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sru hoque\Downloads\Metro_House_Rent Project\"/>
    </mc:Choice>
  </mc:AlternateContent>
  <xr:revisionPtr revIDLastSave="0" documentId="13_ncr:1_{B93F59CA-30DA-4570-A04B-E1677D7A3E7F}" xr6:coauthVersionLast="47" xr6:coauthVersionMax="47" xr10:uidLastSave="{00000000-0000-0000-0000-000000000000}"/>
  <bookViews>
    <workbookView xWindow="-108" yWindow="-108" windowWidth="23256" windowHeight="12456" xr2:uid="{BA16A480-9583-42CE-B6C8-6CC82A2A03CD}"/>
  </bookViews>
  <sheets>
    <sheet name="Metro_House_Rent" sheetId="2" r:id="rId1"/>
    <sheet name="DashBoard" sheetId="5" r:id="rId2"/>
    <sheet name="Page 1" sheetId="1" r:id="rId3"/>
    <sheet name="Page 2 " sheetId="3" r:id="rId4"/>
    <sheet name="Page 3" sheetId="4" r:id="rId5"/>
    <sheet name="Page 4" sheetId="6" r:id="rId6"/>
  </sheets>
  <definedNames>
    <definedName name="ExternalData_1" localSheetId="0" hidden="1">Metro_House_Rent!$A$1:$L$10687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7" i="5" l="1"/>
  <c r="H16" i="5"/>
  <c r="B8" i="1"/>
  <c r="B15" i="1"/>
  <c r="B11" i="1"/>
  <c r="B10" i="1"/>
  <c r="B9" i="1" a="1"/>
  <c r="B9" i="1" s="1"/>
  <c r="B4" i="1"/>
  <c r="B5" i="1"/>
  <c r="B6" i="1"/>
  <c r="B3" i="1"/>
  <c r="G18" i="5"/>
  <c r="F18" i="5"/>
  <c r="E18" i="5"/>
  <c r="D18" i="5"/>
  <c r="C18" i="5"/>
  <c r="D8" i="5"/>
  <c r="D7" i="5"/>
  <c r="D9" i="5"/>
  <c r="D10" i="5"/>
  <c r="D6" i="5"/>
  <c r="F9" i="5"/>
  <c r="H1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3DA3B9-4428-42E2-B63E-2A317B8ADE78}" keepAlive="1" name="Query - Metro_House_Rent" description="Connection to the 'Metro_House_Rent' query in the workbook." type="5" refreshedVersion="8" background="1" saveData="1">
    <dbPr connection="Provider=Microsoft.Mashup.OleDb.1;Data Source=$Workbook$;Location=Metro_House_Rent;Extended Properties=&quot;&quot;" command="SELECT * FROM [Metro_House_Rent]"/>
  </connection>
</connections>
</file>

<file path=xl/sharedStrings.xml><?xml version="1.0" encoding="utf-8"?>
<sst xmlns="http://schemas.openxmlformats.org/spreadsheetml/2006/main" count="43058" uniqueCount="1454">
  <si>
    <t>area</t>
  </si>
  <si>
    <t>rooms</t>
  </si>
  <si>
    <t>bathroom</t>
  </si>
  <si>
    <t>parking_spaces</t>
  </si>
  <si>
    <t>animal_allowance</t>
  </si>
  <si>
    <t>furniture</t>
  </si>
  <si>
    <t>association_tax</t>
  </si>
  <si>
    <t>rent_amount</t>
  </si>
  <si>
    <t>property_tax</t>
  </si>
  <si>
    <t>fire_insurance</t>
  </si>
  <si>
    <t>total_rent</t>
  </si>
  <si>
    <t>Bangalore</t>
  </si>
  <si>
    <t>Brookefield</t>
  </si>
  <si>
    <t>not acept</t>
  </si>
  <si>
    <t>Delhi</t>
  </si>
  <si>
    <t>Rohini sector 16</t>
  </si>
  <si>
    <t>acept</t>
  </si>
  <si>
    <t>furnished</t>
  </si>
  <si>
    <t>Haralur Road</t>
  </si>
  <si>
    <t>Mumbai</t>
  </si>
  <si>
    <t>Mulund East</t>
  </si>
  <si>
    <t>Sarjapur  Road</t>
  </si>
  <si>
    <t>Subramanyapura</t>
  </si>
  <si>
    <t>Mansarover Garden</t>
  </si>
  <si>
    <t>Begur Road</t>
  </si>
  <si>
    <t>Chennai</t>
  </si>
  <si>
    <t>Perungalathur</t>
  </si>
  <si>
    <t>Kolkata</t>
  </si>
  <si>
    <t>Uttarpara Kotrung</t>
  </si>
  <si>
    <t>Uttarahalli</t>
  </si>
  <si>
    <t>Kasavanhalli</t>
  </si>
  <si>
    <t>Choolaimedu</t>
  </si>
  <si>
    <t>Mathikere</t>
  </si>
  <si>
    <t>Thane West</t>
  </si>
  <si>
    <t>Frazer Town</t>
  </si>
  <si>
    <t>Thane East</t>
  </si>
  <si>
    <t>Patel Nagar</t>
  </si>
  <si>
    <t>Sector 22 Dwarka</t>
  </si>
  <si>
    <t>Chembur</t>
  </si>
  <si>
    <t>Kalyan West</t>
  </si>
  <si>
    <t>Dakshineswar</t>
  </si>
  <si>
    <t>Titwala East</t>
  </si>
  <si>
    <t>Maithri Layout</t>
  </si>
  <si>
    <t>Khanpur</t>
  </si>
  <si>
    <t>Kada Agrahara</t>
  </si>
  <si>
    <t>Guduvancheri</t>
  </si>
  <si>
    <t>Karol Bagh</t>
  </si>
  <si>
    <t>Greater kailash 1</t>
  </si>
  <si>
    <t>New Town</t>
  </si>
  <si>
    <t>Singasandra</t>
  </si>
  <si>
    <t>Dwarka Mor</t>
  </si>
  <si>
    <t>Thanisandra</t>
  </si>
  <si>
    <t>Dum Dum</t>
  </si>
  <si>
    <t>Kotturpuram</t>
  </si>
  <si>
    <t>Mehrauli</t>
  </si>
  <si>
    <t>Yeshwanthpur</t>
  </si>
  <si>
    <t>Vasai east</t>
  </si>
  <si>
    <t>Malad West</t>
  </si>
  <si>
    <t>Kothannur</t>
  </si>
  <si>
    <t>Vasant Kunj</t>
  </si>
  <si>
    <t>Thalambur</t>
  </si>
  <si>
    <t>Khopoli</t>
  </si>
  <si>
    <t>Dodsworth Layout</t>
  </si>
  <si>
    <t>Vidyaranyapura</t>
  </si>
  <si>
    <t>Hennur Bande</t>
  </si>
  <si>
    <t>Nallurhalli</t>
  </si>
  <si>
    <t>Alipore</t>
  </si>
  <si>
    <t>Battarahalli</t>
  </si>
  <si>
    <t>Electronic City</t>
  </si>
  <si>
    <t>Bhiwandi</t>
  </si>
  <si>
    <t>Bommasandra</t>
  </si>
  <si>
    <t>Kolshet Road</t>
  </si>
  <si>
    <t>New Alipore</t>
  </si>
  <si>
    <t>Hormavu</t>
  </si>
  <si>
    <t>Kanakpura Road</t>
  </si>
  <si>
    <t>Varthur</t>
  </si>
  <si>
    <t>Hauz Khas</t>
  </si>
  <si>
    <t>Hebbal</t>
  </si>
  <si>
    <t>Rajarhat</t>
  </si>
  <si>
    <t>Tangra</t>
  </si>
  <si>
    <t>Khardah</t>
  </si>
  <si>
    <t>Bannerghatta Road</t>
  </si>
  <si>
    <t>Tiljala</t>
  </si>
  <si>
    <t>Vikhroli</t>
  </si>
  <si>
    <t>Chandapura</t>
  </si>
  <si>
    <t>Whitefield</t>
  </si>
  <si>
    <t>Hosur Road</t>
  </si>
  <si>
    <t>Salap</t>
  </si>
  <si>
    <t>Paschim Vihar</t>
  </si>
  <si>
    <t>Kaverappa Layout</t>
  </si>
  <si>
    <t>Talaghattapura</t>
  </si>
  <si>
    <t>Mahavir Enclave</t>
  </si>
  <si>
    <t>7th Phase JP Nagar</t>
  </si>
  <si>
    <t>Vasanth nagar</t>
  </si>
  <si>
    <t>Rachenahalli</t>
  </si>
  <si>
    <t>Virar</t>
  </si>
  <si>
    <t>Mira Road East</t>
  </si>
  <si>
    <t>Keshtopur</t>
  </si>
  <si>
    <t>Kanjurmarg</t>
  </si>
  <si>
    <t>Tumkur Road</t>
  </si>
  <si>
    <t>9th Phase JP Nagar</t>
  </si>
  <si>
    <t>Hegde Nagar</t>
  </si>
  <si>
    <t>Pammal</t>
  </si>
  <si>
    <t>Sector 10 Dwarka</t>
  </si>
  <si>
    <t>Karuna Nagar</t>
  </si>
  <si>
    <t>Lingadheeranahalli</t>
  </si>
  <si>
    <t>Kannamangala</t>
  </si>
  <si>
    <t>somangalam</t>
  </si>
  <si>
    <t>Vasant Vihar</t>
  </si>
  <si>
    <t>Greater Kailash II</t>
  </si>
  <si>
    <t>Sarjapur</t>
  </si>
  <si>
    <t>GM Palaya</t>
  </si>
  <si>
    <t>Chattarpur</t>
  </si>
  <si>
    <t>Marathahalli</t>
  </si>
  <si>
    <t>Sector 12 Dwarka</t>
  </si>
  <si>
    <t>Seawoods</t>
  </si>
  <si>
    <t>Thigalarapalya</t>
  </si>
  <si>
    <t>Ranjeet Nagar</t>
  </si>
  <si>
    <t>Defence Colony</t>
  </si>
  <si>
    <t>Margondanahalli</t>
  </si>
  <si>
    <t>Rajaji Nagar</t>
  </si>
  <si>
    <t>Bhawanipur</t>
  </si>
  <si>
    <t>Raja Rajeshwari Nagar</t>
  </si>
  <si>
    <t>Kalkere</t>
  </si>
  <si>
    <t>Kalamboli</t>
  </si>
  <si>
    <t>5th Phase JP Nagar</t>
  </si>
  <si>
    <t>Singaperumal Koil</t>
  </si>
  <si>
    <t>Punjabi Bagh</t>
  </si>
  <si>
    <t>Warai</t>
  </si>
  <si>
    <t>Mankundu</t>
  </si>
  <si>
    <t>Hennur Road</t>
  </si>
  <si>
    <t>Jodhpur Park</t>
  </si>
  <si>
    <t>Urapakkam</t>
  </si>
  <si>
    <t>Electronics City Phase 1</t>
  </si>
  <si>
    <t>Madhyamgram</t>
  </si>
  <si>
    <t>Ismailpur Road</t>
  </si>
  <si>
    <t>Electronic City Phase II</t>
  </si>
  <si>
    <t>Kolathur</t>
  </si>
  <si>
    <t>Gollahalli</t>
  </si>
  <si>
    <t>Kengeri</t>
  </si>
  <si>
    <t>Seegehalli</t>
  </si>
  <si>
    <t>Park Circus</t>
  </si>
  <si>
    <t>Amtala</t>
  </si>
  <si>
    <t>Khar West</t>
  </si>
  <si>
    <t>Uttam Nagar</t>
  </si>
  <si>
    <t>Titwala</t>
  </si>
  <si>
    <t>Bhandup West</t>
  </si>
  <si>
    <t>Bommenahalli</t>
  </si>
  <si>
    <t>Giri Nagar</t>
  </si>
  <si>
    <t>Barisha Purba Para Road</t>
  </si>
  <si>
    <t>Nilje Gaon</t>
  </si>
  <si>
    <t>Sodepur</t>
  </si>
  <si>
    <t>Veppampatttu</t>
  </si>
  <si>
    <t>Yelahanka</t>
  </si>
  <si>
    <t>mumbai</t>
  </si>
  <si>
    <t>Rajinder Nagar</t>
  </si>
  <si>
    <t>Vittasandra</t>
  </si>
  <si>
    <t>Ramesh Nagar</t>
  </si>
  <si>
    <t>Tollygunge</t>
  </si>
  <si>
    <t>TC Palaya</t>
  </si>
  <si>
    <t>Arekere</t>
  </si>
  <si>
    <t>Old Airport Road</t>
  </si>
  <si>
    <t>Nagarbhavi</t>
  </si>
  <si>
    <t>Kammasandra</t>
  </si>
  <si>
    <t>Maheshtala</t>
  </si>
  <si>
    <t>Ramamurthy Nagar</t>
  </si>
  <si>
    <t>Lajpat Nagar II</t>
  </si>
  <si>
    <t>Anekal</t>
  </si>
  <si>
    <t>Greater Kailash</t>
  </si>
  <si>
    <t>Bommasandra Industrial Area</t>
  </si>
  <si>
    <t>Iblur Village</t>
  </si>
  <si>
    <t>Parappana Agrahara</t>
  </si>
  <si>
    <t>GARIA STATION ROAD</t>
  </si>
  <si>
    <t>Devanahalli</t>
  </si>
  <si>
    <t>Sector 6 Dwarka</t>
  </si>
  <si>
    <t>Malleshwaram</t>
  </si>
  <si>
    <t>Old Madras Road</t>
  </si>
  <si>
    <t>Salt Lake City</t>
  </si>
  <si>
    <t>Budigere</t>
  </si>
  <si>
    <t>Kandivali East</t>
  </si>
  <si>
    <t>Basavangudi</t>
  </si>
  <si>
    <t>Sithalapakkam</t>
  </si>
  <si>
    <t>West Tambaram</t>
  </si>
  <si>
    <t>Somasundara Palya</t>
  </si>
  <si>
    <t>Choodasandra</t>
  </si>
  <si>
    <t>Raypur</t>
  </si>
  <si>
    <t>5th Block Hbr Layout</t>
  </si>
  <si>
    <t>Bandra</t>
  </si>
  <si>
    <t>Uttam Nagar west</t>
  </si>
  <si>
    <t>Ambedkar Colony</t>
  </si>
  <si>
    <t>Kilkattalai</t>
  </si>
  <si>
    <t>1st Block Jayanagar</t>
  </si>
  <si>
    <t>Maruthi Sevanagar</t>
  </si>
  <si>
    <t>Sector 22 Rohini</t>
  </si>
  <si>
    <t>Samtanagar Thakur Village</t>
  </si>
  <si>
    <t>Koramangala</t>
  </si>
  <si>
    <t>Mahadevpura</t>
  </si>
  <si>
    <t>Sector 1 Salt Lake City</t>
  </si>
  <si>
    <t>1st Phase JP Nagar</t>
  </si>
  <si>
    <t>Sonnenahalli</t>
  </si>
  <si>
    <t>Kaikhali</t>
  </si>
  <si>
    <t>Borivali East</t>
  </si>
  <si>
    <t>8th Phase JP Nagar</t>
  </si>
  <si>
    <t>Thyagaraja Nagar</t>
  </si>
  <si>
    <t>Baruipur</t>
  </si>
  <si>
    <t>Nager Bazar</t>
  </si>
  <si>
    <t>Rohini sector 24</t>
  </si>
  <si>
    <t>Gottigere</t>
  </si>
  <si>
    <t>Hulimavu</t>
  </si>
  <si>
    <t>KR Puram</t>
  </si>
  <si>
    <t>Jigani</t>
  </si>
  <si>
    <t>HSR Layout</t>
  </si>
  <si>
    <t>Sholinganallur</t>
  </si>
  <si>
    <t>Chikkabanavar</t>
  </si>
  <si>
    <t>Navallur</t>
  </si>
  <si>
    <t>Bhoganhalli</t>
  </si>
  <si>
    <t>Sector 2 HSR Layout</t>
  </si>
  <si>
    <t>Laggere</t>
  </si>
  <si>
    <t>Nalasopara East</t>
  </si>
  <si>
    <t>Malviya Nagar</t>
  </si>
  <si>
    <t>Mansa Ram Park</t>
  </si>
  <si>
    <t>Kelambakkam</t>
  </si>
  <si>
    <t>Dombivali East</t>
  </si>
  <si>
    <t>Mallasandra</t>
  </si>
  <si>
    <t>Ambattur</t>
  </si>
  <si>
    <t>Wadala</t>
  </si>
  <si>
    <t>Agarpara</t>
  </si>
  <si>
    <t>Channasandra</t>
  </si>
  <si>
    <t>Ballygunge</t>
  </si>
  <si>
    <t>HBR Layout</t>
  </si>
  <si>
    <t>Majiwada</t>
  </si>
  <si>
    <t>Kundli</t>
  </si>
  <si>
    <t>Behala</t>
  </si>
  <si>
    <t>Hennur</t>
  </si>
  <si>
    <t>BTM 2nd Stage</t>
  </si>
  <si>
    <t>HOSUR MAIN ROAD</t>
  </si>
  <si>
    <t>Vasai</t>
  </si>
  <si>
    <t>New Barrackpur</t>
  </si>
  <si>
    <t>VIP Road</t>
  </si>
  <si>
    <t>Dombivli (West)</t>
  </si>
  <si>
    <t>Badlapur East</t>
  </si>
  <si>
    <t>Avadi</t>
  </si>
  <si>
    <t>Bellandur</t>
  </si>
  <si>
    <t>Amruthahalli</t>
  </si>
  <si>
    <t>JJ Colony</t>
  </si>
  <si>
    <t>Ulwe</t>
  </si>
  <si>
    <t>Jangpura</t>
  </si>
  <si>
    <t>Gariahat</t>
  </si>
  <si>
    <t>Mahalakshmi Layout</t>
  </si>
  <si>
    <t>Badlapur</t>
  </si>
  <si>
    <t>Bindapur</t>
  </si>
  <si>
    <t>Kamothe</t>
  </si>
  <si>
    <t>Richards Town</t>
  </si>
  <si>
    <t>Jalahalli</t>
  </si>
  <si>
    <t>Malad East</t>
  </si>
  <si>
    <t>Safdarjung Enclave</t>
  </si>
  <si>
    <t>Picnic Garden</t>
  </si>
  <si>
    <t>Sector 25 Rohini</t>
  </si>
  <si>
    <t>CV Raman Nagar</t>
  </si>
  <si>
    <t>Taloja</t>
  </si>
  <si>
    <t>Begur</t>
  </si>
  <si>
    <t>Dum Dum Cantonment</t>
  </si>
  <si>
    <t>Kustia</t>
  </si>
  <si>
    <t>Ashok Nagar</t>
  </si>
  <si>
    <t>Kanakapura</t>
  </si>
  <si>
    <t>Ramagondanahalli</t>
  </si>
  <si>
    <t>Yelahanka New Town</t>
  </si>
  <si>
    <t>Hari Nagar</t>
  </si>
  <si>
    <t>Harlur</t>
  </si>
  <si>
    <t>Saket</t>
  </si>
  <si>
    <t>Sanjay nagar</t>
  </si>
  <si>
    <t>Airoli</t>
  </si>
  <si>
    <t>Shivaji Nagar</t>
  </si>
  <si>
    <t>Pattabiram</t>
  </si>
  <si>
    <t>Kogilu</t>
  </si>
  <si>
    <t>EM Bypass South East</t>
  </si>
  <si>
    <t>Prince Anwar Shah Rd</t>
  </si>
  <si>
    <t>Ghansoli</t>
  </si>
  <si>
    <t>Thirumullaivoyal</t>
  </si>
  <si>
    <t>Green Park</t>
  </si>
  <si>
    <t>Noapara</t>
  </si>
  <si>
    <t>Palavakkam</t>
  </si>
  <si>
    <t>Green Park Extension</t>
  </si>
  <si>
    <t>Gubbalala</t>
  </si>
  <si>
    <t>Vijayanagar</t>
  </si>
  <si>
    <t>Vangani</t>
  </si>
  <si>
    <t>Sainik Farms</t>
  </si>
  <si>
    <t>Magadi Road</t>
  </si>
  <si>
    <t>Anandapur</t>
  </si>
  <si>
    <t>Hoskote</t>
  </si>
  <si>
    <t>Kaggadasapura</t>
  </si>
  <si>
    <t>Nagasandra</t>
  </si>
  <si>
    <t>Natunpara</t>
  </si>
  <si>
    <t>OMBR Layout</t>
  </si>
  <si>
    <t>JP Nagar</t>
  </si>
  <si>
    <t>Basaveshwara Nagar Yelahanka</t>
  </si>
  <si>
    <t>NGR Layout</t>
  </si>
  <si>
    <t>Chikka Tirupathi</t>
  </si>
  <si>
    <t>Nagavara</t>
  </si>
  <si>
    <t>Ananth Nagar</t>
  </si>
  <si>
    <t>Ghatkopar East</t>
  </si>
  <si>
    <t>SULTANPUR</t>
  </si>
  <si>
    <t>New Town Rajarhat</t>
  </si>
  <si>
    <t>East Tambaram</t>
  </si>
  <si>
    <t>Chittaranjan Park</t>
  </si>
  <si>
    <t>Dum Dum Park</t>
  </si>
  <si>
    <t>Kolkata Airport Road</t>
  </si>
  <si>
    <t>Andheri East</t>
  </si>
  <si>
    <t>E M Bypass</t>
  </si>
  <si>
    <t>Kadabagere</t>
  </si>
  <si>
    <t>Cooke Town</t>
  </si>
  <si>
    <t>Akshaya Nagar</t>
  </si>
  <si>
    <t>Kundalahalli</t>
  </si>
  <si>
    <t>Narendrapur</t>
  </si>
  <si>
    <t>Hoodi</t>
  </si>
  <si>
    <t>KUDLU MAIN ROAD</t>
  </si>
  <si>
    <t>Kharghar</t>
  </si>
  <si>
    <t>Jaffarpur Panchanantala</t>
  </si>
  <si>
    <t>Powai</t>
  </si>
  <si>
    <t>Shree Ananth Nagar Layout</t>
  </si>
  <si>
    <t>Porur</t>
  </si>
  <si>
    <t>Nandambakkam</t>
  </si>
  <si>
    <t>Kurubarahalli</t>
  </si>
  <si>
    <t>Doddabommasandra</t>
  </si>
  <si>
    <t>Kalwa</t>
  </si>
  <si>
    <t>Badavala Nagar</t>
  </si>
  <si>
    <t>Gerugambakkam</t>
  </si>
  <si>
    <t>Kalyan nagar</t>
  </si>
  <si>
    <t>Dombivali</t>
  </si>
  <si>
    <t>Konanakunte</t>
  </si>
  <si>
    <t>Madhavaram</t>
  </si>
  <si>
    <t>Sompura</t>
  </si>
  <si>
    <t>Dronagiri</t>
  </si>
  <si>
    <t>Pallavaram</t>
  </si>
  <si>
    <t>Padur</t>
  </si>
  <si>
    <t>Koyambedu</t>
  </si>
  <si>
    <t>Manpada</t>
  </si>
  <si>
    <t>Rasapunja</t>
  </si>
  <si>
    <t>Botanical Garden Area</t>
  </si>
  <si>
    <t>NRI Layout</t>
  </si>
  <si>
    <t>Thoraipakkam</t>
  </si>
  <si>
    <t>Badarpur Border</t>
  </si>
  <si>
    <t>Panathur</t>
  </si>
  <si>
    <t>2nd Stage Nagarbhavi</t>
  </si>
  <si>
    <t>Kadugodi</t>
  </si>
  <si>
    <t>Jadavpur</t>
  </si>
  <si>
    <t>Chikkalasandra</t>
  </si>
  <si>
    <t>Goregaon East</t>
  </si>
  <si>
    <t>Ambalipura</t>
  </si>
  <si>
    <t>Action Area III</t>
  </si>
  <si>
    <t>Noida</t>
  </si>
  <si>
    <t>Tagore Park</t>
  </si>
  <si>
    <t>Sector 22</t>
  </si>
  <si>
    <t>Lower Parel</t>
  </si>
  <si>
    <t>Gulmohar park</t>
  </si>
  <si>
    <t>Thiruvanmiyur</t>
  </si>
  <si>
    <t>Mogappair</t>
  </si>
  <si>
    <t>Shyamnagar</t>
  </si>
  <si>
    <t>Kanathur</t>
  </si>
  <si>
    <t>Domlur</t>
  </si>
  <si>
    <t>Tagore Garden Extension</t>
  </si>
  <si>
    <t>VIP Haldiram</t>
  </si>
  <si>
    <t>Kamdahari</t>
  </si>
  <si>
    <t>Lakshminarayana Pura</t>
  </si>
  <si>
    <t>R.T. Nagar</t>
  </si>
  <si>
    <t>Koper Khairane</t>
  </si>
  <si>
    <t>Kasba East</t>
  </si>
  <si>
    <t>B Narayanapura</t>
  </si>
  <si>
    <t>Yelachenahalli</t>
  </si>
  <si>
    <t>Vasind</t>
  </si>
  <si>
    <t>Navjeevan Vihar</t>
  </si>
  <si>
    <t>Ghatkopar West</t>
  </si>
  <si>
    <t>Ulsoor</t>
  </si>
  <si>
    <t>Hosakerehalli</t>
  </si>
  <si>
    <t>Shampura</t>
  </si>
  <si>
    <t>Indira Nagar</t>
  </si>
  <si>
    <t>Bannerghatta</t>
  </si>
  <si>
    <t>Tiruporur Near Kelambakkam</t>
  </si>
  <si>
    <t>Sector 14 Rohini</t>
  </si>
  <si>
    <t>Kenchenahalli</t>
  </si>
  <si>
    <t>Bandra Kurla Complex</t>
  </si>
  <si>
    <t>Andheri West</t>
  </si>
  <si>
    <t>New Ashok Nagar</t>
  </si>
  <si>
    <t>Mulund West</t>
  </si>
  <si>
    <t>Sector-7 Rohini</t>
  </si>
  <si>
    <t>Om Nagar</t>
  </si>
  <si>
    <t>Hosa Road</t>
  </si>
  <si>
    <t>Vadapalani</t>
  </si>
  <si>
    <t>Silk Board</t>
  </si>
  <si>
    <t>Sahakara Nagar</t>
  </si>
  <si>
    <t>Panchsheel Enclave</t>
  </si>
  <si>
    <t>Kathriguppe</t>
  </si>
  <si>
    <t>Madipakkam</t>
  </si>
  <si>
    <t>Pitampura</t>
  </si>
  <si>
    <t>Malleshpalya</t>
  </si>
  <si>
    <t>Sector 21 Rohini</t>
  </si>
  <si>
    <t>Santacruz East</t>
  </si>
  <si>
    <t>Jakkur</t>
  </si>
  <si>
    <t>Sector 2 Dwarka</t>
  </si>
  <si>
    <t>Sector 19 Dwarka</t>
  </si>
  <si>
    <t>Wadala East Wadala</t>
  </si>
  <si>
    <t>Thiruninravur</t>
  </si>
  <si>
    <t>Barrackpore</t>
  </si>
  <si>
    <t>Sathya Sai Layout</t>
  </si>
  <si>
    <t>Nepalgange Julpia Road</t>
  </si>
  <si>
    <t>Padapai</t>
  </si>
  <si>
    <t>Banaswadi</t>
  </si>
  <si>
    <t>Kudlu</t>
  </si>
  <si>
    <t>Nagappa Reddy Layout</t>
  </si>
  <si>
    <t>Keerapakkam</t>
  </si>
  <si>
    <t>Shivalik</t>
  </si>
  <si>
    <t>Vengambakkam</t>
  </si>
  <si>
    <t>Koproli</t>
  </si>
  <si>
    <t>Juhu</t>
  </si>
  <si>
    <t>Lajpat Nagar IV</t>
  </si>
  <si>
    <t>Thubarahalli</t>
  </si>
  <si>
    <t>Beliaghata</t>
  </si>
  <si>
    <t>Nerul</t>
  </si>
  <si>
    <t>Thiruporur</t>
  </si>
  <si>
    <t>VIP Nagar</t>
  </si>
  <si>
    <t>Subhasgram</t>
  </si>
  <si>
    <t>Sector IV Salt Lake</t>
  </si>
  <si>
    <t>Howrah</t>
  </si>
  <si>
    <t>Kalena Agrahara</t>
  </si>
  <si>
    <t>Churchgate</t>
  </si>
  <si>
    <t>Ittamadu</t>
  </si>
  <si>
    <t>Outer Ring Road East</t>
  </si>
  <si>
    <t>Airport</t>
  </si>
  <si>
    <t>Annanagar West</t>
  </si>
  <si>
    <t>Binny Pete</t>
  </si>
  <si>
    <t>Belghoria</t>
  </si>
  <si>
    <t>Andul</t>
  </si>
  <si>
    <t>Poonamallee</t>
  </si>
  <si>
    <t>Basaveshwara Nagar</t>
  </si>
  <si>
    <t>Babusapalaya</t>
  </si>
  <si>
    <t>Kumaraswami Layout</t>
  </si>
  <si>
    <t>Golf Links</t>
  </si>
  <si>
    <t>Jor bagh</t>
  </si>
  <si>
    <t>Green Glen Layout</t>
  </si>
  <si>
    <t>Maraimalai Nagar</t>
  </si>
  <si>
    <t>Gunjur</t>
  </si>
  <si>
    <t>Sector 13 Dwarka</t>
  </si>
  <si>
    <t>Cottonpet</t>
  </si>
  <si>
    <t>Wadala East</t>
  </si>
  <si>
    <t>Mysore Road</t>
  </si>
  <si>
    <t>Medahalli</t>
  </si>
  <si>
    <t>Burari</t>
  </si>
  <si>
    <t>Sonarpur</t>
  </si>
  <si>
    <t>Lake Gardens</t>
  </si>
  <si>
    <t>Kankurgachi</t>
  </si>
  <si>
    <t>Ganga Nagar</t>
  </si>
  <si>
    <t>Narayanapura</t>
  </si>
  <si>
    <t>Kolapakkam</t>
  </si>
  <si>
    <t>Kothanur</t>
  </si>
  <si>
    <t>Sunkadakatte</t>
  </si>
  <si>
    <t>Kalighat</t>
  </si>
  <si>
    <t>Behala Chowrasta</t>
  </si>
  <si>
    <t>Nelamangala</t>
  </si>
  <si>
    <t>Srinivasa Nagar</t>
  </si>
  <si>
    <t>Sidedahalli</t>
  </si>
  <si>
    <t>Kodichikkanahalli</t>
  </si>
  <si>
    <t>Preet Vihar</t>
  </si>
  <si>
    <t>tambaram west</t>
  </si>
  <si>
    <t>Magathane</t>
  </si>
  <si>
    <t>Adambakkam</t>
  </si>
  <si>
    <t>Jogeshwari West</t>
  </si>
  <si>
    <t>Sector 11 Rohini</t>
  </si>
  <si>
    <t>Mangadu</t>
  </si>
  <si>
    <t>Ambernath West</t>
  </si>
  <si>
    <t>Balagere</t>
  </si>
  <si>
    <t>Bangur avenue</t>
  </si>
  <si>
    <t>Ghatkopar</t>
  </si>
  <si>
    <t>HRBR Layout</t>
  </si>
  <si>
    <t>Thakurpukur Bazar</t>
  </si>
  <si>
    <t>Horamavu Agara</t>
  </si>
  <si>
    <t>Hessarghatta</t>
  </si>
  <si>
    <t>Banashankari Stage III</t>
  </si>
  <si>
    <t>Baguiati</t>
  </si>
  <si>
    <t>Nagadevanahalli</t>
  </si>
  <si>
    <t>Ruby Hosp Main Road</t>
  </si>
  <si>
    <t>Sangareddy</t>
  </si>
  <si>
    <t>Cox Town</t>
  </si>
  <si>
    <t>Anand Niketan</t>
  </si>
  <si>
    <t>ISRO Layout</t>
  </si>
  <si>
    <t>Vasanthapura</t>
  </si>
  <si>
    <t>Abbigere</t>
  </si>
  <si>
    <t>Sion</t>
  </si>
  <si>
    <t>Madanpur Khadar</t>
  </si>
  <si>
    <t>nawada</t>
  </si>
  <si>
    <t>Madhavaram Milk Colony</t>
  </si>
  <si>
    <t>Padmanabhanagar</t>
  </si>
  <si>
    <t>Doddathoguru</t>
  </si>
  <si>
    <t>South Extension 2</t>
  </si>
  <si>
    <t>Bhayandar East</t>
  </si>
  <si>
    <t>Belathur</t>
  </si>
  <si>
    <t>HMT Layout</t>
  </si>
  <si>
    <t>Mylapore</t>
  </si>
  <si>
    <t>Ambarnath</t>
  </si>
  <si>
    <t>International Airport</t>
  </si>
  <si>
    <t>Ponmar</t>
  </si>
  <si>
    <t>Kundrathur</t>
  </si>
  <si>
    <t>Balkum</t>
  </si>
  <si>
    <t>Nayabad</t>
  </si>
  <si>
    <t>Virar East</t>
  </si>
  <si>
    <t>Vishveshwarya Layout</t>
  </si>
  <si>
    <t>Guindy</t>
  </si>
  <si>
    <t>Panchsheel Park</t>
  </si>
  <si>
    <t>Siruseri</t>
  </si>
  <si>
    <t>VASAI ROAD W</t>
  </si>
  <si>
    <t>Ville Parle East</t>
  </si>
  <si>
    <t>Maduravoyal</t>
  </si>
  <si>
    <t>Sewak Park</t>
  </si>
  <si>
    <t>LB Shastri Nagar</t>
  </si>
  <si>
    <t>Perumbakkam</t>
  </si>
  <si>
    <t>Ramanjaneyanagar</t>
  </si>
  <si>
    <t>Iyappanthangal</t>
  </si>
  <si>
    <t>Banashankari Stage V</t>
  </si>
  <si>
    <t>MS Pallya</t>
  </si>
  <si>
    <t>Haltu</t>
  </si>
  <si>
    <t>Kodihalli</t>
  </si>
  <si>
    <t>Thakurpukur</t>
  </si>
  <si>
    <t>2nd Phase JP Nagar</t>
  </si>
  <si>
    <t>Sector 23 Rohini</t>
  </si>
  <si>
    <t>Doddaballapur</t>
  </si>
  <si>
    <t>Lajpat Nagar</t>
  </si>
  <si>
    <t>Lake Town</t>
  </si>
  <si>
    <t>Sarvodaya Enclave</t>
  </si>
  <si>
    <t>Kalkaji</t>
  </si>
  <si>
    <t>Joka</t>
  </si>
  <si>
    <t>Jalahalli East</t>
  </si>
  <si>
    <t>Chikkadunnasandra</t>
  </si>
  <si>
    <t>South Extension Part 1</t>
  </si>
  <si>
    <t>Attibele</t>
  </si>
  <si>
    <t>Kadubeesanahalli</t>
  </si>
  <si>
    <t>Hebbal Kempapura</t>
  </si>
  <si>
    <t>Ultadanga</t>
  </si>
  <si>
    <t>Kailash Colony</t>
  </si>
  <si>
    <t>Maniktala</t>
  </si>
  <si>
    <t>Madurdaha Near Ruby Hospital On EM Bypass</t>
  </si>
  <si>
    <t>Khanpur Krishna Park</t>
  </si>
  <si>
    <t>vile parle west</t>
  </si>
  <si>
    <t>Kaggalipura</t>
  </si>
  <si>
    <t>Cossipore</t>
  </si>
  <si>
    <t>Medavakkam</t>
  </si>
  <si>
    <t>Garudachar Palya</t>
  </si>
  <si>
    <t>Nagaraja Garden</t>
  </si>
  <si>
    <t>Khariberia</t>
  </si>
  <si>
    <t>Goregaon West</t>
  </si>
  <si>
    <t>Kalyani</t>
  </si>
  <si>
    <t>6th block Koramangala</t>
  </si>
  <si>
    <t>Govandi</t>
  </si>
  <si>
    <t>Banashankari Stage II</t>
  </si>
  <si>
    <t>thakur village kandivali east</t>
  </si>
  <si>
    <t>Konnagar</t>
  </si>
  <si>
    <t>Uday Park</t>
  </si>
  <si>
    <t>Baranagar</t>
  </si>
  <si>
    <t>Mourigram</t>
  </si>
  <si>
    <t>mayur vihar phase 1</t>
  </si>
  <si>
    <t>Dodda Nekkundi</t>
  </si>
  <si>
    <t>Kengeri Satellite Town</t>
  </si>
  <si>
    <t>Horamavu Banaswadi</t>
  </si>
  <si>
    <t>Ardendale</t>
  </si>
  <si>
    <t>Worli</t>
  </si>
  <si>
    <t>Andheri Dahisar</t>
  </si>
  <si>
    <t>Vikas Puri</t>
  </si>
  <si>
    <t>Bisuvanahalli</t>
  </si>
  <si>
    <t>Vashi</t>
  </si>
  <si>
    <t>Sector 18 Kamothe</t>
  </si>
  <si>
    <t>Bara Gagan Gohalia</t>
  </si>
  <si>
    <t>birati</t>
  </si>
  <si>
    <t>2nd Block Hrbr Layout</t>
  </si>
  <si>
    <t>Kamakshipalya</t>
  </si>
  <si>
    <t>Panvel</t>
  </si>
  <si>
    <t>Attur Layout</t>
  </si>
  <si>
    <t>1st Block Koramangala</t>
  </si>
  <si>
    <t>Mambakkam</t>
  </si>
  <si>
    <t>Bramhapur</t>
  </si>
  <si>
    <t>Pai Layout</t>
  </si>
  <si>
    <t>Bandra West</t>
  </si>
  <si>
    <t>Ambedkar Nagar</t>
  </si>
  <si>
    <t>Dr Mukherji Nagar</t>
  </si>
  <si>
    <t>Bagalur</t>
  </si>
  <si>
    <t>tambaram east</t>
  </si>
  <si>
    <t>Dasarahalli</t>
  </si>
  <si>
    <t>Rajiv Nagar</t>
  </si>
  <si>
    <t>Banashankari</t>
  </si>
  <si>
    <t>Govindpuri</t>
  </si>
  <si>
    <t>Rahara</t>
  </si>
  <si>
    <t>Kudlu Gate</t>
  </si>
  <si>
    <t>Mulund</t>
  </si>
  <si>
    <t>Borivali West</t>
  </si>
  <si>
    <t>Nesapakkam</t>
  </si>
  <si>
    <t>Jamia Nagar</t>
  </si>
  <si>
    <t xml:space="preserve"> Devarabeesana Halli</t>
  </si>
  <si>
    <t>Adyar</t>
  </si>
  <si>
    <t>Dahisar West</t>
  </si>
  <si>
    <t>Kasturi Nagar</t>
  </si>
  <si>
    <t>Sodepur B T Road</t>
  </si>
  <si>
    <t>Versova</t>
  </si>
  <si>
    <t>Gautam Nagar</t>
  </si>
  <si>
    <t>Delhi Meerut Expressway</t>
  </si>
  <si>
    <t>K K Nagar</t>
  </si>
  <si>
    <t>Garia</t>
  </si>
  <si>
    <t>Govindpura</t>
  </si>
  <si>
    <t>Elgin</t>
  </si>
  <si>
    <t>Okhla</t>
  </si>
  <si>
    <t>Iyyappanthangal</t>
  </si>
  <si>
    <t>Benson Town</t>
  </si>
  <si>
    <t>Chandra Layout</t>
  </si>
  <si>
    <t>New Friends Colony</t>
  </si>
  <si>
    <t>Kaikondrahalli</t>
  </si>
  <si>
    <t>Dabri</t>
  </si>
  <si>
    <t>Kovur</t>
  </si>
  <si>
    <t>Velachery</t>
  </si>
  <si>
    <t>Dahisar</t>
  </si>
  <si>
    <t>Nagavarapalya</t>
  </si>
  <si>
    <t>Kammanahalli</t>
  </si>
  <si>
    <t>sahakara nagar</t>
  </si>
  <si>
    <t>JESSORE ROAD BANGUR</t>
  </si>
  <si>
    <t>Karjat</t>
  </si>
  <si>
    <t>T Nagar</t>
  </si>
  <si>
    <t>Semmancheri</t>
  </si>
  <si>
    <t>8th block Koramangala</t>
  </si>
  <si>
    <t>Chengalpattu</t>
  </si>
  <si>
    <t>Nagawara Junction</t>
  </si>
  <si>
    <t>Ramchandrapur</t>
  </si>
  <si>
    <t>BTM Layout</t>
  </si>
  <si>
    <t>Sarat Bose Road</t>
  </si>
  <si>
    <t>1st Block HRBR Layout</t>
  </si>
  <si>
    <t>Pallikaranai</t>
  </si>
  <si>
    <t>Kodigehalli</t>
  </si>
  <si>
    <t>Nala Sopara</t>
  </si>
  <si>
    <t>Doddabanahalli</t>
  </si>
  <si>
    <t>Rajpur</t>
  </si>
  <si>
    <t>Thiruvidandhai</t>
  </si>
  <si>
    <t>Kodigehaali</t>
  </si>
  <si>
    <t>Perambur</t>
  </si>
  <si>
    <t>East Park</t>
  </si>
  <si>
    <t>Bandra East</t>
  </si>
  <si>
    <t>Venkatapura</t>
  </si>
  <si>
    <t>Mahape</t>
  </si>
  <si>
    <t>Anandapura</t>
  </si>
  <si>
    <t>Tilak Nagar</t>
  </si>
  <si>
    <t>Jessore Road</t>
  </si>
  <si>
    <t>Dairy Circle</t>
  </si>
  <si>
    <t>Doddakallasandra</t>
  </si>
  <si>
    <t>Neeladri Nagar</t>
  </si>
  <si>
    <t>Thirupporur</t>
  </si>
  <si>
    <t>Westend</t>
  </si>
  <si>
    <t>Vandalur</t>
  </si>
  <si>
    <t>BTM 1st Stage</t>
  </si>
  <si>
    <t>Palam</t>
  </si>
  <si>
    <t>Brahmapur Road</t>
  </si>
  <si>
    <t>Badarpur</t>
  </si>
  <si>
    <t>Sector 9 Dwarka</t>
  </si>
  <si>
    <t>Vishwapriya Layout</t>
  </si>
  <si>
    <t>Gollarapalya Hosahalli</t>
  </si>
  <si>
    <t>Cunningham Road</t>
  </si>
  <si>
    <t>Paschim Barisha</t>
  </si>
  <si>
    <t>Kereguddadahalli</t>
  </si>
  <si>
    <t>Sector 7 HSR Layout</t>
  </si>
  <si>
    <t>Lavelle Road</t>
  </si>
  <si>
    <t>ITPL</t>
  </si>
  <si>
    <t>Neb Sarai</t>
  </si>
  <si>
    <t>Rayasandra</t>
  </si>
  <si>
    <t>Matiala</t>
  </si>
  <si>
    <t>Murugeshpalya</t>
  </si>
  <si>
    <t>Sector 5 Dwarka</t>
  </si>
  <si>
    <t>Prabhadevi</t>
  </si>
  <si>
    <t>Niti Bagh</t>
  </si>
  <si>
    <t>New perungalathur</t>
  </si>
  <si>
    <t>south dum dum</t>
  </si>
  <si>
    <t>Kamardanga</t>
  </si>
  <si>
    <t>Khar</t>
  </si>
  <si>
    <t>vikaspuri</t>
  </si>
  <si>
    <t>Ramakrishnappa Layout</t>
  </si>
  <si>
    <t>Chinar Park</t>
  </si>
  <si>
    <t>Jalahalli West</t>
  </si>
  <si>
    <t>Sector 8 Rohini</t>
  </si>
  <si>
    <t>Moolacheri</t>
  </si>
  <si>
    <t>Ganguly Bagan</t>
  </si>
  <si>
    <t>Kalyan East</t>
  </si>
  <si>
    <t>Madhyamgram Municipality Ward 22</t>
  </si>
  <si>
    <t>Ambattur INDUSTRIAL ESTATE</t>
  </si>
  <si>
    <t>Ambernath East</t>
  </si>
  <si>
    <t>Judicial Layout</t>
  </si>
  <si>
    <t>Aminjikarai</t>
  </si>
  <si>
    <t>New Town AA 3</t>
  </si>
  <si>
    <t>Sreerampur</t>
  </si>
  <si>
    <t>Parel</t>
  </si>
  <si>
    <t>Mohan Pur</t>
  </si>
  <si>
    <t>Sheikh Sarai</t>
  </si>
  <si>
    <t>Besant Nagar</t>
  </si>
  <si>
    <t>salt lake sec iii</t>
  </si>
  <si>
    <t>Kaval Byrasandra</t>
  </si>
  <si>
    <t>Chennammana Kere</t>
  </si>
  <si>
    <t>Om Vihar</t>
  </si>
  <si>
    <t>Yelenahalli</t>
  </si>
  <si>
    <t>Karanjade</t>
  </si>
  <si>
    <t>Duggal Colony</t>
  </si>
  <si>
    <t>Parnashree</t>
  </si>
  <si>
    <t>Sarjapura - Attibele Road</t>
  </si>
  <si>
    <t>Kanathur Reddikuppam</t>
  </si>
  <si>
    <t>Virar West</t>
  </si>
  <si>
    <t>Siddapura</t>
  </si>
  <si>
    <t>Rajiv Gandhi Nagar</t>
  </si>
  <si>
    <t>Maruthi Nagar</t>
  </si>
  <si>
    <t>3rd Block Hrbr Layout</t>
  </si>
  <si>
    <t>East Coast Road kanathur Reddikuppam</t>
  </si>
  <si>
    <t>Nimta</t>
  </si>
  <si>
    <t>EPIP Zone</t>
  </si>
  <si>
    <t>Palghar</t>
  </si>
  <si>
    <t>Shalimar Bagh</t>
  </si>
  <si>
    <t>Poorna Pragna Layout</t>
  </si>
  <si>
    <t>kavesar</t>
  </si>
  <si>
    <t>Naigaon East</t>
  </si>
  <si>
    <t>West End</t>
  </si>
  <si>
    <t>Banashankari Stage VI</t>
  </si>
  <si>
    <t>Golf Green</t>
  </si>
  <si>
    <t>Byagadadhenahalli</t>
  </si>
  <si>
    <t>Rajarhat main road</t>
  </si>
  <si>
    <t>laxmi nagar</t>
  </si>
  <si>
    <t>Barisha</t>
  </si>
  <si>
    <t>Vignana Nagar</t>
  </si>
  <si>
    <t>Joka Road</t>
  </si>
  <si>
    <t>Navi Basti</t>
  </si>
  <si>
    <t>Gunjur Palya</t>
  </si>
  <si>
    <t>North Dumdum</t>
  </si>
  <si>
    <t>Madurdaha Hussainpur</t>
  </si>
  <si>
    <t>Jasola</t>
  </si>
  <si>
    <t>Sector-3 Ulwe</t>
  </si>
  <si>
    <t>Sector 1 HSR Layout</t>
  </si>
  <si>
    <t>Austin Town</t>
  </si>
  <si>
    <t>Mazgaon</t>
  </si>
  <si>
    <t>Patuli</t>
  </si>
  <si>
    <t>Jakkasandra Extension</t>
  </si>
  <si>
    <t>Dollars Colony</t>
  </si>
  <si>
    <t>Sodepur Road</t>
  </si>
  <si>
    <t>Villivakkam</t>
  </si>
  <si>
    <t>Rajouri Garden</t>
  </si>
  <si>
    <t>Bharathi Nagar</t>
  </si>
  <si>
    <t>Lokhandwala complex</t>
  </si>
  <si>
    <t>Rabale</t>
  </si>
  <si>
    <t>Poorvi Pitampura</t>
  </si>
  <si>
    <t>Thakur Village</t>
  </si>
  <si>
    <t>Pailan</t>
  </si>
  <si>
    <t>Santragachi</t>
  </si>
  <si>
    <t>Korattur</t>
  </si>
  <si>
    <t>Kambipura</t>
  </si>
  <si>
    <t>Baghajatin</t>
  </si>
  <si>
    <t>Banagiri Nagar</t>
  </si>
  <si>
    <t>Karapakkam</t>
  </si>
  <si>
    <t>Harinavi</t>
  </si>
  <si>
    <t>Jodhpur Gardens</t>
  </si>
  <si>
    <t>Bommanahalli</t>
  </si>
  <si>
    <t>Thaiyur</t>
  </si>
  <si>
    <t>Majiwada thane</t>
  </si>
  <si>
    <t>Andheri</t>
  </si>
  <si>
    <t>Serampore</t>
  </si>
  <si>
    <t>Deonar</t>
  </si>
  <si>
    <t>Sarita Vihar</t>
  </si>
  <si>
    <t>Sector 20 Kharghar</t>
  </si>
  <si>
    <t>Ayapakkam</t>
  </si>
  <si>
    <t>Perungudi</t>
  </si>
  <si>
    <t>Nehru Place</t>
  </si>
  <si>
    <t>Baruipur Amtala Road</t>
  </si>
  <si>
    <t>Entally</t>
  </si>
  <si>
    <t>Thirumenahalli</t>
  </si>
  <si>
    <t>Anjurdive</t>
  </si>
  <si>
    <t>Varthur Road</t>
  </si>
  <si>
    <t>Velappanchavadi</t>
  </si>
  <si>
    <t>Seetharampalya</t>
  </si>
  <si>
    <t>Maharani Bagh</t>
  </si>
  <si>
    <t>Kopar Khairane Sector 19A</t>
  </si>
  <si>
    <t>Devasthanagalu</t>
  </si>
  <si>
    <t>Byadarahalli</t>
  </si>
  <si>
    <t>Mahalaxmi</t>
  </si>
  <si>
    <t>Perumalpattu</t>
  </si>
  <si>
    <t>Uttam Nagar Nanhey Park</t>
  </si>
  <si>
    <t>Reliaable Tranquil Layout</t>
  </si>
  <si>
    <t>Uran</t>
  </si>
  <si>
    <t>Valasaravakkam</t>
  </si>
  <si>
    <t>Kurla</t>
  </si>
  <si>
    <t>Netaji Nagar</t>
  </si>
  <si>
    <t>Canal South Road</t>
  </si>
  <si>
    <t>Alibag Mumbai</t>
  </si>
  <si>
    <t xml:space="preserve">Hoodi Circle, </t>
  </si>
  <si>
    <t>Kamarhati on BT Road</t>
  </si>
  <si>
    <t>Oragadam</t>
  </si>
  <si>
    <t>Chromepet</t>
  </si>
  <si>
    <t>Dadar East</t>
  </si>
  <si>
    <t>deshbandhu nagar</t>
  </si>
  <si>
    <t>Marine Drive</t>
  </si>
  <si>
    <t>Kandivali West</t>
  </si>
  <si>
    <t>Kovalam</t>
  </si>
  <si>
    <t>Sarsuna</t>
  </si>
  <si>
    <t>Sector 4 Dwarka</t>
  </si>
  <si>
    <t>Lake Town Road</t>
  </si>
  <si>
    <t>Topsia</t>
  </si>
  <si>
    <t>Nalasopara West</t>
  </si>
  <si>
    <t>Chotto Chandpur</t>
  </si>
  <si>
    <t>Sector II - Salt Lake</t>
  </si>
  <si>
    <t>Belapur</t>
  </si>
  <si>
    <t>Anjanapura</t>
  </si>
  <si>
    <t>Muttukadu</t>
  </si>
  <si>
    <t>Volagerekallahalli</t>
  </si>
  <si>
    <t>Sector 19 Ulwe</t>
  </si>
  <si>
    <t>Duillya</t>
  </si>
  <si>
    <t>Neral</t>
  </si>
  <si>
    <t>Bansdroni</t>
  </si>
  <si>
    <t>Dodda Nekkundi Extension</t>
  </si>
  <si>
    <t>Doctors Layout</t>
  </si>
  <si>
    <t>Padur OMR Chennai</t>
  </si>
  <si>
    <t>AGS Layout</t>
  </si>
  <si>
    <t>Beliaghata Main Road</t>
  </si>
  <si>
    <t>6th Phase JP Nagar</t>
  </si>
  <si>
    <t>New Thippasandra</t>
  </si>
  <si>
    <t>Dadar West</t>
  </si>
  <si>
    <t>Safdarjung Development Area</t>
  </si>
  <si>
    <t>Annamalai Colony</t>
  </si>
  <si>
    <t>Mahim West</t>
  </si>
  <si>
    <t>Sarvpriya Vihar</t>
  </si>
  <si>
    <t>Kodungaiyur</t>
  </si>
  <si>
    <t>Ghodbunder Road</t>
  </si>
  <si>
    <t>Cholavaram</t>
  </si>
  <si>
    <t>Kodbisanhalli</t>
  </si>
  <si>
    <t>Baguihati</t>
  </si>
  <si>
    <t>Bablatala</t>
  </si>
  <si>
    <t>Prithvi Layout</t>
  </si>
  <si>
    <t>Vasai West</t>
  </si>
  <si>
    <t>Santacruz West</t>
  </si>
  <si>
    <t>Ashwath Nagar</t>
  </si>
  <si>
    <t>Tondiarpet</t>
  </si>
  <si>
    <t>Sector36 Rohini</t>
  </si>
  <si>
    <t>Mukundapur</t>
  </si>
  <si>
    <t>Mudichur</t>
  </si>
  <si>
    <t>Naganathapura</t>
  </si>
  <si>
    <t>New Barrackpore</t>
  </si>
  <si>
    <t>Ashok Vihar</t>
  </si>
  <si>
    <t>Tiruvottiyur</t>
  </si>
  <si>
    <t>Najafgarh</t>
  </si>
  <si>
    <t>Puttanahalli</t>
  </si>
  <si>
    <t>Nanmangalam</t>
  </si>
  <si>
    <t>Pratiksha Nagar Sion</t>
  </si>
  <si>
    <t>Nitai Nagar</t>
  </si>
  <si>
    <t>Chingrighata Flyover</t>
  </si>
  <si>
    <t>4th T block Jayanagar</t>
  </si>
  <si>
    <t>Bakul Bagan</t>
  </si>
  <si>
    <t>Boisar</t>
  </si>
  <si>
    <t>Dasanapura</t>
  </si>
  <si>
    <t>Virugambakkam</t>
  </si>
  <si>
    <t>Thirumazhisai</t>
  </si>
  <si>
    <t>Santoshpur</t>
  </si>
  <si>
    <t>Mira Road</t>
  </si>
  <si>
    <t>CHINSURAH</t>
  </si>
  <si>
    <t>Shikaripalya</t>
  </si>
  <si>
    <t>Shil Phata</t>
  </si>
  <si>
    <t>Rajakilpakkam</t>
  </si>
  <si>
    <t>Sector 17 Ulwe</t>
  </si>
  <si>
    <t>Chitlapakkam</t>
  </si>
  <si>
    <t>Thoraipakkam OMR</t>
  </si>
  <si>
    <t>Nungambakkam</t>
  </si>
  <si>
    <t>Nehru Nagar</t>
  </si>
  <si>
    <t>Motappa Layout</t>
  </si>
  <si>
    <t>Boral</t>
  </si>
  <si>
    <t xml:space="preserve">Sarjapur Road, </t>
  </si>
  <si>
    <t>2nd Phase Judicial Layout</t>
  </si>
  <si>
    <t>Sector 7 Dwarka</t>
  </si>
  <si>
    <t>Vettuvankani</t>
  </si>
  <si>
    <t>Vijay Nagar</t>
  </si>
  <si>
    <t>Vishwanatha Nagenahalli</t>
  </si>
  <si>
    <t>Manivakkam</t>
  </si>
  <si>
    <t>Sealdah</t>
  </si>
  <si>
    <t>Kumara Park</t>
  </si>
  <si>
    <t>Devli</t>
  </si>
  <si>
    <t>Peenya</t>
  </si>
  <si>
    <t>DLF Phase 5</t>
  </si>
  <si>
    <t>East of Kailash</t>
  </si>
  <si>
    <t>Cholanayakanahalli</t>
  </si>
  <si>
    <t>Sant Nagar</t>
  </si>
  <si>
    <t>Kasba</t>
  </si>
  <si>
    <t>Sholinganallur ECR Link Road</t>
  </si>
  <si>
    <t>9th Block Jayanagar</t>
  </si>
  <si>
    <t>Joginder Garden Lane</t>
  </si>
  <si>
    <t>Vijaya Bank Layout</t>
  </si>
  <si>
    <t>new Panvel navi mumbai</t>
  </si>
  <si>
    <t>Shanti Nagar</t>
  </si>
  <si>
    <t>Periyapalayam</t>
  </si>
  <si>
    <t>Arumbakkam</t>
  </si>
  <si>
    <t>Basapura</t>
  </si>
  <si>
    <t>Marsur</t>
  </si>
  <si>
    <t>Uthandi</t>
  </si>
  <si>
    <t>Sector 17 Dwarka</t>
  </si>
  <si>
    <t>Kottivakkam</t>
  </si>
  <si>
    <t>Doopanahalli</t>
  </si>
  <si>
    <t>Sriperumbudur</t>
  </si>
  <si>
    <t>Kodambakkam</t>
  </si>
  <si>
    <t>Pattanagere</t>
  </si>
  <si>
    <t>Model Town</t>
  </si>
  <si>
    <t>Mankhurd</t>
  </si>
  <si>
    <t>Amruthnagar</t>
  </si>
  <si>
    <t>Kanjurmarg East</t>
  </si>
  <si>
    <t>Jaitpur Extension</t>
  </si>
  <si>
    <t>Gowrivakkam</t>
  </si>
  <si>
    <t>R N Guha Road</t>
  </si>
  <si>
    <t>Thiruverkadu</t>
  </si>
  <si>
    <t>Dwarka New Delhi 110075</t>
  </si>
  <si>
    <t>Ejipura</t>
  </si>
  <si>
    <t>Jawahar Park</t>
  </si>
  <si>
    <t>Khanpur Deoli</t>
  </si>
  <si>
    <t xml:space="preserve"> Devarachikkanahalli</t>
  </si>
  <si>
    <t>Alandur</t>
  </si>
  <si>
    <t>Action Area I</t>
  </si>
  <si>
    <t>North Road</t>
  </si>
  <si>
    <t>Guduvancherry</t>
  </si>
  <si>
    <t>Jorabagan</t>
  </si>
  <si>
    <t>kalikapur</t>
  </si>
  <si>
    <t>Hiremath Layout</t>
  </si>
  <si>
    <t>Padappai</t>
  </si>
  <si>
    <t>Jakkur Plantation</t>
  </si>
  <si>
    <t>Tambaram Sanatoruim</t>
  </si>
  <si>
    <t>Sangam Vihar</t>
  </si>
  <si>
    <t>Madurantakam</t>
  </si>
  <si>
    <t>Sembakkam</t>
  </si>
  <si>
    <t>vasant vihar thane west</t>
  </si>
  <si>
    <t>Selaiyur</t>
  </si>
  <si>
    <t>Yari Road</t>
  </si>
  <si>
    <t>Janakpuri</t>
  </si>
  <si>
    <t>Sector 24 Rohini</t>
  </si>
  <si>
    <t>Sector 14 Dwarka</t>
  </si>
  <si>
    <t>Sarada Pally</t>
  </si>
  <si>
    <t>Akshya Nagar</t>
  </si>
  <si>
    <t>Badlapur West</t>
  </si>
  <si>
    <t>Kattupakkam</t>
  </si>
  <si>
    <t>Royde Park</t>
  </si>
  <si>
    <t>Bharat Vihar</t>
  </si>
  <si>
    <t>Sector 9 Rohini</t>
  </si>
  <si>
    <t>Bangur</t>
  </si>
  <si>
    <t>Madiwala</t>
  </si>
  <si>
    <t>Sector 13 Rohini</t>
  </si>
  <si>
    <t>Sultan Palaya</t>
  </si>
  <si>
    <t>Roadpali</t>
  </si>
  <si>
    <t>Action Area II</t>
  </si>
  <si>
    <t>Tikiapara</t>
  </si>
  <si>
    <t>Kurla West</t>
  </si>
  <si>
    <t>Teynampet</t>
  </si>
  <si>
    <t>Sanpada</t>
  </si>
  <si>
    <t>Moolakadai</t>
  </si>
  <si>
    <t>AECS Layout</t>
  </si>
  <si>
    <t>New Town Action Area II</t>
  </si>
  <si>
    <t>Industrial Area</t>
  </si>
  <si>
    <t>Kovilambakkam</t>
  </si>
  <si>
    <t>Saidapet</t>
  </si>
  <si>
    <t>Anna Nagar East</t>
  </si>
  <si>
    <t>Gagan Vihar</t>
  </si>
  <si>
    <t>Peerakankaranai</t>
  </si>
  <si>
    <t>Neelankarai</t>
  </si>
  <si>
    <t>Dommasandra</t>
  </si>
  <si>
    <t>Usarghar Gaon</t>
  </si>
  <si>
    <t>Munnekollal</t>
  </si>
  <si>
    <t>Jaitpur</t>
  </si>
  <si>
    <t>Ghitorni</t>
  </si>
  <si>
    <t>Devi Nagar</t>
  </si>
  <si>
    <t>Dum Dum Cantonment Kolkata</t>
  </si>
  <si>
    <t>Vadaperumbakkam</t>
  </si>
  <si>
    <t>RWF West Colony</t>
  </si>
  <si>
    <t>Chingrighata</t>
  </si>
  <si>
    <t>Pozhichalur</t>
  </si>
  <si>
    <t>Sunnambu Kolathur S Kolathur</t>
  </si>
  <si>
    <t>Kamalgazi</t>
  </si>
  <si>
    <t>Thakurpukur Bibirhat Bakhrahat Raipur Road</t>
  </si>
  <si>
    <t>Keshava Nagar</t>
  </si>
  <si>
    <t>Banjara Layout</t>
  </si>
  <si>
    <t>Barasat</t>
  </si>
  <si>
    <t>BEML Layout</t>
  </si>
  <si>
    <t>Mico Layout</t>
  </si>
  <si>
    <t>MATUNGA WEST</t>
  </si>
  <si>
    <t>Park Street Area</t>
  </si>
  <si>
    <t>Irumbuliyur</t>
  </si>
  <si>
    <t>Pudupakkam</t>
  </si>
  <si>
    <t>Dwarka More</t>
  </si>
  <si>
    <t>Mahalakshmi Puram</t>
  </si>
  <si>
    <t>Paddapukur</t>
  </si>
  <si>
    <t>Tindlu</t>
  </si>
  <si>
    <t>Swiss Park</t>
  </si>
  <si>
    <t>Anna Nagar</t>
  </si>
  <si>
    <t>Tughlakabad</t>
  </si>
  <si>
    <t>Fateh Nagar</t>
  </si>
  <si>
    <t>Purba Putiary</t>
  </si>
  <si>
    <t>Bhayandar West</t>
  </si>
  <si>
    <t>Roopena Agrahara</t>
  </si>
  <si>
    <t>Veera Desai Road</t>
  </si>
  <si>
    <t>Dunlop</t>
  </si>
  <si>
    <t>Christopher Road</t>
  </si>
  <si>
    <t>Sector 6 Rohini</t>
  </si>
  <si>
    <t>Mahim</t>
  </si>
  <si>
    <t>Sector 4</t>
  </si>
  <si>
    <t>Singapura Village</t>
  </si>
  <si>
    <t>Shahapur</t>
  </si>
  <si>
    <t>Basavanapura</t>
  </si>
  <si>
    <t>Maragondanahalli</t>
  </si>
  <si>
    <t>Motilal Gupta Road</t>
  </si>
  <si>
    <t>Haridebpur</t>
  </si>
  <si>
    <t>Ayanambakkam</t>
  </si>
  <si>
    <t>Rathinamangalam</t>
  </si>
  <si>
    <t>Action Area I Newtown</t>
  </si>
  <si>
    <t>Greater Khanda</t>
  </si>
  <si>
    <t>Samethanahalli</t>
  </si>
  <si>
    <t>Kadugondanahalli</t>
  </si>
  <si>
    <t>Senganmal</t>
  </si>
  <si>
    <t>Vikroli East</t>
  </si>
  <si>
    <t>Garfa</t>
  </si>
  <si>
    <t>Dhakuria</t>
  </si>
  <si>
    <t>Anand Lok</t>
  </si>
  <si>
    <t>Bijoygarh</t>
  </si>
  <si>
    <t>Zamin Pallavaram Chennai</t>
  </si>
  <si>
    <t>Banamalipur</t>
  </si>
  <si>
    <t>Saligramam</t>
  </si>
  <si>
    <t>Kattigenahalli</t>
  </si>
  <si>
    <t>Noida Road</t>
  </si>
  <si>
    <t>Kanaka Nagar</t>
  </si>
  <si>
    <t>Panchpota</t>
  </si>
  <si>
    <t>Potheri</t>
  </si>
  <si>
    <t>ITI Layout</t>
  </si>
  <si>
    <t>Khirki Extension</t>
  </si>
  <si>
    <t>IP Extension</t>
  </si>
  <si>
    <t>New Gurappana Palya</t>
  </si>
  <si>
    <t>Jogeshwari East</t>
  </si>
  <si>
    <t>Regent Park</t>
  </si>
  <si>
    <t>Shibpur</t>
  </si>
  <si>
    <t>Pattandur Agrahara</t>
  </si>
  <si>
    <t>Purasawalkam</t>
  </si>
  <si>
    <t>Station Pada</t>
  </si>
  <si>
    <t>Bonhooghly on BT Road</t>
  </si>
  <si>
    <t>Budge Budge</t>
  </si>
  <si>
    <t>Puzhal</t>
  </si>
  <si>
    <t>Gopal Nagar</t>
  </si>
  <si>
    <t>Mugalivakkam</t>
  </si>
  <si>
    <t>Uttar Panchanna Gram</t>
  </si>
  <si>
    <t>Southend Park</t>
  </si>
  <si>
    <t>CBD Belapur East</t>
  </si>
  <si>
    <t>Krishna Nagar</t>
  </si>
  <si>
    <t>BT Road Titagarh</t>
  </si>
  <si>
    <t>Vishwapriya Nagar</t>
  </si>
  <si>
    <t>Ramapuram</t>
  </si>
  <si>
    <t>Hoysalanagar</t>
  </si>
  <si>
    <t>Madurdaha</t>
  </si>
  <si>
    <t>Sector 21 Ulwe</t>
  </si>
  <si>
    <t>Vengaivasal</t>
  </si>
  <si>
    <t>Parnasree Pally</t>
  </si>
  <si>
    <t>Sector 23 Dwarka</t>
  </si>
  <si>
    <t>Thakur Village Road</t>
  </si>
  <si>
    <t>Malabar Hill</t>
  </si>
  <si>
    <t>Narayantala</t>
  </si>
  <si>
    <t>Sector 3 Rohini</t>
  </si>
  <si>
    <t>Kudgat</t>
  </si>
  <si>
    <t>Ville Parle West</t>
  </si>
  <si>
    <t>Billekahalli</t>
  </si>
  <si>
    <t>Periyapanicheri</t>
  </si>
  <si>
    <t>Bileshivale</t>
  </si>
  <si>
    <t>Khadda Colony</t>
  </si>
  <si>
    <t>Gopalapuram</t>
  </si>
  <si>
    <t>Katwaria Sarai</t>
  </si>
  <si>
    <t>Sector-18 Ulwe</t>
  </si>
  <si>
    <t>Sector 34 Kamothe</t>
  </si>
  <si>
    <t>B T Road</t>
  </si>
  <si>
    <t>Friends Colony</t>
  </si>
  <si>
    <t>Dhapa</t>
  </si>
  <si>
    <t>devli export enclave</t>
  </si>
  <si>
    <t>Diamond Park</t>
  </si>
  <si>
    <t>Vettuvankeni</t>
  </si>
  <si>
    <t>Dodda Banaswadi</t>
  </si>
  <si>
    <t>South Extension</t>
  </si>
  <si>
    <t>Byculla</t>
  </si>
  <si>
    <t>Oshiwara</t>
  </si>
  <si>
    <t>Thane</t>
  </si>
  <si>
    <t>Rajpur Sonarpur</t>
  </si>
  <si>
    <t>Kandigai</t>
  </si>
  <si>
    <t>Uttar Gauripur</t>
  </si>
  <si>
    <t>Sovabazar</t>
  </si>
  <si>
    <t>Kalyan</t>
  </si>
  <si>
    <t>Kirti Nagar</t>
  </si>
  <si>
    <t>Manapakkam</t>
  </si>
  <si>
    <t>Anandapuri</t>
  </si>
  <si>
    <t>Vanagaram</t>
  </si>
  <si>
    <t>A Narayanapura</t>
  </si>
  <si>
    <t>Mahindra World City</t>
  </si>
  <si>
    <t>GST Road</t>
  </si>
  <si>
    <t>Sector 19 Kharghar</t>
  </si>
  <si>
    <t>Phool Bagan</t>
  </si>
  <si>
    <t>Byrasandra</t>
  </si>
  <si>
    <t>Jeevan bima nagar</t>
  </si>
  <si>
    <t>Injambakkam</t>
  </si>
  <si>
    <t>Byatarayanapura</t>
  </si>
  <si>
    <t>Sector 1 Dwarka</t>
  </si>
  <si>
    <t>Madambakkam</t>
  </si>
  <si>
    <t>Ballygunge Place East</t>
  </si>
  <si>
    <t>Sector 28 Rohini</t>
  </si>
  <si>
    <t>Sarakki Nagar</t>
  </si>
  <si>
    <t>Mumbai Central</t>
  </si>
  <si>
    <t>Sadashiva Nagar</t>
  </si>
  <si>
    <t>Doddakannelli</t>
  </si>
  <si>
    <t>Wilson Garden</t>
  </si>
  <si>
    <t>Nagondanahalli</t>
  </si>
  <si>
    <t>Biren Roy Road</t>
  </si>
  <si>
    <t>Rustam Bagh Layout</t>
  </si>
  <si>
    <t>Ponneri</t>
  </si>
  <si>
    <t>Block O</t>
  </si>
  <si>
    <t>Geetanjali Enclave</t>
  </si>
  <si>
    <t>Hindmotor</t>
  </si>
  <si>
    <t>Ward No 113</t>
  </si>
  <si>
    <t>Sector 4 Rohini</t>
  </si>
  <si>
    <t>Stage-4 Bommanahalli</t>
  </si>
  <si>
    <t>Pudupakkam Village</t>
  </si>
  <si>
    <t>RMV 2nd Stage</t>
  </si>
  <si>
    <t>Baishnabghata Patuli Township</t>
  </si>
  <si>
    <t>Hussainpur</t>
  </si>
  <si>
    <t>Sector 21 Kamothe</t>
  </si>
  <si>
    <t>Bhatpara</t>
  </si>
  <si>
    <t>Doddakammanahalli</t>
  </si>
  <si>
    <t>Topsia Road</t>
  </si>
  <si>
    <t>Manayata Tech Park</t>
  </si>
  <si>
    <t>Kundalahalli Colony</t>
  </si>
  <si>
    <t>Avadi Main</t>
  </si>
  <si>
    <t>Shahdara</t>
  </si>
  <si>
    <t>Subhash Nagar</t>
  </si>
  <si>
    <t>Colaba</t>
  </si>
  <si>
    <t>Adaigaon</t>
  </si>
  <si>
    <t>Mira Bhayandar</t>
  </si>
  <si>
    <t>Varadharajapuram</t>
  </si>
  <si>
    <t>Vaishali</t>
  </si>
  <si>
    <t>Dahisar East</t>
  </si>
  <si>
    <t>Cambridge Layout</t>
  </si>
  <si>
    <t>Green View Layout</t>
  </si>
  <si>
    <t>Sector 11 Dwarka</t>
  </si>
  <si>
    <t>Acharapakkam</t>
  </si>
  <si>
    <t>Sector-9 Ulwe</t>
  </si>
  <si>
    <t>Naktala</t>
  </si>
  <si>
    <t>Kilpauk</t>
  </si>
  <si>
    <t>Behala Thana</t>
  </si>
  <si>
    <t>Mevalurkuppam</t>
  </si>
  <si>
    <t>Chamrajpet</t>
  </si>
  <si>
    <t>Shanthala Nagar</t>
  </si>
  <si>
    <t>Nabapally</t>
  </si>
  <si>
    <t>Sector-18 Dwarka</t>
  </si>
  <si>
    <t>Gopalkrishna Nagar</t>
  </si>
  <si>
    <t>Raja Annamalai Puram</t>
  </si>
  <si>
    <t>Alaknanda</t>
  </si>
  <si>
    <t>Uttari Pitampura</t>
  </si>
  <si>
    <t>Hiranandani Meadows</t>
  </si>
  <si>
    <t>Sector 3 Dwarka</t>
  </si>
  <si>
    <t>Tardeo</t>
  </si>
  <si>
    <t>Surappattu</t>
  </si>
  <si>
    <t>Dakshinpuri</t>
  </si>
  <si>
    <t>Sector 36 Kharghar</t>
  </si>
  <si>
    <t>Cuffe Parade</t>
  </si>
  <si>
    <t>Thakurpukur 3A Bus Stand</t>
  </si>
  <si>
    <t>Kanchipuram</t>
  </si>
  <si>
    <t>Shastri Nagar</t>
  </si>
  <si>
    <t>Mayur Vihar II</t>
  </si>
  <si>
    <t>Hooghly Chinsurah</t>
  </si>
  <si>
    <t>Meenakunte</t>
  </si>
  <si>
    <t>Liluah</t>
  </si>
  <si>
    <t>Sector-8 Ulwe</t>
  </si>
  <si>
    <t>Avadi Poonamallee High Road</t>
  </si>
  <si>
    <t>Howrah Railway Station</t>
  </si>
  <si>
    <t>Suburbs Mumbai</t>
  </si>
  <si>
    <t>Kacharakanahalli</t>
  </si>
  <si>
    <t>Chelekare</t>
  </si>
  <si>
    <t>Ichapur</t>
  </si>
  <si>
    <t>Mannivakkam</t>
  </si>
  <si>
    <t>Thakurli</t>
  </si>
  <si>
    <t>Hauz Khas Enclave</t>
  </si>
  <si>
    <t>Khera Khurd</t>
  </si>
  <si>
    <t>Royapettah</t>
  </si>
  <si>
    <t>Shanti Niketan</t>
  </si>
  <si>
    <t>Srirampuram</t>
  </si>
  <si>
    <t>Iyyapa Nagar</t>
  </si>
  <si>
    <t>Hiranandani Estates</t>
  </si>
  <si>
    <t>Akshayanagara East</t>
  </si>
  <si>
    <t>laxmi nagar near metro station</t>
  </si>
  <si>
    <t>Yemlur</t>
  </si>
  <si>
    <t>Byrathi Village</t>
  </si>
  <si>
    <t>Rohini Sector 9</t>
  </si>
  <si>
    <t>Jamia Nagar Batla House</t>
  </si>
  <si>
    <t>Sector 20 Rohini</t>
  </si>
  <si>
    <t>Victoria Layout</t>
  </si>
  <si>
    <t>Prem Nagar</t>
  </si>
  <si>
    <t>Dhakuria Station Road</t>
  </si>
  <si>
    <t>Paraniputhur</t>
  </si>
  <si>
    <t>Jakkuru Layout</t>
  </si>
  <si>
    <t>Vajarahalli</t>
  </si>
  <si>
    <t>Agripada</t>
  </si>
  <si>
    <t>VGP Layout</t>
  </si>
  <si>
    <t>West Punjabi Bagh</t>
  </si>
  <si>
    <t>Sector 26 Rohini</t>
  </si>
  <si>
    <t>Chembur East</t>
  </si>
  <si>
    <t>Manimangalam</t>
  </si>
  <si>
    <t>Khardah Road</t>
  </si>
  <si>
    <t>Mithapur</t>
  </si>
  <si>
    <t>Ghola</t>
  </si>
  <si>
    <t>Cholambedu</t>
  </si>
  <si>
    <t>Ariadaha</t>
  </si>
  <si>
    <t>Sector 5 Ghansoli</t>
  </si>
  <si>
    <t>HAL 2nd Stage</t>
  </si>
  <si>
    <t>Alwarpet</t>
  </si>
  <si>
    <t>Kolapakkam Vandalur</t>
  </si>
  <si>
    <t>Southern Avenue</t>
  </si>
  <si>
    <t>Shenoy Nagar</t>
  </si>
  <si>
    <t>Jayanagar</t>
  </si>
  <si>
    <t>7th Block Jayanagar</t>
  </si>
  <si>
    <t>Chandannagar</t>
  </si>
  <si>
    <t>Lingarajapuram</t>
  </si>
  <si>
    <t>kalikapur gitangali park</t>
  </si>
  <si>
    <t>Dash Drone</t>
  </si>
  <si>
    <t>Ishwar nagar</t>
  </si>
  <si>
    <t>Old Perungalathur</t>
  </si>
  <si>
    <t>Civil Lines</t>
  </si>
  <si>
    <t>Kaushambi</t>
  </si>
  <si>
    <t>Thakur complex</t>
  </si>
  <si>
    <t>Kurla East</t>
  </si>
  <si>
    <t>West Mambalam</t>
  </si>
  <si>
    <t>Vandalur Kelambakkam Road</t>
  </si>
  <si>
    <t>Prince Anwar Shah Connector</t>
  </si>
  <si>
    <t>Jadavpur Central Road</t>
  </si>
  <si>
    <t>Channasandra Layout</t>
  </si>
  <si>
    <t>Rishra</t>
  </si>
  <si>
    <t>Anna Nagar West Extension</t>
  </si>
  <si>
    <t>Marol</t>
  </si>
  <si>
    <t>Central Balia</t>
  </si>
  <si>
    <t>Tata Nagar</t>
  </si>
  <si>
    <t>Mohan Garden</t>
  </si>
  <si>
    <t>Bellari Road</t>
  </si>
  <si>
    <t>Manjarli</t>
  </si>
  <si>
    <t>New Town Action Area I</t>
  </si>
  <si>
    <t>Virat Nagar</t>
  </si>
  <si>
    <t>Belghoria Expressway</t>
  </si>
  <si>
    <t>Sector-8 Dwarka</t>
  </si>
  <si>
    <t>rajarhat newtown</t>
  </si>
  <si>
    <t>Bata Nagar</t>
  </si>
  <si>
    <t>N S C Bose Road Narendrapur</t>
  </si>
  <si>
    <t>Paschim Putiary</t>
  </si>
  <si>
    <t>Hennur Gardens</t>
  </si>
  <si>
    <t>purbalok</t>
  </si>
  <si>
    <t>Hongasandra</t>
  </si>
  <si>
    <t>Red Hills</t>
  </si>
  <si>
    <t>Santhosapuram</t>
  </si>
  <si>
    <t>Hindustan Park</t>
  </si>
  <si>
    <t>Pusa</t>
  </si>
  <si>
    <t>KR Garden</t>
  </si>
  <si>
    <t>Hatibagan</t>
  </si>
  <si>
    <t>Doddanakundi Industrial Area 2</t>
  </si>
  <si>
    <t>Diamond Harbour Road</t>
  </si>
  <si>
    <t>Mankundu Station Road</t>
  </si>
  <si>
    <t>Kallumantapa</t>
  </si>
  <si>
    <t>Sunder Nagar</t>
  </si>
  <si>
    <t>BSM Extension</t>
  </si>
  <si>
    <t>New Alipore Road</t>
  </si>
  <si>
    <t>Salkia</t>
  </si>
  <si>
    <t>greater kailash Enclave 1</t>
  </si>
  <si>
    <t>Abbaiah Reddy Layout</t>
  </si>
  <si>
    <t>Ayanavaram</t>
  </si>
  <si>
    <t>Annanagar</t>
  </si>
  <si>
    <t>Anand Nagar</t>
  </si>
  <si>
    <t>kolshet</t>
  </si>
  <si>
    <t>Marine Lines</t>
  </si>
  <si>
    <t>Santnagar</t>
  </si>
  <si>
    <t>Rajarhat Chowmatha</t>
  </si>
  <si>
    <t>Chandivali</t>
  </si>
  <si>
    <t>Anand Vihar</t>
  </si>
  <si>
    <t>Thirumudivakkam</t>
  </si>
  <si>
    <t>Suraksha Nagar</t>
  </si>
  <si>
    <t>Chennai Trichy Highway</t>
  </si>
  <si>
    <t>Bishnupur</t>
  </si>
  <si>
    <t>Richmond Town</t>
  </si>
  <si>
    <t>Ashirvad Colony</t>
  </si>
  <si>
    <t>Mominpore</t>
  </si>
  <si>
    <t>4th Block Koramangala</t>
  </si>
  <si>
    <t>GT Road</t>
  </si>
  <si>
    <t>Triplicane</t>
  </si>
  <si>
    <t>Chetpet</t>
  </si>
  <si>
    <t>Bhandup East</t>
  </si>
  <si>
    <t>Budh Vihar</t>
  </si>
  <si>
    <t>Hooghly</t>
  </si>
  <si>
    <t>Akshaya Vana</t>
  </si>
  <si>
    <t>Swasthya Vihar</t>
  </si>
  <si>
    <t>Gujranwala Town</t>
  </si>
  <si>
    <t>Nagashetty Halli</t>
  </si>
  <si>
    <t>Patparganj</t>
  </si>
  <si>
    <t>Selimpur</t>
  </si>
  <si>
    <t>Egatoor</t>
  </si>
  <si>
    <t>Hosahalli Extension</t>
  </si>
  <si>
    <t>Palava</t>
  </si>
  <si>
    <t>Ulhasnagar</t>
  </si>
  <si>
    <t>OMR Road</t>
  </si>
  <si>
    <t>Doddanekundi</t>
  </si>
  <si>
    <t>Old Pallavaram</t>
  </si>
  <si>
    <t>Kammagondahalli</t>
  </si>
  <si>
    <t>Avalahalli</t>
  </si>
  <si>
    <t>Four Bungalows</t>
  </si>
  <si>
    <t>Sinthi</t>
  </si>
  <si>
    <t>Coconut Grove Layout</t>
  </si>
  <si>
    <t>Amblipura</t>
  </si>
  <si>
    <t>Tejaswini Nagar</t>
  </si>
  <si>
    <t>Kamla Nagar</t>
  </si>
  <si>
    <t>Sector 8 Dwarka</t>
  </si>
  <si>
    <t>Ottiyabakkam</t>
  </si>
  <si>
    <t>Abiramapuram</t>
  </si>
  <si>
    <t>Raja Ram Mohan Roy Road</t>
  </si>
  <si>
    <t>Huskur</t>
  </si>
  <si>
    <t>Munivenkatppa Layout</t>
  </si>
  <si>
    <t>param puri</t>
  </si>
  <si>
    <t>Thane diva</t>
  </si>
  <si>
    <t>Behala Sakher Bazar</t>
  </si>
  <si>
    <t>Vichumbe</t>
  </si>
  <si>
    <t>Goregaon</t>
  </si>
  <si>
    <t>New Shakuntala Park</t>
  </si>
  <si>
    <t>Bhuvaneshwari Nagar</t>
  </si>
  <si>
    <t>Karampura</t>
  </si>
  <si>
    <t>Sector 5 Ulwe</t>
  </si>
  <si>
    <t>Canara Bank Colony</t>
  </si>
  <si>
    <t>Anakaputhur</t>
  </si>
  <si>
    <t>Ponniammanmedu</t>
  </si>
  <si>
    <t>Basavanagara</t>
  </si>
  <si>
    <t>Mission Pally</t>
  </si>
  <si>
    <t>Shanti Park Dwarka</t>
  </si>
  <si>
    <t>Divya Unnathi Layout</t>
  </si>
  <si>
    <t>Tiruvallur</t>
  </si>
  <si>
    <t>Batla House Jamia Nagar</t>
  </si>
  <si>
    <t xml:space="preserve">Off Sarjapur Road, </t>
  </si>
  <si>
    <t>Ismailpur</t>
  </si>
  <si>
    <t>Airport road</t>
  </si>
  <si>
    <t>East Kolkata Township</t>
  </si>
  <si>
    <t>Pokhran 2</t>
  </si>
  <si>
    <t>Sector 5</t>
  </si>
  <si>
    <t>Udaya Nagar</t>
  </si>
  <si>
    <t>Shirgaon</t>
  </si>
  <si>
    <t>Bow Bazaar</t>
  </si>
  <si>
    <t>Bank Of Baroda Colony</t>
  </si>
  <si>
    <t>Nedunkundram</t>
  </si>
  <si>
    <t>Nanganallur</t>
  </si>
  <si>
    <t>Freedom Fighter Enclave</t>
  </si>
  <si>
    <t>Ekkatuthangal</t>
  </si>
  <si>
    <t>Bhadreswar</t>
  </si>
  <si>
    <t>Ashwathnagar</t>
  </si>
  <si>
    <t>Thirunindravur</t>
  </si>
  <si>
    <t>Egmore</t>
  </si>
  <si>
    <t>Kattankulathur</t>
  </si>
  <si>
    <t>Beniapukur</t>
  </si>
  <si>
    <t>Taltala</t>
  </si>
  <si>
    <t>Ullagaram</t>
  </si>
  <si>
    <t>Tollygunge Karunamoyee</t>
  </si>
  <si>
    <t>RMV Extension</t>
  </si>
  <si>
    <t>Baidyabati</t>
  </si>
  <si>
    <t>Narayanpur</t>
  </si>
  <si>
    <t>Aya Nagar</t>
  </si>
  <si>
    <t>Bali Nagar</t>
  </si>
  <si>
    <t>Ghosh Para</t>
  </si>
  <si>
    <t>Pali Hill</t>
  </si>
  <si>
    <t>Malancha Mahi Nagar</t>
  </si>
  <si>
    <t>Survey Park</t>
  </si>
  <si>
    <t>dwarka sector 17</t>
  </si>
  <si>
    <t>Kelambakkam Vandalur Road</t>
  </si>
  <si>
    <t>Raghuvanahalli</t>
  </si>
  <si>
    <t>C R Park</t>
  </si>
  <si>
    <t>Chkravarti Para</t>
  </si>
  <si>
    <t>Belgachia</t>
  </si>
  <si>
    <t>Sector 15 Rohini</t>
  </si>
  <si>
    <t>Ramavaram</t>
  </si>
  <si>
    <t>Hendre Pada</t>
  </si>
  <si>
    <t>Annanur</t>
  </si>
  <si>
    <t>Sector 21 Ghansoli</t>
  </si>
  <si>
    <t>matunga east</t>
  </si>
  <si>
    <t>Munirka</t>
  </si>
  <si>
    <t>Shobhabazar</t>
  </si>
  <si>
    <t>Mayur Vihar</t>
  </si>
  <si>
    <t>Mira Road and Beyond</t>
  </si>
  <si>
    <t>taloja panchanand</t>
  </si>
  <si>
    <t>ECR Road</t>
  </si>
  <si>
    <t>Gopalapura</t>
  </si>
  <si>
    <t>Jagadishpur</t>
  </si>
  <si>
    <t>Dum Dum Metro</t>
  </si>
  <si>
    <t>Kankurgachi Main Road</t>
  </si>
  <si>
    <t>Koparkhairane Station Road</t>
  </si>
  <si>
    <t>Nazirabad</t>
  </si>
  <si>
    <t>1st Stage Indira Nagar</t>
  </si>
  <si>
    <t>Kasar vadavali</t>
  </si>
  <si>
    <t>Ottiyambakkam</t>
  </si>
  <si>
    <t>Diva</t>
  </si>
  <si>
    <t>Oragadam Industrial Corridor</t>
  </si>
  <si>
    <t>Bally</t>
  </si>
  <si>
    <t>Mallathahalli</t>
  </si>
  <si>
    <t>Lajpat Nagar III</t>
  </si>
  <si>
    <t>Varanasi</t>
  </si>
  <si>
    <t>Carmelaram</t>
  </si>
  <si>
    <t>Paikpara</t>
  </si>
  <si>
    <t>kandivali</t>
  </si>
  <si>
    <t>Bagalakunte</t>
  </si>
  <si>
    <t>Matunga</t>
  </si>
  <si>
    <t>Naktala Road</t>
  </si>
  <si>
    <t>MCECHS  layout</t>
  </si>
  <si>
    <t>Tharapakkam</t>
  </si>
  <si>
    <t>Mappedu</t>
  </si>
  <si>
    <t>Haldiram Bus Stand VIP Road</t>
  </si>
  <si>
    <t>Vasantha Vallabha Nagar</t>
  </si>
  <si>
    <t>shalimar</t>
  </si>
  <si>
    <t>Dankuni</t>
  </si>
  <si>
    <t>Naraina</t>
  </si>
  <si>
    <t>3rd Block Banashankari</t>
  </si>
  <si>
    <t>Mogappair East</t>
  </si>
  <si>
    <t>Ambivali</t>
  </si>
  <si>
    <t>Owale</t>
  </si>
  <si>
    <t>Srirampura</t>
  </si>
  <si>
    <t>Vasundhara Enclave</t>
  </si>
  <si>
    <t>Prashant Vihar Sector 14</t>
  </si>
  <si>
    <t>Immadihalli</t>
  </si>
  <si>
    <t>Mahamayatala</t>
  </si>
  <si>
    <t>Rajanukunte</t>
  </si>
  <si>
    <t>Debaipukur</t>
  </si>
  <si>
    <t>Nayandanahalli</t>
  </si>
  <si>
    <t>Paryavaran Complex</t>
  </si>
  <si>
    <t>Shantiniketan Layout</t>
  </si>
  <si>
    <t xml:space="preserve">Avg. Rent </t>
  </si>
  <si>
    <t>Max Rent</t>
  </si>
  <si>
    <t>Median  Rent</t>
  </si>
  <si>
    <t>Min Rent</t>
  </si>
  <si>
    <t xml:space="preserve">Descriptive statistics </t>
  </si>
  <si>
    <t>All Cities</t>
  </si>
  <si>
    <t>Average Rent City wise</t>
  </si>
  <si>
    <t>Median  Rent City wise</t>
  </si>
  <si>
    <t>Max Rent City wise</t>
  </si>
  <si>
    <t>Min  Rent City wise</t>
  </si>
  <si>
    <t>City</t>
  </si>
  <si>
    <t>Row Labels</t>
  </si>
  <si>
    <t>Grand Total</t>
  </si>
  <si>
    <t xml:space="preserve">Average  total rent </t>
  </si>
  <si>
    <t>Average room rent</t>
  </si>
  <si>
    <t>Average of total_rent</t>
  </si>
  <si>
    <t>Correlation to Measure Room-Rent Relationship</t>
  </si>
  <si>
    <t>Column Labels</t>
  </si>
  <si>
    <t xml:space="preserve">Moderate </t>
  </si>
  <si>
    <t>Average rent</t>
  </si>
  <si>
    <t>% Higher than Lower</t>
  </si>
  <si>
    <t>% Different Between  Fur and not fur</t>
  </si>
  <si>
    <t>AVERAGE</t>
  </si>
  <si>
    <t>% Higher Rent in Bangalore as Compare to Others</t>
  </si>
  <si>
    <t>Count of rooms</t>
  </si>
  <si>
    <t>Housing Rent Analysis in Major Indian Metro Cities Using Excel.</t>
  </si>
  <si>
    <t>Furnished vs. Unfurnished Rental Prices in Various Cities</t>
  </si>
  <si>
    <t>City-Wise Rent Comparison for Different Room Configurations</t>
  </si>
  <si>
    <t xml:space="preserve"> </t>
  </si>
  <si>
    <t>Unfurnished</t>
  </si>
  <si>
    <t>City Name</t>
  </si>
  <si>
    <t>Exploratory Data Analysis (EDA)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</si>
</sst>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 [$₹-4009]\ * #,##0.00_ ;_ [$₹-4009]\ * \-#,##0.00_ ;_ [$₹-4009]\ * &quot;-&quot;??_ ;_ @_ 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u/>
      <sz val="26"/>
      <color rgb="FFC88800"/>
      <name val="Times New Roman"/>
      <family val="1"/>
    </font>
    <font>
      <b/>
      <sz val="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26"/>
      <color theme="0"/>
      <name val="Times New Roman"/>
      <family val="1"/>
    </font>
    <font>
      <b/>
      <sz val="26"/>
      <color rgb="FFC88800"/>
      <name val="Times New Roman"/>
      <family val="1"/>
    </font>
    <font>
      <b/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164" fontId="0" fillId="0" borderId="0" xfId="0" applyNumberFormat="1"/>
    <xf numFmtId="44" fontId="0" fillId="0" borderId="0" xfId="1" applyFont="1"/>
    <xf numFmtId="0" fontId="2" fillId="2" borderId="0" xfId="0" applyFont="1" applyFill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44" fontId="0" fillId="0" borderId="0" xfId="0" applyNumberFormat="1"/>
    <xf numFmtId="1" fontId="0" fillId="0" borderId="0" xfId="0" applyNumberFormat="1"/>
    <xf numFmtId="0" fontId="0" fillId="4" borderId="0" xfId="0" applyFill="1"/>
    <xf numFmtId="0" fontId="0" fillId="4" borderId="0" xfId="0" applyFill="1" applyAlignment="1">
      <alignment horizontal="left"/>
    </xf>
    <xf numFmtId="44" fontId="0" fillId="4" borderId="0" xfId="0" applyNumberFormat="1" applyFill="1"/>
    <xf numFmtId="9" fontId="0" fillId="4" borderId="0" xfId="2" applyFont="1" applyFill="1"/>
    <xf numFmtId="0" fontId="2" fillId="6" borderId="0" xfId="0" applyFont="1" applyFill="1"/>
    <xf numFmtId="0" fontId="0" fillId="5" borderId="0" xfId="0" applyFill="1" applyAlignment="1">
      <alignment horizontal="left"/>
    </xf>
    <xf numFmtId="44" fontId="0" fillId="5" borderId="0" xfId="0" applyNumberFormat="1" applyFill="1"/>
    <xf numFmtId="0" fontId="0" fillId="5" borderId="0" xfId="0" applyFill="1"/>
    <xf numFmtId="0" fontId="0" fillId="0" borderId="0" xfId="0" applyAlignment="1">
      <alignment vertical="center"/>
    </xf>
    <xf numFmtId="0" fontId="4" fillId="5" borderId="0" xfId="0" applyFont="1" applyFill="1" applyAlignment="1">
      <alignment wrapText="1"/>
    </xf>
    <xf numFmtId="9" fontId="0" fillId="5" borderId="0" xfId="2" applyFont="1" applyFill="1" applyAlignment="1">
      <alignment vertical="center"/>
    </xf>
    <xf numFmtId="9" fontId="0" fillId="5" borderId="0" xfId="2" applyFont="1" applyFill="1" applyAlignment="1">
      <alignment vertical="center" wrapText="1"/>
    </xf>
    <xf numFmtId="0" fontId="0" fillId="8" borderId="0" xfId="0" applyFill="1" applyAlignment="1">
      <alignment horizontal="left"/>
    </xf>
    <xf numFmtId="44" fontId="0" fillId="8" borderId="0" xfId="0" applyNumberFormat="1" applyFill="1"/>
    <xf numFmtId="9" fontId="2" fillId="4" borderId="0" xfId="2" applyFont="1" applyFill="1" applyAlignment="1">
      <alignment vertical="top" wrapText="1"/>
    </xf>
    <xf numFmtId="0" fontId="0" fillId="7" borderId="0" xfId="0" applyFill="1"/>
    <xf numFmtId="0" fontId="8" fillId="7" borderId="0" xfId="0" applyFont="1" applyFill="1" applyAlignment="1">
      <alignment horizontal="center"/>
    </xf>
    <xf numFmtId="0" fontId="6" fillId="0" borderId="0" xfId="0" applyFont="1"/>
    <xf numFmtId="0" fontId="11" fillId="0" borderId="0" xfId="0" applyFont="1"/>
    <xf numFmtId="0" fontId="2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9" borderId="0" xfId="0" applyFont="1" applyFill="1" applyAlignment="1">
      <alignment horizontal="center"/>
    </xf>
    <xf numFmtId="9" fontId="0" fillId="4" borderId="0" xfId="2" applyFont="1" applyFill="1" applyAlignment="1">
      <alignment horizontal="center" vertical="center"/>
    </xf>
    <xf numFmtId="9" fontId="7" fillId="7" borderId="0" xfId="2" applyFont="1" applyFill="1" applyAlignment="1">
      <alignment horizontal="center" vertical="top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5"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1"/>
      </font>
    </dxf>
    <dxf>
      <fill>
        <patternFill>
          <bgColor theme="0" tint="-0.249977111117893"/>
        </patternFill>
      </fill>
    </dxf>
    <dxf>
      <fill>
        <patternFill>
          <bgColor theme="1" tint="0.499984740745262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[Metro_House_Rent Dataset.xlsx]Page 2 !PivotTable1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3040529024781"/>
          <c:y val="0.11442813966436016"/>
          <c:w val="0.83364999829566755"/>
          <c:h val="0.646482939632545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'Page 2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'Page 2 '!$A$4:$A$8</c:f>
              <c:strCache>
                <c:ptCount val="5"/>
                <c:pt idx="0">
                  <c:v>Bangalore</c:v>
                </c:pt>
                <c:pt idx="1">
                  <c:v>Chennai</c:v>
                </c:pt>
                <c:pt idx="2">
                  <c:v>Delhi</c:v>
                </c:pt>
                <c:pt idx="3">
                  <c:v>Kolkata</c:v>
                </c:pt>
                <c:pt idx="4">
                  <c:v>Mumbai</c:v>
                </c:pt>
              </c:strCache>
            </c:strRef>
          </c:cat>
          <c:val>
            <c:numRef>
              <c:f>'Page 2 '!$B$4:$B$8</c:f>
              <c:numCache>
                <c:formatCode>0</c:formatCode>
                <c:ptCount val="5"/>
                <c:pt idx="0">
                  <c:v>19138.048088360239</c:v>
                </c:pt>
                <c:pt idx="1">
                  <c:v>9519.8300117233302</c:v>
                </c:pt>
                <c:pt idx="2">
                  <c:v>13812.477999999999</c:v>
                </c:pt>
                <c:pt idx="3">
                  <c:v>13621.972111553785</c:v>
                </c:pt>
                <c:pt idx="4">
                  <c:v>8969.3487007544009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4-4A4D-ACD4-56CD63280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73589408"/>
        <c:axId val="573604768"/>
      </c:barChart>
      <c:catAx>
        <c:axId val="57358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604768"/>
        <c:crosses val="autoZero"/>
        <c:auto val="1"/>
        <c:lblAlgn val="ctr"/>
        <c:lblOffset val="100"/>
        <c:noMultiLvlLbl val="0"/>
      </c:catAx>
      <c:valAx>
        <c:axId val="573604768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573589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[Metro_House_Rent Dataset.xlsx]Page 2 !PivotTable2</c:name>
    <c:fmtId val="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'Page 2 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'Page 2 '!$A$12:$A$21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'Page 2 '!$B$12:$B$21</c:f>
              <c:numCache>
                <c:formatCode>_("₹"* #,##0.00_);_("₹"* \(#,##0.00\);_("₹"* "-"??_);_(@_)</c:formatCode>
                <c:ptCount val="9"/>
                <c:pt idx="0">
                  <c:v>8391.3756117455141</c:v>
                </c:pt>
                <c:pt idx="1">
                  <c:v>9762.6534453781514</c:v>
                </c:pt>
                <c:pt idx="2">
                  <c:v>18031.977669011929</c:v>
                </c:pt>
                <c:pt idx="3">
                  <c:v>30052.878310214375</c:v>
                </c:pt>
                <c:pt idx="4">
                  <c:v>33765.197916666664</c:v>
                </c:pt>
                <c:pt idx="5">
                  <c:v>26988.264705882353</c:v>
                </c:pt>
                <c:pt idx="6">
                  <c:v>29899.916666666668</c:v>
                </c:pt>
                <c:pt idx="7">
                  <c:v>32571.81818181818</c:v>
                </c:pt>
                <c:pt idx="8">
                  <c:v>38340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E-4A4E-9836-EA94502AE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962080"/>
        <c:axId val="1399983680"/>
      </c:barChart>
      <c:catAx>
        <c:axId val="13999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83680"/>
        <c:crosses val="autoZero"/>
        <c:auto val="1"/>
        <c:lblAlgn val="ctr"/>
        <c:lblOffset val="100"/>
        <c:noMultiLvlLbl val="0"/>
      </c:catAx>
      <c:valAx>
        <c:axId val="13999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[Metro_House_Rent Dataset.xlsx]Page 2 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'Page 2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'Page 2 '!$A$4:$A$8</c:f>
              <c:strCache>
                <c:ptCount val="5"/>
                <c:pt idx="0">
                  <c:v>Bangalore</c:v>
                </c:pt>
                <c:pt idx="1">
                  <c:v>Chennai</c:v>
                </c:pt>
                <c:pt idx="2">
                  <c:v>Delhi</c:v>
                </c:pt>
                <c:pt idx="3">
                  <c:v>Kolkata</c:v>
                </c:pt>
                <c:pt idx="4">
                  <c:v>Mumbai</c:v>
                </c:pt>
              </c:strCache>
            </c:strRef>
          </c:cat>
          <c:val>
            <c:numRef>
              <c:f>'Page 2 '!$B$4:$B$8</c:f>
              <c:numCache>
                <c:formatCode>0</c:formatCode>
                <c:ptCount val="5"/>
                <c:pt idx="0">
                  <c:v>19138.048088360239</c:v>
                </c:pt>
                <c:pt idx="1">
                  <c:v>9519.8300117233302</c:v>
                </c:pt>
                <c:pt idx="2">
                  <c:v>13812.477999999999</c:v>
                </c:pt>
                <c:pt idx="3">
                  <c:v>13621.972111553785</c:v>
                </c:pt>
                <c:pt idx="4">
                  <c:v>8969.3487007544009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9-4032-AB0A-8B3B42B78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3589408"/>
        <c:axId val="573604768"/>
      </c:barChart>
      <c:catAx>
        <c:axId val="5735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04768"/>
        <c:crosses val="autoZero"/>
        <c:auto val="1"/>
        <c:lblAlgn val="ctr"/>
        <c:lblOffset val="100"/>
        <c:noMultiLvlLbl val="0"/>
      </c:catAx>
      <c:valAx>
        <c:axId val="5736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8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[Metro_House_Rent Dataset.xlsx]Page 2 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'Page 2 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'Page 2 '!$A$12:$A$21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'Page 2 '!$B$12:$B$21</c:f>
              <c:numCache>
                <c:formatCode>_("₹"* #,##0.00_);_("₹"* \(#,##0.00\);_("₹"* "-"??_);_(@_)</c:formatCode>
                <c:ptCount val="9"/>
                <c:pt idx="0">
                  <c:v>8391.3756117455141</c:v>
                </c:pt>
                <c:pt idx="1">
                  <c:v>9762.6534453781514</c:v>
                </c:pt>
                <c:pt idx="2">
                  <c:v>18031.977669011929</c:v>
                </c:pt>
                <c:pt idx="3">
                  <c:v>30052.878310214375</c:v>
                </c:pt>
                <c:pt idx="4">
                  <c:v>33765.197916666664</c:v>
                </c:pt>
                <c:pt idx="5">
                  <c:v>26988.264705882353</c:v>
                </c:pt>
                <c:pt idx="6">
                  <c:v>29899.916666666668</c:v>
                </c:pt>
                <c:pt idx="7">
                  <c:v>32571.81818181818</c:v>
                </c:pt>
                <c:pt idx="8">
                  <c:v>38340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C-432D-A494-C94648BD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962080"/>
        <c:axId val="1399983680"/>
      </c:barChart>
      <c:catAx>
        <c:axId val="13999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83680"/>
        <c:crosses val="autoZero"/>
        <c:auto val="1"/>
        <c:lblAlgn val="ctr"/>
        <c:lblOffset val="100"/>
        <c:noMultiLvlLbl val="0"/>
      </c:catAx>
      <c:valAx>
        <c:axId val="13999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4</xdr:row>
      <xdr:rowOff>7620</xdr:rowOff>
    </xdr:from>
    <xdr:to>
      <xdr:col>18</xdr:col>
      <xdr:colOff>7620</xdr:colOff>
      <xdr:row>18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55177-1F88-4EE3-86B1-2AE37D32F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121920</xdr:colOff>
      <xdr:row>18</xdr:row>
      <xdr:rowOff>175260</xdr:rowOff>
    </xdr:from>
    <xdr:to>
      <xdr:col>18</xdr:col>
      <xdr:colOff>15240</xdr:colOff>
      <xdr:row>27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42923B-0A65-4E93-9C4E-F0163365F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582930</xdr:colOff>
      <xdr:row>0</xdr:row>
      <xdr:rowOff>60960</xdr:rowOff>
    </xdr:from>
    <xdr:to>
      <xdr:col>8</xdr:col>
      <xdr:colOff>106680</xdr:colOff>
      <xdr:row>11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57216-08B6-21BC-ABC3-64FA6B55B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541020</xdr:colOff>
      <xdr:row>12</xdr:row>
      <xdr:rowOff>114300</xdr:rowOff>
    </xdr:from>
    <xdr:to>
      <xdr:col>8</xdr:col>
      <xdr:colOff>327660</xdr:colOff>
      <xdr:row>24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3992E-185D-518E-8481-8D71940D8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sru hoque" refreshedDate="45740.725311111113" createdVersion="8" refreshedVersion="8" minRefreshableVersion="3" recordCount="10686" xr:uid="{13BE4B7A-F2AD-4790-BFFB-19E96F8607DC}">
  <cacheSource type="worksheet">
    <worksheetSource name="Metro_House_Rent"/>
  </cacheSource>
  <cacheFields count="12">
    <cacheField name="City" numFmtId="0">
      <sharedItems count="5">
        <s v="Bangalore"/>
        <s v="Delhi"/>
        <s v="Mumbai"/>
        <s v="Chennai"/>
        <s v="Kolkata"/>
      </sharedItems>
    </cacheField>
    <cacheField name="area" numFmtId="0">
      <sharedItems count="1403">
        <s v="Brookefield"/>
        <s v="Rohini sector 16"/>
        <s v="Haralur Road"/>
        <s v="Mulund East"/>
        <s v="Sarjapur  Road"/>
        <s v="Subramanyapura"/>
        <s v="Mansarover Garden"/>
        <s v="Begur Road"/>
        <s v="Perungalathur"/>
        <s v="Uttarpara Kotrung"/>
        <s v="Uttarahalli"/>
        <s v="Kasavanhalli"/>
        <s v="Choolaimedu"/>
        <s v="Mathikere"/>
        <s v="Thane West"/>
        <s v="Frazer Town"/>
        <s v="Thane East"/>
        <s v="Patel Nagar"/>
        <s v="Sector 22 Dwarka"/>
        <s v="Chembur"/>
        <s v="Kalyan West"/>
        <s v="Dakshineswar"/>
        <s v="Titwala East"/>
        <s v="Maithri Layout"/>
        <s v="Khanpur"/>
        <s v="Kada Agrahara"/>
        <s v="Guduvancheri"/>
        <s v="Karol Bagh"/>
        <s v="Greater kailash 1"/>
        <s v="New Town"/>
        <s v="Singasandra"/>
        <s v="Dwarka Mor"/>
        <s v="Thanisandra"/>
        <s v="Dum Dum"/>
        <s v="Kotturpuram"/>
        <s v="Mehrauli"/>
        <s v="Yeshwanthpur"/>
        <s v="Vasai east"/>
        <s v="Malad West"/>
        <s v="Kothannur"/>
        <s v="Vasant Kunj"/>
        <s v="Thalambur"/>
        <s v="Khopoli"/>
        <s v="Dodsworth Layout"/>
        <s v="Vidyaranyapura"/>
        <s v="Hennur Bande"/>
        <s v="Nallurhalli"/>
        <s v="Alipore"/>
        <s v="Battarahalli"/>
        <s v="Electronic City"/>
        <s v="Bhiwandi"/>
        <s v="Bommasandra"/>
        <s v="Kolshet Road"/>
        <s v="New Alipore"/>
        <s v="Hormavu"/>
        <s v="Kanakpura Road"/>
        <s v="Varthur"/>
        <s v="Hauz Khas"/>
        <s v="Hebbal"/>
        <s v="Rajarhat"/>
        <s v="Tangra"/>
        <s v="Khardah"/>
        <s v="Bannerghatta Road"/>
        <s v="Tiljala"/>
        <s v="Vikhroli"/>
        <s v="Chandapura"/>
        <s v="Whitefield"/>
        <s v="Hosur Road"/>
        <s v="Salap"/>
        <s v="Paschim Vihar"/>
        <s v="Kaverappa Layout"/>
        <s v="Talaghattapura"/>
        <s v="Mahavir Enclave"/>
        <s v="7th Phase JP Nagar"/>
        <s v="Vasanth nagar"/>
        <s v="Rachenahalli"/>
        <s v="Virar"/>
        <s v="Mira Road East"/>
        <s v="Keshtopur"/>
        <s v="Kanjurmarg"/>
        <s v="Tumkur Road"/>
        <s v="9th Phase JP Nagar"/>
        <s v="Hegde Nagar"/>
        <s v="Pammal"/>
        <s v="Sector 10 Dwarka"/>
        <s v="Karuna Nagar"/>
        <s v="Lingadheeranahalli"/>
        <s v="Kannamangala"/>
        <s v="somangalam"/>
        <s v="Vasant Vihar"/>
        <s v="Greater Kailash II"/>
        <s v="Sarjapur"/>
        <s v="GM Palaya"/>
        <s v="Chattarpur"/>
        <s v="Marathahalli"/>
        <s v="Sector 12 Dwarka"/>
        <s v="Seawoods"/>
        <s v="Thigalarapalya"/>
        <s v="Ranjeet Nagar"/>
        <s v="Defence Colony"/>
        <s v="Margondanahalli"/>
        <s v="Rajaji Nagar"/>
        <s v="Bhawanipur"/>
        <s v="Raja Rajeshwari Nagar"/>
        <s v="Kalkere"/>
        <s v="Kalamboli"/>
        <s v="5th Phase JP Nagar"/>
        <s v="Singaperumal Koil"/>
        <s v="Punjabi Bagh"/>
        <s v="Warai"/>
        <s v="Mankundu"/>
        <s v="Hennur Road"/>
        <s v="Jodhpur Park"/>
        <s v="Urapakkam"/>
        <s v="Electronics City Phase 1"/>
        <s v="Madhyamgram"/>
        <s v="Ismailpur Road"/>
        <s v="Electronic City Phase II"/>
        <s v="Kolathur"/>
        <s v="Gollahalli"/>
        <s v="Kengeri"/>
        <s v="Seegehalli"/>
        <s v="Park Circus"/>
        <s v="Amtala"/>
        <s v="Khar West"/>
        <s v="Uttam Nagar"/>
        <s v="Titwala"/>
        <s v="Bhandup West"/>
        <s v="Bommenahalli"/>
        <s v="Giri Nagar"/>
        <s v="Barisha Purba Para Road"/>
        <s v="Nilje Gaon"/>
        <s v="Sodepur"/>
        <s v="Veppampatttu"/>
        <s v="Yelahanka"/>
        <s v="mumbai"/>
        <s v="Rajinder Nagar"/>
        <s v="Vittasandra"/>
        <s v="Ramesh Nagar"/>
        <s v="Tollygunge"/>
        <s v="TC Palaya"/>
        <s v="Arekere"/>
        <s v="Old Airport Road"/>
        <s v="Nagarbhavi"/>
        <s v="Kammasandra"/>
        <s v="Maheshtala"/>
        <s v="Ramamurthy Nagar"/>
        <s v="Lajpat Nagar II"/>
        <s v="Anekal"/>
        <s v="Greater Kailash"/>
        <s v="Bommasandra Industrial Area"/>
        <s v="Iblur Village"/>
        <s v="Parappana Agrahara"/>
        <s v="GARIA STATION ROAD"/>
        <s v="Devanahalli"/>
        <s v="Sector 6 Dwarka"/>
        <s v="Malleshwaram"/>
        <s v="Old Madras Road"/>
        <s v="Salt Lake City"/>
        <s v="Budigere"/>
        <s v="Kandivali East"/>
        <s v="Basavangudi"/>
        <s v="Sithalapakkam"/>
        <s v="West Tambaram"/>
        <s v="Somasundara Palya"/>
        <s v="Choodasandra"/>
        <s v="Raypur"/>
        <s v="5th Block Hbr Layout"/>
        <s v="Bandra"/>
        <s v="Uttam Nagar west"/>
        <s v="Ambedkar Colony"/>
        <s v="Kilkattalai"/>
        <s v="1st Block Jayanagar"/>
        <s v="Maruthi Sevanagar"/>
        <s v="Sector 22 Rohini"/>
        <s v="Samtanagar Thakur Village"/>
        <s v="Koramangala"/>
        <s v="Mahadevpura"/>
        <s v="Sector 1 Salt Lake City"/>
        <s v="1st Phase JP Nagar"/>
        <s v="Sonnenahalli"/>
        <s v="Kaikhali"/>
        <s v="Borivali East"/>
        <s v="8th Phase JP Nagar"/>
        <s v="Thyagaraja Nagar"/>
        <s v="Baruipur"/>
        <s v="Nager Bazar"/>
        <s v="Rohini sector 24"/>
        <s v="Gottigere"/>
        <s v="Hulimavu"/>
        <s v="KR Puram"/>
        <s v="Jigani"/>
        <s v="HSR Layout"/>
        <s v="Sholinganallur"/>
        <s v="Chikkabanavar"/>
        <s v="Navallur"/>
        <s v="Bhoganhalli"/>
        <s v="Sector 2 HSR Layout"/>
        <s v="Laggere"/>
        <s v="Nalasopara East"/>
        <s v="Malviya Nagar"/>
        <s v="Mansa Ram Park"/>
        <s v="Kelambakkam"/>
        <s v="Dombivali East"/>
        <s v="Mallasandra"/>
        <s v="Ambattur"/>
        <s v="Wadala"/>
        <s v="Agarpara"/>
        <s v="Channasandra"/>
        <s v="Ballygunge"/>
        <s v="HBR Layout"/>
        <s v="Majiwada"/>
        <s v="Kundli"/>
        <s v="Behala"/>
        <s v="Hennur"/>
        <s v="BTM 2nd Stage"/>
        <s v="HOSUR MAIN ROAD"/>
        <s v="Vasai"/>
        <s v="New Barrackpur"/>
        <s v="VIP Road"/>
        <s v="Dombivli (West)"/>
        <s v="Badlapur East"/>
        <s v="Avadi"/>
        <s v="Bellandur"/>
        <s v="Amruthahalli"/>
        <s v="JJ Colony"/>
        <s v="Ulwe"/>
        <s v="Jangpura"/>
        <s v="Gariahat"/>
        <s v="Mahalakshmi Layout"/>
        <s v="Badlapur"/>
        <s v="Bindapur"/>
        <s v="Kamothe"/>
        <s v="Richards Town"/>
        <s v="Jalahalli"/>
        <s v="Malad East"/>
        <s v="Safdarjung Enclave"/>
        <s v="Picnic Garden"/>
        <s v="Sector 25 Rohini"/>
        <s v="CV Raman Nagar"/>
        <s v="Taloja"/>
        <s v="Begur"/>
        <s v="Dum Dum Cantonment"/>
        <s v="Kustia"/>
        <s v="Ashok Nagar"/>
        <s v="Kanakapura"/>
        <s v="Ramagondanahalli"/>
        <s v="Yelahanka New Town"/>
        <s v="Hari Nagar"/>
        <s v="Harlur"/>
        <s v="Saket"/>
        <s v="Sanjay nagar"/>
        <s v="Airoli"/>
        <s v="Shivaji Nagar"/>
        <s v="Pattabiram"/>
        <s v="Kogilu"/>
        <s v="EM Bypass South East"/>
        <s v="Prince Anwar Shah Rd"/>
        <s v="Ghansoli"/>
        <s v="Thirumullaivoyal"/>
        <s v="Green Park"/>
        <s v="Noapara"/>
        <s v="Palavakkam"/>
        <s v="Green Park Extension"/>
        <s v="Gubbalala"/>
        <s v="Vijayanagar"/>
        <s v="Vangani"/>
        <s v="Sainik Farms"/>
        <s v="Magadi Road"/>
        <s v="Anandapur"/>
        <s v="Hoskote"/>
        <s v="Kaggadasapura"/>
        <s v="Nagasandra"/>
        <s v="Natunpara"/>
        <s v="OMBR Layout"/>
        <s v="JP Nagar"/>
        <s v="Basaveshwara Nagar Yelahanka"/>
        <s v="NGR Layout"/>
        <s v="Chikka Tirupathi"/>
        <s v="Nagavara"/>
        <s v="Ananth Nagar"/>
        <s v="Ghatkopar East"/>
        <s v="SULTANPUR"/>
        <s v="New Town Rajarhat"/>
        <s v="East Tambaram"/>
        <s v="Chittaranjan Park"/>
        <s v="Dum Dum Park"/>
        <s v="Kolkata Airport Road"/>
        <s v="Andheri East"/>
        <s v="E M Bypass"/>
        <s v="Kadabagere"/>
        <s v="Cooke Town"/>
        <s v="Akshaya Nagar"/>
        <s v="Kundalahalli"/>
        <s v="Narendrapur"/>
        <s v="Hoodi"/>
        <s v="KUDLU MAIN ROAD"/>
        <s v="Kharghar"/>
        <s v="Jaffarpur Panchanantala"/>
        <s v="Powai"/>
        <s v="Shree Ananth Nagar Layout"/>
        <s v="Porur"/>
        <s v="Nandambakkam"/>
        <s v="Kurubarahalli"/>
        <s v="Doddabommasandra"/>
        <s v="Kalwa"/>
        <s v="Badavala Nagar"/>
        <s v="Gerugambakkam"/>
        <s v="Kalyan nagar"/>
        <s v="Dombivali"/>
        <s v="Delhi"/>
        <s v="Konanakunte"/>
        <s v="Madhavaram"/>
        <s v="Sompura"/>
        <s v="Dronagiri"/>
        <s v="Pallavaram"/>
        <s v="Padur"/>
        <s v="Koyambedu"/>
        <s v="Manpada"/>
        <s v="Rasapunja"/>
        <s v="Botanical Garden Area"/>
        <s v="NRI Layout"/>
        <s v="Thoraipakkam"/>
        <s v="Badarpur Border"/>
        <s v="Panathur"/>
        <s v="2nd Stage Nagarbhavi"/>
        <s v="Kadugodi"/>
        <s v="Jadavpur"/>
        <s v="Chikkalasandra"/>
        <s v="Goregaon East"/>
        <s v="Ambalipura"/>
        <s v="Action Area III"/>
        <s v="Noida"/>
        <s v="Tagore Park"/>
        <s v="Sector 22"/>
        <s v="Lower Parel"/>
        <s v="Gulmohar park"/>
        <s v="Thiruvanmiyur"/>
        <s v="Mogappair"/>
        <s v="Shyamnagar"/>
        <s v="Kanathur"/>
        <s v="Domlur"/>
        <s v="Tagore Garden Extension"/>
        <s v="VIP Haldiram"/>
        <s v="Kamdahari"/>
        <s v="Lakshminarayana Pura"/>
        <s v="R.T. Nagar"/>
        <s v="Koper Khairane"/>
        <s v="Kasba East"/>
        <s v="B Narayanapura"/>
        <s v="Yelachenahalli"/>
        <s v="Vasind"/>
        <s v="Navjeevan Vihar"/>
        <s v="Ghatkopar West"/>
        <s v="Ulsoor"/>
        <s v="Hosakerehalli"/>
        <s v="Shampura"/>
        <s v="Indira Nagar"/>
        <s v="Bannerghatta"/>
        <s v="Tiruporur Near Kelambakkam"/>
        <s v="Sector 14 Rohini"/>
        <s v="Kenchenahalli"/>
        <s v="Bandra Kurla Complex"/>
        <s v="Andheri West"/>
        <s v="New Ashok Nagar"/>
        <s v="Mulund West"/>
        <s v="Sector-7 Rohini"/>
        <s v="Om Nagar"/>
        <s v="Hosa Road"/>
        <s v="Vadapalani"/>
        <s v="Silk Board"/>
        <s v="Sahakara Nagar"/>
        <s v="Panchsheel Enclave"/>
        <s v="Kathriguppe"/>
        <s v="Madipakkam"/>
        <s v="Pitampura"/>
        <s v="Malleshpalya"/>
        <s v="Sector 21 Rohini"/>
        <s v="Santacruz East"/>
        <s v="Jakkur"/>
        <s v="Sector 2 Dwarka"/>
        <s v="Sector 19 Dwarka"/>
        <s v="Wadala East Wadala"/>
        <s v="Thiruninravur"/>
        <s v="Barrackpore"/>
        <s v="Sathya Sai Layout"/>
        <s v="Nepalgange Julpia Road"/>
        <s v="Padapai"/>
        <s v="Banaswadi"/>
        <s v="Kudlu"/>
        <s v="Nagappa Reddy Layout"/>
        <s v="Keerapakkam"/>
        <s v="Shivalik"/>
        <s v="Vengambakkam"/>
        <s v="Koproli"/>
        <s v="Juhu"/>
        <s v="Lajpat Nagar IV"/>
        <s v="Thubarahalli"/>
        <s v="Beliaghata"/>
        <s v="Nerul"/>
        <s v="Thiruporur"/>
        <s v="VIP Nagar"/>
        <s v="Subhasgram"/>
        <s v="Sector IV Salt Lake"/>
        <s v="Howrah"/>
        <s v="Kalena Agrahara"/>
        <s v="Churchgate"/>
        <s v="Ittamadu"/>
        <s v="Outer Ring Road East"/>
        <s v="Airport"/>
        <s v="Annanagar West"/>
        <s v="Binny Pete"/>
        <s v="Belghoria"/>
        <s v="Andul"/>
        <s v="Poonamallee"/>
        <s v="Basaveshwara Nagar"/>
        <s v="Babusapalaya"/>
        <s v="Kumaraswami Layout"/>
        <s v="Golf Links"/>
        <s v="Jor bagh"/>
        <s v="Green Glen Layout"/>
        <s v="Maraimalai Nagar"/>
        <s v="Gunjur"/>
        <s v="Sector 13 Dwarka"/>
        <s v="Cottonpet"/>
        <s v="Wadala East"/>
        <s v="Mysore Road"/>
        <s v="Medahalli"/>
        <s v="Burari"/>
        <s v="Sonarpur"/>
        <s v="Kankurgachi"/>
        <s v="Ganga Nagar"/>
        <s v="Narayanapura"/>
        <s v="Kolapakkam"/>
        <s v="Kothanur"/>
        <s v="Sunkadakatte"/>
        <s v="Kalighat"/>
        <s v="Behala Chowrasta"/>
        <s v="Nelamangala"/>
        <s v="Srinivasa Nagar"/>
        <s v="Sidedahalli"/>
        <s v="Kodichikkanahalli"/>
        <s v="Preet Vihar"/>
        <s v="tambaram west"/>
        <s v="Magathane"/>
        <s v="Adambakkam"/>
        <s v="Jogeshwari West"/>
        <s v="Sector 11 Rohini"/>
        <s v="Mangadu"/>
        <s v="Ambernath West"/>
        <s v="Balagere"/>
        <s v="Bangur avenue"/>
        <s v="Ghatkopar"/>
        <s v="HRBR Layout"/>
        <s v="Thakurpukur Bazar"/>
        <s v="Horamavu Agara"/>
        <s v="Hessarghatta"/>
        <s v="Banashankari Stage III"/>
        <s v="Baguiati"/>
        <s v="Nagadevanahalli"/>
        <s v="Ruby Hosp Main Road"/>
        <s v="Sangareddy"/>
        <s v="Cox Town"/>
        <s v="Anand Niketan"/>
        <s v="ISRO Layout"/>
        <s v="Vasanthapura"/>
        <s v="Abbigere"/>
        <s v="Sion"/>
        <s v="Madanpur Khadar"/>
        <s v="nawada"/>
        <s v="Madhavaram Milk Colony"/>
        <s v="Padmanabhanagar"/>
        <s v="Doddathoguru"/>
        <s v="South Extension 2"/>
        <s v="Bhayandar East"/>
        <s v="Belathur"/>
        <s v="HMT Layout"/>
        <s v="Mylapore"/>
        <s v="Ambarnath"/>
        <s v="International Airport"/>
        <s v="Ponmar"/>
        <s v="Kundrathur"/>
        <s v="Balkum"/>
        <s v="Nayabad"/>
        <s v="Virar East"/>
        <s v="Vishveshwarya Layout"/>
        <s v="Guindy"/>
        <s v="Panchsheel Park"/>
        <s v="Siruseri"/>
        <s v="VASAI ROAD W"/>
        <s v="Ville Parle East"/>
        <s v="Maduravoyal"/>
        <s v="Sewak Park"/>
        <s v="LB Shastri Nagar"/>
        <s v="Perumbakkam"/>
        <s v="Ramanjaneyanagar"/>
        <s v="Iyappanthangal"/>
        <s v="Banashankari Stage V"/>
        <s v="MS Pallya"/>
        <s v="Haltu"/>
        <s v="Kodihalli"/>
        <s v="Thakurpukur"/>
        <s v="2nd Phase JP Nagar"/>
        <s v="Sector 23 Rohini"/>
        <s v="Doddaballapur"/>
        <s v="Lajpat Nagar"/>
        <s v="Lake Town"/>
        <s v="Sarvodaya Enclave"/>
        <s v="Kalkaji"/>
        <s v="Joka"/>
        <s v="Jalahalli East"/>
        <s v="Chikkadunnasandra"/>
        <s v="South Extension Part 1"/>
        <s v="Attibele"/>
        <s v="Kadubeesanahalli"/>
        <s v="Hebbal Kempapura"/>
        <s v="Ultadanga"/>
        <s v="Kailash Colony"/>
        <s v="Maniktala"/>
        <s v="Madurdaha Near Ruby Hospital On EM Bypass"/>
        <s v="Khanpur Krishna Park"/>
        <s v="vile parle west"/>
        <s v="Kaggalipura"/>
        <s v="Cossipore"/>
        <s v="Medavakkam"/>
        <s v="Garudachar Palya"/>
        <s v="Nagaraja Garden"/>
        <s v="Khariberia"/>
        <s v="Goregaon West"/>
        <s v="Kalyani"/>
        <s v="6th block Koramangala"/>
        <s v="Govandi"/>
        <s v="Banashankari Stage II"/>
        <s v="thakur village kandivali east"/>
        <s v="Konnagar"/>
        <s v="Uday Park"/>
        <s v="Baranagar"/>
        <s v="Mourigram"/>
        <s v="mayur vihar phase 1"/>
        <s v="Dodda Nekkundi"/>
        <s v="Kengeri Satellite Town"/>
        <s v="Horamavu Banaswadi"/>
        <s v="Ardendale"/>
        <s v="Worli"/>
        <s v="Andheri Dahisar"/>
        <s v="Vikas Puri"/>
        <s v="Bisuvanahalli"/>
        <s v="Vashi"/>
        <s v="Sector 18 Kamothe"/>
        <s v="Bara Gagan Gohalia"/>
        <s v="birati"/>
        <s v="2nd Block Hrbr Layout"/>
        <s v="Kamakshipalya"/>
        <s v="Panvel"/>
        <s v="Attur Layout"/>
        <s v="1st Block Koramangala"/>
        <s v="Mambakkam"/>
        <s v="Bramhapur"/>
        <s v="Pai Layout"/>
        <s v="Bandra West"/>
        <s v="Ambedkar Nagar"/>
        <s v="Dr Mukherji Nagar"/>
        <s v="Bagalur"/>
        <s v="tambaram east"/>
        <s v="Dasarahalli"/>
        <s v="Rajiv Nagar"/>
        <s v="Banashankari"/>
        <s v="Govindpuri"/>
        <s v="Rahara"/>
        <s v="Kudlu Gate"/>
        <s v="Mulund"/>
        <s v="Borivali West"/>
        <s v="Nesapakkam"/>
        <s v="Jamia Nagar"/>
        <s v=" Devarabeesana Halli"/>
        <s v="Adyar"/>
        <s v="Dahisar West"/>
        <s v="Kasturi Nagar"/>
        <s v="Sodepur B T Road"/>
        <s v="Versova"/>
        <s v="Gautam Nagar"/>
        <s v="Delhi Meerut Expressway"/>
        <s v="K K Nagar"/>
        <s v="Garia"/>
        <s v="Govindpura"/>
        <s v="Elgin"/>
        <s v="Okhla"/>
        <s v="Iyyappanthangal"/>
        <s v="Benson Town"/>
        <s v="Chandra Layout"/>
        <s v="New Friends Colony"/>
        <s v="Kaikondrahalli"/>
        <s v="Dabri"/>
        <s v="Kovur"/>
        <s v="Velachery"/>
        <s v="Dahisar"/>
        <s v="Nagavarapalya"/>
        <s v="Kammanahalli"/>
        <s v="JESSORE ROAD BANGUR"/>
        <s v="Karjat"/>
        <s v="T Nagar"/>
        <s v="Semmancheri"/>
        <s v="8th block Koramangala"/>
        <s v="Chengalpattu"/>
        <s v="Nagawara Junction"/>
        <s v="Ramchandrapur"/>
        <s v="BTM Layout"/>
        <s v="Sarat Bose Road"/>
        <s v="1st Block HRBR Layout"/>
        <s v="Pallikaranai"/>
        <s v="Kodigehalli"/>
        <s v="Nala Sopara"/>
        <s v="Doddabanahalli"/>
        <s v="Rajpur"/>
        <s v="Thiruvidandhai"/>
        <s v="Kodigehaali"/>
        <s v="Perambur"/>
        <s v="East Park"/>
        <s v="Bandra East"/>
        <s v="Venkatapura"/>
        <s v="Mahape"/>
        <s v="Anandapura"/>
        <s v="Tilak Nagar"/>
        <s v="Jessore Road"/>
        <s v="Dairy Circle"/>
        <s v="Doddakallasandra"/>
        <s v="Neeladri Nagar"/>
        <s v="Thirupporur"/>
        <s v="Westend"/>
        <s v="Vandalur"/>
        <s v="BTM 1st Stage"/>
        <s v="Palam"/>
        <s v="Brahmapur Road"/>
        <s v="Badarpur"/>
        <s v="Sector 9 Dwarka"/>
        <s v="Vishwapriya Layout"/>
        <s v="Gollarapalya Hosahalli"/>
        <s v="Cunningham Road"/>
        <s v="Paschim Barisha"/>
        <s v="Kereguddadahalli"/>
        <s v="Sector 7 HSR Layout"/>
        <s v="Lavelle Road"/>
        <s v="ITPL"/>
        <s v="Neb Sarai"/>
        <s v="Rayasandra"/>
        <s v="Matiala"/>
        <s v="Murugeshpalya"/>
        <s v="Sector 5 Dwarka"/>
        <s v="Prabhadevi"/>
        <s v="Niti Bagh"/>
        <s v="New perungalathur"/>
        <s v="south dum dum"/>
        <s v="Kamardanga"/>
        <s v="Khar"/>
        <s v="vikaspuri"/>
        <s v="Ramakrishnappa Layout"/>
        <s v="Chinar Park"/>
        <s v="Jalahalli West"/>
        <s v="Sector 8 Rohini"/>
        <s v="Moolacheri"/>
        <s v="Ganguly Bagan"/>
        <s v="Kalyan East"/>
        <s v="Madhyamgram Municipality Ward 22"/>
        <s v="Ambattur INDUSTRIAL ESTATE"/>
        <s v="Ambernath East"/>
        <s v="Judicial Layout"/>
        <s v="Aminjikarai"/>
        <s v="New Town AA 3"/>
        <s v="Sreerampur"/>
        <s v="Parel"/>
        <s v="Mohan Pur"/>
        <s v="Sheikh Sarai"/>
        <s v="Besant Nagar"/>
        <s v="salt lake sec iii"/>
        <s v="Kaval Byrasandra"/>
        <s v="Chennammana Kere"/>
        <s v="Om Vihar"/>
        <s v="Yelenahalli"/>
        <s v="Karanjade"/>
        <s v="Duggal Colony"/>
        <s v="Parnashree"/>
        <s v="Sarjapura - Attibele Road"/>
        <s v="Kanathur Reddikuppam"/>
        <s v="Virar West"/>
        <s v="Siddapura"/>
        <s v="Rajiv Gandhi Nagar"/>
        <s v="Maruthi Nagar"/>
        <s v="3rd Block Hrbr Layout"/>
        <s v="East Coast Road kanathur Reddikuppam"/>
        <s v="Nimta"/>
        <s v="EPIP Zone"/>
        <s v="Palghar"/>
        <s v="Shalimar Bagh"/>
        <s v="Poorna Pragna Layout"/>
        <s v="kavesar"/>
        <s v="Naigaon East"/>
        <s v="West End"/>
        <s v="Banashankari Stage VI"/>
        <s v="Golf Green"/>
        <s v="Byagadadhenahalli"/>
        <s v="Rajarhat main road"/>
        <s v="laxmi nagar"/>
        <s v="Barisha"/>
        <s v="Vignana Nagar"/>
        <s v="Joka Road"/>
        <s v="Navi Basti"/>
        <s v="Gunjur Palya"/>
        <s v="North Dumdum"/>
        <s v="Madurdaha Hussainpur"/>
        <s v="Jasola"/>
        <s v="Sector-3 Ulwe"/>
        <s v="Sector 1 HSR Layout"/>
        <s v="Austin Town"/>
        <s v="Mazgaon"/>
        <s v="Patuli"/>
        <s v="Jakkasandra Extension"/>
        <s v="Dollars Colony"/>
        <s v="Sodepur Road"/>
        <s v="Villivakkam"/>
        <s v="Rajouri Garden"/>
        <s v="Bharathi Nagar"/>
        <s v="Lokhandwala complex"/>
        <s v="Rabale"/>
        <s v="Poorvi Pitampura"/>
        <s v="Thakur Village"/>
        <s v="Pailan"/>
        <s v="Santragachi"/>
        <s v="Korattur"/>
        <s v="Kambipura"/>
        <s v="Baghajatin"/>
        <s v="Banagiri Nagar"/>
        <s v="Karapakkam"/>
        <s v="Harinavi"/>
        <s v="Jodhpur Gardens"/>
        <s v="Bommanahalli"/>
        <s v="Thaiyur"/>
        <s v="Majiwada thane"/>
        <s v="Andheri"/>
        <s v="Serampore"/>
        <s v="Deonar"/>
        <s v="Sarita Vihar"/>
        <s v="Sector 20 Kharghar"/>
        <s v="Ayapakkam"/>
        <s v="Perungudi"/>
        <s v="Nehru Place"/>
        <s v="Baruipur Amtala Road"/>
        <s v="Entally"/>
        <s v="Thirumenahalli"/>
        <s v="Anjurdive"/>
        <s v="Varthur Road"/>
        <s v="Velappanchavadi"/>
        <s v="Seetharampalya"/>
        <s v="Maharani Bagh"/>
        <s v="Kopar Khairane Sector 19A"/>
        <s v="Devasthanagalu"/>
        <s v="Byadarahalli"/>
        <s v="Mahalaxmi"/>
        <s v="Perumalpattu"/>
        <s v="Uttam Nagar Nanhey Park"/>
        <s v="Reliaable Tranquil Layout"/>
        <s v="Uran"/>
        <s v="Valasaravakkam"/>
        <s v="Kurla"/>
        <s v="Netaji Nagar"/>
        <s v="Canal South Road"/>
        <s v="Alibag Mumbai"/>
        <s v="Hoodi Circle, "/>
        <s v="Kamarhati on BT Road"/>
        <s v="Oragadam"/>
        <s v="Chromepet"/>
        <s v="Dadar East"/>
        <s v="deshbandhu nagar"/>
        <s v="Marine Drive"/>
        <s v="Kandivali West"/>
        <s v="Kovalam"/>
        <s v="Sarsuna"/>
        <s v="Sector 4 Dwarka"/>
        <s v="Lake Town Road"/>
        <s v="Topsia"/>
        <s v="Nalasopara West"/>
        <s v="Chotto Chandpur"/>
        <s v="Sector II - Salt Lake"/>
        <s v="Belapur"/>
        <s v="Anjanapura"/>
        <s v="Muttukadu"/>
        <s v="Volagerekallahalli"/>
        <s v="Sector 19 Ulwe"/>
        <s v="Duillya"/>
        <s v="Neral"/>
        <s v="Bansdroni"/>
        <s v="Dodda Nekkundi Extension"/>
        <s v="Doctors Layout"/>
        <s v="Padur OMR Chennai"/>
        <s v="AGS Layout"/>
        <s v="Beliaghata Main Road"/>
        <s v="6th Phase JP Nagar"/>
        <s v="New Thippasandra"/>
        <s v="Dadar West"/>
        <s v="Safdarjung Development Area"/>
        <s v="Annamalai Colony"/>
        <s v="Mahim West"/>
        <s v="Sarvpriya Vihar"/>
        <s v="Kodungaiyur"/>
        <s v="Ghodbunder Road"/>
        <s v="Cholavaram"/>
        <s v="Kodbisanhalli"/>
        <s v="Baguihati"/>
        <s v="Bablatala"/>
        <s v="Prithvi Layout"/>
        <s v="Vasai West"/>
        <s v="Santacruz West"/>
        <s v="Ashwath Nagar"/>
        <s v="Tondiarpet"/>
        <s v="Sector36 Rohini"/>
        <s v="Mukundapur"/>
        <s v="Mudichur"/>
        <s v="Naganathapura"/>
        <s v="New Barrackpore"/>
        <s v="Ashok Vihar"/>
        <s v="Tiruvottiyur"/>
        <s v="Najafgarh"/>
        <s v="Puttanahalli"/>
        <s v="Nanmangalam"/>
        <s v="Pratiksha Nagar Sion"/>
        <s v="Nitai Nagar"/>
        <s v="Chingrighata Flyover"/>
        <s v="4th T block Jayanagar"/>
        <s v="Bakul Bagan"/>
        <s v="Boisar"/>
        <s v="Dasanapura"/>
        <s v="Virugambakkam"/>
        <s v="Thirumazhisai"/>
        <s v="Santoshpur"/>
        <s v="Mira Road"/>
        <s v="CHINSURAH"/>
        <s v="Shikaripalya"/>
        <s v="Shil Phata"/>
        <s v="Rajakilpakkam"/>
        <s v="Sector 17 Ulwe"/>
        <s v="Chitlapakkam"/>
        <s v="Thoraipakkam OMR"/>
        <s v="Nungambakkam"/>
        <s v="Nehru Nagar"/>
        <s v="Motappa Layout"/>
        <s v="Boral"/>
        <s v="Sarjapur Road, "/>
        <s v="2nd Phase Judicial Layout"/>
        <s v="Sector 7 Dwarka"/>
        <s v="Vettuvankani"/>
        <s v="Vijay Nagar"/>
        <s v="Vishwanatha Nagenahalli"/>
        <s v="Manivakkam"/>
        <s v="Sealdah"/>
        <s v="Kumara Park"/>
        <s v="Devli"/>
        <s v="Peenya"/>
        <s v="DLF Phase 5"/>
        <s v="East of Kailash"/>
        <s v="Cholanayakanahalli"/>
        <s v="Sant Nagar"/>
        <s v="Kasba"/>
        <s v="Sholinganallur ECR Link Road"/>
        <s v="9th Block Jayanagar"/>
        <s v="Joginder Garden Lane"/>
        <s v="Vijaya Bank Layout"/>
        <s v="new Panvel navi mumbai"/>
        <s v="Shanti Nagar"/>
        <s v="Periyapalayam"/>
        <s v="Arumbakkam"/>
        <s v="Basapura"/>
        <s v="Marsur"/>
        <s v="Uthandi"/>
        <s v="Sector 17 Dwarka"/>
        <s v="Kottivakkam"/>
        <s v="Doopanahalli"/>
        <s v="Sriperumbudur"/>
        <s v="Kodambakkam"/>
        <s v="Pattanagere"/>
        <s v="Model Town"/>
        <s v="Mankhurd"/>
        <s v="Amruthnagar"/>
        <s v="Kanjurmarg East"/>
        <s v="Jaitpur Extension"/>
        <s v="Gowrivakkam"/>
        <s v="R N Guha Road"/>
        <s v="Thiruverkadu"/>
        <s v="Dwarka New Delhi 110075"/>
        <s v="Ejipura"/>
        <s v="Jawahar Park"/>
        <s v="Khanpur Deoli"/>
        <s v=" Devarachikkanahalli"/>
        <s v="Alandur"/>
        <s v="Action Area I"/>
        <s v="North Road"/>
        <s v="Guduvancherry"/>
        <s v="Jorabagan"/>
        <s v="kalikapur"/>
        <s v="Hiremath Layout"/>
        <s v="Padappai"/>
        <s v="Jakkur Plantation"/>
        <s v="Tambaram Sanatoruim"/>
        <s v="Sangam Vihar"/>
        <s v="Madurantakam"/>
        <s v="Sembakkam"/>
        <s v="vasant vihar thane west"/>
        <s v="Selaiyur"/>
        <s v="Yari Road"/>
        <s v="Janakpuri"/>
        <s v="Sector 24 Rohini"/>
        <s v="Sector 14 Dwarka"/>
        <s v="Sarada Pally"/>
        <s v="Akshya Nagar"/>
        <s v="Badlapur West"/>
        <s v="Kattupakkam"/>
        <s v="Royde Park"/>
        <s v="Bharat Vihar"/>
        <s v="Sector 9 Rohini"/>
        <s v="Bangur"/>
        <s v="Madiwala"/>
        <s v="Sector 13 Rohini"/>
        <s v="Sultan Palaya"/>
        <s v="Roadpali"/>
        <s v="Action Area II"/>
        <s v="Tikiapara"/>
        <s v="Kurla West"/>
        <s v="Teynampet"/>
        <s v="Sanpada"/>
        <s v="Moolakadai"/>
        <s v="AECS Layout"/>
        <s v="New Town Action Area II"/>
        <s v="Industrial Area"/>
        <s v="Kovilambakkam"/>
        <s v="Saidapet"/>
        <s v="Anna Nagar East"/>
        <s v="Gagan Vihar"/>
        <s v="Peerakankaranai"/>
        <s v="Neelankarai"/>
        <s v="Dommasandra"/>
        <s v="Usarghar Gaon"/>
        <s v="Munnekollal"/>
        <s v="Jaitpur"/>
        <s v="Ghitorni"/>
        <s v="Devi Nagar"/>
        <s v="Dum Dum Cantonment Kolkata"/>
        <s v="Vadaperumbakkam"/>
        <s v="RWF West Colony"/>
        <s v="Chingrighata"/>
        <s v="Pozhichalur"/>
        <s v="Sunnambu Kolathur S Kolathur"/>
        <s v="Kamalgazi"/>
        <s v="Thakurpukur Bibirhat Bakhrahat Raipur Road"/>
        <s v="Keshava Nagar"/>
        <s v="Banjara Layout"/>
        <s v="Barasat"/>
        <s v="BEML Layout"/>
        <s v="Mico Layout"/>
        <s v="MATUNGA WEST"/>
        <s v="Park Street Area"/>
        <s v="Irumbuliyur"/>
        <s v="Pudupakkam"/>
        <s v="Dwarka More"/>
        <s v="Mahalakshmi Puram"/>
        <s v="Paddapukur"/>
        <s v="Tindlu"/>
        <s v="Swiss Park"/>
        <s v="Anna Nagar"/>
        <s v="Tughlakabad"/>
        <s v="Fateh Nagar"/>
        <s v="Purba Putiary"/>
        <s v="Bhayandar West"/>
        <s v="Roopena Agrahara"/>
        <s v="Veera Desai Road"/>
        <s v="Dunlop"/>
        <s v="Christopher Road"/>
        <s v="Sector 6 Rohini"/>
        <s v="Mahim"/>
        <s v="Sector 4"/>
        <s v="Singapura Village"/>
        <s v="Shahapur"/>
        <s v="Basavanapura"/>
        <s v="Maragondanahalli"/>
        <s v="Motilal Gupta Road"/>
        <s v="Haridebpur"/>
        <s v="Ayanambakkam"/>
        <s v="Rathinamangalam"/>
        <s v="Action Area I Newtown"/>
        <s v="Greater Khanda"/>
        <s v="Samethanahalli"/>
        <s v="Kadugondanahalli"/>
        <s v="Senganmal"/>
        <s v="Vikroli East"/>
        <s v="Garfa"/>
        <s v="Dhakuria"/>
        <s v="Anand Lok"/>
        <s v="Bijoygarh"/>
        <s v="Zamin Pallavaram Chennai"/>
        <s v="Banamalipur"/>
        <s v="Saligramam"/>
        <s v="Kattigenahalli"/>
        <s v="Noida Road"/>
        <s v="Kanaka Nagar"/>
        <s v="Panchpota"/>
        <s v="Potheri"/>
        <s v="ITI Layout"/>
        <s v="Khirki Extension"/>
        <s v="IP Extension"/>
        <s v="New Gurappana Palya"/>
        <s v="Jogeshwari East"/>
        <s v="Regent Park"/>
        <s v="Shibpur"/>
        <s v="Pattandur Agrahara"/>
        <s v="Purasawalkam"/>
        <s v="Station Pada"/>
        <s v="Bonhooghly on BT Road"/>
        <s v="Budge Budge"/>
        <s v="Puzhal"/>
        <s v="Gopal Nagar"/>
        <s v="Mugalivakkam"/>
        <s v="Uttar Panchanna Gram"/>
        <s v="Southend Park"/>
        <s v="CBD Belapur East"/>
        <s v="Krishna Nagar"/>
        <s v="BT Road Titagarh"/>
        <s v="Vishwapriya Nagar"/>
        <s v="Lake Gardens"/>
        <s v="Ramapuram"/>
        <s v="Hoysalanagar"/>
        <s v="Madurdaha"/>
        <s v="Sector 21 Ulwe"/>
        <s v="Vengaivasal"/>
        <s v="Parnasree Pally"/>
        <s v="Sector 23 Dwarka"/>
        <s v="Thakur Village Road"/>
        <s v="Malabar Hill"/>
        <s v="Narayantala"/>
        <s v="Sector 3 Rohini"/>
        <s v="Kudgat"/>
        <s v="Ville Parle West"/>
        <s v="Billekahalli"/>
        <s v="Periyapanicheri"/>
        <s v="Bileshivale"/>
        <s v="Khadda Colony"/>
        <s v="Gopalapuram"/>
        <s v="Katwaria Sarai"/>
        <s v="Sector-18 Ulwe"/>
        <s v="Sector 34 Kamothe"/>
        <s v="B T Road"/>
        <s v="Friends Colony"/>
        <s v="Dhapa"/>
        <s v="devli export enclave"/>
        <s v="Diamond Park"/>
        <s v="Vettuvankeni"/>
        <s v="Dodda Banaswadi"/>
        <s v="South Extension"/>
        <s v="Byculla"/>
        <s v="Oshiwara"/>
        <s v="Thane"/>
        <s v="Rajpur Sonarpur"/>
        <s v="Kandigai"/>
        <s v="Uttar Gauripur"/>
        <s v="Sovabazar"/>
        <s v="Kalyan"/>
        <s v="Kirti Nagar"/>
        <s v="Manapakkam"/>
        <s v="Anandapuri"/>
        <s v="Vanagaram"/>
        <s v="A Narayanapura"/>
        <s v="Mahindra World City"/>
        <s v="GST Road"/>
        <s v="Sector 19 Kharghar"/>
        <s v="Phool Bagan"/>
        <s v="Byrasandra"/>
        <s v="Jeevan bima nagar"/>
        <s v="Injambakkam"/>
        <s v="Byatarayanapura"/>
        <s v="Sector 1 Dwarka"/>
        <s v="Madambakkam"/>
        <s v="Ballygunge Place East"/>
        <s v="Sector 28 Rohini"/>
        <s v="Sarakki Nagar"/>
        <s v="Mumbai Central"/>
        <s v="Sadashiva Nagar"/>
        <s v="Doddakannelli"/>
        <s v="Wilson Garden"/>
        <s v="Nagondanahalli"/>
        <s v="Biren Roy Road"/>
        <s v="Rustam Bagh Layout"/>
        <s v="Ponneri"/>
        <s v="Block O"/>
        <s v="Geetanjali Enclave"/>
        <s v="Hindmotor"/>
        <s v="Ward No 113"/>
        <s v="Sector 4 Rohini"/>
        <s v="Stage-4 Bommanahalli"/>
        <s v="Pudupakkam Village"/>
        <s v="RMV 2nd Stage"/>
        <s v="Baishnabghata Patuli Township"/>
        <s v="Hussainpur"/>
        <s v="Sector 21 Kamothe"/>
        <s v="Bhatpara"/>
        <s v="Doddakammanahalli"/>
        <s v="Topsia Road"/>
        <s v="Manayata Tech Park"/>
        <s v="Kundalahalli Colony"/>
        <s v="Avadi Main"/>
        <s v="Shahdara"/>
        <s v="Subhash Nagar"/>
        <s v="Colaba"/>
        <s v="Adaigaon"/>
        <s v="Mira Bhayandar"/>
        <s v="Varadharajapuram"/>
        <s v="Vaishali"/>
        <s v="Dahisar East"/>
        <s v="Cambridge Layout"/>
        <s v="Green View Layout"/>
        <s v="Sector 11 Dwarka"/>
        <s v="Acharapakkam"/>
        <s v="Sector-9 Ulwe"/>
        <s v="Naktala"/>
        <s v="Kilpauk"/>
        <s v="Behala Thana"/>
        <s v="Mevalurkuppam"/>
        <s v="Chamrajpet"/>
        <s v="Shanthala Nagar"/>
        <s v="Nabapally"/>
        <s v="Sector-18 Dwarka"/>
        <s v="Gopalkrishna Nagar"/>
        <s v="Raja Annamalai Puram"/>
        <s v="Alaknanda"/>
        <s v="Uttari Pitampura"/>
        <s v="Hiranandani Meadows"/>
        <s v="Sector 3 Dwarka"/>
        <s v="Tardeo"/>
        <s v="Surappattu"/>
        <s v="Dakshinpuri"/>
        <s v="Sector 36 Kharghar"/>
        <s v="Cuffe Parade"/>
        <s v="Thakurpukur 3A Bus Stand"/>
        <s v="Kanchipuram"/>
        <s v="Shastri Nagar"/>
        <s v="Mayur Vihar II"/>
        <s v="Hooghly Chinsurah"/>
        <s v="Meenakunte"/>
        <s v="Liluah"/>
        <s v="Sector-8 Ulwe"/>
        <s v="Avadi Poonamallee High Road"/>
        <s v="Howrah Railway Station"/>
        <s v="Suburbs Mumbai"/>
        <s v="Kacharakanahalli"/>
        <s v="Chelekare"/>
        <s v="Ichapur"/>
        <s v="Mannivakkam"/>
        <s v="Thakurli"/>
        <s v="Hauz Khas Enclave"/>
        <s v="Khera Khurd"/>
        <s v="Royapettah"/>
        <s v="Shanti Niketan"/>
        <s v="Srirampuram"/>
        <s v="Iyyapa Nagar"/>
        <s v="Hiranandani Estates"/>
        <s v="Akshayanagara East"/>
        <s v="laxmi nagar near metro station"/>
        <s v="Yemlur"/>
        <s v="Byrathi Village"/>
        <s v="Rohini Sector 9"/>
        <s v="Jamia Nagar Batla House"/>
        <s v="Sector 20 Rohini"/>
        <s v="Victoria Layout"/>
        <s v="Prem Nagar"/>
        <s v="Dhakuria Station Road"/>
        <s v="Paraniputhur"/>
        <s v="Jakkuru Layout"/>
        <s v="Vajarahalli"/>
        <s v="Agripada"/>
        <s v="VGP Layout"/>
        <s v="West Punjabi Bagh"/>
        <s v="Sector 26 Rohini"/>
        <s v="Chembur East"/>
        <s v="Manimangalam"/>
        <s v="Khardah Road"/>
        <s v="Mithapur"/>
        <s v="Ghola"/>
        <s v="Cholambedu"/>
        <s v="Ariadaha"/>
        <s v="Sector 5 Ghansoli"/>
        <s v="HAL 2nd Stage"/>
        <s v="Alwarpet"/>
        <s v="Kolapakkam Vandalur"/>
        <s v="Southern Avenue"/>
        <s v="Shenoy Nagar"/>
        <s v="Jayanagar"/>
        <s v="7th Block Jayanagar"/>
        <s v="Chandannagar"/>
        <s v="Lingarajapuram"/>
        <s v="kalikapur gitangali park"/>
        <s v="Dash Drone"/>
        <s v="Ishwar nagar"/>
        <s v="Old Perungalathur"/>
        <s v="Civil Lines"/>
        <s v="Kaushambi"/>
        <s v="Thakur complex"/>
        <s v="Kurla East"/>
        <s v="West Mambalam"/>
        <s v="Vandalur Kelambakkam Road"/>
        <s v="Prince Anwar Shah Connector"/>
        <s v="Jadavpur Central Road"/>
        <s v="Channasandra Layout"/>
        <s v="Rishra"/>
        <s v="Anna Nagar West Extension"/>
        <s v="Marol"/>
        <s v="Central Balia"/>
        <s v="Tata Nagar"/>
        <s v="Mohan Garden"/>
        <s v="Bellari Road"/>
        <s v="Manjarli"/>
        <s v="New Town Action Area I"/>
        <s v="Virat Nagar"/>
        <s v="Belghoria Expressway"/>
        <s v="Sector-8 Dwarka"/>
        <s v="rajarhat newtown"/>
        <s v="Bata Nagar"/>
        <s v="N S C Bose Road Narendrapur"/>
        <s v="Paschim Putiary"/>
        <s v="Hennur Gardens"/>
        <s v="purbalok"/>
        <s v="Hongasandra"/>
        <s v="Red Hills"/>
        <s v="Santhosapuram"/>
        <s v="Hindustan Park"/>
        <s v="Pusa"/>
        <s v="KR Garden"/>
        <s v="Hatibagan"/>
        <s v="Doddanakundi Industrial Area 2"/>
        <s v="Diamond Harbour Road"/>
        <s v="Mankundu Station Road"/>
        <s v="Kallumantapa"/>
        <s v="Sunder Nagar"/>
        <s v="BSM Extension"/>
        <s v="New Alipore Road"/>
        <s v="Salkia"/>
        <s v="greater kailash Enclave 1"/>
        <s v="Abbaiah Reddy Layout"/>
        <s v="Ayanavaram"/>
        <s v="Annanagar"/>
        <s v="Anand Nagar"/>
        <s v="kolshet"/>
        <s v="Marine Lines"/>
        <s v="Santnagar"/>
        <s v="Rajarhat Chowmatha"/>
        <s v="Chandivali"/>
        <s v="Anand Vihar"/>
        <s v="Thirumudivakkam"/>
        <s v="Suraksha Nagar"/>
        <s v="Chennai Trichy Highway"/>
        <s v="Bishnupur"/>
        <s v="Richmond Town"/>
        <s v="Ashirvad Colony"/>
        <s v="Mominpore"/>
        <s v="4th Block Koramangala"/>
        <s v="GT Road"/>
        <s v="Triplicane"/>
        <s v="Chetpet"/>
        <s v="Bhandup East"/>
        <s v="Budh Vihar"/>
        <s v="Hooghly"/>
        <s v="Akshaya Vana"/>
        <s v="Swasthya Vihar"/>
        <s v="Gujranwala Town"/>
        <s v="Nagashetty Halli"/>
        <s v="Patparganj"/>
        <s v="Selimpur"/>
        <s v="Egatoor"/>
        <s v="Hosahalli Extension"/>
        <s v="Palava"/>
        <s v="Ulhasnagar"/>
        <s v="OMR Road"/>
        <s v="Doddanekundi"/>
        <s v="Old Pallavaram"/>
        <s v="Kammagondahalli"/>
        <s v="Avalahalli"/>
        <s v="Four Bungalows"/>
        <s v="Sinthi"/>
        <s v="Coconut Grove Layout"/>
        <s v="Amblipura"/>
        <s v="Tejaswini Nagar"/>
        <s v="Kamla Nagar"/>
        <s v="Sector 8 Dwarka"/>
        <s v="Ottiyabakkam"/>
        <s v="Abiramapuram"/>
        <s v="Raja Ram Mohan Roy Road"/>
        <s v="Huskur"/>
        <s v="Munivenkatppa Layout"/>
        <s v="param puri"/>
        <s v="Thane diva"/>
        <s v="Behala Sakher Bazar"/>
        <s v="Vichumbe"/>
        <s v="Goregaon"/>
        <s v="New Shakuntala Park"/>
        <s v="Bhuvaneshwari Nagar"/>
        <s v="Karampura"/>
        <s v="Sector 5 Ulwe"/>
        <s v="Canara Bank Colony"/>
        <s v="Anakaputhur"/>
        <s v="Ponniammanmedu"/>
        <s v="Basavanagara"/>
        <s v="Mission Pally"/>
        <s v="Shanti Park Dwarka"/>
        <s v="Divya Unnathi Layout"/>
        <s v="Tiruvallur"/>
        <s v="Batla House Jamia Nagar"/>
        <s v="Off Sarjapur Road, "/>
        <s v="Ismailpur"/>
        <s v="Airport road"/>
        <s v="East Kolkata Township"/>
        <s v="Pokhran 2"/>
        <s v="Sector 5"/>
        <s v="Udaya Nagar"/>
        <s v="Shirgaon"/>
        <s v="Bow Bazaar"/>
        <s v="Bank Of Baroda Colony"/>
        <s v="Nedunkundram"/>
        <s v="Nanganallur"/>
        <s v="Freedom Fighter Enclave"/>
        <s v="Ekkatuthangal"/>
        <s v="Bhadreswar"/>
        <s v="Ashwathnagar"/>
        <s v="Thirunindravur"/>
        <s v="Egmore"/>
        <s v="Kattankulathur"/>
        <s v="Beniapukur"/>
        <s v="Taltala"/>
        <s v="Ullagaram"/>
        <s v="Tollygunge Karunamoyee"/>
        <s v="RMV Extension"/>
        <s v="Baidyabati"/>
        <s v="Narayanpur"/>
        <s v="Aya Nagar"/>
        <s v="Bali Nagar"/>
        <s v="Ghosh Para"/>
        <s v="Pali Hill"/>
        <s v="Malancha Mahi Nagar"/>
        <s v="Survey Park"/>
        <s v="dwarka sector 17"/>
        <s v="Kelambakkam Vandalur Road"/>
        <s v="Raghuvanahalli"/>
        <s v="C R Park"/>
        <s v="Chkravarti Para"/>
        <s v="Belgachia"/>
        <s v="Sector 15 Rohini"/>
        <s v="Ramavaram"/>
        <s v="Hendre Pada"/>
        <s v="Annanur"/>
        <s v="Sector 21 Ghansoli"/>
        <s v="matunga east"/>
        <s v="Munirka"/>
        <s v="Shobhabazar"/>
        <s v="Mayur Vihar"/>
        <s v="Mira Road and Beyond"/>
        <s v="taloja panchanand"/>
        <s v="ECR Road"/>
        <s v="Gopalapura"/>
        <s v="Jagadishpur"/>
        <s v="Dum Dum Metro"/>
        <s v="Kankurgachi Main Road"/>
        <s v="Koparkhairane Station Road"/>
        <s v="Nazirabad"/>
        <s v="1st Stage Indira Nagar"/>
        <s v="Kasar vadavali"/>
        <s v="Ottiyambakkam"/>
        <s v="Diva"/>
        <s v="Oragadam Industrial Corridor"/>
        <s v="Bally"/>
        <s v="Mallathahalli"/>
        <s v="Lajpat Nagar III"/>
        <s v="Varanasi"/>
        <s v="Carmelaram"/>
        <s v="Paikpara"/>
        <s v="kandivali"/>
        <s v="Bagalakunte"/>
        <s v="Matunga"/>
        <s v="Naktala Road"/>
        <s v="MCECHS  layout"/>
        <s v="Tharapakkam"/>
        <s v="Mappedu"/>
        <s v="Haldiram Bus Stand VIP Road"/>
        <s v="Vasantha Vallabha Nagar"/>
        <s v="shalimar"/>
        <s v="Dankuni"/>
        <s v="Naraina"/>
        <s v="3rd Block Banashankari"/>
        <s v="Mogappair East"/>
        <s v="Ambivali"/>
        <s v="Owale"/>
        <s v="Srirampura"/>
        <s v="Vasundhara Enclave"/>
        <s v="Prashant Vihar Sector 14"/>
        <s v="Immadihalli"/>
        <s v="Mahamayatala"/>
        <s v="Rajanukunte"/>
        <s v="Debaipukur"/>
        <s v="Nayandanahalli"/>
        <s v="Paryavaran Complex"/>
        <s v="Shantiniketan Layout"/>
      </sharedItems>
    </cacheField>
    <cacheField name="rooms" numFmtId="0">
      <sharedItems containsSemiMixedTypes="0" containsString="0" containsNumber="1" containsInteger="1" minValue="1" maxValue="13" count="11">
        <n v="2"/>
        <n v="3"/>
        <n v="4"/>
        <n v="1"/>
        <n v="5"/>
        <n v="8"/>
        <n v="7"/>
        <n v="6"/>
        <n v="9"/>
        <n v="10" u="1"/>
        <n v="13" u="1"/>
      </sharedItems>
    </cacheField>
    <cacheField name="bathroom" numFmtId="0">
      <sharedItems containsSemiMixedTypes="0" containsString="0" containsNumber="1" containsInteger="1" minValue="1" maxValue="10"/>
    </cacheField>
    <cacheField name="parking_spaces" numFmtId="0">
      <sharedItems containsSemiMixedTypes="0" containsString="0" containsNumber="1" containsInteger="1" minValue="0" maxValue="12" count="11">
        <n v="1"/>
        <n v="2"/>
        <n v="0"/>
        <n v="3"/>
        <n v="4"/>
        <n v="5"/>
        <n v="10"/>
        <n v="6"/>
        <n v="8"/>
        <n v="7"/>
        <n v="12"/>
      </sharedItems>
    </cacheField>
    <cacheField name="animal_allowance" numFmtId="0">
      <sharedItems/>
    </cacheField>
    <cacheField name="furniture" numFmtId="0">
      <sharedItems count="3">
        <s v="Unfurnished"/>
        <s v="furnished"/>
        <s v="not furnished" u="1"/>
      </sharedItems>
    </cacheField>
    <cacheField name="association_tax" numFmtId="164">
      <sharedItems containsSemiMixedTypes="0" containsString="0" containsNumber="1" containsInteger="1" minValue="0" maxValue="660000"/>
    </cacheField>
    <cacheField name="rent_amount" numFmtId="164">
      <sharedItems containsSemiMixedTypes="0" containsString="0" containsNumber="1" containsInteger="1" minValue="1350" maxValue="135000"/>
    </cacheField>
    <cacheField name="property_tax" numFmtId="44">
      <sharedItems containsSemiMixedTypes="0" containsString="0" containsNumber="1" containsInteger="1" minValue="0" maxValue="941100"/>
    </cacheField>
    <cacheField name="fire_insurance" numFmtId="44">
      <sharedItems containsSemiMixedTypes="0" containsString="0" containsNumber="1" containsInteger="1" minValue="9" maxValue="2031"/>
    </cacheField>
    <cacheField name="total_rent" numFmtId="44">
      <sharedItems containsSemiMixedTypes="0" containsString="0" containsNumber="1" containsInteger="1" minValue="1497" maxValue="950700"/>
    </cacheField>
  </cacheFields>
  <extLst>
    <ext xmlns:x14="http://schemas.microsoft.com/office/spreadsheetml/2009/9/main" uri="{725AE2AE-9491-48be-B2B4-4EB974FC3084}">
      <x14:pivotCacheDefinition pivotCacheId="19010740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86">
  <r>
    <x v="0"/>
    <x v="0"/>
    <x v="0"/>
    <n v="2"/>
    <x v="0"/>
    <s v="not acept"/>
    <x v="0"/>
    <n v="2475"/>
    <n v="4800"/>
    <n v="99"/>
    <n v="63"/>
    <n v="7437"/>
  </r>
  <r>
    <x v="1"/>
    <x v="1"/>
    <x v="1"/>
    <n v="2"/>
    <x v="1"/>
    <s v="acept"/>
    <x v="1"/>
    <n v="4026"/>
    <n v="14850"/>
    <n v="858"/>
    <n v="192"/>
    <n v="19926"/>
  </r>
  <r>
    <x v="0"/>
    <x v="2"/>
    <x v="1"/>
    <n v="2"/>
    <x v="2"/>
    <s v="acept"/>
    <x v="0"/>
    <n v="0"/>
    <n v="7500"/>
    <n v="450"/>
    <n v="114"/>
    <n v="8064"/>
  </r>
  <r>
    <x v="2"/>
    <x v="3"/>
    <x v="0"/>
    <n v="2"/>
    <x v="0"/>
    <s v="acept"/>
    <x v="1"/>
    <n v="1719"/>
    <n v="4500"/>
    <n v="321"/>
    <n v="66"/>
    <n v="6606"/>
  </r>
  <r>
    <x v="0"/>
    <x v="4"/>
    <x v="0"/>
    <n v="2"/>
    <x v="0"/>
    <s v="not acept"/>
    <x v="0"/>
    <n v="840"/>
    <n v="3000"/>
    <n v="414"/>
    <n v="39"/>
    <n v="4293"/>
  </r>
  <r>
    <x v="0"/>
    <x v="5"/>
    <x v="0"/>
    <n v="2"/>
    <x v="2"/>
    <s v="acept"/>
    <x v="1"/>
    <n v="2550"/>
    <n v="18000"/>
    <n v="750"/>
    <n v="231"/>
    <n v="21531"/>
  </r>
  <r>
    <x v="1"/>
    <x v="6"/>
    <x v="0"/>
    <n v="1"/>
    <x v="2"/>
    <s v="not acept"/>
    <x v="1"/>
    <n v="4200"/>
    <n v="15000"/>
    <n v="732"/>
    <n v="195"/>
    <n v="20127"/>
  </r>
  <r>
    <x v="0"/>
    <x v="7"/>
    <x v="1"/>
    <n v="4"/>
    <x v="3"/>
    <s v="not acept"/>
    <x v="0"/>
    <n v="7500"/>
    <n v="15450"/>
    <n v="3750"/>
    <n v="198"/>
    <n v="26898"/>
  </r>
  <r>
    <x v="3"/>
    <x v="8"/>
    <x v="1"/>
    <n v="3"/>
    <x v="1"/>
    <s v="not acept"/>
    <x v="0"/>
    <n v="1200"/>
    <n v="5550"/>
    <n v="0"/>
    <n v="72"/>
    <n v="6822"/>
  </r>
  <r>
    <x v="4"/>
    <x v="9"/>
    <x v="1"/>
    <n v="3"/>
    <x v="2"/>
    <s v="acept"/>
    <x v="0"/>
    <n v="0"/>
    <n v="10500"/>
    <n v="426"/>
    <n v="174"/>
    <n v="11100"/>
  </r>
  <r>
    <x v="0"/>
    <x v="10"/>
    <x v="0"/>
    <n v="2"/>
    <x v="0"/>
    <s v="acept"/>
    <x v="0"/>
    <n v="1200"/>
    <n v="4500"/>
    <n v="108"/>
    <n v="60"/>
    <n v="5868"/>
  </r>
  <r>
    <x v="0"/>
    <x v="10"/>
    <x v="0"/>
    <n v="1"/>
    <x v="0"/>
    <s v="acept"/>
    <x v="0"/>
    <n v="1452"/>
    <n v="4800"/>
    <n v="405"/>
    <n v="63"/>
    <n v="6720"/>
  </r>
  <r>
    <x v="0"/>
    <x v="11"/>
    <x v="0"/>
    <n v="1"/>
    <x v="0"/>
    <s v="acept"/>
    <x v="0"/>
    <n v="0"/>
    <n v="4500"/>
    <n v="489"/>
    <n v="69"/>
    <n v="5058"/>
  </r>
  <r>
    <x v="3"/>
    <x v="12"/>
    <x v="2"/>
    <n v="5"/>
    <x v="1"/>
    <s v="acept"/>
    <x v="0"/>
    <n v="0"/>
    <n v="18000"/>
    <n v="0"/>
    <n v="273"/>
    <n v="18273"/>
  </r>
  <r>
    <x v="0"/>
    <x v="13"/>
    <x v="2"/>
    <n v="6"/>
    <x v="4"/>
    <s v="acept"/>
    <x v="0"/>
    <n v="15600"/>
    <n v="19200"/>
    <n v="8376"/>
    <n v="246"/>
    <n v="43410"/>
  </r>
  <r>
    <x v="2"/>
    <x v="14"/>
    <x v="3"/>
    <n v="1"/>
    <x v="0"/>
    <s v="acept"/>
    <x v="1"/>
    <n v="900"/>
    <n v="4500"/>
    <n v="69"/>
    <n v="66"/>
    <n v="5535"/>
  </r>
  <r>
    <x v="0"/>
    <x v="15"/>
    <x v="2"/>
    <n v="6"/>
    <x v="5"/>
    <s v="acept"/>
    <x v="0"/>
    <n v="21600"/>
    <n v="18000"/>
    <n v="3501"/>
    <n v="231"/>
    <n v="43320"/>
  </r>
  <r>
    <x v="2"/>
    <x v="16"/>
    <x v="4"/>
    <n v="4"/>
    <x v="4"/>
    <s v="not acept"/>
    <x v="0"/>
    <n v="6000"/>
    <n v="12000"/>
    <n v="3750"/>
    <n v="177"/>
    <n v="21927"/>
  </r>
  <r>
    <x v="1"/>
    <x v="17"/>
    <x v="0"/>
    <n v="2"/>
    <x v="0"/>
    <s v="not acept"/>
    <x v="0"/>
    <n v="4800"/>
    <n v="11850"/>
    <n v="1500"/>
    <n v="153"/>
    <n v="18303"/>
  </r>
  <r>
    <x v="1"/>
    <x v="18"/>
    <x v="0"/>
    <n v="2"/>
    <x v="1"/>
    <s v="acept"/>
    <x v="0"/>
    <n v="2100"/>
    <n v="3600"/>
    <n v="24"/>
    <n v="48"/>
    <n v="5772"/>
  </r>
  <r>
    <x v="2"/>
    <x v="19"/>
    <x v="0"/>
    <n v="2"/>
    <x v="0"/>
    <s v="acept"/>
    <x v="0"/>
    <n v="1200"/>
    <n v="6600"/>
    <n v="276"/>
    <n v="99"/>
    <n v="8175"/>
  </r>
  <r>
    <x v="2"/>
    <x v="20"/>
    <x v="3"/>
    <n v="1"/>
    <x v="2"/>
    <s v="acept"/>
    <x v="0"/>
    <n v="600"/>
    <n v="2100"/>
    <n v="114"/>
    <n v="33"/>
    <n v="2847"/>
  </r>
  <r>
    <x v="4"/>
    <x v="21"/>
    <x v="0"/>
    <n v="1"/>
    <x v="0"/>
    <s v="acept"/>
    <x v="0"/>
    <n v="600"/>
    <n v="3150"/>
    <n v="81"/>
    <n v="42"/>
    <n v="3873"/>
  </r>
  <r>
    <x v="2"/>
    <x v="22"/>
    <x v="3"/>
    <n v="1"/>
    <x v="2"/>
    <s v="acept"/>
    <x v="0"/>
    <n v="660"/>
    <n v="2700"/>
    <n v="270"/>
    <n v="36"/>
    <n v="3666"/>
  </r>
  <r>
    <x v="0"/>
    <x v="23"/>
    <x v="2"/>
    <n v="6"/>
    <x v="6"/>
    <s v="acept"/>
    <x v="0"/>
    <n v="9000"/>
    <n v="42000"/>
    <n v="6000"/>
    <n v="633"/>
    <n v="57630"/>
  </r>
  <r>
    <x v="1"/>
    <x v="24"/>
    <x v="0"/>
    <n v="1"/>
    <x v="0"/>
    <s v="acept"/>
    <x v="0"/>
    <n v="1500"/>
    <n v="8019"/>
    <n v="0"/>
    <n v="105"/>
    <n v="9624"/>
  </r>
  <r>
    <x v="0"/>
    <x v="25"/>
    <x v="2"/>
    <n v="6"/>
    <x v="4"/>
    <s v="acept"/>
    <x v="0"/>
    <n v="9099"/>
    <n v="29940"/>
    <n v="7500"/>
    <n v="381"/>
    <n v="46920"/>
  </r>
  <r>
    <x v="3"/>
    <x v="26"/>
    <x v="3"/>
    <n v="1"/>
    <x v="0"/>
    <s v="not acept"/>
    <x v="0"/>
    <n v="2154"/>
    <n v="4800"/>
    <n v="39"/>
    <n v="63"/>
    <n v="7056"/>
  </r>
  <r>
    <x v="1"/>
    <x v="27"/>
    <x v="3"/>
    <n v="1"/>
    <x v="0"/>
    <s v="acept"/>
    <x v="1"/>
    <n v="0"/>
    <n v="8400"/>
    <n v="0"/>
    <n v="111"/>
    <n v="8511"/>
  </r>
  <r>
    <x v="1"/>
    <x v="28"/>
    <x v="3"/>
    <n v="1"/>
    <x v="2"/>
    <s v="acept"/>
    <x v="0"/>
    <n v="0"/>
    <n v="5550"/>
    <n v="0"/>
    <n v="72"/>
    <n v="5622"/>
  </r>
  <r>
    <x v="4"/>
    <x v="29"/>
    <x v="0"/>
    <n v="1"/>
    <x v="0"/>
    <s v="acept"/>
    <x v="0"/>
    <n v="2691"/>
    <n v="3900"/>
    <n v="375"/>
    <n v="54"/>
    <n v="7020"/>
  </r>
  <r>
    <x v="0"/>
    <x v="30"/>
    <x v="1"/>
    <n v="2"/>
    <x v="0"/>
    <s v="not acept"/>
    <x v="1"/>
    <n v="0"/>
    <n v="19500"/>
    <n v="0"/>
    <n v="249"/>
    <n v="19749"/>
  </r>
  <r>
    <x v="1"/>
    <x v="31"/>
    <x v="3"/>
    <n v="2"/>
    <x v="2"/>
    <s v="not acept"/>
    <x v="0"/>
    <n v="0"/>
    <n v="3600"/>
    <n v="0"/>
    <n v="57"/>
    <n v="3657"/>
  </r>
  <r>
    <x v="0"/>
    <x v="32"/>
    <x v="2"/>
    <n v="2"/>
    <x v="1"/>
    <s v="acept"/>
    <x v="1"/>
    <n v="0"/>
    <n v="19500"/>
    <n v="1500"/>
    <n v="294"/>
    <n v="21294"/>
  </r>
  <r>
    <x v="4"/>
    <x v="33"/>
    <x v="0"/>
    <n v="3"/>
    <x v="0"/>
    <s v="acept"/>
    <x v="0"/>
    <n v="1800"/>
    <n v="11280"/>
    <n v="840"/>
    <n v="153"/>
    <n v="14073"/>
  </r>
  <r>
    <x v="3"/>
    <x v="34"/>
    <x v="3"/>
    <n v="1"/>
    <x v="2"/>
    <s v="acept"/>
    <x v="0"/>
    <n v="1290"/>
    <n v="1950"/>
    <n v="210"/>
    <n v="27"/>
    <n v="3477"/>
  </r>
  <r>
    <x v="1"/>
    <x v="35"/>
    <x v="1"/>
    <n v="1"/>
    <x v="2"/>
    <s v="acept"/>
    <x v="0"/>
    <n v="0"/>
    <n v="4800"/>
    <n v="120"/>
    <n v="75"/>
    <n v="4995"/>
  </r>
  <r>
    <x v="0"/>
    <x v="36"/>
    <x v="2"/>
    <n v="4"/>
    <x v="7"/>
    <s v="acept"/>
    <x v="0"/>
    <n v="11700"/>
    <n v="24000"/>
    <n v="5250"/>
    <n v="306"/>
    <n v="41250"/>
  </r>
  <r>
    <x v="2"/>
    <x v="37"/>
    <x v="1"/>
    <n v="2"/>
    <x v="0"/>
    <s v="acept"/>
    <x v="0"/>
    <n v="2964"/>
    <n v="9600"/>
    <n v="726"/>
    <n v="141"/>
    <n v="13431"/>
  </r>
  <r>
    <x v="2"/>
    <x v="38"/>
    <x v="3"/>
    <n v="1"/>
    <x v="2"/>
    <s v="acept"/>
    <x v="1"/>
    <n v="690"/>
    <n v="2550"/>
    <n v="54"/>
    <n v="39"/>
    <n v="3333"/>
  </r>
  <r>
    <x v="0"/>
    <x v="39"/>
    <x v="3"/>
    <n v="1"/>
    <x v="2"/>
    <s v="acept"/>
    <x v="0"/>
    <n v="0"/>
    <n v="8100"/>
    <n v="15"/>
    <n v="105"/>
    <n v="8220"/>
  </r>
  <r>
    <x v="1"/>
    <x v="40"/>
    <x v="1"/>
    <n v="2"/>
    <x v="1"/>
    <s v="acept"/>
    <x v="1"/>
    <n v="2550"/>
    <n v="7500"/>
    <n v="750"/>
    <n v="99"/>
    <n v="10899"/>
  </r>
  <r>
    <x v="3"/>
    <x v="41"/>
    <x v="2"/>
    <n v="4"/>
    <x v="4"/>
    <s v="acept"/>
    <x v="0"/>
    <n v="11400"/>
    <n v="33000"/>
    <n v="3240"/>
    <n v="420"/>
    <n v="48060"/>
  </r>
  <r>
    <x v="0"/>
    <x v="10"/>
    <x v="0"/>
    <n v="1"/>
    <x v="0"/>
    <s v="acept"/>
    <x v="0"/>
    <n v="2400"/>
    <n v="3825"/>
    <n v="0"/>
    <n v="51"/>
    <n v="6276"/>
  </r>
  <r>
    <x v="2"/>
    <x v="14"/>
    <x v="3"/>
    <n v="1"/>
    <x v="0"/>
    <s v="acept"/>
    <x v="1"/>
    <n v="1170"/>
    <n v="8970"/>
    <n v="0"/>
    <n v="132"/>
    <n v="10272"/>
  </r>
  <r>
    <x v="2"/>
    <x v="42"/>
    <x v="2"/>
    <n v="3"/>
    <x v="1"/>
    <s v="acept"/>
    <x v="0"/>
    <n v="6000"/>
    <n v="9600"/>
    <n v="975"/>
    <n v="141"/>
    <n v="16716"/>
  </r>
  <r>
    <x v="0"/>
    <x v="43"/>
    <x v="1"/>
    <n v="1"/>
    <x v="3"/>
    <s v="acept"/>
    <x v="1"/>
    <n v="2490"/>
    <n v="20100"/>
    <n v="1200"/>
    <n v="255"/>
    <n v="24045"/>
  </r>
  <r>
    <x v="0"/>
    <x v="44"/>
    <x v="4"/>
    <n v="3"/>
    <x v="7"/>
    <s v="acept"/>
    <x v="0"/>
    <n v="0"/>
    <n v="31500"/>
    <n v="5001"/>
    <n v="474"/>
    <n v="36990"/>
  </r>
  <r>
    <x v="0"/>
    <x v="45"/>
    <x v="4"/>
    <n v="6"/>
    <x v="3"/>
    <s v="acept"/>
    <x v="0"/>
    <n v="0"/>
    <n v="26550"/>
    <n v="2874"/>
    <n v="402"/>
    <n v="29826"/>
  </r>
  <r>
    <x v="0"/>
    <x v="46"/>
    <x v="5"/>
    <n v="4"/>
    <x v="7"/>
    <s v="acept"/>
    <x v="0"/>
    <n v="0"/>
    <n v="75000"/>
    <n v="6600"/>
    <n v="1128"/>
    <n v="82740"/>
  </r>
  <r>
    <x v="0"/>
    <x v="36"/>
    <x v="2"/>
    <n v="5"/>
    <x v="3"/>
    <s v="acept"/>
    <x v="1"/>
    <n v="14010"/>
    <n v="18000"/>
    <n v="3585"/>
    <n v="231"/>
    <n v="35820"/>
  </r>
  <r>
    <x v="4"/>
    <x v="47"/>
    <x v="2"/>
    <n v="2"/>
    <x v="1"/>
    <s v="acept"/>
    <x v="0"/>
    <n v="2331"/>
    <n v="6000"/>
    <n v="711"/>
    <n v="81"/>
    <n v="9123"/>
  </r>
  <r>
    <x v="0"/>
    <x v="48"/>
    <x v="1"/>
    <n v="2"/>
    <x v="1"/>
    <s v="acept"/>
    <x v="1"/>
    <n v="3939"/>
    <n v="10800"/>
    <n v="1242"/>
    <n v="138"/>
    <n v="16119"/>
  </r>
  <r>
    <x v="0"/>
    <x v="49"/>
    <x v="1"/>
    <n v="3"/>
    <x v="1"/>
    <s v="not acept"/>
    <x v="0"/>
    <n v="360"/>
    <n v="6000"/>
    <n v="0"/>
    <n v="93"/>
    <n v="6453"/>
  </r>
  <r>
    <x v="2"/>
    <x v="50"/>
    <x v="2"/>
    <n v="3"/>
    <x v="3"/>
    <s v="acept"/>
    <x v="1"/>
    <n v="0"/>
    <n v="13200"/>
    <n v="627"/>
    <n v="237"/>
    <n v="14064"/>
  </r>
  <r>
    <x v="0"/>
    <x v="51"/>
    <x v="1"/>
    <n v="3"/>
    <x v="0"/>
    <s v="acept"/>
    <x v="0"/>
    <n v="3675"/>
    <n v="17400"/>
    <n v="1125"/>
    <n v="222"/>
    <n v="22422"/>
  </r>
  <r>
    <x v="4"/>
    <x v="47"/>
    <x v="2"/>
    <n v="2"/>
    <x v="1"/>
    <s v="acept"/>
    <x v="0"/>
    <n v="2631"/>
    <n v="5850"/>
    <n v="813"/>
    <n v="78"/>
    <n v="9372"/>
  </r>
  <r>
    <x v="2"/>
    <x v="52"/>
    <x v="2"/>
    <n v="4"/>
    <x v="3"/>
    <s v="acept"/>
    <x v="0"/>
    <n v="0"/>
    <n v="7500"/>
    <n v="786"/>
    <n v="135"/>
    <n v="8421"/>
  </r>
  <r>
    <x v="2"/>
    <x v="50"/>
    <x v="2"/>
    <n v="4"/>
    <x v="4"/>
    <s v="acept"/>
    <x v="1"/>
    <n v="3"/>
    <n v="27000"/>
    <n v="1077"/>
    <n v="480"/>
    <n v="28560"/>
  </r>
  <r>
    <x v="4"/>
    <x v="53"/>
    <x v="0"/>
    <n v="1"/>
    <x v="0"/>
    <s v="acept"/>
    <x v="0"/>
    <n v="750"/>
    <n v="3900"/>
    <n v="90"/>
    <n v="54"/>
    <n v="4794"/>
  </r>
  <r>
    <x v="0"/>
    <x v="54"/>
    <x v="1"/>
    <n v="2"/>
    <x v="3"/>
    <s v="acept"/>
    <x v="0"/>
    <n v="0"/>
    <n v="15000"/>
    <n v="0"/>
    <n v="228"/>
    <n v="15228"/>
  </r>
  <r>
    <x v="1"/>
    <x v="40"/>
    <x v="0"/>
    <n v="2"/>
    <x v="2"/>
    <s v="acept"/>
    <x v="0"/>
    <n v="2205"/>
    <n v="3000"/>
    <n v="291"/>
    <n v="39"/>
    <n v="5535"/>
  </r>
  <r>
    <x v="0"/>
    <x v="55"/>
    <x v="0"/>
    <n v="1"/>
    <x v="0"/>
    <s v="acept"/>
    <x v="1"/>
    <n v="1467"/>
    <n v="5700"/>
    <n v="0"/>
    <n v="75"/>
    <n v="7242"/>
  </r>
  <r>
    <x v="0"/>
    <x v="4"/>
    <x v="0"/>
    <n v="1"/>
    <x v="0"/>
    <s v="acept"/>
    <x v="1"/>
    <n v="1884"/>
    <n v="9300"/>
    <n v="324"/>
    <n v="120"/>
    <n v="11628"/>
  </r>
  <r>
    <x v="0"/>
    <x v="56"/>
    <x v="3"/>
    <n v="2"/>
    <x v="0"/>
    <s v="acept"/>
    <x v="1"/>
    <n v="7200"/>
    <n v="36000"/>
    <n v="1050"/>
    <n v="459"/>
    <n v="44700"/>
  </r>
  <r>
    <x v="1"/>
    <x v="57"/>
    <x v="1"/>
    <n v="2"/>
    <x v="0"/>
    <s v="acept"/>
    <x v="1"/>
    <n v="5871"/>
    <n v="20400"/>
    <n v="1539"/>
    <n v="264"/>
    <n v="28074"/>
  </r>
  <r>
    <x v="0"/>
    <x v="58"/>
    <x v="4"/>
    <n v="6"/>
    <x v="1"/>
    <s v="acept"/>
    <x v="0"/>
    <n v="0"/>
    <n v="27000"/>
    <n v="2151"/>
    <n v="408"/>
    <n v="29559"/>
  </r>
  <r>
    <x v="4"/>
    <x v="59"/>
    <x v="1"/>
    <n v="1"/>
    <x v="0"/>
    <s v="acept"/>
    <x v="0"/>
    <n v="900"/>
    <n v="4500"/>
    <n v="255"/>
    <n v="60"/>
    <n v="5715"/>
  </r>
  <r>
    <x v="4"/>
    <x v="60"/>
    <x v="0"/>
    <n v="2"/>
    <x v="1"/>
    <s v="acept"/>
    <x v="0"/>
    <n v="2010"/>
    <n v="6000"/>
    <n v="531"/>
    <n v="81"/>
    <n v="8622"/>
  </r>
  <r>
    <x v="4"/>
    <x v="61"/>
    <x v="6"/>
    <n v="7"/>
    <x v="4"/>
    <s v="acept"/>
    <x v="1"/>
    <n v="0"/>
    <n v="26700"/>
    <n v="2829"/>
    <n v="438"/>
    <n v="29967"/>
  </r>
  <r>
    <x v="0"/>
    <x v="7"/>
    <x v="2"/>
    <n v="2"/>
    <x v="1"/>
    <s v="not acept"/>
    <x v="0"/>
    <n v="7680"/>
    <n v="24000"/>
    <n v="1950"/>
    <n v="306"/>
    <n v="33930"/>
  </r>
  <r>
    <x v="1"/>
    <x v="31"/>
    <x v="0"/>
    <n v="1"/>
    <x v="0"/>
    <s v="acept"/>
    <x v="0"/>
    <n v="2250"/>
    <n v="6600"/>
    <n v="279"/>
    <n v="87"/>
    <n v="9216"/>
  </r>
  <r>
    <x v="1"/>
    <x v="40"/>
    <x v="0"/>
    <n v="2"/>
    <x v="0"/>
    <s v="acept"/>
    <x v="0"/>
    <n v="1800"/>
    <n v="3600"/>
    <n v="51"/>
    <n v="48"/>
    <n v="5499"/>
  </r>
  <r>
    <x v="0"/>
    <x v="62"/>
    <x v="1"/>
    <n v="2"/>
    <x v="0"/>
    <s v="acept"/>
    <x v="0"/>
    <n v="3450"/>
    <n v="15900"/>
    <n v="501"/>
    <n v="204"/>
    <n v="20055"/>
  </r>
  <r>
    <x v="4"/>
    <x v="63"/>
    <x v="2"/>
    <n v="4"/>
    <x v="2"/>
    <s v="acept"/>
    <x v="0"/>
    <n v="0"/>
    <n v="11820"/>
    <n v="0"/>
    <n v="195"/>
    <n v="12015"/>
  </r>
  <r>
    <x v="2"/>
    <x v="64"/>
    <x v="0"/>
    <n v="1"/>
    <x v="2"/>
    <s v="acept"/>
    <x v="0"/>
    <n v="900"/>
    <n v="3900"/>
    <n v="192"/>
    <n v="57"/>
    <n v="5049"/>
  </r>
  <r>
    <x v="0"/>
    <x v="65"/>
    <x v="1"/>
    <n v="1"/>
    <x v="0"/>
    <s v="acept"/>
    <x v="0"/>
    <n v="1530"/>
    <n v="5400"/>
    <n v="0"/>
    <n v="69"/>
    <n v="6999"/>
  </r>
  <r>
    <x v="0"/>
    <x v="66"/>
    <x v="3"/>
    <n v="1"/>
    <x v="2"/>
    <s v="not acept"/>
    <x v="0"/>
    <n v="0"/>
    <n v="2250"/>
    <n v="0"/>
    <n v="36"/>
    <n v="2286"/>
  </r>
  <r>
    <x v="0"/>
    <x v="67"/>
    <x v="1"/>
    <n v="3"/>
    <x v="1"/>
    <s v="acept"/>
    <x v="1"/>
    <n v="5925"/>
    <n v="8700"/>
    <n v="1377"/>
    <n v="111"/>
    <n v="16113"/>
  </r>
  <r>
    <x v="0"/>
    <x v="49"/>
    <x v="2"/>
    <n v="2"/>
    <x v="1"/>
    <s v="acept"/>
    <x v="0"/>
    <n v="0"/>
    <n v="10500"/>
    <n v="126"/>
    <n v="159"/>
    <n v="10785"/>
  </r>
  <r>
    <x v="4"/>
    <x v="68"/>
    <x v="2"/>
    <n v="4"/>
    <x v="4"/>
    <s v="acept"/>
    <x v="1"/>
    <n v="6855"/>
    <n v="25500"/>
    <n v="3597"/>
    <n v="342"/>
    <n v="36300"/>
  </r>
  <r>
    <x v="1"/>
    <x v="69"/>
    <x v="3"/>
    <n v="1"/>
    <x v="2"/>
    <s v="acept"/>
    <x v="0"/>
    <n v="885"/>
    <n v="3300"/>
    <n v="0"/>
    <n v="45"/>
    <n v="4230"/>
  </r>
  <r>
    <x v="0"/>
    <x v="70"/>
    <x v="2"/>
    <n v="7"/>
    <x v="7"/>
    <s v="acept"/>
    <x v="0"/>
    <n v="0"/>
    <n v="23970"/>
    <n v="900"/>
    <n v="363"/>
    <n v="25233"/>
  </r>
  <r>
    <x v="0"/>
    <x v="71"/>
    <x v="0"/>
    <n v="3"/>
    <x v="1"/>
    <s v="not acept"/>
    <x v="0"/>
    <n v="6000"/>
    <n v="36900"/>
    <n v="1626"/>
    <n v="468"/>
    <n v="45000"/>
  </r>
  <r>
    <x v="1"/>
    <x v="72"/>
    <x v="0"/>
    <n v="1"/>
    <x v="0"/>
    <s v="acept"/>
    <x v="1"/>
    <n v="1590"/>
    <n v="5880"/>
    <n v="138"/>
    <n v="78"/>
    <n v="7686"/>
  </r>
  <r>
    <x v="0"/>
    <x v="73"/>
    <x v="3"/>
    <n v="1"/>
    <x v="2"/>
    <s v="not acept"/>
    <x v="0"/>
    <n v="0"/>
    <n v="3000"/>
    <n v="102"/>
    <n v="48"/>
    <n v="3150"/>
  </r>
  <r>
    <x v="0"/>
    <x v="74"/>
    <x v="4"/>
    <n v="5"/>
    <x v="7"/>
    <s v="acept"/>
    <x v="0"/>
    <n v="0"/>
    <n v="45000"/>
    <n v="5751"/>
    <n v="678"/>
    <n v="51420"/>
  </r>
  <r>
    <x v="0"/>
    <x v="75"/>
    <x v="1"/>
    <n v="1"/>
    <x v="0"/>
    <s v="acept"/>
    <x v="1"/>
    <n v="1368"/>
    <n v="8400"/>
    <n v="63"/>
    <n v="108"/>
    <n v="9939"/>
  </r>
  <r>
    <x v="2"/>
    <x v="76"/>
    <x v="0"/>
    <n v="1"/>
    <x v="2"/>
    <s v="acept"/>
    <x v="0"/>
    <n v="0"/>
    <n v="3000"/>
    <n v="0"/>
    <n v="45"/>
    <n v="3045"/>
  </r>
  <r>
    <x v="2"/>
    <x v="77"/>
    <x v="0"/>
    <n v="1"/>
    <x v="2"/>
    <s v="acept"/>
    <x v="0"/>
    <n v="300"/>
    <n v="2100"/>
    <n v="300"/>
    <n v="33"/>
    <n v="2733"/>
  </r>
  <r>
    <x v="4"/>
    <x v="33"/>
    <x v="3"/>
    <n v="2"/>
    <x v="2"/>
    <s v="acept"/>
    <x v="0"/>
    <n v="975"/>
    <n v="3900"/>
    <n v="162"/>
    <n v="54"/>
    <n v="5091"/>
  </r>
  <r>
    <x v="4"/>
    <x v="78"/>
    <x v="1"/>
    <n v="2"/>
    <x v="1"/>
    <s v="acept"/>
    <x v="0"/>
    <n v="4050"/>
    <n v="4800"/>
    <n v="324"/>
    <n v="66"/>
    <n v="9240"/>
  </r>
  <r>
    <x v="2"/>
    <x v="79"/>
    <x v="3"/>
    <n v="1"/>
    <x v="2"/>
    <s v="acept"/>
    <x v="0"/>
    <n v="300"/>
    <n v="2880"/>
    <n v="225"/>
    <n v="45"/>
    <n v="3450"/>
  </r>
  <r>
    <x v="0"/>
    <x v="80"/>
    <x v="1"/>
    <n v="2"/>
    <x v="0"/>
    <s v="acept"/>
    <x v="0"/>
    <n v="0"/>
    <n v="19200"/>
    <n v="177"/>
    <n v="291"/>
    <n v="19668"/>
  </r>
  <r>
    <x v="0"/>
    <x v="81"/>
    <x v="3"/>
    <n v="1"/>
    <x v="0"/>
    <s v="acept"/>
    <x v="1"/>
    <n v="1800"/>
    <n v="10200"/>
    <n v="240"/>
    <n v="132"/>
    <n v="12372"/>
  </r>
  <r>
    <x v="0"/>
    <x v="82"/>
    <x v="0"/>
    <n v="1"/>
    <x v="0"/>
    <s v="acept"/>
    <x v="0"/>
    <n v="3240"/>
    <n v="12900"/>
    <n v="354"/>
    <n v="165"/>
    <n v="16659"/>
  </r>
  <r>
    <x v="3"/>
    <x v="83"/>
    <x v="3"/>
    <n v="1"/>
    <x v="2"/>
    <s v="acept"/>
    <x v="0"/>
    <n v="1440"/>
    <n v="1500"/>
    <n v="42"/>
    <n v="21"/>
    <n v="3003"/>
  </r>
  <r>
    <x v="1"/>
    <x v="84"/>
    <x v="0"/>
    <n v="1"/>
    <x v="0"/>
    <s v="acept"/>
    <x v="0"/>
    <n v="2997"/>
    <n v="3825"/>
    <n v="375"/>
    <n v="51"/>
    <n v="7248"/>
  </r>
  <r>
    <x v="0"/>
    <x v="85"/>
    <x v="1"/>
    <n v="2"/>
    <x v="5"/>
    <s v="not acept"/>
    <x v="0"/>
    <n v="0"/>
    <n v="10065"/>
    <n v="645"/>
    <n v="153"/>
    <n v="10863"/>
  </r>
  <r>
    <x v="0"/>
    <x v="86"/>
    <x v="0"/>
    <n v="3"/>
    <x v="1"/>
    <s v="acept"/>
    <x v="0"/>
    <n v="4200"/>
    <n v="10650"/>
    <n v="1476"/>
    <n v="135"/>
    <n v="16461"/>
  </r>
  <r>
    <x v="0"/>
    <x v="65"/>
    <x v="0"/>
    <n v="1"/>
    <x v="0"/>
    <s v="acept"/>
    <x v="1"/>
    <n v="3246"/>
    <n v="11460"/>
    <n v="402"/>
    <n v="147"/>
    <n v="15255"/>
  </r>
  <r>
    <x v="0"/>
    <x v="87"/>
    <x v="3"/>
    <n v="1"/>
    <x v="2"/>
    <s v="acept"/>
    <x v="0"/>
    <n v="1200"/>
    <n v="3390"/>
    <n v="90"/>
    <n v="45"/>
    <n v="4725"/>
  </r>
  <r>
    <x v="3"/>
    <x v="88"/>
    <x v="1"/>
    <n v="2"/>
    <x v="1"/>
    <s v="acept"/>
    <x v="0"/>
    <n v="0"/>
    <n v="7500"/>
    <n v="1266"/>
    <n v="114"/>
    <n v="8880"/>
  </r>
  <r>
    <x v="1"/>
    <x v="89"/>
    <x v="0"/>
    <n v="2"/>
    <x v="0"/>
    <s v="not acept"/>
    <x v="1"/>
    <n v="2700"/>
    <n v="8250"/>
    <n v="825"/>
    <n v="108"/>
    <n v="11883"/>
  </r>
  <r>
    <x v="1"/>
    <x v="90"/>
    <x v="0"/>
    <n v="1"/>
    <x v="0"/>
    <s v="acept"/>
    <x v="0"/>
    <n v="1350"/>
    <n v="5100"/>
    <n v="300"/>
    <n v="66"/>
    <n v="6816"/>
  </r>
  <r>
    <x v="0"/>
    <x v="91"/>
    <x v="3"/>
    <n v="1"/>
    <x v="2"/>
    <s v="not acept"/>
    <x v="1"/>
    <n v="900"/>
    <n v="1800"/>
    <n v="120"/>
    <n v="24"/>
    <n v="2844"/>
  </r>
  <r>
    <x v="0"/>
    <x v="92"/>
    <x v="1"/>
    <n v="2"/>
    <x v="0"/>
    <s v="not acept"/>
    <x v="0"/>
    <n v="5889"/>
    <n v="10500"/>
    <n v="1746"/>
    <n v="135"/>
    <n v="18270"/>
  </r>
  <r>
    <x v="1"/>
    <x v="93"/>
    <x v="0"/>
    <n v="1"/>
    <x v="0"/>
    <s v="acept"/>
    <x v="0"/>
    <n v="2070"/>
    <n v="4500"/>
    <n v="75"/>
    <n v="60"/>
    <n v="6705"/>
  </r>
  <r>
    <x v="0"/>
    <x v="65"/>
    <x v="0"/>
    <n v="1"/>
    <x v="0"/>
    <s v="acept"/>
    <x v="1"/>
    <n v="1800"/>
    <n v="5100"/>
    <n v="276"/>
    <n v="66"/>
    <n v="7242"/>
  </r>
  <r>
    <x v="0"/>
    <x v="94"/>
    <x v="1"/>
    <n v="2"/>
    <x v="5"/>
    <s v="acept"/>
    <x v="0"/>
    <n v="0"/>
    <n v="34500"/>
    <n v="6000"/>
    <n v="519"/>
    <n v="41010"/>
  </r>
  <r>
    <x v="1"/>
    <x v="95"/>
    <x v="2"/>
    <n v="3"/>
    <x v="1"/>
    <s v="acept"/>
    <x v="0"/>
    <n v="6900"/>
    <n v="27000"/>
    <n v="2001"/>
    <n v="348"/>
    <n v="36240"/>
  </r>
  <r>
    <x v="0"/>
    <x v="73"/>
    <x v="0"/>
    <n v="1"/>
    <x v="0"/>
    <s v="not acept"/>
    <x v="0"/>
    <n v="960"/>
    <n v="3870"/>
    <n v="0"/>
    <n v="51"/>
    <n v="4881"/>
  </r>
  <r>
    <x v="2"/>
    <x v="96"/>
    <x v="1"/>
    <n v="3"/>
    <x v="2"/>
    <s v="not acept"/>
    <x v="0"/>
    <n v="1650"/>
    <n v="7500"/>
    <n v="216"/>
    <n v="135"/>
    <n v="9501"/>
  </r>
  <r>
    <x v="0"/>
    <x v="97"/>
    <x v="1"/>
    <n v="4"/>
    <x v="3"/>
    <s v="acept"/>
    <x v="0"/>
    <n v="11700"/>
    <n v="39000"/>
    <n v="4251"/>
    <n v="495"/>
    <n v="55440"/>
  </r>
  <r>
    <x v="4"/>
    <x v="29"/>
    <x v="1"/>
    <n v="2"/>
    <x v="0"/>
    <s v="acept"/>
    <x v="0"/>
    <n v="1500"/>
    <n v="3750"/>
    <n v="258"/>
    <n v="51"/>
    <n v="5559"/>
  </r>
  <r>
    <x v="1"/>
    <x v="98"/>
    <x v="1"/>
    <n v="3"/>
    <x v="1"/>
    <s v="acept"/>
    <x v="0"/>
    <n v="6489"/>
    <n v="15000"/>
    <n v="1131"/>
    <n v="195"/>
    <n v="22815"/>
  </r>
  <r>
    <x v="1"/>
    <x v="99"/>
    <x v="0"/>
    <n v="1"/>
    <x v="0"/>
    <s v="not acept"/>
    <x v="0"/>
    <n v="3600"/>
    <n v="11400"/>
    <n v="750"/>
    <n v="147"/>
    <n v="15897"/>
  </r>
  <r>
    <x v="0"/>
    <x v="100"/>
    <x v="3"/>
    <n v="1"/>
    <x v="0"/>
    <s v="not acept"/>
    <x v="1"/>
    <n v="2286"/>
    <n v="10500"/>
    <n v="195"/>
    <n v="135"/>
    <n v="13116"/>
  </r>
  <r>
    <x v="0"/>
    <x v="101"/>
    <x v="1"/>
    <n v="2"/>
    <x v="0"/>
    <s v="not acept"/>
    <x v="1"/>
    <n v="3402"/>
    <n v="23700"/>
    <n v="1158"/>
    <n v="303"/>
    <n v="28563"/>
  </r>
  <r>
    <x v="4"/>
    <x v="102"/>
    <x v="1"/>
    <n v="3"/>
    <x v="1"/>
    <s v="acept"/>
    <x v="0"/>
    <n v="2100"/>
    <n v="5760"/>
    <n v="627"/>
    <n v="78"/>
    <n v="8565"/>
  </r>
  <r>
    <x v="0"/>
    <x v="75"/>
    <x v="0"/>
    <n v="2"/>
    <x v="0"/>
    <s v="not acept"/>
    <x v="0"/>
    <n v="1560"/>
    <n v="6165"/>
    <n v="0"/>
    <n v="81"/>
    <n v="7806"/>
  </r>
  <r>
    <x v="0"/>
    <x v="7"/>
    <x v="2"/>
    <n v="3"/>
    <x v="4"/>
    <s v="acept"/>
    <x v="0"/>
    <n v="9600"/>
    <n v="33000"/>
    <n v="3000"/>
    <n v="420"/>
    <n v="46020"/>
  </r>
  <r>
    <x v="0"/>
    <x v="103"/>
    <x v="3"/>
    <n v="1"/>
    <x v="2"/>
    <s v="not acept"/>
    <x v="0"/>
    <n v="1395"/>
    <n v="3600"/>
    <n v="0"/>
    <n v="48"/>
    <n v="5043"/>
  </r>
  <r>
    <x v="0"/>
    <x v="104"/>
    <x v="1"/>
    <n v="3"/>
    <x v="1"/>
    <s v="acept"/>
    <x v="1"/>
    <n v="8700"/>
    <n v="42000"/>
    <n v="2694"/>
    <n v="534"/>
    <n v="53940"/>
  </r>
  <r>
    <x v="0"/>
    <x v="55"/>
    <x v="1"/>
    <n v="3"/>
    <x v="1"/>
    <s v="acept"/>
    <x v="0"/>
    <n v="0"/>
    <n v="8100"/>
    <n v="819"/>
    <n v="123"/>
    <n v="9042"/>
  </r>
  <r>
    <x v="0"/>
    <x v="39"/>
    <x v="3"/>
    <n v="1"/>
    <x v="2"/>
    <s v="not acept"/>
    <x v="0"/>
    <n v="0"/>
    <n v="3600"/>
    <n v="177"/>
    <n v="48"/>
    <n v="3825"/>
  </r>
  <r>
    <x v="2"/>
    <x v="105"/>
    <x v="1"/>
    <n v="3"/>
    <x v="1"/>
    <s v="acept"/>
    <x v="0"/>
    <n v="0"/>
    <n v="24000"/>
    <n v="627"/>
    <n v="429"/>
    <n v="25056"/>
  </r>
  <r>
    <x v="0"/>
    <x v="106"/>
    <x v="3"/>
    <n v="1"/>
    <x v="0"/>
    <s v="not acept"/>
    <x v="0"/>
    <n v="1425"/>
    <n v="6600"/>
    <n v="231"/>
    <n v="84"/>
    <n v="8340"/>
  </r>
  <r>
    <x v="3"/>
    <x v="107"/>
    <x v="1"/>
    <n v="3"/>
    <x v="1"/>
    <s v="acept"/>
    <x v="0"/>
    <n v="3000"/>
    <n v="11412"/>
    <n v="0"/>
    <n v="147"/>
    <n v="14559"/>
  </r>
  <r>
    <x v="0"/>
    <x v="55"/>
    <x v="1"/>
    <n v="1"/>
    <x v="0"/>
    <s v="acept"/>
    <x v="1"/>
    <n v="1668"/>
    <n v="6600"/>
    <n v="12"/>
    <n v="93"/>
    <n v="8373"/>
  </r>
  <r>
    <x v="1"/>
    <x v="108"/>
    <x v="1"/>
    <n v="2"/>
    <x v="0"/>
    <s v="acept"/>
    <x v="0"/>
    <n v="5700"/>
    <n v="4050"/>
    <n v="420"/>
    <n v="54"/>
    <n v="10224"/>
  </r>
  <r>
    <x v="2"/>
    <x v="109"/>
    <x v="3"/>
    <n v="1"/>
    <x v="2"/>
    <s v="acept"/>
    <x v="0"/>
    <n v="540"/>
    <n v="2400"/>
    <n v="60"/>
    <n v="36"/>
    <n v="3036"/>
  </r>
  <r>
    <x v="0"/>
    <x v="103"/>
    <x v="3"/>
    <n v="1"/>
    <x v="2"/>
    <s v="acept"/>
    <x v="1"/>
    <n v="1260"/>
    <n v="4980"/>
    <n v="0"/>
    <n v="66"/>
    <n v="6306"/>
  </r>
  <r>
    <x v="4"/>
    <x v="110"/>
    <x v="0"/>
    <n v="1"/>
    <x v="0"/>
    <s v="acept"/>
    <x v="0"/>
    <n v="300"/>
    <n v="3150"/>
    <n v="252"/>
    <n v="42"/>
    <n v="3744"/>
  </r>
  <r>
    <x v="0"/>
    <x v="111"/>
    <x v="0"/>
    <n v="1"/>
    <x v="0"/>
    <s v="acept"/>
    <x v="0"/>
    <n v="3000"/>
    <n v="9000"/>
    <n v="150"/>
    <n v="117"/>
    <n v="12267"/>
  </r>
  <r>
    <x v="4"/>
    <x v="112"/>
    <x v="1"/>
    <n v="1"/>
    <x v="0"/>
    <s v="acept"/>
    <x v="0"/>
    <n v="900"/>
    <n v="2700"/>
    <n v="168"/>
    <n v="36"/>
    <n v="3804"/>
  </r>
  <r>
    <x v="3"/>
    <x v="113"/>
    <x v="0"/>
    <n v="1"/>
    <x v="0"/>
    <s v="acept"/>
    <x v="0"/>
    <n v="744"/>
    <n v="2940"/>
    <n v="231"/>
    <n v="39"/>
    <n v="3954"/>
  </r>
  <r>
    <x v="4"/>
    <x v="29"/>
    <x v="1"/>
    <n v="1"/>
    <x v="0"/>
    <s v="acept"/>
    <x v="0"/>
    <n v="720"/>
    <n v="3300"/>
    <n v="300"/>
    <n v="45"/>
    <n v="4365"/>
  </r>
  <r>
    <x v="0"/>
    <x v="54"/>
    <x v="1"/>
    <n v="5"/>
    <x v="3"/>
    <s v="acept"/>
    <x v="1"/>
    <n v="4944"/>
    <n v="10440"/>
    <n v="3255"/>
    <n v="135"/>
    <n v="18774"/>
  </r>
  <r>
    <x v="0"/>
    <x v="111"/>
    <x v="1"/>
    <n v="3"/>
    <x v="1"/>
    <s v="not acept"/>
    <x v="0"/>
    <n v="2691"/>
    <n v="10500"/>
    <n v="0"/>
    <n v="135"/>
    <n v="13326"/>
  </r>
  <r>
    <x v="0"/>
    <x v="114"/>
    <x v="1"/>
    <n v="2"/>
    <x v="1"/>
    <s v="acept"/>
    <x v="0"/>
    <n v="0"/>
    <n v="12000"/>
    <n v="801"/>
    <n v="183"/>
    <n v="12984"/>
  </r>
  <r>
    <x v="4"/>
    <x v="115"/>
    <x v="0"/>
    <n v="1"/>
    <x v="0"/>
    <s v="acept"/>
    <x v="0"/>
    <n v="300"/>
    <n v="2745"/>
    <n v="189"/>
    <n v="39"/>
    <n v="3273"/>
  </r>
  <r>
    <x v="1"/>
    <x v="116"/>
    <x v="2"/>
    <n v="3"/>
    <x v="2"/>
    <s v="acept"/>
    <x v="0"/>
    <n v="7950"/>
    <n v="13500"/>
    <n v="2076"/>
    <n v="174"/>
    <n v="23700"/>
  </r>
  <r>
    <x v="0"/>
    <x v="117"/>
    <x v="3"/>
    <n v="1"/>
    <x v="0"/>
    <s v="not acept"/>
    <x v="1"/>
    <n v="1974"/>
    <n v="10500"/>
    <n v="369"/>
    <n v="135"/>
    <n v="12978"/>
  </r>
  <r>
    <x v="0"/>
    <x v="58"/>
    <x v="2"/>
    <n v="2"/>
    <x v="8"/>
    <s v="acept"/>
    <x v="0"/>
    <n v="0"/>
    <n v="39120"/>
    <n v="1500"/>
    <n v="591"/>
    <n v="41220"/>
  </r>
  <r>
    <x v="3"/>
    <x v="118"/>
    <x v="1"/>
    <n v="1"/>
    <x v="0"/>
    <s v="acept"/>
    <x v="0"/>
    <n v="2997"/>
    <n v="3270"/>
    <n v="282"/>
    <n v="42"/>
    <n v="6591"/>
  </r>
  <r>
    <x v="0"/>
    <x v="119"/>
    <x v="4"/>
    <n v="5"/>
    <x v="4"/>
    <s v="acept"/>
    <x v="0"/>
    <n v="0"/>
    <n v="21000"/>
    <n v="1500"/>
    <n v="318"/>
    <n v="22818"/>
  </r>
  <r>
    <x v="0"/>
    <x v="120"/>
    <x v="2"/>
    <n v="5"/>
    <x v="4"/>
    <s v="acept"/>
    <x v="0"/>
    <n v="9720"/>
    <n v="37500"/>
    <n v="2751"/>
    <n v="477"/>
    <n v="50460"/>
  </r>
  <r>
    <x v="1"/>
    <x v="35"/>
    <x v="1"/>
    <n v="1"/>
    <x v="2"/>
    <s v="acept"/>
    <x v="0"/>
    <n v="0"/>
    <n v="4800"/>
    <n v="120"/>
    <n v="75"/>
    <n v="4995"/>
  </r>
  <r>
    <x v="0"/>
    <x v="49"/>
    <x v="0"/>
    <n v="2"/>
    <x v="1"/>
    <s v="acept"/>
    <x v="1"/>
    <n v="5100"/>
    <n v="19500"/>
    <n v="126"/>
    <n v="249"/>
    <n v="24975"/>
  </r>
  <r>
    <x v="0"/>
    <x v="121"/>
    <x v="1"/>
    <n v="2"/>
    <x v="1"/>
    <s v="acept"/>
    <x v="0"/>
    <n v="2190"/>
    <n v="9000"/>
    <n v="909"/>
    <n v="117"/>
    <n v="12216"/>
  </r>
  <r>
    <x v="4"/>
    <x v="122"/>
    <x v="1"/>
    <n v="2"/>
    <x v="1"/>
    <s v="not acept"/>
    <x v="0"/>
    <n v="3882"/>
    <n v="6600"/>
    <n v="717"/>
    <n v="90"/>
    <n v="11289"/>
  </r>
  <r>
    <x v="4"/>
    <x v="123"/>
    <x v="3"/>
    <n v="1"/>
    <x v="0"/>
    <s v="not acept"/>
    <x v="1"/>
    <n v="1230"/>
    <n v="8070"/>
    <n v="516"/>
    <n v="108"/>
    <n v="9924"/>
  </r>
  <r>
    <x v="2"/>
    <x v="124"/>
    <x v="0"/>
    <n v="1"/>
    <x v="0"/>
    <s v="acept"/>
    <x v="0"/>
    <n v="1146"/>
    <n v="2700"/>
    <n v="186"/>
    <n v="42"/>
    <n v="4074"/>
  </r>
  <r>
    <x v="0"/>
    <x v="32"/>
    <x v="1"/>
    <n v="2"/>
    <x v="1"/>
    <s v="acept"/>
    <x v="0"/>
    <n v="4878"/>
    <n v="9000"/>
    <n v="0"/>
    <n v="117"/>
    <n v="13995"/>
  </r>
  <r>
    <x v="1"/>
    <x v="125"/>
    <x v="0"/>
    <n v="2"/>
    <x v="0"/>
    <s v="acept"/>
    <x v="0"/>
    <n v="3000"/>
    <n v="4080"/>
    <n v="828"/>
    <n v="54"/>
    <n v="7962"/>
  </r>
  <r>
    <x v="2"/>
    <x v="126"/>
    <x v="0"/>
    <n v="2"/>
    <x v="1"/>
    <s v="acept"/>
    <x v="0"/>
    <n v="720"/>
    <n v="4800"/>
    <n v="252"/>
    <n v="72"/>
    <n v="5844"/>
  </r>
  <r>
    <x v="2"/>
    <x v="127"/>
    <x v="1"/>
    <n v="1"/>
    <x v="2"/>
    <s v="acept"/>
    <x v="1"/>
    <n v="750"/>
    <n v="5610"/>
    <n v="177"/>
    <n v="84"/>
    <n v="6621"/>
  </r>
  <r>
    <x v="0"/>
    <x v="128"/>
    <x v="2"/>
    <n v="4"/>
    <x v="4"/>
    <s v="acept"/>
    <x v="0"/>
    <n v="5400"/>
    <n v="10170"/>
    <n v="2325"/>
    <n v="129"/>
    <n v="18024"/>
  </r>
  <r>
    <x v="0"/>
    <x v="129"/>
    <x v="1"/>
    <n v="4"/>
    <x v="1"/>
    <s v="acept"/>
    <x v="0"/>
    <n v="8700"/>
    <n v="37500"/>
    <n v="2745"/>
    <n v="477"/>
    <n v="49410"/>
  </r>
  <r>
    <x v="0"/>
    <x v="10"/>
    <x v="3"/>
    <n v="1"/>
    <x v="0"/>
    <s v="not acept"/>
    <x v="0"/>
    <n v="0"/>
    <n v="3600"/>
    <n v="0"/>
    <n v="48"/>
    <n v="3648"/>
  </r>
  <r>
    <x v="4"/>
    <x v="130"/>
    <x v="1"/>
    <n v="2"/>
    <x v="1"/>
    <s v="acept"/>
    <x v="0"/>
    <n v="810"/>
    <n v="3900"/>
    <n v="303"/>
    <n v="54"/>
    <n v="5067"/>
  </r>
  <r>
    <x v="2"/>
    <x v="131"/>
    <x v="1"/>
    <n v="3"/>
    <x v="3"/>
    <s v="acept"/>
    <x v="1"/>
    <n v="2100"/>
    <n v="12540"/>
    <n v="501"/>
    <n v="186"/>
    <n v="15327"/>
  </r>
  <r>
    <x v="0"/>
    <x v="66"/>
    <x v="0"/>
    <n v="1"/>
    <x v="2"/>
    <s v="acept"/>
    <x v="0"/>
    <n v="0"/>
    <n v="3600"/>
    <n v="126"/>
    <n v="57"/>
    <n v="3783"/>
  </r>
  <r>
    <x v="4"/>
    <x v="132"/>
    <x v="0"/>
    <n v="2"/>
    <x v="1"/>
    <s v="not acept"/>
    <x v="1"/>
    <n v="2469"/>
    <n v="12600"/>
    <n v="1152"/>
    <n v="168"/>
    <n v="16389"/>
  </r>
  <r>
    <x v="4"/>
    <x v="115"/>
    <x v="0"/>
    <n v="1"/>
    <x v="0"/>
    <s v="acept"/>
    <x v="0"/>
    <n v="690"/>
    <n v="3300"/>
    <n v="84"/>
    <n v="45"/>
    <n v="4119"/>
  </r>
  <r>
    <x v="3"/>
    <x v="133"/>
    <x v="1"/>
    <n v="1"/>
    <x v="0"/>
    <s v="acept"/>
    <x v="0"/>
    <n v="1950"/>
    <n v="3900"/>
    <n v="51"/>
    <n v="51"/>
    <n v="5952"/>
  </r>
  <r>
    <x v="0"/>
    <x v="134"/>
    <x v="3"/>
    <n v="1"/>
    <x v="0"/>
    <s v="not acept"/>
    <x v="1"/>
    <n v="3300"/>
    <n v="4800"/>
    <n v="480"/>
    <n v="63"/>
    <n v="8643"/>
  </r>
  <r>
    <x v="2"/>
    <x v="135"/>
    <x v="1"/>
    <n v="2"/>
    <x v="0"/>
    <s v="acept"/>
    <x v="1"/>
    <n v="3150"/>
    <n v="12000"/>
    <n v="375"/>
    <n v="177"/>
    <n v="15702"/>
  </r>
  <r>
    <x v="2"/>
    <x v="14"/>
    <x v="3"/>
    <n v="1"/>
    <x v="2"/>
    <s v="acept"/>
    <x v="0"/>
    <n v="1500"/>
    <n v="2550"/>
    <n v="126"/>
    <n v="39"/>
    <n v="4215"/>
  </r>
  <r>
    <x v="1"/>
    <x v="136"/>
    <x v="0"/>
    <n v="2"/>
    <x v="2"/>
    <s v="acept"/>
    <x v="0"/>
    <n v="2100"/>
    <n v="5850"/>
    <n v="264"/>
    <n v="78"/>
    <n v="8292"/>
  </r>
  <r>
    <x v="0"/>
    <x v="36"/>
    <x v="2"/>
    <n v="4"/>
    <x v="3"/>
    <s v="acept"/>
    <x v="1"/>
    <n v="9000"/>
    <n v="30000"/>
    <n v="0"/>
    <n v="381"/>
    <n v="39390"/>
  </r>
  <r>
    <x v="0"/>
    <x v="137"/>
    <x v="1"/>
    <n v="3"/>
    <x v="1"/>
    <s v="acept"/>
    <x v="0"/>
    <n v="2214"/>
    <n v="10200"/>
    <n v="345"/>
    <n v="132"/>
    <n v="12891"/>
  </r>
  <r>
    <x v="1"/>
    <x v="138"/>
    <x v="2"/>
    <n v="3"/>
    <x v="0"/>
    <s v="acept"/>
    <x v="0"/>
    <n v="4710"/>
    <n v="10500"/>
    <n v="1518"/>
    <n v="138"/>
    <n v="16866"/>
  </r>
  <r>
    <x v="4"/>
    <x v="139"/>
    <x v="2"/>
    <n v="3"/>
    <x v="1"/>
    <s v="acept"/>
    <x v="0"/>
    <n v="0"/>
    <n v="39000"/>
    <n v="708"/>
    <n v="642"/>
    <n v="40350"/>
  </r>
  <r>
    <x v="0"/>
    <x v="32"/>
    <x v="2"/>
    <n v="4"/>
    <x v="1"/>
    <s v="acept"/>
    <x v="0"/>
    <n v="0"/>
    <n v="16575"/>
    <n v="501"/>
    <n v="252"/>
    <n v="17328"/>
  </r>
  <r>
    <x v="0"/>
    <x v="140"/>
    <x v="3"/>
    <n v="1"/>
    <x v="2"/>
    <s v="acept"/>
    <x v="1"/>
    <n v="1050"/>
    <n v="3900"/>
    <n v="63"/>
    <n v="51"/>
    <n v="5064"/>
  </r>
  <r>
    <x v="0"/>
    <x v="101"/>
    <x v="1"/>
    <n v="2"/>
    <x v="0"/>
    <s v="not acept"/>
    <x v="0"/>
    <n v="0"/>
    <n v="7500"/>
    <n v="1263"/>
    <n v="114"/>
    <n v="8877"/>
  </r>
  <r>
    <x v="0"/>
    <x v="141"/>
    <x v="0"/>
    <n v="3"/>
    <x v="3"/>
    <s v="acept"/>
    <x v="1"/>
    <n v="7800"/>
    <n v="27600"/>
    <n v="750"/>
    <n v="351"/>
    <n v="36510"/>
  </r>
  <r>
    <x v="2"/>
    <x v="76"/>
    <x v="3"/>
    <n v="1"/>
    <x v="0"/>
    <s v="not acept"/>
    <x v="1"/>
    <n v="3240"/>
    <n v="9900"/>
    <n v="351"/>
    <n v="147"/>
    <n v="13638"/>
  </r>
  <r>
    <x v="0"/>
    <x v="58"/>
    <x v="1"/>
    <n v="3"/>
    <x v="1"/>
    <s v="not acept"/>
    <x v="1"/>
    <n v="0"/>
    <n v="21000"/>
    <n v="1251"/>
    <n v="318"/>
    <n v="22569"/>
  </r>
  <r>
    <x v="4"/>
    <x v="29"/>
    <x v="1"/>
    <n v="2"/>
    <x v="0"/>
    <s v="acept"/>
    <x v="0"/>
    <n v="750"/>
    <n v="3600"/>
    <n v="207"/>
    <n v="48"/>
    <n v="4605"/>
  </r>
  <r>
    <x v="0"/>
    <x v="142"/>
    <x v="1"/>
    <n v="1"/>
    <x v="0"/>
    <s v="acept"/>
    <x v="0"/>
    <n v="1380"/>
    <n v="9450"/>
    <n v="0"/>
    <n v="120"/>
    <n v="10950"/>
  </r>
  <r>
    <x v="0"/>
    <x v="143"/>
    <x v="2"/>
    <n v="4"/>
    <x v="4"/>
    <s v="acept"/>
    <x v="0"/>
    <n v="9741"/>
    <n v="45000"/>
    <n v="4767"/>
    <n v="573"/>
    <n v="60090"/>
  </r>
  <r>
    <x v="0"/>
    <x v="144"/>
    <x v="2"/>
    <n v="3"/>
    <x v="4"/>
    <s v="acept"/>
    <x v="0"/>
    <n v="0"/>
    <n v="9900"/>
    <n v="501"/>
    <n v="150"/>
    <n v="10551"/>
  </r>
  <r>
    <x v="4"/>
    <x v="145"/>
    <x v="0"/>
    <n v="1"/>
    <x v="1"/>
    <s v="not acept"/>
    <x v="1"/>
    <n v="615"/>
    <n v="6300"/>
    <n v="297"/>
    <n v="84"/>
    <n v="7296"/>
  </r>
  <r>
    <x v="0"/>
    <x v="146"/>
    <x v="1"/>
    <n v="2"/>
    <x v="0"/>
    <s v="acept"/>
    <x v="0"/>
    <n v="1503"/>
    <n v="8700"/>
    <n v="84"/>
    <n v="111"/>
    <n v="10398"/>
  </r>
  <r>
    <x v="1"/>
    <x v="147"/>
    <x v="1"/>
    <n v="2"/>
    <x v="3"/>
    <s v="acept"/>
    <x v="0"/>
    <n v="10047"/>
    <n v="39600"/>
    <n v="1911"/>
    <n v="513"/>
    <n v="52080"/>
  </r>
  <r>
    <x v="0"/>
    <x v="62"/>
    <x v="3"/>
    <n v="2"/>
    <x v="2"/>
    <s v="acept"/>
    <x v="0"/>
    <n v="0"/>
    <n v="2283"/>
    <n v="387"/>
    <n v="30"/>
    <n v="2700"/>
  </r>
  <r>
    <x v="0"/>
    <x v="148"/>
    <x v="1"/>
    <n v="2"/>
    <x v="0"/>
    <s v="acept"/>
    <x v="0"/>
    <n v="3000"/>
    <n v="9000"/>
    <n v="150"/>
    <n v="117"/>
    <n v="12267"/>
  </r>
  <r>
    <x v="4"/>
    <x v="112"/>
    <x v="3"/>
    <n v="1"/>
    <x v="0"/>
    <s v="not acept"/>
    <x v="0"/>
    <n v="4500"/>
    <n v="4200"/>
    <n v="474"/>
    <n v="57"/>
    <n v="9231"/>
  </r>
  <r>
    <x v="1"/>
    <x v="149"/>
    <x v="3"/>
    <n v="1"/>
    <x v="2"/>
    <s v="acept"/>
    <x v="0"/>
    <n v="150"/>
    <n v="2100"/>
    <n v="0"/>
    <n v="30"/>
    <n v="2280"/>
  </r>
  <r>
    <x v="0"/>
    <x v="150"/>
    <x v="4"/>
    <n v="7"/>
    <x v="3"/>
    <s v="acept"/>
    <x v="1"/>
    <n v="0"/>
    <n v="39000"/>
    <n v="3252"/>
    <n v="588"/>
    <n v="42840"/>
  </r>
  <r>
    <x v="0"/>
    <x v="151"/>
    <x v="1"/>
    <n v="3"/>
    <x v="3"/>
    <s v="acept"/>
    <x v="1"/>
    <n v="4200"/>
    <n v="13350"/>
    <n v="990"/>
    <n v="171"/>
    <n v="18711"/>
  </r>
  <r>
    <x v="0"/>
    <x v="152"/>
    <x v="0"/>
    <n v="1"/>
    <x v="0"/>
    <s v="not acept"/>
    <x v="0"/>
    <n v="2130"/>
    <n v="8430"/>
    <n v="651"/>
    <n v="108"/>
    <n v="11319"/>
  </r>
  <r>
    <x v="0"/>
    <x v="55"/>
    <x v="0"/>
    <n v="1"/>
    <x v="0"/>
    <s v="acept"/>
    <x v="0"/>
    <n v="2025"/>
    <n v="4650"/>
    <n v="0"/>
    <n v="60"/>
    <n v="6735"/>
  </r>
  <r>
    <x v="1"/>
    <x v="17"/>
    <x v="2"/>
    <n v="2"/>
    <x v="0"/>
    <s v="acept"/>
    <x v="0"/>
    <n v="6000"/>
    <n v="10500"/>
    <n v="501"/>
    <n v="138"/>
    <n v="17139"/>
  </r>
  <r>
    <x v="4"/>
    <x v="153"/>
    <x v="7"/>
    <n v="2"/>
    <x v="3"/>
    <s v="acept"/>
    <x v="0"/>
    <n v="0"/>
    <n v="7800"/>
    <n v="414"/>
    <n v="129"/>
    <n v="8343"/>
  </r>
  <r>
    <x v="0"/>
    <x v="11"/>
    <x v="1"/>
    <n v="2"/>
    <x v="0"/>
    <s v="acept"/>
    <x v="0"/>
    <n v="3600"/>
    <n v="3600"/>
    <n v="1050"/>
    <n v="48"/>
    <n v="8298"/>
  </r>
  <r>
    <x v="0"/>
    <x v="154"/>
    <x v="0"/>
    <n v="2"/>
    <x v="2"/>
    <s v="not acept"/>
    <x v="0"/>
    <n v="1770"/>
    <n v="4650"/>
    <n v="456"/>
    <n v="60"/>
    <n v="6936"/>
  </r>
  <r>
    <x v="0"/>
    <x v="15"/>
    <x v="1"/>
    <n v="2"/>
    <x v="1"/>
    <s v="acept"/>
    <x v="0"/>
    <n v="0"/>
    <n v="22500"/>
    <n v="3000"/>
    <n v="339"/>
    <n v="25839"/>
  </r>
  <r>
    <x v="1"/>
    <x v="155"/>
    <x v="2"/>
    <n v="5"/>
    <x v="3"/>
    <s v="acept"/>
    <x v="0"/>
    <n v="11550"/>
    <n v="38250"/>
    <n v="2250"/>
    <n v="495"/>
    <n v="52560"/>
  </r>
  <r>
    <x v="0"/>
    <x v="56"/>
    <x v="3"/>
    <n v="1"/>
    <x v="2"/>
    <s v="acept"/>
    <x v="0"/>
    <n v="1650"/>
    <n v="6300"/>
    <n v="0"/>
    <n v="81"/>
    <n v="8031"/>
  </r>
  <r>
    <x v="0"/>
    <x v="103"/>
    <x v="3"/>
    <n v="1"/>
    <x v="2"/>
    <s v="acept"/>
    <x v="0"/>
    <n v="900"/>
    <n v="4500"/>
    <n v="0"/>
    <n v="60"/>
    <n v="5460"/>
  </r>
  <r>
    <x v="0"/>
    <x v="156"/>
    <x v="0"/>
    <n v="2"/>
    <x v="0"/>
    <s v="acept"/>
    <x v="0"/>
    <n v="2760"/>
    <n v="11970"/>
    <n v="0"/>
    <n v="153"/>
    <n v="14883"/>
  </r>
  <r>
    <x v="0"/>
    <x v="157"/>
    <x v="1"/>
    <n v="4"/>
    <x v="1"/>
    <s v="acept"/>
    <x v="0"/>
    <n v="9474"/>
    <n v="45000"/>
    <n v="3300"/>
    <n v="573"/>
    <n v="58350"/>
  </r>
  <r>
    <x v="4"/>
    <x v="158"/>
    <x v="1"/>
    <n v="3"/>
    <x v="4"/>
    <s v="acept"/>
    <x v="0"/>
    <n v="0"/>
    <n v="15000"/>
    <n v="1362"/>
    <n v="246"/>
    <n v="16608"/>
  </r>
  <r>
    <x v="0"/>
    <x v="73"/>
    <x v="0"/>
    <n v="1"/>
    <x v="0"/>
    <s v="not acept"/>
    <x v="0"/>
    <n v="720"/>
    <n v="4410"/>
    <n v="90"/>
    <n v="57"/>
    <n v="5277"/>
  </r>
  <r>
    <x v="4"/>
    <x v="78"/>
    <x v="2"/>
    <n v="2"/>
    <x v="3"/>
    <s v="acept"/>
    <x v="1"/>
    <n v="2700"/>
    <n v="9900"/>
    <n v="1020"/>
    <n v="132"/>
    <n v="13752"/>
  </r>
  <r>
    <x v="0"/>
    <x v="159"/>
    <x v="3"/>
    <n v="2"/>
    <x v="0"/>
    <s v="acept"/>
    <x v="0"/>
    <n v="3120"/>
    <n v="18000"/>
    <n v="687"/>
    <n v="231"/>
    <n v="22038"/>
  </r>
  <r>
    <x v="1"/>
    <x v="93"/>
    <x v="1"/>
    <n v="2"/>
    <x v="0"/>
    <s v="acept"/>
    <x v="1"/>
    <n v="2526"/>
    <n v="3000"/>
    <n v="189"/>
    <n v="39"/>
    <n v="5754"/>
  </r>
  <r>
    <x v="0"/>
    <x v="75"/>
    <x v="0"/>
    <n v="1"/>
    <x v="2"/>
    <s v="acept"/>
    <x v="1"/>
    <n v="1191"/>
    <n v="5340"/>
    <n v="0"/>
    <n v="69"/>
    <n v="6600"/>
  </r>
  <r>
    <x v="2"/>
    <x v="160"/>
    <x v="0"/>
    <n v="1"/>
    <x v="2"/>
    <s v="acept"/>
    <x v="0"/>
    <n v="0"/>
    <n v="2850"/>
    <n v="0"/>
    <n v="51"/>
    <n v="2901"/>
  </r>
  <r>
    <x v="0"/>
    <x v="161"/>
    <x v="1"/>
    <n v="2"/>
    <x v="1"/>
    <s v="acept"/>
    <x v="0"/>
    <n v="1956"/>
    <n v="3870"/>
    <n v="270"/>
    <n v="51"/>
    <n v="6147"/>
  </r>
  <r>
    <x v="0"/>
    <x v="114"/>
    <x v="1"/>
    <n v="3"/>
    <x v="1"/>
    <s v="acept"/>
    <x v="0"/>
    <n v="0"/>
    <n v="7500"/>
    <n v="21"/>
    <n v="114"/>
    <n v="7635"/>
  </r>
  <r>
    <x v="3"/>
    <x v="133"/>
    <x v="3"/>
    <n v="1"/>
    <x v="1"/>
    <s v="acept"/>
    <x v="0"/>
    <n v="0"/>
    <n v="4350"/>
    <n v="15"/>
    <n v="66"/>
    <n v="4431"/>
  </r>
  <r>
    <x v="3"/>
    <x v="162"/>
    <x v="2"/>
    <n v="4"/>
    <x v="8"/>
    <s v="acept"/>
    <x v="0"/>
    <n v="0"/>
    <n v="15300"/>
    <n v="960"/>
    <n v="231"/>
    <n v="16491"/>
  </r>
  <r>
    <x v="3"/>
    <x v="163"/>
    <x v="3"/>
    <n v="1"/>
    <x v="0"/>
    <s v="acept"/>
    <x v="0"/>
    <n v="2070"/>
    <n v="7800"/>
    <n v="393"/>
    <n v="99"/>
    <n v="10362"/>
  </r>
  <r>
    <x v="0"/>
    <x v="7"/>
    <x v="7"/>
    <n v="2"/>
    <x v="1"/>
    <s v="acept"/>
    <x v="0"/>
    <n v="0"/>
    <n v="10800"/>
    <n v="375"/>
    <n v="165"/>
    <n v="11340"/>
  </r>
  <r>
    <x v="0"/>
    <x v="164"/>
    <x v="3"/>
    <n v="1"/>
    <x v="2"/>
    <s v="acept"/>
    <x v="1"/>
    <n v="1290"/>
    <n v="6900"/>
    <n v="0"/>
    <n v="90"/>
    <n v="8280"/>
  </r>
  <r>
    <x v="0"/>
    <x v="165"/>
    <x v="1"/>
    <n v="2"/>
    <x v="0"/>
    <s v="not acept"/>
    <x v="0"/>
    <n v="6000"/>
    <n v="22800"/>
    <n v="714"/>
    <n v="291"/>
    <n v="29805"/>
  </r>
  <r>
    <x v="4"/>
    <x v="166"/>
    <x v="4"/>
    <n v="4"/>
    <x v="1"/>
    <s v="acept"/>
    <x v="0"/>
    <n v="0"/>
    <n v="18000"/>
    <n v="2424"/>
    <n v="297"/>
    <n v="20721"/>
  </r>
  <r>
    <x v="0"/>
    <x v="167"/>
    <x v="1"/>
    <n v="3"/>
    <x v="2"/>
    <s v="acept"/>
    <x v="0"/>
    <n v="6168"/>
    <n v="7200"/>
    <n v="600"/>
    <n v="93"/>
    <n v="14061"/>
  </r>
  <r>
    <x v="0"/>
    <x v="56"/>
    <x v="1"/>
    <n v="2"/>
    <x v="0"/>
    <s v="acept"/>
    <x v="0"/>
    <n v="1200"/>
    <n v="3900"/>
    <n v="225"/>
    <n v="51"/>
    <n v="5376"/>
  </r>
  <r>
    <x v="0"/>
    <x v="55"/>
    <x v="0"/>
    <n v="1"/>
    <x v="2"/>
    <s v="acept"/>
    <x v="1"/>
    <n v="2970"/>
    <n v="7500"/>
    <n v="150"/>
    <n v="96"/>
    <n v="10716"/>
  </r>
  <r>
    <x v="2"/>
    <x v="168"/>
    <x v="1"/>
    <n v="3"/>
    <x v="4"/>
    <s v="acept"/>
    <x v="1"/>
    <n v="0"/>
    <n v="17580"/>
    <n v="102"/>
    <n v="315"/>
    <n v="17997"/>
  </r>
  <r>
    <x v="1"/>
    <x v="169"/>
    <x v="3"/>
    <n v="1"/>
    <x v="2"/>
    <s v="not acept"/>
    <x v="1"/>
    <n v="1575"/>
    <n v="7800"/>
    <n v="288"/>
    <n v="102"/>
    <n v="9765"/>
  </r>
  <r>
    <x v="0"/>
    <x v="170"/>
    <x v="2"/>
    <n v="5"/>
    <x v="5"/>
    <s v="not acept"/>
    <x v="1"/>
    <n v="17100"/>
    <n v="45000"/>
    <n v="8931"/>
    <n v="573"/>
    <n v="71610"/>
  </r>
  <r>
    <x v="3"/>
    <x v="171"/>
    <x v="4"/>
    <n v="7"/>
    <x v="4"/>
    <s v="acept"/>
    <x v="0"/>
    <n v="16143"/>
    <n v="30000"/>
    <n v="3300"/>
    <n v="381"/>
    <n v="49830"/>
  </r>
  <r>
    <x v="0"/>
    <x v="134"/>
    <x v="3"/>
    <n v="1"/>
    <x v="0"/>
    <s v="not acept"/>
    <x v="0"/>
    <n v="1320"/>
    <n v="8400"/>
    <n v="300"/>
    <n v="108"/>
    <n v="10128"/>
  </r>
  <r>
    <x v="0"/>
    <x v="172"/>
    <x v="1"/>
    <n v="2"/>
    <x v="1"/>
    <s v="acept"/>
    <x v="1"/>
    <n v="3600"/>
    <n v="13500"/>
    <n v="1251"/>
    <n v="174"/>
    <n v="18525"/>
  </r>
  <r>
    <x v="4"/>
    <x v="78"/>
    <x v="1"/>
    <n v="3"/>
    <x v="3"/>
    <s v="acept"/>
    <x v="0"/>
    <n v="0"/>
    <n v="17850"/>
    <n v="438"/>
    <n v="294"/>
    <n v="18582"/>
  </r>
  <r>
    <x v="4"/>
    <x v="139"/>
    <x v="2"/>
    <n v="3"/>
    <x v="1"/>
    <s v="acept"/>
    <x v="0"/>
    <n v="0"/>
    <n v="43500"/>
    <n v="1209"/>
    <n v="714"/>
    <n v="45420"/>
  </r>
  <r>
    <x v="0"/>
    <x v="173"/>
    <x v="2"/>
    <n v="5"/>
    <x v="4"/>
    <s v="acept"/>
    <x v="1"/>
    <n v="8400"/>
    <n v="45000"/>
    <n v="4320"/>
    <n v="573"/>
    <n v="58290"/>
  </r>
  <r>
    <x v="1"/>
    <x v="174"/>
    <x v="3"/>
    <n v="1"/>
    <x v="2"/>
    <s v="acept"/>
    <x v="0"/>
    <n v="1500"/>
    <n v="3900"/>
    <n v="126"/>
    <n v="51"/>
    <n v="5577"/>
  </r>
  <r>
    <x v="2"/>
    <x v="175"/>
    <x v="1"/>
    <n v="3"/>
    <x v="1"/>
    <s v="acept"/>
    <x v="0"/>
    <n v="3300"/>
    <n v="16335"/>
    <n v="792"/>
    <n v="240"/>
    <n v="20667"/>
  </r>
  <r>
    <x v="0"/>
    <x v="176"/>
    <x v="3"/>
    <n v="1"/>
    <x v="0"/>
    <s v="acept"/>
    <x v="0"/>
    <n v="1899"/>
    <n v="10200"/>
    <n v="342"/>
    <n v="132"/>
    <n v="12573"/>
  </r>
  <r>
    <x v="0"/>
    <x v="177"/>
    <x v="3"/>
    <n v="1"/>
    <x v="0"/>
    <s v="acept"/>
    <x v="1"/>
    <n v="900"/>
    <n v="5100"/>
    <n v="150"/>
    <n v="66"/>
    <n v="6216"/>
  </r>
  <r>
    <x v="4"/>
    <x v="178"/>
    <x v="1"/>
    <n v="3"/>
    <x v="3"/>
    <s v="acept"/>
    <x v="0"/>
    <n v="978"/>
    <n v="7200"/>
    <n v="753"/>
    <n v="96"/>
    <n v="9027"/>
  </r>
  <r>
    <x v="0"/>
    <x v="179"/>
    <x v="1"/>
    <n v="2"/>
    <x v="1"/>
    <s v="acept"/>
    <x v="0"/>
    <n v="0"/>
    <n v="4800"/>
    <n v="0"/>
    <n v="75"/>
    <n v="4875"/>
  </r>
  <r>
    <x v="0"/>
    <x v="180"/>
    <x v="0"/>
    <n v="2"/>
    <x v="3"/>
    <s v="acept"/>
    <x v="0"/>
    <n v="7500"/>
    <n v="14400"/>
    <n v="3375"/>
    <n v="183"/>
    <n v="25458"/>
  </r>
  <r>
    <x v="0"/>
    <x v="120"/>
    <x v="2"/>
    <n v="2"/>
    <x v="3"/>
    <s v="acept"/>
    <x v="0"/>
    <n v="10800"/>
    <n v="15000"/>
    <n v="4653"/>
    <n v="192"/>
    <n v="30660"/>
  </r>
  <r>
    <x v="4"/>
    <x v="181"/>
    <x v="3"/>
    <n v="1"/>
    <x v="2"/>
    <s v="not acept"/>
    <x v="1"/>
    <n v="0"/>
    <n v="2100"/>
    <n v="0"/>
    <n v="30"/>
    <n v="2130"/>
  </r>
  <r>
    <x v="2"/>
    <x v="182"/>
    <x v="3"/>
    <n v="1"/>
    <x v="2"/>
    <s v="acept"/>
    <x v="0"/>
    <n v="0"/>
    <n v="3210"/>
    <n v="168"/>
    <n v="48"/>
    <n v="3426"/>
  </r>
  <r>
    <x v="0"/>
    <x v="183"/>
    <x v="0"/>
    <n v="1"/>
    <x v="0"/>
    <s v="acept"/>
    <x v="0"/>
    <n v="1470"/>
    <n v="4974"/>
    <n v="111"/>
    <n v="66"/>
    <n v="6621"/>
  </r>
  <r>
    <x v="0"/>
    <x v="184"/>
    <x v="2"/>
    <n v="5"/>
    <x v="3"/>
    <s v="acept"/>
    <x v="0"/>
    <n v="0"/>
    <n v="45000"/>
    <n v="0"/>
    <n v="573"/>
    <n v="45570"/>
  </r>
  <r>
    <x v="4"/>
    <x v="60"/>
    <x v="0"/>
    <n v="1"/>
    <x v="0"/>
    <s v="acept"/>
    <x v="0"/>
    <n v="600"/>
    <n v="3300"/>
    <n v="273"/>
    <n v="45"/>
    <n v="4218"/>
  </r>
  <r>
    <x v="4"/>
    <x v="185"/>
    <x v="3"/>
    <n v="1"/>
    <x v="2"/>
    <s v="acept"/>
    <x v="0"/>
    <n v="1125"/>
    <n v="2550"/>
    <n v="165"/>
    <n v="36"/>
    <n v="3876"/>
  </r>
  <r>
    <x v="4"/>
    <x v="186"/>
    <x v="3"/>
    <n v="1"/>
    <x v="0"/>
    <s v="not acept"/>
    <x v="0"/>
    <n v="0"/>
    <n v="11700"/>
    <n v="486"/>
    <n v="192"/>
    <n v="12378"/>
  </r>
  <r>
    <x v="1"/>
    <x v="187"/>
    <x v="1"/>
    <n v="2"/>
    <x v="0"/>
    <s v="acept"/>
    <x v="0"/>
    <n v="7050"/>
    <n v="15000"/>
    <n v="999"/>
    <n v="195"/>
    <n v="23244"/>
  </r>
  <r>
    <x v="4"/>
    <x v="53"/>
    <x v="3"/>
    <n v="1"/>
    <x v="0"/>
    <s v="acept"/>
    <x v="0"/>
    <n v="810"/>
    <n v="4200"/>
    <n v="303"/>
    <n v="57"/>
    <n v="5370"/>
  </r>
  <r>
    <x v="0"/>
    <x v="2"/>
    <x v="2"/>
    <n v="3"/>
    <x v="1"/>
    <s v="acept"/>
    <x v="0"/>
    <n v="3600"/>
    <n v="11400"/>
    <n v="660"/>
    <n v="147"/>
    <n v="15807"/>
  </r>
  <r>
    <x v="0"/>
    <x v="188"/>
    <x v="0"/>
    <n v="1"/>
    <x v="0"/>
    <s v="acept"/>
    <x v="1"/>
    <n v="1050"/>
    <n v="5400"/>
    <n v="150"/>
    <n v="69"/>
    <n v="6669"/>
  </r>
  <r>
    <x v="0"/>
    <x v="55"/>
    <x v="3"/>
    <n v="1"/>
    <x v="0"/>
    <s v="not acept"/>
    <x v="0"/>
    <n v="3111"/>
    <n v="6069"/>
    <n v="0"/>
    <n v="78"/>
    <n v="9258"/>
  </r>
  <r>
    <x v="0"/>
    <x v="189"/>
    <x v="3"/>
    <n v="1"/>
    <x v="0"/>
    <s v="not acept"/>
    <x v="1"/>
    <n v="1740"/>
    <n v="9000"/>
    <n v="24"/>
    <n v="117"/>
    <n v="10881"/>
  </r>
  <r>
    <x v="0"/>
    <x v="190"/>
    <x v="1"/>
    <n v="1"/>
    <x v="0"/>
    <s v="acept"/>
    <x v="1"/>
    <n v="1800"/>
    <n v="5400"/>
    <n v="363"/>
    <n v="69"/>
    <n v="7632"/>
  </r>
  <r>
    <x v="0"/>
    <x v="103"/>
    <x v="3"/>
    <n v="1"/>
    <x v="2"/>
    <s v="not acept"/>
    <x v="0"/>
    <n v="450"/>
    <n v="2550"/>
    <n v="0"/>
    <n v="33"/>
    <n v="3033"/>
  </r>
  <r>
    <x v="0"/>
    <x v="94"/>
    <x v="0"/>
    <n v="3"/>
    <x v="1"/>
    <s v="acept"/>
    <x v="1"/>
    <n v="0"/>
    <n v="9600"/>
    <n v="0"/>
    <n v="147"/>
    <n v="9747"/>
  </r>
  <r>
    <x v="0"/>
    <x v="191"/>
    <x v="1"/>
    <n v="3"/>
    <x v="5"/>
    <s v="acept"/>
    <x v="1"/>
    <n v="0"/>
    <n v="45000"/>
    <n v="3375"/>
    <n v="678"/>
    <n v="49050"/>
  </r>
  <r>
    <x v="0"/>
    <x v="192"/>
    <x v="3"/>
    <n v="1"/>
    <x v="2"/>
    <s v="not acept"/>
    <x v="0"/>
    <n v="1440"/>
    <n v="3660"/>
    <n v="75"/>
    <n v="48"/>
    <n v="5223"/>
  </r>
  <r>
    <x v="3"/>
    <x v="193"/>
    <x v="0"/>
    <n v="1"/>
    <x v="0"/>
    <s v="acept"/>
    <x v="0"/>
    <n v="0"/>
    <n v="3900"/>
    <n v="540"/>
    <n v="60"/>
    <n v="4500"/>
  </r>
  <r>
    <x v="0"/>
    <x v="194"/>
    <x v="0"/>
    <n v="3"/>
    <x v="1"/>
    <s v="not acept"/>
    <x v="0"/>
    <n v="6195"/>
    <n v="29400"/>
    <n v="1500"/>
    <n v="375"/>
    <n v="37470"/>
  </r>
  <r>
    <x v="3"/>
    <x v="195"/>
    <x v="1"/>
    <n v="2"/>
    <x v="1"/>
    <s v="acept"/>
    <x v="0"/>
    <n v="2100"/>
    <n v="6000"/>
    <n v="435"/>
    <n v="78"/>
    <n v="8613"/>
  </r>
  <r>
    <x v="2"/>
    <x v="14"/>
    <x v="0"/>
    <n v="1"/>
    <x v="0"/>
    <s v="acept"/>
    <x v="0"/>
    <n v="900"/>
    <n v="2460"/>
    <n v="96"/>
    <n v="36"/>
    <n v="3492"/>
  </r>
  <r>
    <x v="0"/>
    <x v="196"/>
    <x v="0"/>
    <n v="1"/>
    <x v="0"/>
    <s v="acept"/>
    <x v="0"/>
    <n v="4500"/>
    <n v="6297"/>
    <n v="750"/>
    <n v="81"/>
    <n v="11628"/>
  </r>
  <r>
    <x v="0"/>
    <x v="197"/>
    <x v="3"/>
    <n v="1"/>
    <x v="0"/>
    <s v="not acept"/>
    <x v="1"/>
    <n v="4500"/>
    <n v="9150"/>
    <n v="600"/>
    <n v="117"/>
    <n v="14367"/>
  </r>
  <r>
    <x v="0"/>
    <x v="198"/>
    <x v="1"/>
    <n v="3"/>
    <x v="1"/>
    <s v="acept"/>
    <x v="1"/>
    <n v="0"/>
    <n v="22500"/>
    <n v="1950"/>
    <n v="339"/>
    <n v="24789"/>
  </r>
  <r>
    <x v="0"/>
    <x v="73"/>
    <x v="3"/>
    <n v="1"/>
    <x v="2"/>
    <s v="not acept"/>
    <x v="0"/>
    <n v="1239"/>
    <n v="10200"/>
    <n v="243"/>
    <n v="132"/>
    <n v="11814"/>
  </r>
  <r>
    <x v="0"/>
    <x v="128"/>
    <x v="1"/>
    <n v="5"/>
    <x v="3"/>
    <s v="acept"/>
    <x v="1"/>
    <n v="7500"/>
    <n v="21000"/>
    <n v="2250"/>
    <n v="267"/>
    <n v="31020"/>
  </r>
  <r>
    <x v="2"/>
    <x v="199"/>
    <x v="1"/>
    <n v="2"/>
    <x v="1"/>
    <s v="acept"/>
    <x v="0"/>
    <n v="2010"/>
    <n v="10200"/>
    <n v="600"/>
    <n v="150"/>
    <n v="12960"/>
  </r>
  <r>
    <x v="1"/>
    <x v="200"/>
    <x v="0"/>
    <n v="2"/>
    <x v="2"/>
    <s v="not acept"/>
    <x v="0"/>
    <n v="450"/>
    <n v="5100"/>
    <n v="252"/>
    <n v="66"/>
    <n v="5868"/>
  </r>
  <r>
    <x v="1"/>
    <x v="201"/>
    <x v="1"/>
    <n v="3"/>
    <x v="1"/>
    <s v="acept"/>
    <x v="0"/>
    <n v="6228"/>
    <n v="15000"/>
    <n v="1071"/>
    <n v="195"/>
    <n v="22494"/>
  </r>
  <r>
    <x v="3"/>
    <x v="202"/>
    <x v="0"/>
    <n v="1"/>
    <x v="0"/>
    <s v="acept"/>
    <x v="0"/>
    <n v="1050"/>
    <n v="4191"/>
    <n v="240"/>
    <n v="54"/>
    <n v="5535"/>
  </r>
  <r>
    <x v="2"/>
    <x v="203"/>
    <x v="0"/>
    <n v="2"/>
    <x v="2"/>
    <s v="acept"/>
    <x v="0"/>
    <n v="930"/>
    <n v="3300"/>
    <n v="114"/>
    <n v="51"/>
    <n v="4395"/>
  </r>
  <r>
    <x v="0"/>
    <x v="204"/>
    <x v="1"/>
    <n v="4"/>
    <x v="1"/>
    <s v="acept"/>
    <x v="1"/>
    <n v="5400"/>
    <n v="33000"/>
    <n v="1776"/>
    <n v="420"/>
    <n v="40590"/>
  </r>
  <r>
    <x v="2"/>
    <x v="79"/>
    <x v="3"/>
    <n v="1"/>
    <x v="2"/>
    <s v="acept"/>
    <x v="0"/>
    <n v="300"/>
    <n v="2880"/>
    <n v="225"/>
    <n v="45"/>
    <n v="3450"/>
  </r>
  <r>
    <x v="0"/>
    <x v="75"/>
    <x v="0"/>
    <n v="1"/>
    <x v="0"/>
    <s v="acept"/>
    <x v="1"/>
    <n v="1500"/>
    <n v="7140"/>
    <n v="360"/>
    <n v="93"/>
    <n v="9093"/>
  </r>
  <r>
    <x v="0"/>
    <x v="49"/>
    <x v="1"/>
    <n v="1"/>
    <x v="0"/>
    <s v="acept"/>
    <x v="0"/>
    <n v="2100"/>
    <n v="4200"/>
    <n v="0"/>
    <n v="54"/>
    <n v="6354"/>
  </r>
  <r>
    <x v="0"/>
    <x v="32"/>
    <x v="1"/>
    <n v="2"/>
    <x v="7"/>
    <s v="acept"/>
    <x v="0"/>
    <n v="0"/>
    <n v="6900"/>
    <n v="528"/>
    <n v="105"/>
    <n v="7533"/>
  </r>
  <r>
    <x v="0"/>
    <x v="189"/>
    <x v="3"/>
    <n v="1"/>
    <x v="2"/>
    <s v="acept"/>
    <x v="0"/>
    <n v="600"/>
    <n v="4950"/>
    <n v="0"/>
    <n v="63"/>
    <n v="5613"/>
  </r>
  <r>
    <x v="3"/>
    <x v="205"/>
    <x v="1"/>
    <n v="3"/>
    <x v="1"/>
    <s v="acept"/>
    <x v="0"/>
    <n v="1680"/>
    <n v="9600"/>
    <n v="264"/>
    <n v="147"/>
    <n v="11691"/>
  </r>
  <r>
    <x v="2"/>
    <x v="206"/>
    <x v="3"/>
    <n v="1"/>
    <x v="2"/>
    <s v="acept"/>
    <x v="0"/>
    <n v="1020"/>
    <n v="4500"/>
    <n v="207"/>
    <n v="66"/>
    <n v="5793"/>
  </r>
  <r>
    <x v="4"/>
    <x v="207"/>
    <x v="0"/>
    <n v="2"/>
    <x v="2"/>
    <s v="acept"/>
    <x v="0"/>
    <n v="1200"/>
    <n v="3300"/>
    <n v="0"/>
    <n v="45"/>
    <n v="4545"/>
  </r>
  <r>
    <x v="4"/>
    <x v="186"/>
    <x v="2"/>
    <n v="4"/>
    <x v="4"/>
    <s v="acept"/>
    <x v="0"/>
    <n v="8070"/>
    <n v="23100"/>
    <n v="3174"/>
    <n v="309"/>
    <n v="34650"/>
  </r>
  <r>
    <x v="0"/>
    <x v="208"/>
    <x v="1"/>
    <n v="2"/>
    <x v="1"/>
    <s v="not acept"/>
    <x v="0"/>
    <n v="450"/>
    <n v="6600"/>
    <n v="594"/>
    <n v="102"/>
    <n v="7746"/>
  </r>
  <r>
    <x v="0"/>
    <x v="74"/>
    <x v="2"/>
    <n v="6"/>
    <x v="5"/>
    <s v="acept"/>
    <x v="0"/>
    <n v="0"/>
    <n v="19650"/>
    <n v="5100"/>
    <n v="297"/>
    <n v="25047"/>
  </r>
  <r>
    <x v="1"/>
    <x v="24"/>
    <x v="0"/>
    <n v="1"/>
    <x v="0"/>
    <s v="acept"/>
    <x v="0"/>
    <n v="2262"/>
    <n v="2250"/>
    <n v="132"/>
    <n v="30"/>
    <n v="4674"/>
  </r>
  <r>
    <x v="4"/>
    <x v="209"/>
    <x v="0"/>
    <n v="1"/>
    <x v="0"/>
    <s v="acept"/>
    <x v="0"/>
    <n v="1200"/>
    <n v="1500"/>
    <n v="90"/>
    <n v="21"/>
    <n v="2811"/>
  </r>
  <r>
    <x v="0"/>
    <x v="210"/>
    <x v="0"/>
    <n v="3"/>
    <x v="3"/>
    <s v="acept"/>
    <x v="0"/>
    <n v="4500"/>
    <n v="27000"/>
    <n v="1680"/>
    <n v="345"/>
    <n v="33540"/>
  </r>
  <r>
    <x v="2"/>
    <x v="211"/>
    <x v="1"/>
    <n v="4"/>
    <x v="1"/>
    <s v="acept"/>
    <x v="1"/>
    <n v="1890"/>
    <n v="27000"/>
    <n v="1125"/>
    <n v="480"/>
    <n v="30510"/>
  </r>
  <r>
    <x v="4"/>
    <x v="115"/>
    <x v="3"/>
    <n v="1"/>
    <x v="0"/>
    <s v="not acept"/>
    <x v="1"/>
    <n v="1590"/>
    <n v="5550"/>
    <n v="606"/>
    <n v="75"/>
    <n v="7821"/>
  </r>
  <r>
    <x v="0"/>
    <x v="36"/>
    <x v="2"/>
    <n v="3"/>
    <x v="3"/>
    <s v="acept"/>
    <x v="0"/>
    <n v="0"/>
    <n v="21000"/>
    <n v="2700"/>
    <n v="318"/>
    <n v="24018"/>
  </r>
  <r>
    <x v="3"/>
    <x v="202"/>
    <x v="3"/>
    <n v="1"/>
    <x v="0"/>
    <s v="acept"/>
    <x v="0"/>
    <n v="1089"/>
    <n v="2100"/>
    <n v="135"/>
    <n v="27"/>
    <n v="3351"/>
  </r>
  <r>
    <x v="1"/>
    <x v="212"/>
    <x v="2"/>
    <n v="2"/>
    <x v="0"/>
    <s v="acept"/>
    <x v="1"/>
    <n v="5832"/>
    <n v="10500"/>
    <n v="1071"/>
    <n v="138"/>
    <n v="17541"/>
  </r>
  <r>
    <x v="4"/>
    <x v="213"/>
    <x v="3"/>
    <n v="1"/>
    <x v="2"/>
    <s v="not acept"/>
    <x v="0"/>
    <n v="0"/>
    <n v="3300"/>
    <n v="24"/>
    <n v="45"/>
    <n v="3369"/>
  </r>
  <r>
    <x v="0"/>
    <x v="101"/>
    <x v="1"/>
    <n v="2"/>
    <x v="1"/>
    <s v="acept"/>
    <x v="1"/>
    <n v="2400"/>
    <n v="10500"/>
    <n v="0"/>
    <n v="135"/>
    <n v="13035"/>
  </r>
  <r>
    <x v="0"/>
    <x v="190"/>
    <x v="3"/>
    <n v="1"/>
    <x v="0"/>
    <s v="acept"/>
    <x v="1"/>
    <n v="5850"/>
    <n v="15000"/>
    <n v="1125"/>
    <n v="192"/>
    <n v="22167"/>
  </r>
  <r>
    <x v="0"/>
    <x v="100"/>
    <x v="0"/>
    <n v="2"/>
    <x v="1"/>
    <s v="acept"/>
    <x v="0"/>
    <n v="1740"/>
    <n v="7500"/>
    <n v="348"/>
    <n v="96"/>
    <n v="9684"/>
  </r>
  <r>
    <x v="0"/>
    <x v="214"/>
    <x v="3"/>
    <n v="1"/>
    <x v="0"/>
    <s v="not acept"/>
    <x v="0"/>
    <n v="1458"/>
    <n v="9600"/>
    <n v="0"/>
    <n v="39"/>
    <n v="11097"/>
  </r>
  <r>
    <x v="0"/>
    <x v="215"/>
    <x v="0"/>
    <n v="3"/>
    <x v="4"/>
    <s v="not acept"/>
    <x v="0"/>
    <n v="9435"/>
    <n v="7500"/>
    <n v="2709"/>
    <n v="96"/>
    <n v="19740"/>
  </r>
  <r>
    <x v="0"/>
    <x v="216"/>
    <x v="2"/>
    <n v="5"/>
    <x v="3"/>
    <s v="acept"/>
    <x v="0"/>
    <n v="6300"/>
    <n v="7800"/>
    <n v="1737"/>
    <n v="99"/>
    <n v="15936"/>
  </r>
  <r>
    <x v="2"/>
    <x v="217"/>
    <x v="3"/>
    <n v="1"/>
    <x v="2"/>
    <s v="acept"/>
    <x v="0"/>
    <n v="297"/>
    <n v="3600"/>
    <n v="30"/>
    <n v="54"/>
    <n v="3981"/>
  </r>
  <r>
    <x v="3"/>
    <x v="193"/>
    <x v="0"/>
    <n v="1"/>
    <x v="2"/>
    <s v="acept"/>
    <x v="0"/>
    <n v="1371"/>
    <n v="3402"/>
    <n v="165"/>
    <n v="45"/>
    <n v="4983"/>
  </r>
  <r>
    <x v="0"/>
    <x v="94"/>
    <x v="1"/>
    <n v="3"/>
    <x v="1"/>
    <s v="acept"/>
    <x v="0"/>
    <n v="0"/>
    <n v="31500"/>
    <n v="2304"/>
    <n v="474"/>
    <n v="34290"/>
  </r>
  <r>
    <x v="0"/>
    <x v="117"/>
    <x v="3"/>
    <n v="1"/>
    <x v="0"/>
    <s v="acept"/>
    <x v="1"/>
    <n v="1500"/>
    <n v="11700"/>
    <n v="252"/>
    <n v="150"/>
    <n v="13602"/>
  </r>
  <r>
    <x v="4"/>
    <x v="59"/>
    <x v="1"/>
    <n v="2"/>
    <x v="3"/>
    <s v="acept"/>
    <x v="0"/>
    <n v="2640"/>
    <n v="6900"/>
    <n v="699"/>
    <n v="93"/>
    <n v="10332"/>
  </r>
  <r>
    <x v="0"/>
    <x v="4"/>
    <x v="0"/>
    <n v="2"/>
    <x v="0"/>
    <s v="acept"/>
    <x v="0"/>
    <n v="3300"/>
    <n v="8550"/>
    <n v="537"/>
    <n v="111"/>
    <n v="12498"/>
  </r>
  <r>
    <x v="4"/>
    <x v="218"/>
    <x v="0"/>
    <n v="1"/>
    <x v="2"/>
    <s v="not acept"/>
    <x v="0"/>
    <n v="1425"/>
    <n v="4800"/>
    <n v="210"/>
    <n v="66"/>
    <n v="6501"/>
  </r>
  <r>
    <x v="4"/>
    <x v="219"/>
    <x v="0"/>
    <n v="1"/>
    <x v="0"/>
    <s v="not acept"/>
    <x v="0"/>
    <n v="390"/>
    <n v="2700"/>
    <n v="0"/>
    <n v="36"/>
    <n v="3126"/>
  </r>
  <r>
    <x v="2"/>
    <x v="135"/>
    <x v="0"/>
    <n v="1"/>
    <x v="2"/>
    <s v="acept"/>
    <x v="0"/>
    <n v="1260"/>
    <n v="3750"/>
    <n v="264"/>
    <n v="57"/>
    <n v="5331"/>
  </r>
  <r>
    <x v="2"/>
    <x v="220"/>
    <x v="1"/>
    <n v="2"/>
    <x v="0"/>
    <s v="acept"/>
    <x v="0"/>
    <n v="2400"/>
    <n v="5700"/>
    <n v="600"/>
    <n v="84"/>
    <n v="8784"/>
  </r>
  <r>
    <x v="3"/>
    <x v="162"/>
    <x v="1"/>
    <n v="3"/>
    <x v="3"/>
    <s v="acept"/>
    <x v="0"/>
    <n v="9600"/>
    <n v="13500"/>
    <n v="1602"/>
    <n v="174"/>
    <n v="24876"/>
  </r>
  <r>
    <x v="2"/>
    <x v="221"/>
    <x v="0"/>
    <n v="1"/>
    <x v="0"/>
    <s v="acept"/>
    <x v="0"/>
    <n v="1200"/>
    <n v="3300"/>
    <n v="126"/>
    <n v="51"/>
    <n v="4677"/>
  </r>
  <r>
    <x v="0"/>
    <x v="2"/>
    <x v="1"/>
    <n v="4"/>
    <x v="2"/>
    <s v="acept"/>
    <x v="0"/>
    <n v="3600"/>
    <n v="17700"/>
    <n v="1425"/>
    <n v="225"/>
    <n v="22950"/>
  </r>
  <r>
    <x v="0"/>
    <x v="103"/>
    <x v="3"/>
    <n v="1"/>
    <x v="2"/>
    <s v="acept"/>
    <x v="0"/>
    <n v="0"/>
    <n v="3300"/>
    <n v="90"/>
    <n v="42"/>
    <n v="3432"/>
  </r>
  <r>
    <x v="0"/>
    <x v="117"/>
    <x v="3"/>
    <n v="1"/>
    <x v="0"/>
    <s v="not acept"/>
    <x v="1"/>
    <n v="5361"/>
    <n v="3600"/>
    <n v="432"/>
    <n v="48"/>
    <n v="9441"/>
  </r>
  <r>
    <x v="0"/>
    <x v="30"/>
    <x v="3"/>
    <n v="1"/>
    <x v="0"/>
    <s v="acept"/>
    <x v="1"/>
    <n v="1569"/>
    <n v="12000"/>
    <n v="393"/>
    <n v="153"/>
    <n v="14115"/>
  </r>
  <r>
    <x v="1"/>
    <x v="69"/>
    <x v="0"/>
    <n v="1"/>
    <x v="2"/>
    <s v="acept"/>
    <x v="0"/>
    <n v="1440"/>
    <n v="4251"/>
    <n v="252"/>
    <n v="54"/>
    <n v="5997"/>
  </r>
  <r>
    <x v="3"/>
    <x v="222"/>
    <x v="0"/>
    <n v="1"/>
    <x v="0"/>
    <s v="acept"/>
    <x v="0"/>
    <n v="750"/>
    <n v="3600"/>
    <n v="120"/>
    <n v="48"/>
    <n v="4518"/>
  </r>
  <r>
    <x v="0"/>
    <x v="223"/>
    <x v="2"/>
    <n v="3"/>
    <x v="1"/>
    <s v="acept"/>
    <x v="1"/>
    <n v="5640"/>
    <n v="27000"/>
    <n v="1380"/>
    <n v="345"/>
    <n v="34380"/>
  </r>
  <r>
    <x v="0"/>
    <x v="224"/>
    <x v="1"/>
    <n v="4"/>
    <x v="1"/>
    <s v="acept"/>
    <x v="0"/>
    <n v="5400"/>
    <n v="9000"/>
    <n v="1800"/>
    <n v="117"/>
    <n v="16317"/>
  </r>
  <r>
    <x v="1"/>
    <x v="225"/>
    <x v="1"/>
    <n v="3"/>
    <x v="2"/>
    <s v="acept"/>
    <x v="0"/>
    <n v="4800"/>
    <n v="19200"/>
    <n v="1200"/>
    <n v="249"/>
    <n v="25449"/>
  </r>
  <r>
    <x v="2"/>
    <x v="226"/>
    <x v="3"/>
    <n v="1"/>
    <x v="0"/>
    <s v="acept"/>
    <x v="0"/>
    <n v="1350"/>
    <n v="2805"/>
    <n v="135"/>
    <n v="42"/>
    <n v="4332"/>
  </r>
  <r>
    <x v="1"/>
    <x v="227"/>
    <x v="2"/>
    <n v="4"/>
    <x v="2"/>
    <s v="acept"/>
    <x v="0"/>
    <n v="0"/>
    <n v="45000"/>
    <n v="2250"/>
    <n v="687"/>
    <n v="47940"/>
  </r>
  <r>
    <x v="0"/>
    <x v="183"/>
    <x v="0"/>
    <n v="1"/>
    <x v="0"/>
    <s v="not acept"/>
    <x v="0"/>
    <n v="1050"/>
    <n v="4740"/>
    <n v="0"/>
    <n v="63"/>
    <n v="5853"/>
  </r>
  <r>
    <x v="0"/>
    <x v="111"/>
    <x v="0"/>
    <n v="1"/>
    <x v="0"/>
    <s v="not acept"/>
    <x v="0"/>
    <n v="0"/>
    <n v="4350"/>
    <n v="102"/>
    <n v="66"/>
    <n v="4518"/>
  </r>
  <r>
    <x v="4"/>
    <x v="61"/>
    <x v="5"/>
    <n v="7"/>
    <x v="4"/>
    <s v="acept"/>
    <x v="0"/>
    <n v="0"/>
    <n v="42000"/>
    <n v="2502"/>
    <n v="690"/>
    <n v="45180"/>
  </r>
  <r>
    <x v="4"/>
    <x v="228"/>
    <x v="2"/>
    <n v="3"/>
    <x v="3"/>
    <s v="acept"/>
    <x v="0"/>
    <n v="7500"/>
    <n v="27000"/>
    <n v="1980"/>
    <n v="360"/>
    <n v="36840"/>
  </r>
  <r>
    <x v="1"/>
    <x v="28"/>
    <x v="0"/>
    <n v="1"/>
    <x v="2"/>
    <s v="acept"/>
    <x v="0"/>
    <n v="645"/>
    <n v="2400"/>
    <n v="186"/>
    <n v="33"/>
    <n v="3264"/>
  </r>
  <r>
    <x v="1"/>
    <x v="125"/>
    <x v="0"/>
    <n v="2"/>
    <x v="0"/>
    <s v="not acept"/>
    <x v="1"/>
    <n v="11724"/>
    <n v="15000"/>
    <n v="1140"/>
    <n v="195"/>
    <n v="28059"/>
  </r>
  <r>
    <x v="0"/>
    <x v="4"/>
    <x v="3"/>
    <n v="1"/>
    <x v="1"/>
    <s v="acept"/>
    <x v="1"/>
    <n v="6450"/>
    <n v="21000"/>
    <n v="1626"/>
    <n v="267"/>
    <n v="29343"/>
  </r>
  <r>
    <x v="0"/>
    <x v="229"/>
    <x v="2"/>
    <n v="6"/>
    <x v="4"/>
    <s v="not acept"/>
    <x v="1"/>
    <n v="10500"/>
    <n v="45000"/>
    <n v="1032"/>
    <n v="573"/>
    <n v="57120"/>
  </r>
  <r>
    <x v="2"/>
    <x v="230"/>
    <x v="1"/>
    <n v="1"/>
    <x v="2"/>
    <s v="acept"/>
    <x v="0"/>
    <n v="900"/>
    <n v="3000"/>
    <n v="126"/>
    <n v="45"/>
    <n v="4071"/>
  </r>
  <r>
    <x v="4"/>
    <x v="213"/>
    <x v="0"/>
    <n v="1"/>
    <x v="2"/>
    <s v="acept"/>
    <x v="0"/>
    <n v="0"/>
    <n v="4050"/>
    <n v="0"/>
    <n v="69"/>
    <n v="4119"/>
  </r>
  <r>
    <x v="1"/>
    <x v="231"/>
    <x v="3"/>
    <n v="1"/>
    <x v="0"/>
    <s v="acept"/>
    <x v="0"/>
    <n v="1170"/>
    <n v="3000"/>
    <n v="0"/>
    <n v="39"/>
    <n v="4209"/>
  </r>
  <r>
    <x v="2"/>
    <x v="232"/>
    <x v="3"/>
    <n v="1"/>
    <x v="2"/>
    <s v="acept"/>
    <x v="0"/>
    <n v="1065"/>
    <n v="3600"/>
    <n v="60"/>
    <n v="54"/>
    <n v="4779"/>
  </r>
  <r>
    <x v="0"/>
    <x v="73"/>
    <x v="3"/>
    <n v="1"/>
    <x v="0"/>
    <s v="acept"/>
    <x v="1"/>
    <n v="6000"/>
    <n v="14550"/>
    <n v="1002"/>
    <n v="186"/>
    <n v="21738"/>
  </r>
  <r>
    <x v="0"/>
    <x v="233"/>
    <x v="1"/>
    <n v="4"/>
    <x v="5"/>
    <s v="acept"/>
    <x v="1"/>
    <n v="2250"/>
    <n v="10200"/>
    <n v="702"/>
    <n v="132"/>
    <n v="13284"/>
  </r>
  <r>
    <x v="0"/>
    <x v="234"/>
    <x v="0"/>
    <n v="1"/>
    <x v="0"/>
    <s v="not acept"/>
    <x v="0"/>
    <n v="1776"/>
    <n v="5451"/>
    <n v="252"/>
    <n v="72"/>
    <n v="7551"/>
  </r>
  <r>
    <x v="0"/>
    <x v="114"/>
    <x v="2"/>
    <n v="5"/>
    <x v="1"/>
    <s v="acept"/>
    <x v="1"/>
    <n v="3600"/>
    <n v="20400"/>
    <n v="1500"/>
    <n v="261"/>
    <n v="25761"/>
  </r>
  <r>
    <x v="0"/>
    <x v="0"/>
    <x v="3"/>
    <n v="1"/>
    <x v="0"/>
    <s v="not acept"/>
    <x v="1"/>
    <n v="3900"/>
    <n v="15045"/>
    <n v="555"/>
    <n v="192"/>
    <n v="19692"/>
  </r>
  <r>
    <x v="1"/>
    <x v="169"/>
    <x v="3"/>
    <n v="1"/>
    <x v="0"/>
    <s v="acept"/>
    <x v="1"/>
    <n v="1740"/>
    <n v="9900"/>
    <n v="336"/>
    <n v="129"/>
    <n v="12105"/>
  </r>
  <r>
    <x v="0"/>
    <x v="156"/>
    <x v="0"/>
    <n v="2"/>
    <x v="0"/>
    <s v="acept"/>
    <x v="0"/>
    <n v="0"/>
    <n v="5280"/>
    <n v="90"/>
    <n v="69"/>
    <n v="5439"/>
  </r>
  <r>
    <x v="1"/>
    <x v="125"/>
    <x v="0"/>
    <n v="2"/>
    <x v="0"/>
    <s v="acept"/>
    <x v="1"/>
    <n v="11955"/>
    <n v="15000"/>
    <n v="1185"/>
    <n v="195"/>
    <n v="28335"/>
  </r>
  <r>
    <x v="0"/>
    <x v="101"/>
    <x v="1"/>
    <n v="1"/>
    <x v="0"/>
    <s v="acept"/>
    <x v="0"/>
    <n v="0"/>
    <n v="16800"/>
    <n v="0"/>
    <n v="255"/>
    <n v="17055"/>
  </r>
  <r>
    <x v="0"/>
    <x v="111"/>
    <x v="1"/>
    <n v="2"/>
    <x v="0"/>
    <s v="not acept"/>
    <x v="0"/>
    <n v="3300"/>
    <n v="8400"/>
    <n v="75"/>
    <n v="108"/>
    <n v="11883"/>
  </r>
  <r>
    <x v="2"/>
    <x v="235"/>
    <x v="0"/>
    <n v="1"/>
    <x v="0"/>
    <s v="acept"/>
    <x v="0"/>
    <n v="900"/>
    <n v="3600"/>
    <n v="852"/>
    <n v="54"/>
    <n v="5406"/>
  </r>
  <r>
    <x v="1"/>
    <x v="40"/>
    <x v="1"/>
    <n v="2"/>
    <x v="0"/>
    <s v="not acept"/>
    <x v="1"/>
    <n v="3000"/>
    <n v="11400"/>
    <n v="930"/>
    <n v="147"/>
    <n v="15477"/>
  </r>
  <r>
    <x v="1"/>
    <x v="236"/>
    <x v="0"/>
    <n v="1"/>
    <x v="2"/>
    <s v="not acept"/>
    <x v="0"/>
    <n v="1800"/>
    <n v="5550"/>
    <n v="369"/>
    <n v="72"/>
    <n v="7791"/>
  </r>
  <r>
    <x v="4"/>
    <x v="237"/>
    <x v="1"/>
    <n v="1"/>
    <x v="2"/>
    <s v="not acept"/>
    <x v="0"/>
    <n v="450"/>
    <n v="3300"/>
    <n v="450"/>
    <n v="45"/>
    <n v="4245"/>
  </r>
  <r>
    <x v="0"/>
    <x v="157"/>
    <x v="0"/>
    <n v="2"/>
    <x v="3"/>
    <s v="acept"/>
    <x v="0"/>
    <n v="6600"/>
    <n v="25950"/>
    <n v="0"/>
    <n v="330"/>
    <n v="32880"/>
  </r>
  <r>
    <x v="4"/>
    <x v="53"/>
    <x v="0"/>
    <n v="1"/>
    <x v="0"/>
    <s v="acept"/>
    <x v="0"/>
    <n v="1401"/>
    <n v="2250"/>
    <n v="234"/>
    <n v="30"/>
    <n v="3915"/>
  </r>
  <r>
    <x v="1"/>
    <x v="238"/>
    <x v="0"/>
    <n v="1"/>
    <x v="0"/>
    <s v="acept"/>
    <x v="0"/>
    <n v="0"/>
    <n v="10500"/>
    <n v="0"/>
    <n v="138"/>
    <n v="10638"/>
  </r>
  <r>
    <x v="1"/>
    <x v="69"/>
    <x v="3"/>
    <n v="1"/>
    <x v="2"/>
    <s v="acept"/>
    <x v="0"/>
    <n v="1050"/>
    <n v="2700"/>
    <n v="0"/>
    <n v="36"/>
    <n v="3786"/>
  </r>
  <r>
    <x v="0"/>
    <x v="144"/>
    <x v="1"/>
    <n v="2"/>
    <x v="1"/>
    <s v="not acept"/>
    <x v="0"/>
    <n v="2970"/>
    <n v="4830"/>
    <n v="0"/>
    <n v="63"/>
    <n v="7863"/>
  </r>
  <r>
    <x v="0"/>
    <x v="239"/>
    <x v="4"/>
    <n v="4"/>
    <x v="1"/>
    <s v="acept"/>
    <x v="0"/>
    <n v="660000"/>
    <n v="36000"/>
    <n v="3000"/>
    <n v="459"/>
    <n v="699600"/>
  </r>
  <r>
    <x v="0"/>
    <x v="75"/>
    <x v="0"/>
    <n v="1"/>
    <x v="0"/>
    <s v="acept"/>
    <x v="0"/>
    <n v="300"/>
    <n v="3600"/>
    <n v="0"/>
    <n v="48"/>
    <n v="3948"/>
  </r>
  <r>
    <x v="2"/>
    <x v="240"/>
    <x v="1"/>
    <n v="1"/>
    <x v="2"/>
    <s v="acept"/>
    <x v="0"/>
    <n v="3270"/>
    <n v="4500"/>
    <n v="375"/>
    <n v="66"/>
    <n v="8211"/>
  </r>
  <r>
    <x v="0"/>
    <x v="56"/>
    <x v="0"/>
    <n v="1"/>
    <x v="0"/>
    <s v="acept"/>
    <x v="0"/>
    <n v="1350"/>
    <n v="5400"/>
    <n v="375"/>
    <n v="69"/>
    <n v="7194"/>
  </r>
  <r>
    <x v="0"/>
    <x v="241"/>
    <x v="1"/>
    <n v="5"/>
    <x v="4"/>
    <s v="acept"/>
    <x v="1"/>
    <n v="6900"/>
    <n v="30000"/>
    <n v="3654"/>
    <n v="381"/>
    <n v="40950"/>
  </r>
  <r>
    <x v="0"/>
    <x v="11"/>
    <x v="0"/>
    <n v="3"/>
    <x v="3"/>
    <s v="acept"/>
    <x v="0"/>
    <n v="0"/>
    <n v="6600"/>
    <n v="24"/>
    <n v="102"/>
    <n v="6726"/>
  </r>
  <r>
    <x v="0"/>
    <x v="101"/>
    <x v="1"/>
    <n v="2"/>
    <x v="2"/>
    <s v="acept"/>
    <x v="1"/>
    <n v="4158"/>
    <n v="13500"/>
    <n v="1722"/>
    <n v="174"/>
    <n v="19554"/>
  </r>
  <r>
    <x v="4"/>
    <x v="242"/>
    <x v="3"/>
    <n v="1"/>
    <x v="0"/>
    <s v="acept"/>
    <x v="0"/>
    <n v="1560"/>
    <n v="10500"/>
    <n v="675"/>
    <n v="141"/>
    <n v="12876"/>
  </r>
  <r>
    <x v="4"/>
    <x v="243"/>
    <x v="1"/>
    <n v="3"/>
    <x v="1"/>
    <s v="acept"/>
    <x v="0"/>
    <n v="1140"/>
    <n v="8400"/>
    <n v="375"/>
    <n v="114"/>
    <n v="10029"/>
  </r>
  <r>
    <x v="1"/>
    <x v="244"/>
    <x v="2"/>
    <n v="5"/>
    <x v="1"/>
    <s v="acept"/>
    <x v="0"/>
    <n v="6900"/>
    <n v="24000"/>
    <n v="2550"/>
    <n v="312"/>
    <n v="33750"/>
  </r>
  <r>
    <x v="0"/>
    <x v="215"/>
    <x v="1"/>
    <n v="4"/>
    <x v="4"/>
    <s v="acept"/>
    <x v="0"/>
    <n v="7950"/>
    <n v="30000"/>
    <n v="375"/>
    <n v="381"/>
    <n v="38700"/>
  </r>
  <r>
    <x v="4"/>
    <x v="242"/>
    <x v="0"/>
    <n v="1"/>
    <x v="0"/>
    <s v="acept"/>
    <x v="0"/>
    <n v="888"/>
    <n v="3000"/>
    <n v="180"/>
    <n v="42"/>
    <n v="4110"/>
  </r>
  <r>
    <x v="1"/>
    <x v="95"/>
    <x v="0"/>
    <n v="2"/>
    <x v="0"/>
    <s v="acept"/>
    <x v="0"/>
    <n v="3900"/>
    <n v="14700"/>
    <n v="765"/>
    <n v="192"/>
    <n v="19557"/>
  </r>
  <r>
    <x v="0"/>
    <x v="245"/>
    <x v="2"/>
    <n v="5"/>
    <x v="4"/>
    <s v="acept"/>
    <x v="0"/>
    <n v="10500"/>
    <n v="5100"/>
    <n v="4251"/>
    <n v="66"/>
    <n v="19917"/>
  </r>
  <r>
    <x v="0"/>
    <x v="246"/>
    <x v="0"/>
    <n v="1"/>
    <x v="0"/>
    <s v="acept"/>
    <x v="0"/>
    <n v="0"/>
    <n v="5100"/>
    <n v="246"/>
    <n v="78"/>
    <n v="5424"/>
  </r>
  <r>
    <x v="0"/>
    <x v="247"/>
    <x v="0"/>
    <n v="1"/>
    <x v="0"/>
    <s v="not acept"/>
    <x v="0"/>
    <n v="1680"/>
    <n v="4170"/>
    <n v="0"/>
    <n v="54"/>
    <n v="5904"/>
  </r>
  <r>
    <x v="0"/>
    <x v="176"/>
    <x v="0"/>
    <n v="1"/>
    <x v="2"/>
    <s v="acept"/>
    <x v="0"/>
    <n v="300"/>
    <n v="4050"/>
    <n v="0"/>
    <n v="54"/>
    <n v="4404"/>
  </r>
  <r>
    <x v="1"/>
    <x v="248"/>
    <x v="0"/>
    <n v="1"/>
    <x v="0"/>
    <s v="acept"/>
    <x v="0"/>
    <n v="1704"/>
    <n v="3000"/>
    <n v="264"/>
    <n v="39"/>
    <n v="5007"/>
  </r>
  <r>
    <x v="0"/>
    <x v="111"/>
    <x v="1"/>
    <n v="2"/>
    <x v="3"/>
    <s v="acept"/>
    <x v="0"/>
    <n v="3054"/>
    <n v="4500"/>
    <n v="603"/>
    <n v="60"/>
    <n v="8217"/>
  </r>
  <r>
    <x v="0"/>
    <x v="249"/>
    <x v="2"/>
    <n v="4"/>
    <x v="3"/>
    <s v="acept"/>
    <x v="0"/>
    <n v="8400"/>
    <n v="12600"/>
    <n v="2376"/>
    <n v="162"/>
    <n v="23538"/>
  </r>
  <r>
    <x v="3"/>
    <x v="195"/>
    <x v="0"/>
    <n v="3"/>
    <x v="1"/>
    <s v="not acept"/>
    <x v="0"/>
    <n v="3780"/>
    <n v="12600"/>
    <n v="825"/>
    <n v="162"/>
    <n v="17367"/>
  </r>
  <r>
    <x v="1"/>
    <x v="250"/>
    <x v="3"/>
    <n v="1"/>
    <x v="2"/>
    <s v="acept"/>
    <x v="1"/>
    <n v="1650"/>
    <n v="5562"/>
    <n v="0"/>
    <n v="33"/>
    <n v="7245"/>
  </r>
  <r>
    <x v="0"/>
    <x v="251"/>
    <x v="3"/>
    <n v="1"/>
    <x v="2"/>
    <s v="not acept"/>
    <x v="0"/>
    <n v="0"/>
    <n v="2505"/>
    <n v="0"/>
    <n v="39"/>
    <n v="2544"/>
  </r>
  <r>
    <x v="0"/>
    <x v="62"/>
    <x v="2"/>
    <n v="3"/>
    <x v="3"/>
    <s v="acept"/>
    <x v="0"/>
    <n v="4260"/>
    <n v="18480"/>
    <n v="1170"/>
    <n v="237"/>
    <n v="24147"/>
  </r>
  <r>
    <x v="2"/>
    <x v="252"/>
    <x v="3"/>
    <n v="1"/>
    <x v="0"/>
    <s v="acept"/>
    <x v="0"/>
    <n v="1200"/>
    <n v="4500"/>
    <n v="1200"/>
    <n v="66"/>
    <n v="6966"/>
  </r>
  <r>
    <x v="0"/>
    <x v="253"/>
    <x v="1"/>
    <n v="5"/>
    <x v="2"/>
    <s v="acept"/>
    <x v="1"/>
    <n v="6000"/>
    <n v="43500"/>
    <n v="2925"/>
    <n v="552"/>
    <n v="52980"/>
  </r>
  <r>
    <x v="3"/>
    <x v="254"/>
    <x v="1"/>
    <n v="1"/>
    <x v="0"/>
    <s v="acept"/>
    <x v="0"/>
    <n v="1695"/>
    <n v="6000"/>
    <n v="180"/>
    <n v="78"/>
    <n v="7953"/>
  </r>
  <r>
    <x v="0"/>
    <x v="144"/>
    <x v="1"/>
    <n v="2"/>
    <x v="1"/>
    <s v="acept"/>
    <x v="0"/>
    <n v="2700"/>
    <n v="10950"/>
    <n v="450"/>
    <n v="48"/>
    <n v="14148"/>
  </r>
  <r>
    <x v="0"/>
    <x v="62"/>
    <x v="1"/>
    <n v="2"/>
    <x v="1"/>
    <s v="acept"/>
    <x v="0"/>
    <n v="0"/>
    <n v="9330"/>
    <n v="333"/>
    <n v="141"/>
    <n v="9804"/>
  </r>
  <r>
    <x v="0"/>
    <x v="255"/>
    <x v="3"/>
    <n v="1"/>
    <x v="2"/>
    <s v="acept"/>
    <x v="0"/>
    <n v="600"/>
    <n v="10500"/>
    <n v="3"/>
    <n v="135"/>
    <n v="11238"/>
  </r>
  <r>
    <x v="4"/>
    <x v="256"/>
    <x v="2"/>
    <n v="2"/>
    <x v="1"/>
    <s v="not acept"/>
    <x v="0"/>
    <n v="3300"/>
    <n v="6300"/>
    <n v="801"/>
    <n v="84"/>
    <n v="10485"/>
  </r>
  <r>
    <x v="4"/>
    <x v="132"/>
    <x v="1"/>
    <n v="1"/>
    <x v="0"/>
    <s v="acept"/>
    <x v="0"/>
    <n v="789"/>
    <n v="3300"/>
    <n v="183"/>
    <n v="45"/>
    <n v="4317"/>
  </r>
  <r>
    <x v="0"/>
    <x v="65"/>
    <x v="0"/>
    <n v="1"/>
    <x v="1"/>
    <s v="acept"/>
    <x v="0"/>
    <n v="2940"/>
    <n v="5400"/>
    <n v="501"/>
    <n v="69"/>
    <n v="8910"/>
  </r>
  <r>
    <x v="0"/>
    <x v="246"/>
    <x v="0"/>
    <n v="1"/>
    <x v="0"/>
    <s v="acept"/>
    <x v="0"/>
    <n v="1290"/>
    <n v="2850"/>
    <n v="96"/>
    <n v="39"/>
    <n v="4275"/>
  </r>
  <r>
    <x v="0"/>
    <x v="7"/>
    <x v="2"/>
    <n v="2"/>
    <x v="1"/>
    <s v="acept"/>
    <x v="0"/>
    <n v="7500"/>
    <n v="15000"/>
    <n v="2076"/>
    <n v="192"/>
    <n v="24768"/>
  </r>
  <r>
    <x v="4"/>
    <x v="257"/>
    <x v="3"/>
    <n v="1"/>
    <x v="2"/>
    <s v="acept"/>
    <x v="0"/>
    <n v="135"/>
    <n v="1995"/>
    <n v="0"/>
    <n v="27"/>
    <n v="2157"/>
  </r>
  <r>
    <x v="2"/>
    <x v="258"/>
    <x v="3"/>
    <n v="1"/>
    <x v="0"/>
    <s v="acept"/>
    <x v="0"/>
    <n v="1350"/>
    <n v="3600"/>
    <n v="126"/>
    <n v="54"/>
    <n v="5130"/>
  </r>
  <r>
    <x v="0"/>
    <x v="191"/>
    <x v="2"/>
    <n v="4"/>
    <x v="8"/>
    <s v="acept"/>
    <x v="1"/>
    <n v="15000"/>
    <n v="45000"/>
    <n v="15600"/>
    <n v="573"/>
    <n v="76170"/>
  </r>
  <r>
    <x v="3"/>
    <x v="259"/>
    <x v="2"/>
    <n v="3"/>
    <x v="4"/>
    <s v="acept"/>
    <x v="0"/>
    <n v="6921"/>
    <n v="9300"/>
    <n v="1023"/>
    <n v="141"/>
    <n v="17385"/>
  </r>
  <r>
    <x v="1"/>
    <x v="260"/>
    <x v="3"/>
    <n v="1"/>
    <x v="0"/>
    <s v="acept"/>
    <x v="1"/>
    <n v="8250"/>
    <n v="7200"/>
    <n v="1905"/>
    <n v="93"/>
    <n v="17448"/>
  </r>
  <r>
    <x v="0"/>
    <x v="51"/>
    <x v="1"/>
    <n v="4"/>
    <x v="3"/>
    <s v="not acept"/>
    <x v="0"/>
    <n v="3600"/>
    <n v="18000"/>
    <n v="2250"/>
    <n v="231"/>
    <n v="24081"/>
  </r>
  <r>
    <x v="4"/>
    <x v="261"/>
    <x v="3"/>
    <n v="1"/>
    <x v="0"/>
    <s v="not acept"/>
    <x v="0"/>
    <n v="3000"/>
    <n v="2940"/>
    <n v="0"/>
    <n v="42"/>
    <n v="5982"/>
  </r>
  <r>
    <x v="3"/>
    <x v="262"/>
    <x v="1"/>
    <n v="4"/>
    <x v="4"/>
    <s v="acept"/>
    <x v="0"/>
    <n v="10920"/>
    <n v="24000"/>
    <n v="1602"/>
    <n v="363"/>
    <n v="36900"/>
  </r>
  <r>
    <x v="1"/>
    <x v="263"/>
    <x v="3"/>
    <n v="3"/>
    <x v="0"/>
    <s v="not acept"/>
    <x v="1"/>
    <n v="3600"/>
    <n v="24000"/>
    <n v="1611"/>
    <n v="312"/>
    <n v="29523"/>
  </r>
  <r>
    <x v="0"/>
    <x v="55"/>
    <x v="3"/>
    <n v="1"/>
    <x v="2"/>
    <s v="acept"/>
    <x v="1"/>
    <n v="0"/>
    <n v="12300"/>
    <n v="1200"/>
    <n v="186"/>
    <n v="13686"/>
  </r>
  <r>
    <x v="0"/>
    <x v="264"/>
    <x v="0"/>
    <n v="1"/>
    <x v="0"/>
    <s v="not acept"/>
    <x v="0"/>
    <n v="810"/>
    <n v="4200"/>
    <n v="1251"/>
    <n v="54"/>
    <n v="6315"/>
  </r>
  <r>
    <x v="0"/>
    <x v="120"/>
    <x v="1"/>
    <n v="3"/>
    <x v="0"/>
    <s v="acept"/>
    <x v="0"/>
    <n v="4740"/>
    <n v="17400"/>
    <n v="1767"/>
    <n v="222"/>
    <n v="24129"/>
  </r>
  <r>
    <x v="0"/>
    <x v="265"/>
    <x v="0"/>
    <n v="1"/>
    <x v="0"/>
    <s v="acept"/>
    <x v="0"/>
    <n v="2493"/>
    <n v="7866"/>
    <n v="225"/>
    <n v="102"/>
    <n v="10686"/>
  </r>
  <r>
    <x v="2"/>
    <x v="266"/>
    <x v="0"/>
    <n v="2"/>
    <x v="0"/>
    <s v="acept"/>
    <x v="0"/>
    <n v="1050"/>
    <n v="5550"/>
    <n v="0"/>
    <n v="84"/>
    <n v="6684"/>
  </r>
  <r>
    <x v="0"/>
    <x v="75"/>
    <x v="0"/>
    <n v="2"/>
    <x v="0"/>
    <s v="acept"/>
    <x v="0"/>
    <n v="951"/>
    <n v="5349"/>
    <n v="0"/>
    <n v="69"/>
    <n v="6369"/>
  </r>
  <r>
    <x v="1"/>
    <x v="267"/>
    <x v="0"/>
    <n v="1"/>
    <x v="2"/>
    <s v="acept"/>
    <x v="0"/>
    <n v="1875"/>
    <n v="3000"/>
    <n v="150"/>
    <n v="39"/>
    <n v="5064"/>
  </r>
  <r>
    <x v="0"/>
    <x v="268"/>
    <x v="2"/>
    <n v="3"/>
    <x v="3"/>
    <s v="acept"/>
    <x v="0"/>
    <n v="10500"/>
    <n v="24000"/>
    <n v="0"/>
    <n v="306"/>
    <n v="34800"/>
  </r>
  <r>
    <x v="4"/>
    <x v="269"/>
    <x v="1"/>
    <n v="2"/>
    <x v="0"/>
    <s v="acept"/>
    <x v="0"/>
    <n v="990"/>
    <n v="3900"/>
    <n v="414"/>
    <n v="54"/>
    <n v="5358"/>
  </r>
  <r>
    <x v="0"/>
    <x v="73"/>
    <x v="0"/>
    <n v="1"/>
    <x v="0"/>
    <s v="acept"/>
    <x v="0"/>
    <n v="840"/>
    <n v="4950"/>
    <n v="87"/>
    <n v="63"/>
    <n v="5940"/>
  </r>
  <r>
    <x v="0"/>
    <x v="0"/>
    <x v="3"/>
    <n v="1"/>
    <x v="0"/>
    <s v="not acept"/>
    <x v="0"/>
    <n v="0"/>
    <n v="4200"/>
    <n v="51"/>
    <n v="66"/>
    <n v="4317"/>
  </r>
  <r>
    <x v="1"/>
    <x v="99"/>
    <x v="1"/>
    <n v="2"/>
    <x v="0"/>
    <s v="acept"/>
    <x v="0"/>
    <n v="3600"/>
    <n v="8550"/>
    <n v="777"/>
    <n v="111"/>
    <n v="13038"/>
  </r>
  <r>
    <x v="1"/>
    <x v="93"/>
    <x v="0"/>
    <n v="1"/>
    <x v="2"/>
    <s v="acept"/>
    <x v="0"/>
    <n v="1500"/>
    <n v="3900"/>
    <n v="300"/>
    <n v="51"/>
    <n v="5751"/>
  </r>
  <r>
    <x v="0"/>
    <x v="146"/>
    <x v="1"/>
    <n v="1"/>
    <x v="0"/>
    <s v="not acept"/>
    <x v="0"/>
    <n v="2511"/>
    <n v="6600"/>
    <n v="210"/>
    <n v="84"/>
    <n v="9405"/>
  </r>
  <r>
    <x v="0"/>
    <x v="7"/>
    <x v="2"/>
    <n v="4"/>
    <x v="4"/>
    <s v="acept"/>
    <x v="0"/>
    <n v="6600"/>
    <n v="16500"/>
    <n v="2496"/>
    <n v="210"/>
    <n v="25806"/>
  </r>
  <r>
    <x v="0"/>
    <x v="270"/>
    <x v="2"/>
    <n v="4"/>
    <x v="3"/>
    <s v="acept"/>
    <x v="0"/>
    <n v="7800"/>
    <n v="19500"/>
    <n v="3471"/>
    <n v="249"/>
    <n v="31020"/>
  </r>
  <r>
    <x v="0"/>
    <x v="271"/>
    <x v="3"/>
    <n v="1"/>
    <x v="2"/>
    <s v="acept"/>
    <x v="1"/>
    <n v="3870"/>
    <n v="4500"/>
    <n v="552"/>
    <n v="60"/>
    <n v="8982"/>
  </r>
  <r>
    <x v="1"/>
    <x v="174"/>
    <x v="3"/>
    <n v="1"/>
    <x v="2"/>
    <s v="acept"/>
    <x v="1"/>
    <n v="1440"/>
    <n v="5700"/>
    <n v="252"/>
    <n v="75"/>
    <n v="7467"/>
  </r>
  <r>
    <x v="0"/>
    <x v="111"/>
    <x v="0"/>
    <n v="1"/>
    <x v="2"/>
    <s v="acept"/>
    <x v="0"/>
    <n v="0"/>
    <n v="7200"/>
    <n v="510"/>
    <n v="111"/>
    <n v="7821"/>
  </r>
  <r>
    <x v="0"/>
    <x v="272"/>
    <x v="1"/>
    <n v="5"/>
    <x v="8"/>
    <s v="acept"/>
    <x v="0"/>
    <n v="0"/>
    <n v="24000"/>
    <n v="6750"/>
    <n v="363"/>
    <n v="31110"/>
  </r>
  <r>
    <x v="4"/>
    <x v="273"/>
    <x v="2"/>
    <n v="3"/>
    <x v="7"/>
    <s v="acept"/>
    <x v="0"/>
    <n v="0"/>
    <n v="30000"/>
    <n v="2211"/>
    <n v="492"/>
    <n v="32700"/>
  </r>
  <r>
    <x v="0"/>
    <x v="4"/>
    <x v="0"/>
    <n v="1"/>
    <x v="0"/>
    <s v="acept"/>
    <x v="0"/>
    <n v="0"/>
    <n v="3300"/>
    <n v="231"/>
    <n v="51"/>
    <n v="3582"/>
  </r>
  <r>
    <x v="0"/>
    <x v="120"/>
    <x v="1"/>
    <n v="4"/>
    <x v="4"/>
    <s v="not acept"/>
    <x v="0"/>
    <n v="10050"/>
    <n v="34500"/>
    <n v="3750"/>
    <n v="438"/>
    <n v="48750"/>
  </r>
  <r>
    <x v="0"/>
    <x v="274"/>
    <x v="1"/>
    <n v="4"/>
    <x v="4"/>
    <s v="acept"/>
    <x v="1"/>
    <n v="7200"/>
    <n v="43500"/>
    <n v="2730"/>
    <n v="552"/>
    <n v="53970"/>
  </r>
  <r>
    <x v="0"/>
    <x v="275"/>
    <x v="1"/>
    <n v="4"/>
    <x v="1"/>
    <s v="not acept"/>
    <x v="0"/>
    <n v="12000"/>
    <n v="18000"/>
    <n v="3177"/>
    <n v="231"/>
    <n v="33420"/>
  </r>
  <r>
    <x v="0"/>
    <x v="55"/>
    <x v="3"/>
    <n v="1"/>
    <x v="2"/>
    <s v="acept"/>
    <x v="0"/>
    <n v="0"/>
    <n v="3900"/>
    <n v="765"/>
    <n v="60"/>
    <n v="4725"/>
  </r>
  <r>
    <x v="0"/>
    <x v="276"/>
    <x v="2"/>
    <n v="4"/>
    <x v="3"/>
    <s v="acept"/>
    <x v="1"/>
    <n v="6411"/>
    <n v="45000"/>
    <n v="2502"/>
    <n v="573"/>
    <n v="54480"/>
  </r>
  <r>
    <x v="0"/>
    <x v="277"/>
    <x v="0"/>
    <n v="2"/>
    <x v="0"/>
    <s v="not acept"/>
    <x v="0"/>
    <n v="4200"/>
    <n v="10500"/>
    <n v="525"/>
    <n v="135"/>
    <n v="15360"/>
  </r>
  <r>
    <x v="0"/>
    <x v="103"/>
    <x v="3"/>
    <n v="1"/>
    <x v="2"/>
    <s v="not acept"/>
    <x v="0"/>
    <n v="750"/>
    <n v="3915"/>
    <n v="0"/>
    <n v="51"/>
    <n v="4716"/>
  </r>
  <r>
    <x v="0"/>
    <x v="58"/>
    <x v="2"/>
    <n v="5"/>
    <x v="3"/>
    <s v="acept"/>
    <x v="0"/>
    <n v="5100"/>
    <n v="7650"/>
    <n v="1002"/>
    <n v="99"/>
    <n v="13851"/>
  </r>
  <r>
    <x v="0"/>
    <x v="140"/>
    <x v="3"/>
    <n v="1"/>
    <x v="0"/>
    <s v="acept"/>
    <x v="1"/>
    <n v="1695"/>
    <n v="9600"/>
    <n v="369"/>
    <n v="123"/>
    <n v="11787"/>
  </r>
  <r>
    <x v="0"/>
    <x v="4"/>
    <x v="1"/>
    <n v="2"/>
    <x v="0"/>
    <s v="acept"/>
    <x v="0"/>
    <n v="3261"/>
    <n v="11100"/>
    <n v="114"/>
    <n v="141"/>
    <n v="14616"/>
  </r>
  <r>
    <x v="0"/>
    <x v="278"/>
    <x v="1"/>
    <n v="4"/>
    <x v="1"/>
    <s v="acept"/>
    <x v="0"/>
    <n v="5808"/>
    <n v="18000"/>
    <n v="1170"/>
    <n v="231"/>
    <n v="25209"/>
  </r>
  <r>
    <x v="0"/>
    <x v="191"/>
    <x v="4"/>
    <n v="7"/>
    <x v="5"/>
    <s v="acept"/>
    <x v="0"/>
    <n v="16500"/>
    <n v="42000"/>
    <n v="6252"/>
    <n v="534"/>
    <n v="65280"/>
  </r>
  <r>
    <x v="3"/>
    <x v="133"/>
    <x v="1"/>
    <n v="1"/>
    <x v="0"/>
    <s v="acept"/>
    <x v="0"/>
    <n v="1647"/>
    <n v="3600"/>
    <n v="0"/>
    <n v="48"/>
    <n v="5295"/>
  </r>
  <r>
    <x v="0"/>
    <x v="279"/>
    <x v="3"/>
    <n v="3"/>
    <x v="1"/>
    <s v="not acept"/>
    <x v="1"/>
    <n v="2700"/>
    <n v="12426"/>
    <n v="0"/>
    <n v="159"/>
    <n v="15285"/>
  </r>
  <r>
    <x v="0"/>
    <x v="280"/>
    <x v="0"/>
    <n v="1"/>
    <x v="2"/>
    <s v="acept"/>
    <x v="0"/>
    <n v="0"/>
    <n v="5400"/>
    <n v="375"/>
    <n v="84"/>
    <n v="5859"/>
  </r>
  <r>
    <x v="4"/>
    <x v="181"/>
    <x v="3"/>
    <n v="1"/>
    <x v="2"/>
    <s v="acept"/>
    <x v="0"/>
    <n v="90"/>
    <n v="1350"/>
    <n v="39"/>
    <n v="18"/>
    <n v="1497"/>
  </r>
  <r>
    <x v="0"/>
    <x v="94"/>
    <x v="2"/>
    <n v="4"/>
    <x v="1"/>
    <s v="acept"/>
    <x v="0"/>
    <n v="0"/>
    <n v="25500"/>
    <n v="801"/>
    <n v="384"/>
    <n v="26685"/>
  </r>
  <r>
    <x v="0"/>
    <x v="247"/>
    <x v="3"/>
    <n v="2"/>
    <x v="0"/>
    <s v="acept"/>
    <x v="0"/>
    <n v="2220"/>
    <n v="9600"/>
    <n v="450"/>
    <n v="123"/>
    <n v="12393"/>
  </r>
  <r>
    <x v="0"/>
    <x v="75"/>
    <x v="0"/>
    <n v="1"/>
    <x v="2"/>
    <s v="acept"/>
    <x v="0"/>
    <n v="1167"/>
    <n v="4440"/>
    <n v="156"/>
    <n v="57"/>
    <n v="5820"/>
  </r>
  <r>
    <x v="2"/>
    <x v="281"/>
    <x v="0"/>
    <n v="2"/>
    <x v="1"/>
    <s v="acept"/>
    <x v="0"/>
    <n v="1800"/>
    <n v="7500"/>
    <n v="0"/>
    <n v="111"/>
    <n v="9411"/>
  </r>
  <r>
    <x v="0"/>
    <x v="114"/>
    <x v="1"/>
    <n v="3"/>
    <x v="3"/>
    <s v="acept"/>
    <x v="1"/>
    <n v="7200"/>
    <n v="30000"/>
    <n v="1752"/>
    <n v="381"/>
    <n v="39330"/>
  </r>
  <r>
    <x v="1"/>
    <x v="282"/>
    <x v="4"/>
    <n v="7"/>
    <x v="4"/>
    <s v="acept"/>
    <x v="1"/>
    <n v="12300"/>
    <n v="45000"/>
    <n v="12723"/>
    <n v="687"/>
    <n v="70710"/>
  </r>
  <r>
    <x v="4"/>
    <x v="283"/>
    <x v="2"/>
    <n v="4"/>
    <x v="4"/>
    <s v="acept"/>
    <x v="1"/>
    <n v="0"/>
    <n v="22500"/>
    <n v="1449"/>
    <n v="369"/>
    <n v="24318"/>
  </r>
  <r>
    <x v="3"/>
    <x v="284"/>
    <x v="3"/>
    <n v="1"/>
    <x v="0"/>
    <s v="acept"/>
    <x v="0"/>
    <n v="2190"/>
    <n v="8400"/>
    <n v="456"/>
    <n v="108"/>
    <n v="11154"/>
  </r>
  <r>
    <x v="1"/>
    <x v="285"/>
    <x v="3"/>
    <n v="1"/>
    <x v="0"/>
    <s v="acept"/>
    <x v="0"/>
    <n v="1959"/>
    <n v="5151"/>
    <n v="192"/>
    <n v="69"/>
    <n v="7371"/>
  </r>
  <r>
    <x v="0"/>
    <x v="120"/>
    <x v="1"/>
    <n v="4"/>
    <x v="4"/>
    <s v="acept"/>
    <x v="0"/>
    <n v="6300"/>
    <n v="15000"/>
    <n v="0"/>
    <n v="192"/>
    <n v="21492"/>
  </r>
  <r>
    <x v="4"/>
    <x v="286"/>
    <x v="4"/>
    <n v="5"/>
    <x v="1"/>
    <s v="not acept"/>
    <x v="0"/>
    <n v="5610"/>
    <n v="45000"/>
    <n v="2340"/>
    <n v="600"/>
    <n v="53550"/>
  </r>
  <r>
    <x v="4"/>
    <x v="287"/>
    <x v="4"/>
    <n v="5"/>
    <x v="9"/>
    <s v="acept"/>
    <x v="0"/>
    <n v="0"/>
    <n v="45000"/>
    <n v="2970"/>
    <n v="738"/>
    <n v="48720"/>
  </r>
  <r>
    <x v="0"/>
    <x v="49"/>
    <x v="1"/>
    <n v="2"/>
    <x v="1"/>
    <s v="not acept"/>
    <x v="0"/>
    <n v="3600"/>
    <n v="6000"/>
    <n v="0"/>
    <n v="78"/>
    <n v="9678"/>
  </r>
  <r>
    <x v="0"/>
    <x v="71"/>
    <x v="0"/>
    <n v="2"/>
    <x v="0"/>
    <s v="acept"/>
    <x v="0"/>
    <n v="3939"/>
    <n v="26100"/>
    <n v="1029"/>
    <n v="333"/>
    <n v="31410"/>
  </r>
  <r>
    <x v="2"/>
    <x v="288"/>
    <x v="1"/>
    <n v="3"/>
    <x v="0"/>
    <s v="acept"/>
    <x v="0"/>
    <n v="960"/>
    <n v="7500"/>
    <n v="273"/>
    <n v="111"/>
    <n v="8844"/>
  </r>
  <r>
    <x v="0"/>
    <x v="265"/>
    <x v="0"/>
    <n v="1"/>
    <x v="0"/>
    <s v="acept"/>
    <x v="0"/>
    <n v="1140"/>
    <n v="3810"/>
    <n v="93"/>
    <n v="51"/>
    <n v="5094"/>
  </r>
  <r>
    <x v="4"/>
    <x v="289"/>
    <x v="2"/>
    <n v="3"/>
    <x v="2"/>
    <s v="acept"/>
    <x v="1"/>
    <n v="9000"/>
    <n v="45000"/>
    <n v="3414"/>
    <n v="600"/>
    <n v="58020"/>
  </r>
  <r>
    <x v="0"/>
    <x v="290"/>
    <x v="1"/>
    <n v="5"/>
    <x v="4"/>
    <s v="acept"/>
    <x v="0"/>
    <n v="15900"/>
    <n v="30000"/>
    <n v="0"/>
    <n v="381"/>
    <n v="46290"/>
  </r>
  <r>
    <x v="3"/>
    <x v="26"/>
    <x v="0"/>
    <n v="1"/>
    <x v="0"/>
    <s v="acept"/>
    <x v="0"/>
    <n v="900"/>
    <n v="3510"/>
    <n v="0"/>
    <n v="45"/>
    <n v="4455"/>
  </r>
  <r>
    <x v="0"/>
    <x v="11"/>
    <x v="0"/>
    <n v="2"/>
    <x v="2"/>
    <s v="not acept"/>
    <x v="1"/>
    <n v="0"/>
    <n v="10500"/>
    <n v="102"/>
    <n v="159"/>
    <n v="10761"/>
  </r>
  <r>
    <x v="0"/>
    <x v="291"/>
    <x v="2"/>
    <n v="4"/>
    <x v="7"/>
    <s v="acept"/>
    <x v="0"/>
    <n v="7350"/>
    <n v="8160"/>
    <n v="2877"/>
    <n v="105"/>
    <n v="18492"/>
  </r>
  <r>
    <x v="0"/>
    <x v="292"/>
    <x v="1"/>
    <n v="4"/>
    <x v="4"/>
    <s v="acept"/>
    <x v="0"/>
    <n v="0"/>
    <n v="24000"/>
    <n v="2856"/>
    <n v="363"/>
    <n v="27219"/>
  </r>
  <r>
    <x v="0"/>
    <x v="146"/>
    <x v="1"/>
    <n v="1"/>
    <x v="0"/>
    <s v="not acept"/>
    <x v="0"/>
    <n v="1425"/>
    <n v="5400"/>
    <n v="0"/>
    <n v="69"/>
    <n v="6894"/>
  </r>
  <r>
    <x v="0"/>
    <x v="293"/>
    <x v="3"/>
    <n v="1"/>
    <x v="0"/>
    <s v="not acept"/>
    <x v="1"/>
    <n v="1440"/>
    <n v="6450"/>
    <n v="0"/>
    <n v="84"/>
    <n v="7974"/>
  </r>
  <r>
    <x v="0"/>
    <x v="65"/>
    <x v="1"/>
    <n v="2"/>
    <x v="2"/>
    <s v="acept"/>
    <x v="1"/>
    <n v="3000"/>
    <n v="9600"/>
    <n v="735"/>
    <n v="123"/>
    <n v="13458"/>
  </r>
  <r>
    <x v="4"/>
    <x v="294"/>
    <x v="1"/>
    <n v="3"/>
    <x v="1"/>
    <s v="acept"/>
    <x v="0"/>
    <n v="0"/>
    <n v="6960"/>
    <n v="375"/>
    <n v="117"/>
    <n v="7452"/>
  </r>
  <r>
    <x v="3"/>
    <x v="118"/>
    <x v="1"/>
    <n v="2"/>
    <x v="3"/>
    <s v="acept"/>
    <x v="0"/>
    <n v="0"/>
    <n v="6600"/>
    <n v="0"/>
    <n v="102"/>
    <n v="6702"/>
  </r>
  <r>
    <x v="4"/>
    <x v="139"/>
    <x v="4"/>
    <n v="5"/>
    <x v="8"/>
    <s v="acept"/>
    <x v="0"/>
    <n v="0"/>
    <n v="18000"/>
    <n v="3051"/>
    <n v="297"/>
    <n v="21348"/>
  </r>
  <r>
    <x v="1"/>
    <x v="89"/>
    <x v="1"/>
    <n v="1"/>
    <x v="2"/>
    <s v="not acept"/>
    <x v="0"/>
    <n v="2700"/>
    <n v="9300"/>
    <n v="627"/>
    <n v="120"/>
    <n v="12747"/>
  </r>
  <r>
    <x v="0"/>
    <x v="295"/>
    <x v="1"/>
    <n v="3"/>
    <x v="0"/>
    <s v="acept"/>
    <x v="0"/>
    <n v="3432"/>
    <n v="4080"/>
    <n v="768"/>
    <n v="54"/>
    <n v="8334"/>
  </r>
  <r>
    <x v="0"/>
    <x v="117"/>
    <x v="3"/>
    <n v="1"/>
    <x v="0"/>
    <s v="not acept"/>
    <x v="1"/>
    <n v="1380"/>
    <n v="10500"/>
    <n v="300"/>
    <n v="135"/>
    <n v="12315"/>
  </r>
  <r>
    <x v="0"/>
    <x v="58"/>
    <x v="1"/>
    <n v="4"/>
    <x v="4"/>
    <s v="acept"/>
    <x v="1"/>
    <n v="0"/>
    <n v="12600"/>
    <n v="0"/>
    <n v="192"/>
    <n v="12792"/>
  </r>
  <r>
    <x v="0"/>
    <x v="223"/>
    <x v="1"/>
    <n v="4"/>
    <x v="3"/>
    <s v="acept"/>
    <x v="1"/>
    <n v="4323"/>
    <n v="19200"/>
    <n v="2070"/>
    <n v="246"/>
    <n v="25839"/>
  </r>
  <r>
    <x v="0"/>
    <x v="296"/>
    <x v="1"/>
    <n v="3"/>
    <x v="1"/>
    <s v="acept"/>
    <x v="0"/>
    <n v="0"/>
    <n v="5400"/>
    <n v="900"/>
    <n v="84"/>
    <n v="6384"/>
  </r>
  <r>
    <x v="0"/>
    <x v="117"/>
    <x v="3"/>
    <n v="1"/>
    <x v="2"/>
    <s v="not acept"/>
    <x v="0"/>
    <n v="0"/>
    <n v="4377"/>
    <n v="0"/>
    <n v="30"/>
    <n v="4407"/>
  </r>
  <r>
    <x v="1"/>
    <x v="28"/>
    <x v="3"/>
    <n v="1"/>
    <x v="0"/>
    <s v="acept"/>
    <x v="0"/>
    <n v="2250"/>
    <n v="2580"/>
    <n v="252"/>
    <n v="36"/>
    <n v="5118"/>
  </r>
  <r>
    <x v="2"/>
    <x v="297"/>
    <x v="1"/>
    <n v="2"/>
    <x v="0"/>
    <s v="acept"/>
    <x v="0"/>
    <n v="2100"/>
    <n v="5400"/>
    <n v="240"/>
    <n v="81"/>
    <n v="7821"/>
  </r>
  <r>
    <x v="0"/>
    <x v="270"/>
    <x v="2"/>
    <n v="3"/>
    <x v="2"/>
    <s v="acept"/>
    <x v="1"/>
    <n v="1320"/>
    <n v="15300"/>
    <n v="0"/>
    <n v="195"/>
    <n v="16815"/>
  </r>
  <r>
    <x v="4"/>
    <x v="298"/>
    <x v="2"/>
    <n v="5"/>
    <x v="2"/>
    <s v="not acept"/>
    <x v="0"/>
    <n v="12414"/>
    <n v="45000"/>
    <n v="5925"/>
    <n v="600"/>
    <n v="63930"/>
  </r>
  <r>
    <x v="0"/>
    <x v="190"/>
    <x v="0"/>
    <n v="2"/>
    <x v="0"/>
    <s v="acept"/>
    <x v="0"/>
    <n v="2010"/>
    <n v="7500"/>
    <n v="597"/>
    <n v="96"/>
    <n v="10203"/>
  </r>
  <r>
    <x v="0"/>
    <x v="4"/>
    <x v="0"/>
    <n v="1"/>
    <x v="0"/>
    <s v="not acept"/>
    <x v="1"/>
    <n v="1500"/>
    <n v="5400"/>
    <n v="15"/>
    <n v="69"/>
    <n v="6984"/>
  </r>
  <r>
    <x v="0"/>
    <x v="62"/>
    <x v="1"/>
    <n v="1"/>
    <x v="2"/>
    <s v="acept"/>
    <x v="0"/>
    <n v="600"/>
    <n v="6300"/>
    <n v="501"/>
    <n v="81"/>
    <n v="7482"/>
  </r>
  <r>
    <x v="2"/>
    <x v="299"/>
    <x v="0"/>
    <n v="1"/>
    <x v="0"/>
    <s v="acept"/>
    <x v="0"/>
    <n v="1167"/>
    <n v="3600"/>
    <n v="0"/>
    <n v="54"/>
    <n v="4821"/>
  </r>
  <r>
    <x v="0"/>
    <x v="300"/>
    <x v="1"/>
    <n v="5"/>
    <x v="7"/>
    <s v="acept"/>
    <x v="0"/>
    <n v="6000"/>
    <n v="11856"/>
    <n v="1377"/>
    <n v="153"/>
    <n v="19386"/>
  </r>
  <r>
    <x v="0"/>
    <x v="82"/>
    <x v="0"/>
    <n v="1"/>
    <x v="0"/>
    <s v="not acept"/>
    <x v="0"/>
    <n v="2385"/>
    <n v="7500"/>
    <n v="477"/>
    <n v="96"/>
    <n v="10458"/>
  </r>
  <r>
    <x v="3"/>
    <x v="301"/>
    <x v="1"/>
    <n v="1"/>
    <x v="1"/>
    <s v="acept"/>
    <x v="0"/>
    <n v="1797"/>
    <n v="3900"/>
    <n v="222"/>
    <n v="51"/>
    <n v="5970"/>
  </r>
  <r>
    <x v="3"/>
    <x v="302"/>
    <x v="1"/>
    <n v="3"/>
    <x v="1"/>
    <s v="acept"/>
    <x v="0"/>
    <n v="2880"/>
    <n v="16500"/>
    <n v="45"/>
    <n v="249"/>
    <n v="19674"/>
  </r>
  <r>
    <x v="0"/>
    <x v="303"/>
    <x v="2"/>
    <n v="4"/>
    <x v="3"/>
    <s v="acept"/>
    <x v="1"/>
    <n v="9300"/>
    <n v="30000"/>
    <n v="4002"/>
    <n v="381"/>
    <n v="43680"/>
  </r>
  <r>
    <x v="0"/>
    <x v="304"/>
    <x v="2"/>
    <n v="5"/>
    <x v="4"/>
    <s v="acept"/>
    <x v="1"/>
    <n v="12795"/>
    <n v="37500"/>
    <n v="4800"/>
    <n v="477"/>
    <n v="55560"/>
  </r>
  <r>
    <x v="0"/>
    <x v="120"/>
    <x v="1"/>
    <n v="4"/>
    <x v="4"/>
    <s v="not acept"/>
    <x v="0"/>
    <n v="6600"/>
    <n v="19500"/>
    <n v="2250"/>
    <n v="249"/>
    <n v="28599"/>
  </r>
  <r>
    <x v="2"/>
    <x v="305"/>
    <x v="3"/>
    <n v="1"/>
    <x v="2"/>
    <s v="acept"/>
    <x v="1"/>
    <n v="1050"/>
    <n v="4800"/>
    <n v="450"/>
    <n v="72"/>
    <n v="6372"/>
  </r>
  <r>
    <x v="0"/>
    <x v="306"/>
    <x v="2"/>
    <n v="4"/>
    <x v="3"/>
    <s v="acept"/>
    <x v="1"/>
    <n v="0"/>
    <n v="36000"/>
    <n v="5064"/>
    <n v="543"/>
    <n v="41610"/>
  </r>
  <r>
    <x v="4"/>
    <x v="115"/>
    <x v="0"/>
    <n v="1"/>
    <x v="0"/>
    <s v="acept"/>
    <x v="0"/>
    <n v="474"/>
    <n v="3420"/>
    <n v="0"/>
    <n v="48"/>
    <n v="3942"/>
  </r>
  <r>
    <x v="0"/>
    <x v="67"/>
    <x v="1"/>
    <n v="2"/>
    <x v="0"/>
    <s v="acept"/>
    <x v="1"/>
    <n v="4560"/>
    <n v="7200"/>
    <n v="0"/>
    <n v="93"/>
    <n v="11853"/>
  </r>
  <r>
    <x v="3"/>
    <x v="307"/>
    <x v="2"/>
    <n v="5"/>
    <x v="3"/>
    <s v="acept"/>
    <x v="1"/>
    <n v="3759"/>
    <n v="10737"/>
    <n v="654"/>
    <n v="138"/>
    <n v="15288"/>
  </r>
  <r>
    <x v="0"/>
    <x v="56"/>
    <x v="3"/>
    <n v="1"/>
    <x v="2"/>
    <s v="acept"/>
    <x v="0"/>
    <n v="2010"/>
    <n v="8376"/>
    <n v="114"/>
    <n v="108"/>
    <n v="10608"/>
  </r>
  <r>
    <x v="0"/>
    <x v="32"/>
    <x v="1"/>
    <n v="4"/>
    <x v="3"/>
    <s v="acept"/>
    <x v="1"/>
    <n v="6741"/>
    <n v="25500"/>
    <n v="3000"/>
    <n v="99"/>
    <n v="35340"/>
  </r>
  <r>
    <x v="0"/>
    <x v="308"/>
    <x v="3"/>
    <n v="1"/>
    <x v="2"/>
    <s v="not acept"/>
    <x v="0"/>
    <n v="1500"/>
    <n v="4260"/>
    <n v="0"/>
    <n v="54"/>
    <n v="5814"/>
  </r>
  <r>
    <x v="2"/>
    <x v="309"/>
    <x v="0"/>
    <n v="2"/>
    <x v="0"/>
    <s v="acept"/>
    <x v="0"/>
    <n v="1149"/>
    <n v="4200"/>
    <n v="351"/>
    <n v="63"/>
    <n v="5763"/>
  </r>
  <r>
    <x v="0"/>
    <x v="204"/>
    <x v="1"/>
    <n v="5"/>
    <x v="1"/>
    <s v="acept"/>
    <x v="0"/>
    <n v="3300"/>
    <n v="19800"/>
    <n v="1272"/>
    <n v="252"/>
    <n v="24624"/>
  </r>
  <r>
    <x v="0"/>
    <x v="10"/>
    <x v="1"/>
    <n v="3"/>
    <x v="0"/>
    <s v="not acept"/>
    <x v="0"/>
    <n v="2802"/>
    <n v="5100"/>
    <n v="75"/>
    <n v="66"/>
    <n v="8043"/>
  </r>
  <r>
    <x v="0"/>
    <x v="44"/>
    <x v="2"/>
    <n v="3"/>
    <x v="2"/>
    <s v="acept"/>
    <x v="0"/>
    <n v="0"/>
    <n v="29400"/>
    <n v="2250"/>
    <n v="444"/>
    <n v="32100"/>
  </r>
  <r>
    <x v="2"/>
    <x v="77"/>
    <x v="0"/>
    <n v="1"/>
    <x v="0"/>
    <s v="acept"/>
    <x v="0"/>
    <n v="300"/>
    <n v="4320"/>
    <n v="0"/>
    <n v="66"/>
    <n v="4686"/>
  </r>
  <r>
    <x v="1"/>
    <x v="310"/>
    <x v="2"/>
    <n v="2"/>
    <x v="0"/>
    <s v="acept"/>
    <x v="0"/>
    <n v="0"/>
    <n v="9900"/>
    <n v="345"/>
    <n v="153"/>
    <n v="10398"/>
  </r>
  <r>
    <x v="0"/>
    <x v="311"/>
    <x v="2"/>
    <n v="5"/>
    <x v="7"/>
    <s v="acept"/>
    <x v="0"/>
    <n v="8580"/>
    <n v="36000"/>
    <n v="2751"/>
    <n v="459"/>
    <n v="47790"/>
  </r>
  <r>
    <x v="3"/>
    <x v="312"/>
    <x v="3"/>
    <n v="1"/>
    <x v="2"/>
    <s v="acept"/>
    <x v="0"/>
    <n v="1209"/>
    <n v="1500"/>
    <n v="45"/>
    <n v="21"/>
    <n v="2775"/>
  </r>
  <r>
    <x v="0"/>
    <x v="313"/>
    <x v="1"/>
    <n v="3"/>
    <x v="3"/>
    <s v="acept"/>
    <x v="1"/>
    <n v="4596"/>
    <n v="7650"/>
    <n v="1251"/>
    <n v="99"/>
    <n v="13596"/>
  </r>
  <r>
    <x v="0"/>
    <x v="270"/>
    <x v="1"/>
    <n v="2"/>
    <x v="2"/>
    <s v="acept"/>
    <x v="0"/>
    <n v="4470"/>
    <n v="12300"/>
    <n v="690"/>
    <n v="156"/>
    <n v="17616"/>
  </r>
  <r>
    <x v="2"/>
    <x v="314"/>
    <x v="2"/>
    <n v="3"/>
    <x v="0"/>
    <s v="acept"/>
    <x v="1"/>
    <n v="0"/>
    <n v="12150"/>
    <n v="750"/>
    <n v="216"/>
    <n v="13116"/>
  </r>
  <r>
    <x v="1"/>
    <x v="95"/>
    <x v="1"/>
    <n v="2"/>
    <x v="1"/>
    <s v="acept"/>
    <x v="1"/>
    <n v="3081"/>
    <n v="7500"/>
    <n v="873"/>
    <n v="99"/>
    <n v="11553"/>
  </r>
  <r>
    <x v="3"/>
    <x v="315"/>
    <x v="0"/>
    <n v="1"/>
    <x v="0"/>
    <s v="acept"/>
    <x v="1"/>
    <n v="930"/>
    <n v="5400"/>
    <n v="102"/>
    <n v="69"/>
    <n v="6501"/>
  </r>
  <r>
    <x v="3"/>
    <x v="316"/>
    <x v="0"/>
    <n v="2"/>
    <x v="2"/>
    <s v="not acept"/>
    <x v="0"/>
    <n v="2430"/>
    <n v="2754"/>
    <n v="294"/>
    <n v="36"/>
    <n v="5514"/>
  </r>
  <r>
    <x v="3"/>
    <x v="317"/>
    <x v="0"/>
    <n v="2"/>
    <x v="1"/>
    <s v="acept"/>
    <x v="1"/>
    <n v="3300"/>
    <n v="12600"/>
    <n v="630"/>
    <n v="162"/>
    <n v="16692"/>
  </r>
  <r>
    <x v="2"/>
    <x v="318"/>
    <x v="2"/>
    <n v="4"/>
    <x v="0"/>
    <s v="acept"/>
    <x v="1"/>
    <n v="3900"/>
    <n v="9600"/>
    <n v="900"/>
    <n v="141"/>
    <n v="14541"/>
  </r>
  <r>
    <x v="4"/>
    <x v="319"/>
    <x v="1"/>
    <n v="2"/>
    <x v="1"/>
    <s v="acept"/>
    <x v="0"/>
    <n v="0"/>
    <n v="29628"/>
    <n v="588"/>
    <n v="486"/>
    <n v="30690"/>
  </r>
  <r>
    <x v="0"/>
    <x v="97"/>
    <x v="1"/>
    <n v="4"/>
    <x v="2"/>
    <s v="acept"/>
    <x v="1"/>
    <n v="0"/>
    <n v="12600"/>
    <n v="525"/>
    <n v="192"/>
    <n v="13317"/>
  </r>
  <r>
    <x v="4"/>
    <x v="320"/>
    <x v="0"/>
    <n v="2"/>
    <x v="1"/>
    <s v="not acept"/>
    <x v="0"/>
    <n v="900"/>
    <n v="6300"/>
    <n v="759"/>
    <n v="84"/>
    <n v="8043"/>
  </r>
  <r>
    <x v="2"/>
    <x v="299"/>
    <x v="3"/>
    <n v="1"/>
    <x v="2"/>
    <s v="acept"/>
    <x v="0"/>
    <n v="900"/>
    <n v="2400"/>
    <n v="63"/>
    <n v="36"/>
    <n v="3399"/>
  </r>
  <r>
    <x v="3"/>
    <x v="8"/>
    <x v="2"/>
    <n v="2"/>
    <x v="0"/>
    <s v="acept"/>
    <x v="0"/>
    <n v="0"/>
    <n v="4500"/>
    <n v="0"/>
    <n v="69"/>
    <n v="4569"/>
  </r>
  <r>
    <x v="2"/>
    <x v="20"/>
    <x v="0"/>
    <n v="1"/>
    <x v="0"/>
    <s v="acept"/>
    <x v="0"/>
    <n v="1230"/>
    <n v="4200"/>
    <n v="90"/>
    <n v="63"/>
    <n v="5583"/>
  </r>
  <r>
    <x v="0"/>
    <x v="321"/>
    <x v="2"/>
    <n v="4"/>
    <x v="1"/>
    <s v="acept"/>
    <x v="0"/>
    <n v="4200"/>
    <n v="13500"/>
    <n v="951"/>
    <n v="174"/>
    <n v="18825"/>
  </r>
  <r>
    <x v="2"/>
    <x v="14"/>
    <x v="3"/>
    <n v="1"/>
    <x v="2"/>
    <s v="not acept"/>
    <x v="1"/>
    <n v="0"/>
    <n v="6000"/>
    <n v="0"/>
    <n v="90"/>
    <n v="6090"/>
  </r>
  <r>
    <x v="0"/>
    <x v="214"/>
    <x v="3"/>
    <n v="1"/>
    <x v="0"/>
    <s v="acept"/>
    <x v="0"/>
    <n v="1290"/>
    <n v="5280"/>
    <n v="63"/>
    <n v="69"/>
    <n v="6702"/>
  </r>
  <r>
    <x v="3"/>
    <x v="322"/>
    <x v="1"/>
    <n v="4"/>
    <x v="1"/>
    <s v="acept"/>
    <x v="0"/>
    <n v="3600"/>
    <n v="10200"/>
    <n v="0"/>
    <n v="132"/>
    <n v="13932"/>
  </r>
  <r>
    <x v="1"/>
    <x v="17"/>
    <x v="1"/>
    <n v="3"/>
    <x v="1"/>
    <s v="acept"/>
    <x v="1"/>
    <n v="6840"/>
    <n v="36000"/>
    <n v="1605"/>
    <n v="465"/>
    <n v="44910"/>
  </r>
  <r>
    <x v="0"/>
    <x v="134"/>
    <x v="3"/>
    <n v="1"/>
    <x v="2"/>
    <s v="acept"/>
    <x v="0"/>
    <n v="0"/>
    <n v="6000"/>
    <n v="159"/>
    <n v="93"/>
    <n v="6252"/>
  </r>
  <r>
    <x v="3"/>
    <x v="322"/>
    <x v="3"/>
    <n v="2"/>
    <x v="2"/>
    <s v="acept"/>
    <x v="0"/>
    <n v="0"/>
    <n v="3600"/>
    <n v="0"/>
    <n v="57"/>
    <n v="3657"/>
  </r>
  <r>
    <x v="1"/>
    <x v="323"/>
    <x v="2"/>
    <n v="1"/>
    <x v="2"/>
    <s v="acept"/>
    <x v="0"/>
    <n v="0"/>
    <n v="6438"/>
    <n v="591"/>
    <n v="99"/>
    <n v="7128"/>
  </r>
  <r>
    <x v="0"/>
    <x v="58"/>
    <x v="2"/>
    <n v="5"/>
    <x v="3"/>
    <s v="acept"/>
    <x v="0"/>
    <n v="0"/>
    <n v="15000"/>
    <n v="1695"/>
    <n v="228"/>
    <n v="16923"/>
  </r>
  <r>
    <x v="0"/>
    <x v="324"/>
    <x v="0"/>
    <n v="2"/>
    <x v="2"/>
    <s v="acept"/>
    <x v="1"/>
    <n v="1680"/>
    <n v="18000"/>
    <n v="750"/>
    <n v="129"/>
    <n v="20559"/>
  </r>
  <r>
    <x v="0"/>
    <x v="325"/>
    <x v="2"/>
    <n v="2"/>
    <x v="1"/>
    <s v="acept"/>
    <x v="0"/>
    <n v="0"/>
    <n v="9300"/>
    <n v="390"/>
    <n v="141"/>
    <n v="9831"/>
  </r>
  <r>
    <x v="0"/>
    <x v="120"/>
    <x v="4"/>
    <n v="3"/>
    <x v="2"/>
    <s v="acept"/>
    <x v="0"/>
    <n v="0"/>
    <n v="21600"/>
    <n v="1029"/>
    <n v="327"/>
    <n v="22956"/>
  </r>
  <r>
    <x v="0"/>
    <x v="326"/>
    <x v="3"/>
    <n v="1"/>
    <x v="0"/>
    <s v="acept"/>
    <x v="1"/>
    <n v="2670"/>
    <n v="12450"/>
    <n v="330"/>
    <n v="159"/>
    <n v="15609"/>
  </r>
  <r>
    <x v="4"/>
    <x v="327"/>
    <x v="0"/>
    <n v="1"/>
    <x v="0"/>
    <s v="acept"/>
    <x v="0"/>
    <n v="900"/>
    <n v="2580"/>
    <n v="183"/>
    <n v="36"/>
    <n v="3699"/>
  </r>
  <r>
    <x v="0"/>
    <x v="328"/>
    <x v="1"/>
    <n v="3"/>
    <x v="4"/>
    <s v="acept"/>
    <x v="0"/>
    <n v="24129"/>
    <n v="36000"/>
    <n v="8808"/>
    <n v="459"/>
    <n v="69390"/>
  </r>
  <r>
    <x v="2"/>
    <x v="329"/>
    <x v="3"/>
    <n v="1"/>
    <x v="0"/>
    <s v="not acept"/>
    <x v="0"/>
    <n v="840"/>
    <n v="2400"/>
    <n v="840"/>
    <n v="36"/>
    <n v="4116"/>
  </r>
  <r>
    <x v="0"/>
    <x v="293"/>
    <x v="3"/>
    <n v="1"/>
    <x v="0"/>
    <s v="acept"/>
    <x v="1"/>
    <n v="1350"/>
    <n v="9750"/>
    <n v="0"/>
    <n v="126"/>
    <n v="11226"/>
  </r>
  <r>
    <x v="0"/>
    <x v="146"/>
    <x v="1"/>
    <n v="2"/>
    <x v="1"/>
    <s v="acept"/>
    <x v="0"/>
    <n v="1890"/>
    <n v="8400"/>
    <n v="501"/>
    <n v="108"/>
    <n v="10899"/>
  </r>
  <r>
    <x v="0"/>
    <x v="271"/>
    <x v="3"/>
    <n v="1"/>
    <x v="0"/>
    <s v="acept"/>
    <x v="0"/>
    <n v="1500"/>
    <n v="6975"/>
    <n v="384"/>
    <n v="90"/>
    <n v="8949"/>
  </r>
  <r>
    <x v="4"/>
    <x v="130"/>
    <x v="1"/>
    <n v="2"/>
    <x v="0"/>
    <s v="acept"/>
    <x v="0"/>
    <n v="930"/>
    <n v="3450"/>
    <n v="255"/>
    <n v="48"/>
    <n v="4683"/>
  </r>
  <r>
    <x v="0"/>
    <x v="121"/>
    <x v="0"/>
    <n v="2"/>
    <x v="2"/>
    <s v="not acept"/>
    <x v="1"/>
    <n v="3300"/>
    <n v="30600"/>
    <n v="0"/>
    <n v="390"/>
    <n v="34290"/>
  </r>
  <r>
    <x v="0"/>
    <x v="190"/>
    <x v="3"/>
    <n v="1"/>
    <x v="0"/>
    <s v="not acept"/>
    <x v="1"/>
    <n v="1926"/>
    <n v="4800"/>
    <n v="0"/>
    <n v="63"/>
    <n v="6789"/>
  </r>
  <r>
    <x v="0"/>
    <x v="246"/>
    <x v="0"/>
    <n v="1"/>
    <x v="3"/>
    <s v="acept"/>
    <x v="0"/>
    <n v="0"/>
    <n v="4800"/>
    <n v="489"/>
    <n v="75"/>
    <n v="5364"/>
  </r>
  <r>
    <x v="1"/>
    <x v="31"/>
    <x v="3"/>
    <n v="2"/>
    <x v="2"/>
    <s v="not acept"/>
    <x v="0"/>
    <n v="0"/>
    <n v="3600"/>
    <n v="0"/>
    <n v="57"/>
    <n v="3657"/>
  </r>
  <r>
    <x v="0"/>
    <x v="330"/>
    <x v="1"/>
    <n v="2"/>
    <x v="1"/>
    <s v="acept"/>
    <x v="1"/>
    <n v="3300"/>
    <n v="22650"/>
    <n v="627"/>
    <n v="288"/>
    <n v="26865"/>
  </r>
  <r>
    <x v="4"/>
    <x v="29"/>
    <x v="0"/>
    <n v="1"/>
    <x v="1"/>
    <s v="acept"/>
    <x v="0"/>
    <n v="720"/>
    <n v="6000"/>
    <n v="81"/>
    <n v="81"/>
    <n v="6882"/>
  </r>
  <r>
    <x v="4"/>
    <x v="331"/>
    <x v="2"/>
    <n v="2"/>
    <x v="3"/>
    <s v="acept"/>
    <x v="0"/>
    <n v="0"/>
    <n v="14868"/>
    <n v="600"/>
    <n v="246"/>
    <n v="15714"/>
  </r>
  <r>
    <x v="1"/>
    <x v="285"/>
    <x v="0"/>
    <n v="1"/>
    <x v="0"/>
    <s v="acept"/>
    <x v="0"/>
    <n v="1290"/>
    <n v="3000"/>
    <n v="129"/>
    <n v="39"/>
    <n v="4458"/>
  </r>
  <r>
    <x v="1"/>
    <x v="31"/>
    <x v="0"/>
    <n v="1"/>
    <x v="0"/>
    <s v="acept"/>
    <x v="0"/>
    <n v="2400"/>
    <n v="3900"/>
    <n v="132"/>
    <n v="51"/>
    <n v="6483"/>
  </r>
  <r>
    <x v="0"/>
    <x v="11"/>
    <x v="0"/>
    <n v="2"/>
    <x v="0"/>
    <s v="acept"/>
    <x v="0"/>
    <n v="3858"/>
    <n v="5130"/>
    <n v="0"/>
    <n v="66"/>
    <n v="9054"/>
  </r>
  <r>
    <x v="1"/>
    <x v="28"/>
    <x v="0"/>
    <n v="2"/>
    <x v="0"/>
    <s v="acept"/>
    <x v="0"/>
    <n v="2550"/>
    <n v="2850"/>
    <n v="177"/>
    <n v="39"/>
    <n v="5616"/>
  </r>
  <r>
    <x v="0"/>
    <x v="91"/>
    <x v="3"/>
    <n v="1"/>
    <x v="2"/>
    <s v="acept"/>
    <x v="1"/>
    <n v="1806"/>
    <n v="5400"/>
    <n v="390"/>
    <n v="69"/>
    <n v="7665"/>
  </r>
  <r>
    <x v="1"/>
    <x v="332"/>
    <x v="1"/>
    <n v="2"/>
    <x v="0"/>
    <s v="acept"/>
    <x v="1"/>
    <n v="3900"/>
    <n v="13500"/>
    <n v="657"/>
    <n v="174"/>
    <n v="18231"/>
  </r>
  <r>
    <x v="4"/>
    <x v="333"/>
    <x v="1"/>
    <n v="2"/>
    <x v="0"/>
    <s v="acept"/>
    <x v="0"/>
    <n v="867"/>
    <n v="4350"/>
    <n v="342"/>
    <n v="60"/>
    <n v="5619"/>
  </r>
  <r>
    <x v="0"/>
    <x v="156"/>
    <x v="0"/>
    <n v="1"/>
    <x v="0"/>
    <s v="acept"/>
    <x v="0"/>
    <n v="1557"/>
    <n v="5103"/>
    <n v="465"/>
    <n v="66"/>
    <n v="7191"/>
  </r>
  <r>
    <x v="1"/>
    <x v="138"/>
    <x v="2"/>
    <n v="3"/>
    <x v="1"/>
    <s v="acept"/>
    <x v="1"/>
    <n v="7500"/>
    <n v="27900"/>
    <n v="1125"/>
    <n v="360"/>
    <n v="36900"/>
  </r>
  <r>
    <x v="1"/>
    <x v="169"/>
    <x v="3"/>
    <n v="1"/>
    <x v="2"/>
    <s v="not acept"/>
    <x v="1"/>
    <n v="1800"/>
    <n v="13500"/>
    <n v="201"/>
    <n v="174"/>
    <n v="15675"/>
  </r>
  <r>
    <x v="4"/>
    <x v="334"/>
    <x v="1"/>
    <n v="3"/>
    <x v="2"/>
    <s v="acept"/>
    <x v="0"/>
    <n v="0"/>
    <n v="18000"/>
    <n v="828"/>
    <n v="297"/>
    <n v="19125"/>
  </r>
  <r>
    <x v="2"/>
    <x v="335"/>
    <x v="0"/>
    <n v="2"/>
    <x v="1"/>
    <s v="acept"/>
    <x v="0"/>
    <n v="1500"/>
    <n v="6300"/>
    <n v="168"/>
    <n v="93"/>
    <n v="8061"/>
  </r>
  <r>
    <x v="1"/>
    <x v="336"/>
    <x v="1"/>
    <n v="2"/>
    <x v="0"/>
    <s v="not acept"/>
    <x v="1"/>
    <n v="3492"/>
    <n v="9000"/>
    <n v="750"/>
    <n v="117"/>
    <n v="13359"/>
  </r>
  <r>
    <x v="1"/>
    <x v="187"/>
    <x v="0"/>
    <n v="2"/>
    <x v="0"/>
    <s v="acept"/>
    <x v="0"/>
    <n v="0"/>
    <n v="5610"/>
    <n v="0"/>
    <n v="87"/>
    <n v="5697"/>
  </r>
  <r>
    <x v="0"/>
    <x v="196"/>
    <x v="3"/>
    <n v="2"/>
    <x v="1"/>
    <s v="acept"/>
    <x v="0"/>
    <n v="2895"/>
    <n v="6690"/>
    <n v="813"/>
    <n v="87"/>
    <n v="10485"/>
  </r>
  <r>
    <x v="0"/>
    <x v="249"/>
    <x v="1"/>
    <n v="4"/>
    <x v="3"/>
    <s v="acept"/>
    <x v="0"/>
    <n v="6300"/>
    <n v="17400"/>
    <n v="2475"/>
    <n v="222"/>
    <n v="26397"/>
  </r>
  <r>
    <x v="0"/>
    <x v="65"/>
    <x v="0"/>
    <n v="2"/>
    <x v="0"/>
    <s v="acept"/>
    <x v="0"/>
    <n v="0"/>
    <n v="6120"/>
    <n v="0"/>
    <n v="93"/>
    <n v="6213"/>
  </r>
  <r>
    <x v="3"/>
    <x v="337"/>
    <x v="0"/>
    <n v="1"/>
    <x v="0"/>
    <s v="acept"/>
    <x v="0"/>
    <n v="1455"/>
    <n v="2940"/>
    <n v="144"/>
    <n v="39"/>
    <n v="4578"/>
  </r>
  <r>
    <x v="0"/>
    <x v="81"/>
    <x v="3"/>
    <n v="1"/>
    <x v="0"/>
    <s v="acept"/>
    <x v="0"/>
    <n v="1395"/>
    <n v="9000"/>
    <n v="252"/>
    <n v="117"/>
    <n v="10764"/>
  </r>
  <r>
    <x v="3"/>
    <x v="338"/>
    <x v="3"/>
    <n v="1"/>
    <x v="2"/>
    <s v="not acept"/>
    <x v="0"/>
    <n v="1761"/>
    <n v="2850"/>
    <n v="102"/>
    <n v="39"/>
    <n v="4752"/>
  </r>
  <r>
    <x v="0"/>
    <x v="146"/>
    <x v="3"/>
    <n v="2"/>
    <x v="1"/>
    <s v="acept"/>
    <x v="0"/>
    <n v="3276"/>
    <n v="7500"/>
    <n v="963"/>
    <n v="96"/>
    <n v="11835"/>
  </r>
  <r>
    <x v="4"/>
    <x v="339"/>
    <x v="0"/>
    <n v="3"/>
    <x v="3"/>
    <s v="acept"/>
    <x v="0"/>
    <n v="0"/>
    <n v="6000"/>
    <n v="513"/>
    <n v="99"/>
    <n v="6612"/>
  </r>
  <r>
    <x v="3"/>
    <x v="340"/>
    <x v="2"/>
    <n v="5"/>
    <x v="2"/>
    <s v="acept"/>
    <x v="0"/>
    <n v="9000"/>
    <n v="15300"/>
    <n v="2889"/>
    <n v="195"/>
    <n v="27384"/>
  </r>
  <r>
    <x v="0"/>
    <x v="341"/>
    <x v="0"/>
    <n v="2"/>
    <x v="1"/>
    <s v="acept"/>
    <x v="1"/>
    <n v="5400"/>
    <n v="38400"/>
    <n v="1251"/>
    <n v="489"/>
    <n v="45540"/>
  </r>
  <r>
    <x v="0"/>
    <x v="304"/>
    <x v="1"/>
    <n v="4"/>
    <x v="4"/>
    <s v="acept"/>
    <x v="0"/>
    <n v="0"/>
    <n v="24000"/>
    <n v="8751"/>
    <n v="363"/>
    <n v="33120"/>
  </r>
  <r>
    <x v="2"/>
    <x v="232"/>
    <x v="3"/>
    <n v="2"/>
    <x v="2"/>
    <s v="acept"/>
    <x v="0"/>
    <n v="420"/>
    <n v="4050"/>
    <n v="30"/>
    <n v="60"/>
    <n v="4560"/>
  </r>
  <r>
    <x v="1"/>
    <x v="342"/>
    <x v="1"/>
    <n v="2"/>
    <x v="1"/>
    <s v="acept"/>
    <x v="0"/>
    <n v="7500"/>
    <n v="25500"/>
    <n v="1467"/>
    <n v="330"/>
    <n v="34800"/>
  </r>
  <r>
    <x v="0"/>
    <x v="73"/>
    <x v="0"/>
    <n v="1"/>
    <x v="0"/>
    <s v="acept"/>
    <x v="1"/>
    <n v="1290"/>
    <n v="7092"/>
    <n v="231"/>
    <n v="90"/>
    <n v="8703"/>
  </r>
  <r>
    <x v="0"/>
    <x v="49"/>
    <x v="2"/>
    <n v="5"/>
    <x v="4"/>
    <s v="acept"/>
    <x v="0"/>
    <n v="11400"/>
    <n v="8250"/>
    <n v="4251"/>
    <n v="105"/>
    <n v="24006"/>
  </r>
  <r>
    <x v="0"/>
    <x v="49"/>
    <x v="0"/>
    <n v="1"/>
    <x v="0"/>
    <s v="acept"/>
    <x v="0"/>
    <n v="0"/>
    <n v="11400"/>
    <n v="810"/>
    <n v="174"/>
    <n v="12384"/>
  </r>
  <r>
    <x v="0"/>
    <x v="97"/>
    <x v="1"/>
    <n v="3"/>
    <x v="2"/>
    <s v="acept"/>
    <x v="0"/>
    <n v="0"/>
    <n v="16500"/>
    <n v="2202"/>
    <n v="249"/>
    <n v="18951"/>
  </r>
  <r>
    <x v="4"/>
    <x v="343"/>
    <x v="1"/>
    <n v="3"/>
    <x v="1"/>
    <s v="acept"/>
    <x v="1"/>
    <n v="852"/>
    <n v="7500"/>
    <n v="312"/>
    <n v="102"/>
    <n v="8766"/>
  </r>
  <r>
    <x v="0"/>
    <x v="94"/>
    <x v="2"/>
    <n v="4"/>
    <x v="7"/>
    <s v="not acept"/>
    <x v="1"/>
    <n v="12000"/>
    <n v="16500"/>
    <n v="3540"/>
    <n v="210"/>
    <n v="32250"/>
  </r>
  <r>
    <x v="4"/>
    <x v="344"/>
    <x v="4"/>
    <n v="5"/>
    <x v="8"/>
    <s v="acept"/>
    <x v="0"/>
    <n v="0"/>
    <n v="24000"/>
    <n v="1659"/>
    <n v="396"/>
    <n v="26055"/>
  </r>
  <r>
    <x v="0"/>
    <x v="345"/>
    <x v="1"/>
    <n v="2"/>
    <x v="2"/>
    <s v="acept"/>
    <x v="1"/>
    <n v="1950"/>
    <n v="5700"/>
    <n v="555"/>
    <n v="75"/>
    <n v="8280"/>
  </r>
  <r>
    <x v="0"/>
    <x v="32"/>
    <x v="1"/>
    <n v="4"/>
    <x v="1"/>
    <s v="acept"/>
    <x v="0"/>
    <n v="0"/>
    <n v="8700"/>
    <n v="3300"/>
    <n v="132"/>
    <n v="12132"/>
  </r>
  <r>
    <x v="0"/>
    <x v="346"/>
    <x v="1"/>
    <n v="3"/>
    <x v="1"/>
    <s v="acept"/>
    <x v="0"/>
    <n v="4650"/>
    <n v="9000"/>
    <n v="1950"/>
    <n v="117"/>
    <n v="15717"/>
  </r>
  <r>
    <x v="2"/>
    <x v="347"/>
    <x v="3"/>
    <n v="1"/>
    <x v="0"/>
    <s v="acept"/>
    <x v="0"/>
    <n v="3300"/>
    <n v="5400"/>
    <n v="201"/>
    <n v="81"/>
    <n v="8982"/>
  </r>
  <r>
    <x v="4"/>
    <x v="348"/>
    <x v="2"/>
    <n v="4"/>
    <x v="4"/>
    <s v="not acept"/>
    <x v="1"/>
    <n v="8103"/>
    <n v="30000"/>
    <n v="2280"/>
    <n v="402"/>
    <n v="40800"/>
  </r>
  <r>
    <x v="1"/>
    <x v="125"/>
    <x v="0"/>
    <n v="1"/>
    <x v="2"/>
    <s v="acept"/>
    <x v="0"/>
    <n v="2700"/>
    <n v="3900"/>
    <n v="660"/>
    <n v="51"/>
    <n v="7311"/>
  </r>
  <r>
    <x v="0"/>
    <x v="349"/>
    <x v="4"/>
    <n v="3"/>
    <x v="1"/>
    <s v="acept"/>
    <x v="1"/>
    <n v="0"/>
    <n v="11520"/>
    <n v="1800"/>
    <n v="174"/>
    <n v="13494"/>
  </r>
  <r>
    <x v="0"/>
    <x v="350"/>
    <x v="2"/>
    <n v="4"/>
    <x v="4"/>
    <s v="acept"/>
    <x v="0"/>
    <n v="0"/>
    <n v="42000"/>
    <n v="4002"/>
    <n v="633"/>
    <n v="46650"/>
  </r>
  <r>
    <x v="0"/>
    <x v="324"/>
    <x v="1"/>
    <n v="2"/>
    <x v="3"/>
    <s v="acept"/>
    <x v="1"/>
    <n v="3300"/>
    <n v="5997"/>
    <n v="459"/>
    <n v="78"/>
    <n v="9834"/>
  </r>
  <r>
    <x v="2"/>
    <x v="351"/>
    <x v="1"/>
    <n v="4"/>
    <x v="1"/>
    <s v="acept"/>
    <x v="1"/>
    <n v="1950"/>
    <n v="11400"/>
    <n v="0"/>
    <n v="204"/>
    <n v="13554"/>
  </r>
  <r>
    <x v="0"/>
    <x v="55"/>
    <x v="0"/>
    <n v="1"/>
    <x v="0"/>
    <s v="acept"/>
    <x v="0"/>
    <n v="2250"/>
    <n v="5523"/>
    <n v="231"/>
    <n v="21"/>
    <n v="8025"/>
  </r>
  <r>
    <x v="1"/>
    <x v="352"/>
    <x v="0"/>
    <n v="2"/>
    <x v="2"/>
    <s v="acept"/>
    <x v="1"/>
    <n v="2100"/>
    <n v="9000"/>
    <n v="585"/>
    <n v="117"/>
    <n v="11802"/>
  </r>
  <r>
    <x v="0"/>
    <x v="66"/>
    <x v="3"/>
    <n v="1"/>
    <x v="2"/>
    <s v="not acept"/>
    <x v="0"/>
    <n v="0"/>
    <n v="3279"/>
    <n v="0"/>
    <n v="51"/>
    <n v="3330"/>
  </r>
  <r>
    <x v="2"/>
    <x v="353"/>
    <x v="0"/>
    <n v="1"/>
    <x v="2"/>
    <s v="acept"/>
    <x v="0"/>
    <n v="690"/>
    <n v="3900"/>
    <n v="93"/>
    <n v="57"/>
    <n v="4740"/>
  </r>
  <r>
    <x v="0"/>
    <x v="58"/>
    <x v="2"/>
    <n v="3"/>
    <x v="4"/>
    <s v="acept"/>
    <x v="0"/>
    <n v="0"/>
    <n v="21600"/>
    <n v="1302"/>
    <n v="327"/>
    <n v="23229"/>
  </r>
  <r>
    <x v="0"/>
    <x v="354"/>
    <x v="0"/>
    <n v="2"/>
    <x v="1"/>
    <s v="acept"/>
    <x v="0"/>
    <n v="5400"/>
    <n v="12450"/>
    <n v="1140"/>
    <n v="159"/>
    <n v="19149"/>
  </r>
  <r>
    <x v="4"/>
    <x v="139"/>
    <x v="1"/>
    <n v="1"/>
    <x v="1"/>
    <s v="acept"/>
    <x v="0"/>
    <n v="0"/>
    <n v="4890"/>
    <n v="351"/>
    <n v="81"/>
    <n v="5322"/>
  </r>
  <r>
    <x v="0"/>
    <x v="73"/>
    <x v="3"/>
    <n v="1"/>
    <x v="2"/>
    <s v="not acept"/>
    <x v="0"/>
    <n v="900"/>
    <n v="3720"/>
    <n v="0"/>
    <n v="48"/>
    <n v="4668"/>
  </r>
  <r>
    <x v="2"/>
    <x v="76"/>
    <x v="3"/>
    <n v="1"/>
    <x v="2"/>
    <s v="not acept"/>
    <x v="0"/>
    <n v="1650"/>
    <n v="1650"/>
    <n v="0"/>
    <n v="27"/>
    <n v="3327"/>
  </r>
  <r>
    <x v="0"/>
    <x v="355"/>
    <x v="1"/>
    <n v="2"/>
    <x v="1"/>
    <s v="acept"/>
    <x v="0"/>
    <n v="3300"/>
    <n v="13044"/>
    <n v="750"/>
    <n v="168"/>
    <n v="17262"/>
  </r>
  <r>
    <x v="0"/>
    <x v="324"/>
    <x v="0"/>
    <n v="1"/>
    <x v="0"/>
    <s v="acept"/>
    <x v="0"/>
    <n v="2250"/>
    <n v="10500"/>
    <n v="315"/>
    <n v="135"/>
    <n v="13200"/>
  </r>
  <r>
    <x v="0"/>
    <x v="356"/>
    <x v="1"/>
    <n v="4"/>
    <x v="3"/>
    <s v="acept"/>
    <x v="0"/>
    <n v="7200"/>
    <n v="21000"/>
    <n v="252"/>
    <n v="267"/>
    <n v="28719"/>
  </r>
  <r>
    <x v="0"/>
    <x v="101"/>
    <x v="1"/>
    <n v="2"/>
    <x v="0"/>
    <s v="not acept"/>
    <x v="1"/>
    <n v="3600"/>
    <n v="22500"/>
    <n v="1251"/>
    <n v="288"/>
    <n v="27639"/>
  </r>
  <r>
    <x v="2"/>
    <x v="14"/>
    <x v="3"/>
    <n v="1"/>
    <x v="0"/>
    <s v="not acept"/>
    <x v="1"/>
    <n v="3900"/>
    <n v="3600"/>
    <n v="204"/>
    <n v="54"/>
    <n v="7758"/>
  </r>
  <r>
    <x v="0"/>
    <x v="0"/>
    <x v="0"/>
    <n v="1"/>
    <x v="2"/>
    <s v="acept"/>
    <x v="0"/>
    <n v="1500"/>
    <n v="6870"/>
    <n v="0"/>
    <n v="90"/>
    <n v="8460"/>
  </r>
  <r>
    <x v="1"/>
    <x v="187"/>
    <x v="1"/>
    <n v="1"/>
    <x v="2"/>
    <s v="acept"/>
    <x v="0"/>
    <n v="3438"/>
    <n v="6600"/>
    <n v="597"/>
    <n v="87"/>
    <n v="10722"/>
  </r>
  <r>
    <x v="0"/>
    <x v="357"/>
    <x v="0"/>
    <n v="2"/>
    <x v="0"/>
    <s v="acept"/>
    <x v="1"/>
    <n v="3216"/>
    <n v="15000"/>
    <n v="588"/>
    <n v="192"/>
    <n v="18996"/>
  </r>
  <r>
    <x v="0"/>
    <x v="324"/>
    <x v="0"/>
    <n v="2"/>
    <x v="1"/>
    <s v="acept"/>
    <x v="1"/>
    <n v="3084"/>
    <n v="7650"/>
    <n v="870"/>
    <n v="99"/>
    <n v="11703"/>
  </r>
  <r>
    <x v="0"/>
    <x v="358"/>
    <x v="3"/>
    <n v="1"/>
    <x v="0"/>
    <s v="not acept"/>
    <x v="1"/>
    <n v="12000"/>
    <n v="18000"/>
    <n v="765"/>
    <n v="231"/>
    <n v="30990"/>
  </r>
  <r>
    <x v="0"/>
    <x v="356"/>
    <x v="2"/>
    <n v="3"/>
    <x v="3"/>
    <s v="acept"/>
    <x v="0"/>
    <n v="8064"/>
    <n v="5760"/>
    <n v="1269"/>
    <n v="75"/>
    <n v="15168"/>
  </r>
  <r>
    <x v="3"/>
    <x v="359"/>
    <x v="3"/>
    <n v="1"/>
    <x v="2"/>
    <s v="acept"/>
    <x v="0"/>
    <n v="1230"/>
    <n v="1500"/>
    <n v="39"/>
    <n v="21"/>
    <n v="2790"/>
  </r>
  <r>
    <x v="1"/>
    <x v="360"/>
    <x v="1"/>
    <n v="6"/>
    <x v="1"/>
    <s v="acept"/>
    <x v="0"/>
    <n v="9000"/>
    <n v="42000"/>
    <n v="1002"/>
    <n v="543"/>
    <n v="52560"/>
  </r>
  <r>
    <x v="0"/>
    <x v="361"/>
    <x v="2"/>
    <n v="4"/>
    <x v="4"/>
    <s v="acept"/>
    <x v="1"/>
    <n v="9990"/>
    <n v="44700"/>
    <n v="4251"/>
    <n v="567"/>
    <n v="59520"/>
  </r>
  <r>
    <x v="0"/>
    <x v="134"/>
    <x v="3"/>
    <n v="1"/>
    <x v="2"/>
    <s v="not acept"/>
    <x v="1"/>
    <n v="0"/>
    <n v="2580"/>
    <n v="177"/>
    <n v="39"/>
    <n v="2796"/>
  </r>
  <r>
    <x v="2"/>
    <x v="362"/>
    <x v="3"/>
    <n v="1"/>
    <x v="2"/>
    <s v="not acept"/>
    <x v="1"/>
    <n v="1110"/>
    <n v="3270"/>
    <n v="0"/>
    <n v="48"/>
    <n v="4428"/>
  </r>
  <r>
    <x v="0"/>
    <x v="81"/>
    <x v="3"/>
    <n v="1"/>
    <x v="0"/>
    <s v="acept"/>
    <x v="0"/>
    <n v="969"/>
    <n v="6450"/>
    <n v="255"/>
    <n v="84"/>
    <n v="7758"/>
  </r>
  <r>
    <x v="0"/>
    <x v="54"/>
    <x v="1"/>
    <n v="2"/>
    <x v="1"/>
    <s v="acept"/>
    <x v="1"/>
    <n v="5910"/>
    <n v="27000"/>
    <n v="2700"/>
    <n v="345"/>
    <n v="35970"/>
  </r>
  <r>
    <x v="2"/>
    <x v="363"/>
    <x v="0"/>
    <n v="2"/>
    <x v="1"/>
    <s v="acept"/>
    <x v="0"/>
    <n v="1620"/>
    <n v="4800"/>
    <n v="27"/>
    <n v="72"/>
    <n v="6519"/>
  </r>
  <r>
    <x v="0"/>
    <x v="65"/>
    <x v="0"/>
    <n v="2"/>
    <x v="1"/>
    <s v="acept"/>
    <x v="0"/>
    <n v="3000"/>
    <n v="15000"/>
    <n v="330"/>
    <n v="192"/>
    <n v="18522"/>
  </r>
  <r>
    <x v="0"/>
    <x v="10"/>
    <x v="1"/>
    <n v="4"/>
    <x v="0"/>
    <s v="acept"/>
    <x v="0"/>
    <n v="0"/>
    <n v="9000"/>
    <n v="0"/>
    <n v="138"/>
    <n v="9138"/>
  </r>
  <r>
    <x v="0"/>
    <x v="176"/>
    <x v="3"/>
    <n v="1"/>
    <x v="0"/>
    <s v="acept"/>
    <x v="1"/>
    <n v="4350"/>
    <n v="12600"/>
    <n v="405"/>
    <n v="162"/>
    <n v="17517"/>
  </r>
  <r>
    <x v="1"/>
    <x v="364"/>
    <x v="1"/>
    <n v="2"/>
    <x v="0"/>
    <s v="acept"/>
    <x v="0"/>
    <n v="3816"/>
    <n v="8250"/>
    <n v="795"/>
    <n v="108"/>
    <n v="12969"/>
  </r>
  <r>
    <x v="0"/>
    <x v="190"/>
    <x v="3"/>
    <n v="2"/>
    <x v="2"/>
    <s v="not acept"/>
    <x v="0"/>
    <n v="1524"/>
    <n v="5400"/>
    <n v="174"/>
    <n v="69"/>
    <n v="7167"/>
  </r>
  <r>
    <x v="2"/>
    <x v="365"/>
    <x v="0"/>
    <n v="1"/>
    <x v="2"/>
    <s v="acept"/>
    <x v="0"/>
    <n v="1650"/>
    <n v="2550"/>
    <n v="102"/>
    <n v="39"/>
    <n v="4341"/>
  </r>
  <r>
    <x v="0"/>
    <x v="62"/>
    <x v="1"/>
    <n v="2"/>
    <x v="1"/>
    <s v="not acept"/>
    <x v="0"/>
    <n v="4560"/>
    <n v="15000"/>
    <n v="0"/>
    <n v="108"/>
    <n v="19668"/>
  </r>
  <r>
    <x v="0"/>
    <x v="97"/>
    <x v="2"/>
    <n v="4"/>
    <x v="4"/>
    <s v="not acept"/>
    <x v="0"/>
    <n v="8571"/>
    <n v="34500"/>
    <n v="4440"/>
    <n v="438"/>
    <n v="47940"/>
  </r>
  <r>
    <x v="0"/>
    <x v="66"/>
    <x v="3"/>
    <n v="1"/>
    <x v="2"/>
    <s v="acept"/>
    <x v="0"/>
    <n v="0"/>
    <n v="4800"/>
    <n v="0"/>
    <n v="75"/>
    <n v="4875"/>
  </r>
  <r>
    <x v="0"/>
    <x v="73"/>
    <x v="3"/>
    <n v="1"/>
    <x v="0"/>
    <s v="not acept"/>
    <x v="1"/>
    <n v="2343"/>
    <n v="8910"/>
    <n v="276"/>
    <n v="114"/>
    <n v="11643"/>
  </r>
  <r>
    <x v="0"/>
    <x v="192"/>
    <x v="3"/>
    <n v="1"/>
    <x v="2"/>
    <s v="acept"/>
    <x v="0"/>
    <n v="2457"/>
    <n v="4950"/>
    <n v="0"/>
    <n v="63"/>
    <n v="7470"/>
  </r>
  <r>
    <x v="0"/>
    <x v="223"/>
    <x v="1"/>
    <n v="2"/>
    <x v="1"/>
    <s v="acept"/>
    <x v="0"/>
    <n v="7500"/>
    <n v="21000"/>
    <n v="3600"/>
    <n v="267"/>
    <n v="32370"/>
  </r>
  <r>
    <x v="3"/>
    <x v="322"/>
    <x v="1"/>
    <n v="2"/>
    <x v="0"/>
    <s v="acept"/>
    <x v="0"/>
    <n v="0"/>
    <n v="3960"/>
    <n v="501"/>
    <n v="60"/>
    <n v="4521"/>
  </r>
  <r>
    <x v="0"/>
    <x v="223"/>
    <x v="1"/>
    <n v="3"/>
    <x v="5"/>
    <s v="acept"/>
    <x v="0"/>
    <n v="0"/>
    <n v="7500"/>
    <n v="696"/>
    <n v="114"/>
    <n v="8310"/>
  </r>
  <r>
    <x v="0"/>
    <x v="91"/>
    <x v="3"/>
    <n v="1"/>
    <x v="2"/>
    <s v="acept"/>
    <x v="1"/>
    <n v="1806"/>
    <n v="5400"/>
    <n v="390"/>
    <n v="69"/>
    <n v="7665"/>
  </r>
  <r>
    <x v="0"/>
    <x v="246"/>
    <x v="0"/>
    <n v="1"/>
    <x v="2"/>
    <s v="acept"/>
    <x v="0"/>
    <n v="840"/>
    <n v="4560"/>
    <n v="0"/>
    <n v="60"/>
    <n v="5460"/>
  </r>
  <r>
    <x v="0"/>
    <x v="73"/>
    <x v="3"/>
    <n v="1"/>
    <x v="2"/>
    <s v="acept"/>
    <x v="0"/>
    <n v="0"/>
    <n v="4500"/>
    <n v="228"/>
    <n v="69"/>
    <n v="4797"/>
  </r>
  <r>
    <x v="0"/>
    <x v="192"/>
    <x v="3"/>
    <n v="1"/>
    <x v="2"/>
    <s v="not acept"/>
    <x v="0"/>
    <n v="180"/>
    <n v="2850"/>
    <n v="0"/>
    <n v="39"/>
    <n v="3069"/>
  </r>
  <r>
    <x v="1"/>
    <x v="366"/>
    <x v="0"/>
    <n v="5"/>
    <x v="5"/>
    <s v="not acept"/>
    <x v="0"/>
    <n v="0"/>
    <n v="5430"/>
    <n v="162"/>
    <n v="84"/>
    <n v="5676"/>
  </r>
  <r>
    <x v="0"/>
    <x v="241"/>
    <x v="2"/>
    <n v="5"/>
    <x v="4"/>
    <s v="acept"/>
    <x v="1"/>
    <n v="8589"/>
    <n v="21000"/>
    <n v="2250"/>
    <n v="267"/>
    <n v="32100"/>
  </r>
  <r>
    <x v="1"/>
    <x v="367"/>
    <x v="1"/>
    <n v="2"/>
    <x v="0"/>
    <s v="acept"/>
    <x v="0"/>
    <n v="1800"/>
    <n v="5880"/>
    <n v="3540"/>
    <n v="78"/>
    <n v="11298"/>
  </r>
  <r>
    <x v="0"/>
    <x v="55"/>
    <x v="3"/>
    <n v="1"/>
    <x v="2"/>
    <s v="acept"/>
    <x v="0"/>
    <n v="0"/>
    <n v="3750"/>
    <n v="840"/>
    <n v="48"/>
    <n v="4638"/>
  </r>
  <r>
    <x v="0"/>
    <x v="368"/>
    <x v="3"/>
    <n v="1"/>
    <x v="2"/>
    <s v="not acept"/>
    <x v="0"/>
    <n v="0"/>
    <n v="2508"/>
    <n v="0"/>
    <n v="39"/>
    <n v="2547"/>
  </r>
  <r>
    <x v="3"/>
    <x v="369"/>
    <x v="0"/>
    <n v="1"/>
    <x v="0"/>
    <s v="acept"/>
    <x v="0"/>
    <n v="2340"/>
    <n v="3600"/>
    <n v="156"/>
    <n v="48"/>
    <n v="6144"/>
  </r>
  <r>
    <x v="0"/>
    <x v="265"/>
    <x v="0"/>
    <n v="2"/>
    <x v="0"/>
    <s v="acept"/>
    <x v="0"/>
    <n v="1350"/>
    <n v="7050"/>
    <n v="0"/>
    <n v="90"/>
    <n v="8490"/>
  </r>
  <r>
    <x v="4"/>
    <x v="60"/>
    <x v="3"/>
    <n v="1"/>
    <x v="0"/>
    <s v="not acept"/>
    <x v="1"/>
    <n v="3750"/>
    <n v="10350"/>
    <n v="750"/>
    <n v="138"/>
    <n v="14988"/>
  </r>
  <r>
    <x v="0"/>
    <x v="198"/>
    <x v="2"/>
    <n v="5"/>
    <x v="4"/>
    <s v="acept"/>
    <x v="1"/>
    <n v="0"/>
    <n v="34500"/>
    <n v="2352"/>
    <n v="519"/>
    <n v="37380"/>
  </r>
  <r>
    <x v="0"/>
    <x v="370"/>
    <x v="4"/>
    <n v="8"/>
    <x v="8"/>
    <s v="acept"/>
    <x v="0"/>
    <n v="0"/>
    <n v="45000"/>
    <n v="7002"/>
    <n v="678"/>
    <n v="52680"/>
  </r>
  <r>
    <x v="0"/>
    <x v="371"/>
    <x v="0"/>
    <n v="2"/>
    <x v="1"/>
    <s v="acept"/>
    <x v="0"/>
    <n v="1950"/>
    <n v="9900"/>
    <n v="627"/>
    <n v="126"/>
    <n v="12603"/>
  </r>
  <r>
    <x v="1"/>
    <x v="372"/>
    <x v="1"/>
    <n v="3"/>
    <x v="2"/>
    <s v="acept"/>
    <x v="0"/>
    <n v="60"/>
    <n v="7500"/>
    <n v="510"/>
    <n v="117"/>
    <n v="8187"/>
  </r>
  <r>
    <x v="0"/>
    <x v="373"/>
    <x v="1"/>
    <n v="5"/>
    <x v="1"/>
    <s v="not acept"/>
    <x v="1"/>
    <n v="4890"/>
    <n v="32970"/>
    <n v="873"/>
    <n v="420"/>
    <n v="39150"/>
  </r>
  <r>
    <x v="2"/>
    <x v="252"/>
    <x v="0"/>
    <n v="2"/>
    <x v="1"/>
    <s v="acept"/>
    <x v="0"/>
    <n v="1230"/>
    <n v="6900"/>
    <n v="150"/>
    <n v="102"/>
    <n v="8382"/>
  </r>
  <r>
    <x v="4"/>
    <x v="158"/>
    <x v="1"/>
    <n v="1"/>
    <x v="3"/>
    <s v="acept"/>
    <x v="0"/>
    <n v="0"/>
    <n v="4500"/>
    <n v="426"/>
    <n v="75"/>
    <n v="5001"/>
  </r>
  <r>
    <x v="3"/>
    <x v="374"/>
    <x v="3"/>
    <n v="1"/>
    <x v="2"/>
    <s v="acept"/>
    <x v="0"/>
    <n v="1500"/>
    <n v="3150"/>
    <n v="114"/>
    <n v="42"/>
    <n v="4806"/>
  </r>
  <r>
    <x v="1"/>
    <x v="375"/>
    <x v="3"/>
    <n v="1"/>
    <x v="0"/>
    <s v="acept"/>
    <x v="1"/>
    <n v="3150"/>
    <n v="8100"/>
    <n v="588"/>
    <n v="105"/>
    <n v="11943"/>
  </r>
  <r>
    <x v="0"/>
    <x v="196"/>
    <x v="0"/>
    <n v="1"/>
    <x v="0"/>
    <s v="acept"/>
    <x v="0"/>
    <n v="1710"/>
    <n v="4260"/>
    <n v="12"/>
    <n v="54"/>
    <n v="6036"/>
  </r>
  <r>
    <x v="1"/>
    <x v="90"/>
    <x v="0"/>
    <n v="1"/>
    <x v="2"/>
    <s v="acept"/>
    <x v="1"/>
    <n v="2700"/>
    <n v="21000"/>
    <n v="1095"/>
    <n v="273"/>
    <n v="25068"/>
  </r>
  <r>
    <x v="0"/>
    <x v="111"/>
    <x v="0"/>
    <n v="1"/>
    <x v="2"/>
    <s v="not acept"/>
    <x v="0"/>
    <n v="1500"/>
    <n v="8100"/>
    <n v="75"/>
    <n v="105"/>
    <n v="9780"/>
  </r>
  <r>
    <x v="0"/>
    <x v="376"/>
    <x v="1"/>
    <n v="3"/>
    <x v="1"/>
    <s v="acept"/>
    <x v="0"/>
    <n v="0"/>
    <n v="36000"/>
    <n v="0"/>
    <n v="459"/>
    <n v="36450"/>
  </r>
  <r>
    <x v="1"/>
    <x v="377"/>
    <x v="3"/>
    <n v="1"/>
    <x v="2"/>
    <s v="acept"/>
    <x v="0"/>
    <n v="2400"/>
    <n v="5100"/>
    <n v="255"/>
    <n v="66"/>
    <n v="7821"/>
  </r>
  <r>
    <x v="2"/>
    <x v="378"/>
    <x v="0"/>
    <n v="2"/>
    <x v="2"/>
    <s v="acept"/>
    <x v="0"/>
    <n v="1350"/>
    <n v="4500"/>
    <n v="501"/>
    <n v="66"/>
    <n v="6417"/>
  </r>
  <r>
    <x v="0"/>
    <x v="4"/>
    <x v="3"/>
    <n v="1"/>
    <x v="0"/>
    <s v="acept"/>
    <x v="1"/>
    <n v="1377"/>
    <n v="10200"/>
    <n v="240"/>
    <n v="132"/>
    <n v="11949"/>
  </r>
  <r>
    <x v="0"/>
    <x v="379"/>
    <x v="1"/>
    <n v="4"/>
    <x v="4"/>
    <s v="acept"/>
    <x v="0"/>
    <n v="0"/>
    <n v="15000"/>
    <n v="825"/>
    <n v="228"/>
    <n v="16053"/>
  </r>
  <r>
    <x v="0"/>
    <x v="142"/>
    <x v="1"/>
    <n v="2"/>
    <x v="1"/>
    <s v="acept"/>
    <x v="1"/>
    <n v="2400"/>
    <n v="9300"/>
    <n v="609"/>
    <n v="120"/>
    <n v="12429"/>
  </r>
  <r>
    <x v="0"/>
    <x v="239"/>
    <x v="2"/>
    <n v="5"/>
    <x v="3"/>
    <s v="not acept"/>
    <x v="1"/>
    <n v="10557"/>
    <n v="36000"/>
    <n v="3861"/>
    <n v="459"/>
    <n v="50880"/>
  </r>
  <r>
    <x v="1"/>
    <x v="364"/>
    <x v="1"/>
    <n v="1"/>
    <x v="2"/>
    <s v="acept"/>
    <x v="0"/>
    <n v="3150"/>
    <n v="20400"/>
    <n v="579"/>
    <n v="84"/>
    <n v="24213"/>
  </r>
  <r>
    <x v="4"/>
    <x v="333"/>
    <x v="1"/>
    <n v="2"/>
    <x v="1"/>
    <s v="not acept"/>
    <x v="0"/>
    <n v="936"/>
    <n v="3600"/>
    <n v="327"/>
    <n v="48"/>
    <n v="4911"/>
  </r>
  <r>
    <x v="0"/>
    <x v="32"/>
    <x v="1"/>
    <n v="3"/>
    <x v="1"/>
    <s v="acept"/>
    <x v="0"/>
    <n v="6000"/>
    <n v="19500"/>
    <n v="1251"/>
    <n v="249"/>
    <n v="27000"/>
  </r>
  <r>
    <x v="1"/>
    <x v="187"/>
    <x v="1"/>
    <n v="3"/>
    <x v="0"/>
    <s v="acept"/>
    <x v="0"/>
    <n v="2550"/>
    <n v="9687"/>
    <n v="300"/>
    <n v="126"/>
    <n v="12663"/>
  </r>
  <r>
    <x v="0"/>
    <x v="73"/>
    <x v="0"/>
    <n v="1"/>
    <x v="2"/>
    <s v="acept"/>
    <x v="0"/>
    <n v="180"/>
    <n v="2700"/>
    <n v="126"/>
    <n v="36"/>
    <n v="3042"/>
  </r>
  <r>
    <x v="2"/>
    <x v="160"/>
    <x v="0"/>
    <n v="1"/>
    <x v="0"/>
    <s v="acept"/>
    <x v="0"/>
    <n v="2265"/>
    <n v="12000"/>
    <n v="636"/>
    <n v="177"/>
    <n v="15078"/>
  </r>
  <r>
    <x v="3"/>
    <x v="316"/>
    <x v="0"/>
    <n v="2"/>
    <x v="0"/>
    <s v="acept"/>
    <x v="0"/>
    <n v="2430"/>
    <n v="3300"/>
    <n v="210"/>
    <n v="42"/>
    <n v="5982"/>
  </r>
  <r>
    <x v="1"/>
    <x v="380"/>
    <x v="1"/>
    <n v="2"/>
    <x v="3"/>
    <s v="acept"/>
    <x v="0"/>
    <n v="0"/>
    <n v="45000"/>
    <n v="2502"/>
    <n v="687"/>
    <n v="48180"/>
  </r>
  <r>
    <x v="1"/>
    <x v="381"/>
    <x v="0"/>
    <n v="2"/>
    <x v="0"/>
    <s v="not acept"/>
    <x v="0"/>
    <n v="1965"/>
    <n v="3300"/>
    <n v="126"/>
    <n v="45"/>
    <n v="5436"/>
  </r>
  <r>
    <x v="0"/>
    <x v="30"/>
    <x v="3"/>
    <n v="1"/>
    <x v="0"/>
    <s v="not acept"/>
    <x v="0"/>
    <n v="2700"/>
    <n v="10500"/>
    <n v="300"/>
    <n v="135"/>
    <n v="13635"/>
  </r>
  <r>
    <x v="3"/>
    <x v="202"/>
    <x v="0"/>
    <n v="1"/>
    <x v="0"/>
    <s v="acept"/>
    <x v="0"/>
    <n v="1197"/>
    <n v="2700"/>
    <n v="75"/>
    <n v="36"/>
    <n v="4008"/>
  </r>
  <r>
    <x v="0"/>
    <x v="101"/>
    <x v="1"/>
    <n v="2"/>
    <x v="1"/>
    <s v="not acept"/>
    <x v="0"/>
    <n v="4200"/>
    <n v="18600"/>
    <n v="12000"/>
    <n v="237"/>
    <n v="35040"/>
  </r>
  <r>
    <x v="2"/>
    <x v="382"/>
    <x v="2"/>
    <n v="3"/>
    <x v="1"/>
    <s v="acept"/>
    <x v="0"/>
    <n v="3480"/>
    <n v="14700"/>
    <n v="1227"/>
    <n v="264"/>
    <n v="19671"/>
  </r>
  <r>
    <x v="4"/>
    <x v="59"/>
    <x v="1"/>
    <n v="2"/>
    <x v="1"/>
    <s v="acept"/>
    <x v="0"/>
    <n v="1020"/>
    <n v="4800"/>
    <n v="549"/>
    <n v="66"/>
    <n v="6435"/>
  </r>
  <r>
    <x v="3"/>
    <x v="374"/>
    <x v="3"/>
    <n v="2"/>
    <x v="1"/>
    <s v="acept"/>
    <x v="0"/>
    <n v="1890"/>
    <n v="3705"/>
    <n v="240"/>
    <n v="48"/>
    <n v="5883"/>
  </r>
  <r>
    <x v="0"/>
    <x v="32"/>
    <x v="1"/>
    <n v="3"/>
    <x v="1"/>
    <s v="not acept"/>
    <x v="1"/>
    <n v="7500"/>
    <n v="18000"/>
    <n v="375"/>
    <n v="231"/>
    <n v="26106"/>
  </r>
  <r>
    <x v="1"/>
    <x v="332"/>
    <x v="1"/>
    <n v="2"/>
    <x v="1"/>
    <s v="acept"/>
    <x v="1"/>
    <n v="5370"/>
    <n v="16500"/>
    <n v="1527"/>
    <n v="213"/>
    <n v="23610"/>
  </r>
  <r>
    <x v="3"/>
    <x v="383"/>
    <x v="3"/>
    <n v="1"/>
    <x v="2"/>
    <s v="acept"/>
    <x v="0"/>
    <n v="1458"/>
    <n v="2220"/>
    <n v="45"/>
    <n v="30"/>
    <n v="3753"/>
  </r>
  <r>
    <x v="4"/>
    <x v="384"/>
    <x v="3"/>
    <n v="1"/>
    <x v="2"/>
    <s v="acept"/>
    <x v="0"/>
    <n v="1260"/>
    <n v="3150"/>
    <n v="237"/>
    <n v="42"/>
    <n v="4689"/>
  </r>
  <r>
    <x v="0"/>
    <x v="385"/>
    <x v="1"/>
    <n v="4"/>
    <x v="4"/>
    <s v="acept"/>
    <x v="1"/>
    <n v="11400"/>
    <n v="36000"/>
    <n v="2250"/>
    <n v="459"/>
    <n v="50100"/>
  </r>
  <r>
    <x v="0"/>
    <x v="49"/>
    <x v="3"/>
    <n v="1"/>
    <x v="2"/>
    <s v="acept"/>
    <x v="1"/>
    <n v="0"/>
    <n v="8160"/>
    <n v="414"/>
    <n v="123"/>
    <n v="8697"/>
  </r>
  <r>
    <x v="4"/>
    <x v="386"/>
    <x v="4"/>
    <n v="4"/>
    <x v="7"/>
    <s v="not acept"/>
    <x v="0"/>
    <n v="0"/>
    <n v="15000"/>
    <n v="1305"/>
    <n v="246"/>
    <n v="16551"/>
  </r>
  <r>
    <x v="3"/>
    <x v="301"/>
    <x v="1"/>
    <n v="2"/>
    <x v="1"/>
    <s v="acept"/>
    <x v="0"/>
    <n v="1440"/>
    <n v="4350"/>
    <n v="225"/>
    <n v="57"/>
    <n v="6072"/>
  </r>
  <r>
    <x v="3"/>
    <x v="387"/>
    <x v="2"/>
    <n v="6"/>
    <x v="3"/>
    <s v="acept"/>
    <x v="0"/>
    <n v="3369"/>
    <n v="16500"/>
    <n v="2457"/>
    <n v="249"/>
    <n v="22575"/>
  </r>
  <r>
    <x v="0"/>
    <x v="49"/>
    <x v="1"/>
    <n v="2"/>
    <x v="7"/>
    <s v="acept"/>
    <x v="0"/>
    <n v="0"/>
    <n v="22500"/>
    <n v="3000"/>
    <n v="339"/>
    <n v="25839"/>
  </r>
  <r>
    <x v="0"/>
    <x v="388"/>
    <x v="1"/>
    <n v="2"/>
    <x v="0"/>
    <s v="acept"/>
    <x v="0"/>
    <n v="4440"/>
    <n v="14100"/>
    <n v="879"/>
    <n v="180"/>
    <n v="19599"/>
  </r>
  <r>
    <x v="0"/>
    <x v="389"/>
    <x v="0"/>
    <n v="1"/>
    <x v="0"/>
    <s v="not acept"/>
    <x v="0"/>
    <n v="2250"/>
    <n v="4125"/>
    <n v="51"/>
    <n v="54"/>
    <n v="6480"/>
  </r>
  <r>
    <x v="4"/>
    <x v="60"/>
    <x v="3"/>
    <n v="1"/>
    <x v="2"/>
    <s v="acept"/>
    <x v="0"/>
    <n v="0"/>
    <n v="2685"/>
    <n v="0"/>
    <n v="45"/>
    <n v="2730"/>
  </r>
  <r>
    <x v="0"/>
    <x v="10"/>
    <x v="0"/>
    <n v="2"/>
    <x v="2"/>
    <s v="not acept"/>
    <x v="0"/>
    <n v="2793"/>
    <n v="8100"/>
    <n v="0"/>
    <n v="105"/>
    <n v="10998"/>
  </r>
  <r>
    <x v="3"/>
    <x v="301"/>
    <x v="0"/>
    <n v="1"/>
    <x v="0"/>
    <s v="acept"/>
    <x v="0"/>
    <n v="0"/>
    <n v="3240"/>
    <n v="240"/>
    <n v="51"/>
    <n v="3531"/>
  </r>
  <r>
    <x v="0"/>
    <x v="390"/>
    <x v="4"/>
    <n v="8"/>
    <x v="9"/>
    <s v="acept"/>
    <x v="1"/>
    <n v="0"/>
    <n v="45000"/>
    <n v="8001"/>
    <n v="678"/>
    <n v="53670"/>
  </r>
  <r>
    <x v="0"/>
    <x v="146"/>
    <x v="0"/>
    <n v="2"/>
    <x v="1"/>
    <s v="acept"/>
    <x v="0"/>
    <n v="2100"/>
    <n v="3594"/>
    <n v="681"/>
    <n v="48"/>
    <n v="6423"/>
  </r>
  <r>
    <x v="2"/>
    <x v="353"/>
    <x v="0"/>
    <n v="2"/>
    <x v="0"/>
    <s v="acept"/>
    <x v="0"/>
    <n v="1350"/>
    <n v="4200"/>
    <n v="201"/>
    <n v="63"/>
    <n v="5814"/>
  </r>
  <r>
    <x v="2"/>
    <x v="14"/>
    <x v="3"/>
    <n v="1"/>
    <x v="2"/>
    <s v="acept"/>
    <x v="1"/>
    <n v="540"/>
    <n v="3750"/>
    <n v="18"/>
    <n v="57"/>
    <n v="4365"/>
  </r>
  <r>
    <x v="3"/>
    <x v="391"/>
    <x v="1"/>
    <n v="1"/>
    <x v="0"/>
    <s v="acept"/>
    <x v="0"/>
    <n v="2850"/>
    <n v="3600"/>
    <n v="441"/>
    <n v="48"/>
    <n v="6939"/>
  </r>
  <r>
    <x v="1"/>
    <x v="392"/>
    <x v="3"/>
    <n v="1"/>
    <x v="2"/>
    <s v="acept"/>
    <x v="0"/>
    <n v="1896"/>
    <n v="5100"/>
    <n v="258"/>
    <n v="66"/>
    <n v="7320"/>
  </r>
  <r>
    <x v="0"/>
    <x v="111"/>
    <x v="0"/>
    <n v="3"/>
    <x v="0"/>
    <s v="acept"/>
    <x v="0"/>
    <n v="810"/>
    <n v="6900"/>
    <n v="9"/>
    <n v="105"/>
    <n v="7824"/>
  </r>
  <r>
    <x v="1"/>
    <x v="57"/>
    <x v="1"/>
    <n v="2"/>
    <x v="0"/>
    <s v="acept"/>
    <x v="0"/>
    <n v="6915"/>
    <n v="6900"/>
    <n v="615"/>
    <n v="90"/>
    <n v="14520"/>
  </r>
  <r>
    <x v="4"/>
    <x v="29"/>
    <x v="0"/>
    <n v="1"/>
    <x v="0"/>
    <s v="acept"/>
    <x v="1"/>
    <n v="0"/>
    <n v="4200"/>
    <n v="0"/>
    <n v="69"/>
    <n v="4269"/>
  </r>
  <r>
    <x v="3"/>
    <x v="393"/>
    <x v="2"/>
    <n v="2"/>
    <x v="2"/>
    <s v="acept"/>
    <x v="0"/>
    <n v="2760"/>
    <n v="7200"/>
    <n v="714"/>
    <n v="111"/>
    <n v="10785"/>
  </r>
  <r>
    <x v="2"/>
    <x v="127"/>
    <x v="1"/>
    <n v="2"/>
    <x v="1"/>
    <s v="acept"/>
    <x v="0"/>
    <n v="1950"/>
    <n v="7497"/>
    <n v="276"/>
    <n v="111"/>
    <n v="9834"/>
  </r>
  <r>
    <x v="2"/>
    <x v="394"/>
    <x v="7"/>
    <n v="8"/>
    <x v="3"/>
    <s v="acept"/>
    <x v="0"/>
    <n v="0"/>
    <n v="45000"/>
    <n v="1401"/>
    <n v="801"/>
    <n v="47190"/>
  </r>
  <r>
    <x v="0"/>
    <x v="67"/>
    <x v="1"/>
    <n v="2"/>
    <x v="0"/>
    <s v="acept"/>
    <x v="0"/>
    <n v="4050"/>
    <n v="16500"/>
    <n v="600"/>
    <n v="210"/>
    <n v="21360"/>
  </r>
  <r>
    <x v="0"/>
    <x v="214"/>
    <x v="0"/>
    <n v="1"/>
    <x v="0"/>
    <s v="not acept"/>
    <x v="1"/>
    <n v="1995"/>
    <n v="6000"/>
    <n v="300"/>
    <n v="78"/>
    <n v="8373"/>
  </r>
  <r>
    <x v="2"/>
    <x v="395"/>
    <x v="3"/>
    <n v="1"/>
    <x v="0"/>
    <s v="acept"/>
    <x v="0"/>
    <n v="1050"/>
    <n v="1950"/>
    <n v="27"/>
    <n v="30"/>
    <n v="3057"/>
  </r>
  <r>
    <x v="0"/>
    <x v="249"/>
    <x v="1"/>
    <n v="5"/>
    <x v="7"/>
    <s v="acept"/>
    <x v="0"/>
    <n v="0"/>
    <n v="14700"/>
    <n v="300"/>
    <n v="222"/>
    <n v="15222"/>
  </r>
  <r>
    <x v="0"/>
    <x v="271"/>
    <x v="3"/>
    <n v="1"/>
    <x v="2"/>
    <s v="acept"/>
    <x v="1"/>
    <n v="0"/>
    <n v="9768"/>
    <n v="0"/>
    <n v="126"/>
    <n v="9894"/>
  </r>
  <r>
    <x v="0"/>
    <x v="137"/>
    <x v="1"/>
    <n v="2"/>
    <x v="0"/>
    <s v="not acept"/>
    <x v="1"/>
    <n v="3900"/>
    <n v="19500"/>
    <n v="801"/>
    <n v="141"/>
    <n v="24342"/>
  </r>
  <r>
    <x v="0"/>
    <x v="62"/>
    <x v="0"/>
    <n v="2"/>
    <x v="1"/>
    <s v="acept"/>
    <x v="0"/>
    <n v="300"/>
    <n v="16500"/>
    <n v="474"/>
    <n v="249"/>
    <n v="17523"/>
  </r>
  <r>
    <x v="1"/>
    <x v="396"/>
    <x v="1"/>
    <n v="1"/>
    <x v="2"/>
    <s v="acept"/>
    <x v="0"/>
    <n v="1140"/>
    <n v="6000"/>
    <n v="240"/>
    <n v="78"/>
    <n v="7458"/>
  </r>
  <r>
    <x v="0"/>
    <x v="10"/>
    <x v="3"/>
    <n v="1"/>
    <x v="0"/>
    <s v="acept"/>
    <x v="1"/>
    <n v="3"/>
    <n v="21600"/>
    <n v="0"/>
    <n v="276"/>
    <n v="21879"/>
  </r>
  <r>
    <x v="0"/>
    <x v="101"/>
    <x v="1"/>
    <n v="3"/>
    <x v="1"/>
    <s v="acept"/>
    <x v="0"/>
    <n v="0"/>
    <n v="9300"/>
    <n v="390"/>
    <n v="141"/>
    <n v="9831"/>
  </r>
  <r>
    <x v="0"/>
    <x v="326"/>
    <x v="3"/>
    <n v="1"/>
    <x v="0"/>
    <s v="acept"/>
    <x v="0"/>
    <n v="1500"/>
    <n v="4500"/>
    <n v="450"/>
    <n v="60"/>
    <n v="6510"/>
  </r>
  <r>
    <x v="0"/>
    <x v="397"/>
    <x v="4"/>
    <n v="3"/>
    <x v="0"/>
    <s v="acept"/>
    <x v="0"/>
    <n v="0"/>
    <n v="18000"/>
    <n v="126"/>
    <n v="273"/>
    <n v="18399"/>
  </r>
  <r>
    <x v="4"/>
    <x v="398"/>
    <x v="3"/>
    <n v="1"/>
    <x v="2"/>
    <s v="not acept"/>
    <x v="0"/>
    <n v="0"/>
    <n v="2700"/>
    <n v="0"/>
    <n v="45"/>
    <n v="2745"/>
  </r>
  <r>
    <x v="4"/>
    <x v="59"/>
    <x v="1"/>
    <n v="2"/>
    <x v="0"/>
    <s v="acept"/>
    <x v="0"/>
    <n v="2190"/>
    <n v="4500"/>
    <n v="360"/>
    <n v="60"/>
    <n v="7110"/>
  </r>
  <r>
    <x v="0"/>
    <x v="7"/>
    <x v="1"/>
    <n v="3"/>
    <x v="3"/>
    <s v="acept"/>
    <x v="1"/>
    <n v="0"/>
    <n v="8400"/>
    <n v="750"/>
    <n v="129"/>
    <n v="9279"/>
  </r>
  <r>
    <x v="0"/>
    <x v="134"/>
    <x v="3"/>
    <n v="1"/>
    <x v="1"/>
    <s v="acept"/>
    <x v="0"/>
    <n v="2745"/>
    <n v="4677"/>
    <n v="507"/>
    <n v="60"/>
    <n v="7989"/>
  </r>
  <r>
    <x v="2"/>
    <x v="399"/>
    <x v="1"/>
    <n v="2"/>
    <x v="0"/>
    <s v="acept"/>
    <x v="1"/>
    <n v="2043"/>
    <n v="7269"/>
    <n v="579"/>
    <n v="108"/>
    <n v="9999"/>
  </r>
  <r>
    <x v="0"/>
    <x v="32"/>
    <x v="4"/>
    <n v="6"/>
    <x v="4"/>
    <s v="acept"/>
    <x v="0"/>
    <n v="9900"/>
    <n v="15000"/>
    <n v="3750"/>
    <n v="192"/>
    <n v="28842"/>
  </r>
  <r>
    <x v="0"/>
    <x v="2"/>
    <x v="1"/>
    <n v="3"/>
    <x v="3"/>
    <s v="acept"/>
    <x v="0"/>
    <n v="300"/>
    <n v="13800"/>
    <n v="702"/>
    <n v="210"/>
    <n v="15012"/>
  </r>
  <r>
    <x v="0"/>
    <x v="114"/>
    <x v="0"/>
    <n v="3"/>
    <x v="1"/>
    <s v="acept"/>
    <x v="0"/>
    <n v="5850"/>
    <n v="42000"/>
    <n v="1239"/>
    <n v="534"/>
    <n v="49620"/>
  </r>
  <r>
    <x v="4"/>
    <x v="294"/>
    <x v="1"/>
    <n v="1"/>
    <x v="0"/>
    <s v="not acept"/>
    <x v="0"/>
    <n v="3420"/>
    <n v="5700"/>
    <n v="420"/>
    <n v="78"/>
    <n v="9618"/>
  </r>
  <r>
    <x v="0"/>
    <x v="246"/>
    <x v="0"/>
    <n v="1"/>
    <x v="1"/>
    <s v="acept"/>
    <x v="1"/>
    <n v="0"/>
    <n v="17700"/>
    <n v="0"/>
    <n v="225"/>
    <n v="17925"/>
  </r>
  <r>
    <x v="2"/>
    <x v="399"/>
    <x v="1"/>
    <n v="2"/>
    <x v="0"/>
    <s v="acept"/>
    <x v="0"/>
    <n v="2976"/>
    <n v="6240"/>
    <n v="501"/>
    <n v="93"/>
    <n v="9810"/>
  </r>
  <r>
    <x v="0"/>
    <x v="345"/>
    <x v="3"/>
    <n v="1"/>
    <x v="0"/>
    <s v="acept"/>
    <x v="0"/>
    <n v="2571"/>
    <n v="3600"/>
    <n v="300"/>
    <n v="48"/>
    <n v="6519"/>
  </r>
  <r>
    <x v="0"/>
    <x v="114"/>
    <x v="0"/>
    <n v="3"/>
    <x v="3"/>
    <s v="acept"/>
    <x v="0"/>
    <n v="0"/>
    <n v="22500"/>
    <n v="1251"/>
    <n v="339"/>
    <n v="24090"/>
  </r>
  <r>
    <x v="3"/>
    <x v="400"/>
    <x v="1"/>
    <n v="2"/>
    <x v="2"/>
    <s v="acept"/>
    <x v="0"/>
    <n v="2754"/>
    <n v="7500"/>
    <n v="744"/>
    <n v="96"/>
    <n v="11094"/>
  </r>
  <r>
    <x v="4"/>
    <x v="401"/>
    <x v="4"/>
    <n v="7"/>
    <x v="8"/>
    <s v="acept"/>
    <x v="0"/>
    <n v="0"/>
    <n v="44940"/>
    <n v="5712"/>
    <n v="738"/>
    <n v="51390"/>
  </r>
  <r>
    <x v="1"/>
    <x v="332"/>
    <x v="1"/>
    <n v="2"/>
    <x v="2"/>
    <s v="acept"/>
    <x v="0"/>
    <n v="3999"/>
    <n v="10500"/>
    <n v="777"/>
    <n v="138"/>
    <n v="15414"/>
  </r>
  <r>
    <x v="0"/>
    <x v="264"/>
    <x v="0"/>
    <n v="1"/>
    <x v="0"/>
    <s v="acept"/>
    <x v="1"/>
    <n v="2403"/>
    <n v="3600"/>
    <n v="0"/>
    <n v="48"/>
    <n v="6051"/>
  </r>
  <r>
    <x v="1"/>
    <x v="238"/>
    <x v="0"/>
    <n v="1"/>
    <x v="0"/>
    <s v="acept"/>
    <x v="1"/>
    <n v="6732"/>
    <n v="5700"/>
    <n v="774"/>
    <n v="75"/>
    <n v="13281"/>
  </r>
  <r>
    <x v="0"/>
    <x v="146"/>
    <x v="0"/>
    <n v="1"/>
    <x v="0"/>
    <s v="acept"/>
    <x v="0"/>
    <n v="1200"/>
    <n v="10200"/>
    <n v="252"/>
    <n v="132"/>
    <n v="11784"/>
  </r>
  <r>
    <x v="3"/>
    <x v="133"/>
    <x v="3"/>
    <n v="2"/>
    <x v="0"/>
    <s v="acept"/>
    <x v="1"/>
    <n v="4500"/>
    <n v="7500"/>
    <n v="0"/>
    <n v="96"/>
    <n v="12096"/>
  </r>
  <r>
    <x v="0"/>
    <x v="176"/>
    <x v="0"/>
    <n v="1"/>
    <x v="0"/>
    <s v="acept"/>
    <x v="0"/>
    <n v="984"/>
    <n v="4650"/>
    <n v="162"/>
    <n v="60"/>
    <n v="5856"/>
  </r>
  <r>
    <x v="0"/>
    <x v="2"/>
    <x v="1"/>
    <n v="4"/>
    <x v="3"/>
    <s v="not acept"/>
    <x v="1"/>
    <n v="6600"/>
    <n v="22500"/>
    <n v="1866"/>
    <n v="162"/>
    <n v="31140"/>
  </r>
  <r>
    <x v="1"/>
    <x v="231"/>
    <x v="3"/>
    <n v="1"/>
    <x v="2"/>
    <s v="not acept"/>
    <x v="0"/>
    <n v="918"/>
    <n v="4200"/>
    <n v="66"/>
    <n v="57"/>
    <n v="5241"/>
  </r>
  <r>
    <x v="0"/>
    <x v="51"/>
    <x v="1"/>
    <n v="2"/>
    <x v="1"/>
    <s v="acept"/>
    <x v="0"/>
    <n v="5502"/>
    <n v="9000"/>
    <n v="1638"/>
    <n v="117"/>
    <n v="16257"/>
  </r>
  <r>
    <x v="0"/>
    <x v="190"/>
    <x v="3"/>
    <n v="1"/>
    <x v="0"/>
    <s v="acept"/>
    <x v="1"/>
    <n v="1710"/>
    <n v="5400"/>
    <n v="0"/>
    <n v="21"/>
    <n v="7131"/>
  </r>
  <r>
    <x v="4"/>
    <x v="402"/>
    <x v="2"/>
    <n v="3"/>
    <x v="2"/>
    <s v="acept"/>
    <x v="0"/>
    <n v="5550"/>
    <n v="22500"/>
    <n v="1398"/>
    <n v="300"/>
    <n v="29748"/>
  </r>
  <r>
    <x v="0"/>
    <x v="80"/>
    <x v="1"/>
    <n v="2"/>
    <x v="1"/>
    <s v="acept"/>
    <x v="0"/>
    <n v="6966"/>
    <n v="22500"/>
    <n v="1155"/>
    <n v="288"/>
    <n v="30900"/>
  </r>
  <r>
    <x v="0"/>
    <x v="295"/>
    <x v="1"/>
    <n v="2"/>
    <x v="0"/>
    <s v="acept"/>
    <x v="0"/>
    <n v="0"/>
    <n v="11475"/>
    <n v="0"/>
    <n v="174"/>
    <n v="11649"/>
  </r>
  <r>
    <x v="4"/>
    <x v="403"/>
    <x v="2"/>
    <n v="5"/>
    <x v="2"/>
    <s v="acept"/>
    <x v="0"/>
    <n v="0"/>
    <n v="24000"/>
    <n v="1356"/>
    <n v="396"/>
    <n v="25752"/>
  </r>
  <r>
    <x v="4"/>
    <x v="404"/>
    <x v="1"/>
    <n v="1"/>
    <x v="0"/>
    <s v="not acept"/>
    <x v="0"/>
    <n v="735"/>
    <n v="2700"/>
    <n v="207"/>
    <n v="36"/>
    <n v="3678"/>
  </r>
  <r>
    <x v="0"/>
    <x v="405"/>
    <x v="1"/>
    <n v="2"/>
    <x v="1"/>
    <s v="acept"/>
    <x v="0"/>
    <n v="2040"/>
    <n v="7500"/>
    <n v="150"/>
    <n v="96"/>
    <n v="9786"/>
  </r>
  <r>
    <x v="0"/>
    <x v="111"/>
    <x v="0"/>
    <n v="2"/>
    <x v="2"/>
    <s v="not acept"/>
    <x v="0"/>
    <n v="1971"/>
    <n v="5400"/>
    <n v="0"/>
    <n v="69"/>
    <n v="7440"/>
  </r>
  <r>
    <x v="0"/>
    <x v="106"/>
    <x v="3"/>
    <n v="1"/>
    <x v="2"/>
    <s v="acept"/>
    <x v="0"/>
    <n v="930"/>
    <n v="13800"/>
    <n v="165"/>
    <n v="177"/>
    <n v="15072"/>
  </r>
  <r>
    <x v="0"/>
    <x v="379"/>
    <x v="2"/>
    <n v="4"/>
    <x v="3"/>
    <s v="acept"/>
    <x v="1"/>
    <n v="3300"/>
    <n v="21330"/>
    <n v="1767"/>
    <n v="273"/>
    <n v="26670"/>
  </r>
  <r>
    <x v="1"/>
    <x v="40"/>
    <x v="1"/>
    <n v="2"/>
    <x v="0"/>
    <s v="acept"/>
    <x v="0"/>
    <n v="2490"/>
    <n v="2940"/>
    <n v="360"/>
    <n v="39"/>
    <n v="5829"/>
  </r>
  <r>
    <x v="0"/>
    <x v="94"/>
    <x v="1"/>
    <n v="5"/>
    <x v="4"/>
    <s v="acept"/>
    <x v="0"/>
    <n v="0"/>
    <n v="13470"/>
    <n v="1002"/>
    <n v="204"/>
    <n v="14676"/>
  </r>
  <r>
    <x v="2"/>
    <x v="221"/>
    <x v="0"/>
    <n v="1"/>
    <x v="0"/>
    <s v="not acept"/>
    <x v="0"/>
    <n v="615"/>
    <n v="2250"/>
    <n v="54"/>
    <n v="33"/>
    <n v="2952"/>
  </r>
  <r>
    <x v="2"/>
    <x v="406"/>
    <x v="0"/>
    <n v="2"/>
    <x v="1"/>
    <s v="acept"/>
    <x v="0"/>
    <n v="1350"/>
    <n v="6900"/>
    <n v="282"/>
    <n v="102"/>
    <n v="8634"/>
  </r>
  <r>
    <x v="0"/>
    <x v="280"/>
    <x v="2"/>
    <n v="2"/>
    <x v="1"/>
    <s v="acept"/>
    <x v="0"/>
    <n v="4977"/>
    <n v="19500"/>
    <n v="1200"/>
    <n v="249"/>
    <n v="25926"/>
  </r>
  <r>
    <x v="0"/>
    <x v="405"/>
    <x v="1"/>
    <n v="2"/>
    <x v="0"/>
    <s v="acept"/>
    <x v="0"/>
    <n v="1590"/>
    <n v="7500"/>
    <n v="390"/>
    <n v="96"/>
    <n v="9576"/>
  </r>
  <r>
    <x v="1"/>
    <x v="84"/>
    <x v="0"/>
    <n v="1"/>
    <x v="2"/>
    <s v="acept"/>
    <x v="0"/>
    <n v="2550"/>
    <n v="4800"/>
    <n v="282"/>
    <n v="63"/>
    <n v="7695"/>
  </r>
  <r>
    <x v="0"/>
    <x v="407"/>
    <x v="1"/>
    <n v="3"/>
    <x v="4"/>
    <s v="acept"/>
    <x v="0"/>
    <n v="14100"/>
    <n v="19200"/>
    <n v="4500"/>
    <n v="246"/>
    <n v="38040"/>
  </r>
  <r>
    <x v="0"/>
    <x v="379"/>
    <x v="1"/>
    <n v="4"/>
    <x v="4"/>
    <s v="acept"/>
    <x v="1"/>
    <n v="8547"/>
    <n v="45000"/>
    <n v="3480"/>
    <n v="573"/>
    <n v="57600"/>
  </r>
  <r>
    <x v="0"/>
    <x v="408"/>
    <x v="2"/>
    <n v="4"/>
    <x v="3"/>
    <s v="not acept"/>
    <x v="0"/>
    <n v="12900"/>
    <n v="11700"/>
    <n v="3252"/>
    <n v="150"/>
    <n v="28002"/>
  </r>
  <r>
    <x v="4"/>
    <x v="409"/>
    <x v="2"/>
    <n v="3"/>
    <x v="3"/>
    <s v="acept"/>
    <x v="0"/>
    <n v="5403"/>
    <n v="23700"/>
    <n v="1362"/>
    <n v="318"/>
    <n v="30780"/>
  </r>
  <r>
    <x v="2"/>
    <x v="363"/>
    <x v="0"/>
    <n v="1"/>
    <x v="0"/>
    <s v="not acept"/>
    <x v="0"/>
    <n v="1455"/>
    <n v="3888"/>
    <n v="162"/>
    <n v="57"/>
    <n v="5562"/>
  </r>
  <r>
    <x v="4"/>
    <x v="398"/>
    <x v="3"/>
    <n v="1"/>
    <x v="2"/>
    <s v="not acept"/>
    <x v="0"/>
    <n v="0"/>
    <n v="1950"/>
    <n v="177"/>
    <n v="33"/>
    <n v="2160"/>
  </r>
  <r>
    <x v="3"/>
    <x v="410"/>
    <x v="1"/>
    <n v="2"/>
    <x v="0"/>
    <s v="acept"/>
    <x v="0"/>
    <n v="750"/>
    <n v="5250"/>
    <n v="351"/>
    <n v="69"/>
    <n v="6420"/>
  </r>
  <r>
    <x v="3"/>
    <x v="337"/>
    <x v="0"/>
    <n v="2"/>
    <x v="1"/>
    <s v="acept"/>
    <x v="0"/>
    <n v="2400"/>
    <n v="9000"/>
    <n v="42"/>
    <n v="117"/>
    <n v="11559"/>
  </r>
  <r>
    <x v="0"/>
    <x v="223"/>
    <x v="1"/>
    <n v="2"/>
    <x v="0"/>
    <s v="acept"/>
    <x v="0"/>
    <n v="3000"/>
    <n v="30000"/>
    <n v="540"/>
    <n v="381"/>
    <n v="33930"/>
  </r>
  <r>
    <x v="0"/>
    <x v="91"/>
    <x v="3"/>
    <n v="1"/>
    <x v="2"/>
    <s v="acept"/>
    <x v="1"/>
    <n v="1806"/>
    <n v="5400"/>
    <n v="390"/>
    <n v="69"/>
    <n v="7665"/>
  </r>
  <r>
    <x v="0"/>
    <x v="65"/>
    <x v="0"/>
    <n v="1"/>
    <x v="2"/>
    <s v="acept"/>
    <x v="0"/>
    <n v="1275"/>
    <n v="5040"/>
    <n v="99"/>
    <n v="66"/>
    <n v="6480"/>
  </r>
  <r>
    <x v="0"/>
    <x v="292"/>
    <x v="7"/>
    <n v="5"/>
    <x v="3"/>
    <s v="not acept"/>
    <x v="0"/>
    <n v="0"/>
    <n v="27000"/>
    <n v="1251"/>
    <n v="408"/>
    <n v="28659"/>
  </r>
  <r>
    <x v="0"/>
    <x v="411"/>
    <x v="1"/>
    <n v="3"/>
    <x v="1"/>
    <s v="not acept"/>
    <x v="0"/>
    <n v="5985"/>
    <n v="16500"/>
    <n v="1587"/>
    <n v="210"/>
    <n v="24282"/>
  </r>
  <r>
    <x v="4"/>
    <x v="412"/>
    <x v="0"/>
    <n v="2"/>
    <x v="1"/>
    <s v="acept"/>
    <x v="0"/>
    <n v="990"/>
    <n v="7800"/>
    <n v="348"/>
    <n v="105"/>
    <n v="9243"/>
  </r>
  <r>
    <x v="0"/>
    <x v="66"/>
    <x v="3"/>
    <n v="1"/>
    <x v="0"/>
    <s v="acept"/>
    <x v="0"/>
    <n v="1365"/>
    <n v="5700"/>
    <n v="0"/>
    <n v="75"/>
    <n v="7140"/>
  </r>
  <r>
    <x v="0"/>
    <x v="157"/>
    <x v="4"/>
    <n v="4"/>
    <x v="4"/>
    <s v="not acept"/>
    <x v="0"/>
    <n v="10500"/>
    <n v="21000"/>
    <n v="5052"/>
    <n v="267"/>
    <n v="36810"/>
  </r>
  <r>
    <x v="2"/>
    <x v="363"/>
    <x v="3"/>
    <n v="1"/>
    <x v="2"/>
    <s v="acept"/>
    <x v="0"/>
    <n v="450"/>
    <n v="2700"/>
    <n v="39"/>
    <n v="42"/>
    <n v="3231"/>
  </r>
  <r>
    <x v="0"/>
    <x v="246"/>
    <x v="0"/>
    <n v="1"/>
    <x v="0"/>
    <s v="acept"/>
    <x v="0"/>
    <n v="1230"/>
    <n v="7500"/>
    <n v="0"/>
    <n v="96"/>
    <n v="8826"/>
  </r>
  <r>
    <x v="4"/>
    <x v="413"/>
    <x v="1"/>
    <n v="3"/>
    <x v="1"/>
    <s v="acept"/>
    <x v="1"/>
    <n v="1200"/>
    <n v="11100"/>
    <n v="615"/>
    <n v="150"/>
    <n v="13065"/>
  </r>
  <r>
    <x v="3"/>
    <x v="414"/>
    <x v="1"/>
    <n v="3"/>
    <x v="1"/>
    <s v="acept"/>
    <x v="0"/>
    <n v="1950"/>
    <n v="6630"/>
    <n v="552"/>
    <n v="102"/>
    <n v="9234"/>
  </r>
  <r>
    <x v="2"/>
    <x v="160"/>
    <x v="0"/>
    <n v="1"/>
    <x v="2"/>
    <s v="acept"/>
    <x v="0"/>
    <n v="0"/>
    <n v="2850"/>
    <n v="195"/>
    <n v="42"/>
    <n v="3087"/>
  </r>
  <r>
    <x v="0"/>
    <x v="275"/>
    <x v="1"/>
    <n v="5"/>
    <x v="3"/>
    <s v="acept"/>
    <x v="0"/>
    <n v="0"/>
    <n v="24000"/>
    <n v="0"/>
    <n v="363"/>
    <n v="24363"/>
  </r>
  <r>
    <x v="0"/>
    <x v="32"/>
    <x v="1"/>
    <n v="4"/>
    <x v="1"/>
    <s v="acept"/>
    <x v="0"/>
    <n v="8100"/>
    <n v="27540"/>
    <n v="0"/>
    <n v="351"/>
    <n v="36000"/>
  </r>
  <r>
    <x v="3"/>
    <x v="316"/>
    <x v="1"/>
    <n v="2"/>
    <x v="0"/>
    <s v="acept"/>
    <x v="0"/>
    <n v="2745"/>
    <n v="4500"/>
    <n v="189"/>
    <n v="60"/>
    <n v="7494"/>
  </r>
  <r>
    <x v="0"/>
    <x v="415"/>
    <x v="0"/>
    <n v="2"/>
    <x v="1"/>
    <s v="acept"/>
    <x v="0"/>
    <n v="5100"/>
    <n v="16500"/>
    <n v="960"/>
    <n v="210"/>
    <n v="22770"/>
  </r>
  <r>
    <x v="1"/>
    <x v="125"/>
    <x v="0"/>
    <n v="1"/>
    <x v="0"/>
    <s v="acept"/>
    <x v="0"/>
    <n v="2598"/>
    <n v="5460"/>
    <n v="705"/>
    <n v="72"/>
    <n v="8835"/>
  </r>
  <r>
    <x v="0"/>
    <x v="292"/>
    <x v="2"/>
    <n v="6"/>
    <x v="7"/>
    <s v="acept"/>
    <x v="1"/>
    <n v="13500"/>
    <n v="36000"/>
    <n v="9000"/>
    <n v="459"/>
    <n v="58950"/>
  </r>
  <r>
    <x v="0"/>
    <x v="416"/>
    <x v="0"/>
    <n v="4"/>
    <x v="1"/>
    <s v="acept"/>
    <x v="0"/>
    <n v="2520"/>
    <n v="6900"/>
    <n v="1137"/>
    <n v="90"/>
    <n v="10647"/>
  </r>
  <r>
    <x v="0"/>
    <x v="417"/>
    <x v="0"/>
    <n v="2"/>
    <x v="1"/>
    <s v="not acept"/>
    <x v="1"/>
    <n v="4185"/>
    <n v="11400"/>
    <n v="777"/>
    <n v="147"/>
    <n v="16509"/>
  </r>
  <r>
    <x v="1"/>
    <x v="418"/>
    <x v="0"/>
    <n v="1"/>
    <x v="0"/>
    <s v="acept"/>
    <x v="0"/>
    <n v="2550"/>
    <n v="6990"/>
    <n v="222"/>
    <n v="93"/>
    <n v="9855"/>
  </r>
  <r>
    <x v="0"/>
    <x v="32"/>
    <x v="1"/>
    <n v="2"/>
    <x v="5"/>
    <s v="acept"/>
    <x v="0"/>
    <n v="0"/>
    <n v="21000"/>
    <n v="2889"/>
    <n v="318"/>
    <n v="24207"/>
  </r>
  <r>
    <x v="0"/>
    <x v="214"/>
    <x v="0"/>
    <n v="1"/>
    <x v="0"/>
    <s v="acept"/>
    <x v="0"/>
    <n v="831"/>
    <n v="6300"/>
    <n v="312"/>
    <n v="81"/>
    <n v="7524"/>
  </r>
  <r>
    <x v="1"/>
    <x v="419"/>
    <x v="0"/>
    <n v="2"/>
    <x v="1"/>
    <s v="acept"/>
    <x v="1"/>
    <n v="5232"/>
    <n v="11700"/>
    <n v="798"/>
    <n v="153"/>
    <n v="17883"/>
  </r>
  <r>
    <x v="0"/>
    <x v="420"/>
    <x v="1"/>
    <n v="2"/>
    <x v="1"/>
    <s v="acept"/>
    <x v="0"/>
    <n v="2700"/>
    <n v="21000"/>
    <n v="426"/>
    <n v="267"/>
    <n v="24393"/>
  </r>
  <r>
    <x v="1"/>
    <x v="125"/>
    <x v="0"/>
    <n v="3"/>
    <x v="0"/>
    <s v="acept"/>
    <x v="1"/>
    <n v="1806"/>
    <n v="9300"/>
    <n v="720"/>
    <n v="120"/>
    <n v="11946"/>
  </r>
  <r>
    <x v="3"/>
    <x v="421"/>
    <x v="0"/>
    <n v="2"/>
    <x v="1"/>
    <s v="acept"/>
    <x v="1"/>
    <n v="3081"/>
    <n v="8400"/>
    <n v="456"/>
    <n v="108"/>
    <n v="12045"/>
  </r>
  <r>
    <x v="0"/>
    <x v="422"/>
    <x v="1"/>
    <n v="4"/>
    <x v="3"/>
    <s v="not acept"/>
    <x v="0"/>
    <n v="5400"/>
    <n v="27000"/>
    <n v="1839"/>
    <n v="345"/>
    <n v="34590"/>
  </r>
  <r>
    <x v="1"/>
    <x v="423"/>
    <x v="1"/>
    <n v="2"/>
    <x v="0"/>
    <s v="acept"/>
    <x v="0"/>
    <n v="2970"/>
    <n v="7500"/>
    <n v="375"/>
    <n v="99"/>
    <n v="10944"/>
  </r>
  <r>
    <x v="0"/>
    <x v="120"/>
    <x v="1"/>
    <n v="4"/>
    <x v="4"/>
    <s v="not acept"/>
    <x v="1"/>
    <n v="0"/>
    <n v="16500"/>
    <n v="600"/>
    <n v="249"/>
    <n v="17349"/>
  </r>
  <r>
    <x v="2"/>
    <x v="309"/>
    <x v="1"/>
    <n v="2"/>
    <x v="1"/>
    <s v="acept"/>
    <x v="0"/>
    <n v="1500"/>
    <n v="5100"/>
    <n v="225"/>
    <n v="75"/>
    <n v="6900"/>
  </r>
  <r>
    <x v="0"/>
    <x v="144"/>
    <x v="2"/>
    <n v="3"/>
    <x v="1"/>
    <s v="not acept"/>
    <x v="0"/>
    <n v="4500"/>
    <n v="13500"/>
    <n v="1251"/>
    <n v="174"/>
    <n v="19425"/>
  </r>
  <r>
    <x v="0"/>
    <x v="388"/>
    <x v="1"/>
    <n v="3"/>
    <x v="3"/>
    <s v="acept"/>
    <x v="1"/>
    <n v="4500"/>
    <n v="29400"/>
    <n v="1251"/>
    <n v="375"/>
    <n v="35520"/>
  </r>
  <r>
    <x v="3"/>
    <x v="301"/>
    <x v="0"/>
    <n v="1"/>
    <x v="0"/>
    <s v="acept"/>
    <x v="0"/>
    <n v="2010"/>
    <n v="3600"/>
    <n v="363"/>
    <n v="48"/>
    <n v="6021"/>
  </r>
  <r>
    <x v="1"/>
    <x v="236"/>
    <x v="0"/>
    <n v="1"/>
    <x v="2"/>
    <s v="acept"/>
    <x v="0"/>
    <n v="2664"/>
    <n v="5700"/>
    <n v="801"/>
    <n v="75"/>
    <n v="9240"/>
  </r>
  <r>
    <x v="0"/>
    <x v="417"/>
    <x v="1"/>
    <n v="3"/>
    <x v="3"/>
    <s v="acept"/>
    <x v="0"/>
    <n v="0"/>
    <n v="7200"/>
    <n v="213"/>
    <n v="111"/>
    <n v="7524"/>
  </r>
  <r>
    <x v="0"/>
    <x v="111"/>
    <x v="1"/>
    <n v="2"/>
    <x v="0"/>
    <s v="acept"/>
    <x v="0"/>
    <n v="3000"/>
    <n v="5400"/>
    <n v="132"/>
    <n v="69"/>
    <n v="8601"/>
  </r>
  <r>
    <x v="0"/>
    <x v="190"/>
    <x v="0"/>
    <n v="1"/>
    <x v="0"/>
    <s v="acept"/>
    <x v="0"/>
    <n v="1200"/>
    <n v="4380"/>
    <n v="0"/>
    <n v="57"/>
    <n v="5637"/>
  </r>
  <r>
    <x v="2"/>
    <x v="182"/>
    <x v="3"/>
    <n v="1"/>
    <x v="1"/>
    <s v="acept"/>
    <x v="0"/>
    <n v="2070"/>
    <n v="7200"/>
    <n v="294"/>
    <n v="108"/>
    <n v="9672"/>
  </r>
  <r>
    <x v="0"/>
    <x v="424"/>
    <x v="2"/>
    <n v="4"/>
    <x v="4"/>
    <s v="acept"/>
    <x v="0"/>
    <n v="0"/>
    <n v="18000"/>
    <n v="3126"/>
    <n v="273"/>
    <n v="21399"/>
  </r>
  <r>
    <x v="2"/>
    <x v="425"/>
    <x v="4"/>
    <n v="7"/>
    <x v="5"/>
    <s v="acept"/>
    <x v="0"/>
    <n v="0"/>
    <n v="21000"/>
    <n v="2502"/>
    <n v="375"/>
    <n v="23877"/>
  </r>
  <r>
    <x v="1"/>
    <x v="250"/>
    <x v="3"/>
    <n v="1"/>
    <x v="2"/>
    <s v="acept"/>
    <x v="0"/>
    <n v="0"/>
    <n v="3000"/>
    <n v="150"/>
    <n v="39"/>
    <n v="3189"/>
  </r>
  <r>
    <x v="0"/>
    <x v="10"/>
    <x v="0"/>
    <n v="1"/>
    <x v="0"/>
    <s v="acept"/>
    <x v="0"/>
    <n v="3771"/>
    <n v="8850"/>
    <n v="585"/>
    <n v="114"/>
    <n v="13320"/>
  </r>
  <r>
    <x v="0"/>
    <x v="292"/>
    <x v="1"/>
    <n v="3"/>
    <x v="5"/>
    <s v="acept"/>
    <x v="0"/>
    <n v="0"/>
    <n v="32700"/>
    <n v="5139"/>
    <n v="492"/>
    <n v="38340"/>
  </r>
  <r>
    <x v="0"/>
    <x v="117"/>
    <x v="3"/>
    <n v="1"/>
    <x v="0"/>
    <s v="not acept"/>
    <x v="0"/>
    <n v="5877"/>
    <n v="4890"/>
    <n v="681"/>
    <n v="63"/>
    <n v="11511"/>
  </r>
  <r>
    <x v="0"/>
    <x v="275"/>
    <x v="2"/>
    <n v="5"/>
    <x v="4"/>
    <s v="acept"/>
    <x v="0"/>
    <n v="9600"/>
    <n v="39000"/>
    <n v="3000"/>
    <n v="495"/>
    <n v="52110"/>
  </r>
  <r>
    <x v="0"/>
    <x v="271"/>
    <x v="3"/>
    <n v="1"/>
    <x v="0"/>
    <s v="not acept"/>
    <x v="1"/>
    <n v="1680"/>
    <n v="9900"/>
    <n v="516"/>
    <n v="126"/>
    <n v="12222"/>
  </r>
  <r>
    <x v="0"/>
    <x v="11"/>
    <x v="1"/>
    <n v="2"/>
    <x v="2"/>
    <s v="not acept"/>
    <x v="0"/>
    <n v="0"/>
    <n v="8700"/>
    <n v="1152"/>
    <n v="132"/>
    <n v="9984"/>
  </r>
  <r>
    <x v="4"/>
    <x v="29"/>
    <x v="0"/>
    <n v="1"/>
    <x v="0"/>
    <s v="acept"/>
    <x v="1"/>
    <n v="1800"/>
    <n v="4500"/>
    <n v="375"/>
    <n v="60"/>
    <n v="6735"/>
  </r>
  <r>
    <x v="1"/>
    <x v="364"/>
    <x v="1"/>
    <n v="2"/>
    <x v="0"/>
    <s v="not acept"/>
    <x v="0"/>
    <n v="3909"/>
    <n v="6900"/>
    <n v="516"/>
    <n v="90"/>
    <n v="11415"/>
  </r>
  <r>
    <x v="0"/>
    <x v="111"/>
    <x v="1"/>
    <n v="2"/>
    <x v="0"/>
    <s v="acept"/>
    <x v="0"/>
    <n v="2835"/>
    <n v="6000"/>
    <n v="15"/>
    <n v="78"/>
    <n v="8928"/>
  </r>
  <r>
    <x v="4"/>
    <x v="398"/>
    <x v="3"/>
    <n v="1"/>
    <x v="2"/>
    <s v="not acept"/>
    <x v="0"/>
    <n v="1488"/>
    <n v="3000"/>
    <n v="348"/>
    <n v="42"/>
    <n v="4878"/>
  </r>
  <r>
    <x v="1"/>
    <x v="28"/>
    <x v="0"/>
    <n v="1"/>
    <x v="2"/>
    <s v="acept"/>
    <x v="0"/>
    <n v="1350"/>
    <n v="2550"/>
    <n v="63"/>
    <n v="33"/>
    <n v="3996"/>
  </r>
  <r>
    <x v="0"/>
    <x v="426"/>
    <x v="3"/>
    <n v="1"/>
    <x v="0"/>
    <s v="not acept"/>
    <x v="1"/>
    <n v="6306"/>
    <n v="12900"/>
    <n v="1431"/>
    <n v="165"/>
    <n v="20802"/>
  </r>
  <r>
    <x v="0"/>
    <x v="427"/>
    <x v="1"/>
    <n v="5"/>
    <x v="3"/>
    <s v="acept"/>
    <x v="1"/>
    <n v="10200"/>
    <n v="18000"/>
    <n v="4500"/>
    <n v="231"/>
    <n v="32940"/>
  </r>
  <r>
    <x v="0"/>
    <x v="295"/>
    <x v="0"/>
    <n v="2"/>
    <x v="0"/>
    <s v="not acept"/>
    <x v="1"/>
    <n v="2100"/>
    <n v="5700"/>
    <n v="450"/>
    <n v="75"/>
    <n v="8325"/>
  </r>
  <r>
    <x v="0"/>
    <x v="214"/>
    <x v="3"/>
    <n v="1"/>
    <x v="2"/>
    <s v="not acept"/>
    <x v="1"/>
    <n v="1329"/>
    <n v="11400"/>
    <n v="267"/>
    <n v="147"/>
    <n v="13143"/>
  </r>
  <r>
    <x v="0"/>
    <x v="91"/>
    <x v="3"/>
    <n v="1"/>
    <x v="2"/>
    <s v="acept"/>
    <x v="1"/>
    <n v="1305"/>
    <n v="4950"/>
    <n v="177"/>
    <n v="63"/>
    <n v="6495"/>
  </r>
  <r>
    <x v="0"/>
    <x v="56"/>
    <x v="0"/>
    <n v="1"/>
    <x v="0"/>
    <s v="not acept"/>
    <x v="1"/>
    <n v="1950"/>
    <n v="3708"/>
    <n v="102"/>
    <n v="48"/>
    <n v="5808"/>
  </r>
  <r>
    <x v="1"/>
    <x v="428"/>
    <x v="3"/>
    <n v="1"/>
    <x v="2"/>
    <s v="acept"/>
    <x v="0"/>
    <n v="1560"/>
    <n v="2250"/>
    <n v="153"/>
    <n v="30"/>
    <n v="3993"/>
  </r>
  <r>
    <x v="1"/>
    <x v="236"/>
    <x v="0"/>
    <n v="1"/>
    <x v="2"/>
    <s v="acept"/>
    <x v="1"/>
    <n v="2250"/>
    <n v="9570"/>
    <n v="588"/>
    <n v="126"/>
    <n v="12534"/>
  </r>
  <r>
    <x v="4"/>
    <x v="429"/>
    <x v="2"/>
    <n v="2"/>
    <x v="1"/>
    <s v="acept"/>
    <x v="0"/>
    <n v="4500"/>
    <n v="8400"/>
    <n v="801"/>
    <n v="114"/>
    <n v="13815"/>
  </r>
  <r>
    <x v="4"/>
    <x v="123"/>
    <x v="3"/>
    <n v="1"/>
    <x v="0"/>
    <s v="not acept"/>
    <x v="1"/>
    <n v="1410"/>
    <n v="8070"/>
    <n v="516"/>
    <n v="108"/>
    <n v="10104"/>
  </r>
  <r>
    <x v="0"/>
    <x v="97"/>
    <x v="1"/>
    <n v="2"/>
    <x v="0"/>
    <s v="acept"/>
    <x v="1"/>
    <n v="10200"/>
    <n v="22500"/>
    <n v="1350"/>
    <n v="288"/>
    <n v="34350"/>
  </r>
  <r>
    <x v="3"/>
    <x v="205"/>
    <x v="1"/>
    <n v="3"/>
    <x v="1"/>
    <s v="acept"/>
    <x v="0"/>
    <n v="1680"/>
    <n v="9600"/>
    <n v="264"/>
    <n v="147"/>
    <n v="11691"/>
  </r>
  <r>
    <x v="4"/>
    <x v="430"/>
    <x v="1"/>
    <n v="3"/>
    <x v="3"/>
    <s v="acept"/>
    <x v="0"/>
    <n v="2100"/>
    <n v="12000"/>
    <n v="1224"/>
    <n v="162"/>
    <n v="15486"/>
  </r>
  <r>
    <x v="0"/>
    <x v="431"/>
    <x v="0"/>
    <n v="2"/>
    <x v="1"/>
    <s v="acept"/>
    <x v="0"/>
    <n v="5283"/>
    <n v="11850"/>
    <n v="1920"/>
    <n v="153"/>
    <n v="19206"/>
  </r>
  <r>
    <x v="0"/>
    <x v="11"/>
    <x v="1"/>
    <n v="3"/>
    <x v="0"/>
    <s v="acept"/>
    <x v="0"/>
    <n v="3918"/>
    <n v="13725"/>
    <n v="420"/>
    <n v="174"/>
    <n v="18237"/>
  </r>
  <r>
    <x v="0"/>
    <x v="432"/>
    <x v="1"/>
    <n v="3"/>
    <x v="2"/>
    <s v="acept"/>
    <x v="0"/>
    <n v="0"/>
    <n v="25500"/>
    <n v="1425"/>
    <n v="384"/>
    <n v="27309"/>
  </r>
  <r>
    <x v="3"/>
    <x v="433"/>
    <x v="0"/>
    <n v="1"/>
    <x v="2"/>
    <s v="not acept"/>
    <x v="0"/>
    <n v="0"/>
    <n v="5100"/>
    <n v="315"/>
    <n v="78"/>
    <n v="5493"/>
  </r>
  <r>
    <x v="1"/>
    <x v="18"/>
    <x v="1"/>
    <n v="1"/>
    <x v="2"/>
    <s v="acept"/>
    <x v="0"/>
    <n v="2400"/>
    <n v="3774"/>
    <n v="240"/>
    <n v="51"/>
    <n v="6465"/>
  </r>
  <r>
    <x v="4"/>
    <x v="130"/>
    <x v="1"/>
    <n v="2"/>
    <x v="1"/>
    <s v="acept"/>
    <x v="0"/>
    <n v="1980"/>
    <n v="2910"/>
    <n v="447"/>
    <n v="39"/>
    <n v="5376"/>
  </r>
  <r>
    <x v="4"/>
    <x v="139"/>
    <x v="4"/>
    <n v="4"/>
    <x v="3"/>
    <s v="acept"/>
    <x v="1"/>
    <n v="2523"/>
    <n v="15000"/>
    <n v="1593"/>
    <n v="201"/>
    <n v="19317"/>
  </r>
  <r>
    <x v="0"/>
    <x v="434"/>
    <x v="3"/>
    <n v="1"/>
    <x v="0"/>
    <s v="not acept"/>
    <x v="1"/>
    <n v="3150"/>
    <n v="21600"/>
    <n v="750"/>
    <n v="276"/>
    <n v="25776"/>
  </r>
  <r>
    <x v="0"/>
    <x v="435"/>
    <x v="1"/>
    <n v="4"/>
    <x v="4"/>
    <s v="acept"/>
    <x v="0"/>
    <n v="8100"/>
    <n v="45000"/>
    <n v="2502"/>
    <n v="573"/>
    <n v="56190"/>
  </r>
  <r>
    <x v="0"/>
    <x v="97"/>
    <x v="2"/>
    <n v="2"/>
    <x v="1"/>
    <s v="acept"/>
    <x v="0"/>
    <n v="0"/>
    <n v="24000"/>
    <n v="2052"/>
    <n v="363"/>
    <n v="26415"/>
  </r>
  <r>
    <x v="0"/>
    <x v="265"/>
    <x v="0"/>
    <n v="1"/>
    <x v="0"/>
    <s v="acept"/>
    <x v="0"/>
    <n v="2070"/>
    <n v="2850"/>
    <n v="36"/>
    <n v="39"/>
    <n v="4995"/>
  </r>
  <r>
    <x v="4"/>
    <x v="60"/>
    <x v="0"/>
    <n v="1"/>
    <x v="0"/>
    <s v="acept"/>
    <x v="0"/>
    <n v="570"/>
    <n v="1800"/>
    <n v="201"/>
    <n v="24"/>
    <n v="2595"/>
  </r>
  <r>
    <x v="4"/>
    <x v="436"/>
    <x v="2"/>
    <n v="4"/>
    <x v="3"/>
    <s v="acept"/>
    <x v="1"/>
    <n v="5010"/>
    <n v="25500"/>
    <n v="459"/>
    <n v="342"/>
    <n v="31320"/>
  </r>
  <r>
    <x v="2"/>
    <x v="14"/>
    <x v="3"/>
    <n v="1"/>
    <x v="2"/>
    <s v="acept"/>
    <x v="1"/>
    <n v="1110"/>
    <n v="3252"/>
    <n v="138"/>
    <n v="48"/>
    <n v="4548"/>
  </r>
  <r>
    <x v="0"/>
    <x v="32"/>
    <x v="2"/>
    <n v="3"/>
    <x v="8"/>
    <s v="acept"/>
    <x v="0"/>
    <n v="0"/>
    <n v="26100"/>
    <n v="5751"/>
    <n v="393"/>
    <n v="32250"/>
  </r>
  <r>
    <x v="0"/>
    <x v="30"/>
    <x v="3"/>
    <n v="1"/>
    <x v="0"/>
    <s v="acept"/>
    <x v="1"/>
    <n v="360"/>
    <n v="8040"/>
    <n v="330"/>
    <n v="123"/>
    <n v="8853"/>
  </r>
  <r>
    <x v="0"/>
    <x v="275"/>
    <x v="2"/>
    <n v="4"/>
    <x v="0"/>
    <s v="acept"/>
    <x v="1"/>
    <n v="9000"/>
    <n v="24000"/>
    <n v="876"/>
    <n v="306"/>
    <n v="34170"/>
  </r>
  <r>
    <x v="4"/>
    <x v="437"/>
    <x v="1"/>
    <n v="2"/>
    <x v="0"/>
    <s v="not acept"/>
    <x v="0"/>
    <n v="915"/>
    <n v="4800"/>
    <n v="270"/>
    <n v="66"/>
    <n v="6051"/>
  </r>
  <r>
    <x v="0"/>
    <x v="438"/>
    <x v="2"/>
    <n v="4"/>
    <x v="3"/>
    <s v="acept"/>
    <x v="0"/>
    <n v="6600"/>
    <n v="15000"/>
    <n v="2502"/>
    <n v="192"/>
    <n v="24294"/>
  </r>
  <r>
    <x v="1"/>
    <x v="149"/>
    <x v="3"/>
    <n v="1"/>
    <x v="2"/>
    <s v="not acept"/>
    <x v="0"/>
    <n v="1770"/>
    <n v="4008"/>
    <n v="189"/>
    <n v="54"/>
    <n v="6021"/>
  </r>
  <r>
    <x v="0"/>
    <x v="439"/>
    <x v="4"/>
    <n v="4"/>
    <x v="3"/>
    <s v="acept"/>
    <x v="0"/>
    <n v="9600"/>
    <n v="45000"/>
    <n v="3501"/>
    <n v="573"/>
    <n v="58680"/>
  </r>
  <r>
    <x v="1"/>
    <x v="17"/>
    <x v="2"/>
    <n v="2"/>
    <x v="0"/>
    <s v="not acept"/>
    <x v="0"/>
    <n v="5100"/>
    <n v="18000"/>
    <n v="1140"/>
    <n v="234"/>
    <n v="24474"/>
  </r>
  <r>
    <x v="0"/>
    <x v="355"/>
    <x v="1"/>
    <n v="3"/>
    <x v="1"/>
    <s v="acept"/>
    <x v="0"/>
    <n v="3600"/>
    <n v="10200"/>
    <n v="1002"/>
    <n v="132"/>
    <n v="14934"/>
  </r>
  <r>
    <x v="0"/>
    <x v="134"/>
    <x v="3"/>
    <n v="1"/>
    <x v="2"/>
    <s v="not acept"/>
    <x v="0"/>
    <n v="0"/>
    <n v="4050"/>
    <n v="240"/>
    <n v="63"/>
    <n v="4353"/>
  </r>
  <r>
    <x v="0"/>
    <x v="440"/>
    <x v="1"/>
    <n v="2"/>
    <x v="0"/>
    <s v="acept"/>
    <x v="0"/>
    <n v="7920"/>
    <n v="23400"/>
    <n v="1803"/>
    <n v="297"/>
    <n v="33420"/>
  </r>
  <r>
    <x v="0"/>
    <x v="66"/>
    <x v="3"/>
    <n v="1"/>
    <x v="0"/>
    <s v="not acept"/>
    <x v="1"/>
    <n v="3900"/>
    <n v="26400"/>
    <n v="750"/>
    <n v="336"/>
    <n v="31380"/>
  </r>
  <r>
    <x v="0"/>
    <x v="371"/>
    <x v="0"/>
    <n v="3"/>
    <x v="1"/>
    <s v="not acept"/>
    <x v="0"/>
    <n v="1623"/>
    <n v="17100"/>
    <n v="648"/>
    <n v="219"/>
    <n v="19590"/>
  </r>
  <r>
    <x v="0"/>
    <x v="441"/>
    <x v="4"/>
    <n v="3"/>
    <x v="3"/>
    <s v="acept"/>
    <x v="0"/>
    <n v="11400"/>
    <n v="12300"/>
    <n v="4305"/>
    <n v="156"/>
    <n v="28161"/>
  </r>
  <r>
    <x v="1"/>
    <x v="442"/>
    <x v="3"/>
    <n v="1"/>
    <x v="2"/>
    <s v="acept"/>
    <x v="1"/>
    <n v="2061"/>
    <n v="5520"/>
    <n v="258"/>
    <n v="72"/>
    <n v="7911"/>
  </r>
  <r>
    <x v="0"/>
    <x v="134"/>
    <x v="3"/>
    <n v="1"/>
    <x v="2"/>
    <s v="acept"/>
    <x v="0"/>
    <n v="0"/>
    <n v="2700"/>
    <n v="465"/>
    <n v="36"/>
    <n v="3201"/>
  </r>
  <r>
    <x v="0"/>
    <x v="49"/>
    <x v="2"/>
    <n v="1"/>
    <x v="2"/>
    <s v="acept"/>
    <x v="0"/>
    <n v="0"/>
    <n v="4800"/>
    <n v="300"/>
    <n v="75"/>
    <n v="5175"/>
  </r>
  <r>
    <x v="0"/>
    <x v="66"/>
    <x v="3"/>
    <n v="1"/>
    <x v="2"/>
    <s v="acept"/>
    <x v="1"/>
    <n v="1392"/>
    <n v="3570"/>
    <n v="342"/>
    <n v="54"/>
    <n v="5358"/>
  </r>
  <r>
    <x v="0"/>
    <x v="62"/>
    <x v="3"/>
    <n v="2"/>
    <x v="1"/>
    <s v="acept"/>
    <x v="0"/>
    <n v="9300"/>
    <n v="12600"/>
    <n v="2250"/>
    <n v="162"/>
    <n v="24312"/>
  </r>
  <r>
    <x v="0"/>
    <x v="411"/>
    <x v="1"/>
    <n v="3"/>
    <x v="1"/>
    <s v="acept"/>
    <x v="1"/>
    <n v="4350"/>
    <n v="9000"/>
    <n v="525"/>
    <n v="117"/>
    <n v="13992"/>
  </r>
  <r>
    <x v="0"/>
    <x v="134"/>
    <x v="3"/>
    <n v="1"/>
    <x v="2"/>
    <s v="acept"/>
    <x v="0"/>
    <n v="0"/>
    <n v="3300"/>
    <n v="585"/>
    <n v="51"/>
    <n v="3936"/>
  </r>
  <r>
    <x v="0"/>
    <x v="58"/>
    <x v="2"/>
    <n v="4"/>
    <x v="3"/>
    <s v="not acept"/>
    <x v="0"/>
    <n v="0"/>
    <n v="22500"/>
    <n v="1251"/>
    <n v="339"/>
    <n v="24090"/>
  </r>
  <r>
    <x v="1"/>
    <x v="155"/>
    <x v="1"/>
    <n v="4"/>
    <x v="0"/>
    <s v="acept"/>
    <x v="1"/>
    <n v="5949"/>
    <n v="27300"/>
    <n v="2100"/>
    <n v="354"/>
    <n v="35700"/>
  </r>
  <r>
    <x v="0"/>
    <x v="4"/>
    <x v="0"/>
    <n v="1"/>
    <x v="2"/>
    <s v="not acept"/>
    <x v="0"/>
    <n v="1050"/>
    <n v="3150"/>
    <n v="348"/>
    <n v="42"/>
    <n v="4590"/>
  </r>
  <r>
    <x v="1"/>
    <x v="238"/>
    <x v="0"/>
    <n v="2"/>
    <x v="2"/>
    <s v="acept"/>
    <x v="0"/>
    <n v="1995"/>
    <n v="6600"/>
    <n v="312"/>
    <n v="87"/>
    <n v="8994"/>
  </r>
  <r>
    <x v="3"/>
    <x v="443"/>
    <x v="0"/>
    <n v="1"/>
    <x v="2"/>
    <s v="not acept"/>
    <x v="0"/>
    <n v="1494"/>
    <n v="2790"/>
    <n v="144"/>
    <n v="36"/>
    <n v="4464"/>
  </r>
  <r>
    <x v="2"/>
    <x v="444"/>
    <x v="1"/>
    <n v="2"/>
    <x v="0"/>
    <s v="acept"/>
    <x v="1"/>
    <n v="4350"/>
    <n v="8220"/>
    <n v="807"/>
    <n v="123"/>
    <n v="13500"/>
  </r>
  <r>
    <x v="3"/>
    <x v="445"/>
    <x v="0"/>
    <n v="1"/>
    <x v="0"/>
    <s v="acept"/>
    <x v="0"/>
    <n v="1035"/>
    <n v="2280"/>
    <n v="33"/>
    <n v="30"/>
    <n v="3378"/>
  </r>
  <r>
    <x v="4"/>
    <x v="256"/>
    <x v="1"/>
    <n v="2"/>
    <x v="2"/>
    <s v="acept"/>
    <x v="0"/>
    <n v="3900"/>
    <n v="8904"/>
    <n v="822"/>
    <n v="120"/>
    <n v="13746"/>
  </r>
  <r>
    <x v="0"/>
    <x v="55"/>
    <x v="3"/>
    <n v="2"/>
    <x v="0"/>
    <s v="not acept"/>
    <x v="1"/>
    <n v="2532"/>
    <n v="11400"/>
    <n v="0"/>
    <n v="147"/>
    <n v="14079"/>
  </r>
  <r>
    <x v="0"/>
    <x v="368"/>
    <x v="3"/>
    <n v="1"/>
    <x v="2"/>
    <s v="not acept"/>
    <x v="1"/>
    <n v="0"/>
    <n v="5250"/>
    <n v="0"/>
    <n v="69"/>
    <n v="5319"/>
  </r>
  <r>
    <x v="2"/>
    <x v="446"/>
    <x v="3"/>
    <n v="1"/>
    <x v="0"/>
    <s v="acept"/>
    <x v="1"/>
    <n v="1002"/>
    <n v="2400"/>
    <n v="33"/>
    <n v="36"/>
    <n v="3471"/>
  </r>
  <r>
    <x v="0"/>
    <x v="137"/>
    <x v="1"/>
    <n v="4"/>
    <x v="3"/>
    <s v="acept"/>
    <x v="0"/>
    <n v="4515"/>
    <n v="18300"/>
    <n v="1299"/>
    <n v="234"/>
    <n v="24348"/>
  </r>
  <r>
    <x v="2"/>
    <x v="232"/>
    <x v="3"/>
    <n v="1"/>
    <x v="2"/>
    <s v="acept"/>
    <x v="1"/>
    <n v="810"/>
    <n v="1650"/>
    <n v="18"/>
    <n v="27"/>
    <n v="2505"/>
  </r>
  <r>
    <x v="0"/>
    <x v="65"/>
    <x v="0"/>
    <n v="2"/>
    <x v="1"/>
    <s v="acept"/>
    <x v="1"/>
    <n v="3111"/>
    <n v="12000"/>
    <n v="735"/>
    <n v="153"/>
    <n v="15999"/>
  </r>
  <r>
    <x v="0"/>
    <x v="117"/>
    <x v="3"/>
    <n v="1"/>
    <x v="2"/>
    <s v="not acept"/>
    <x v="0"/>
    <n v="759"/>
    <n v="3750"/>
    <n v="90"/>
    <n v="48"/>
    <n v="4647"/>
  </r>
  <r>
    <x v="2"/>
    <x v="297"/>
    <x v="3"/>
    <n v="1"/>
    <x v="1"/>
    <s v="acept"/>
    <x v="1"/>
    <n v="0"/>
    <n v="6000"/>
    <n v="0"/>
    <n v="90"/>
    <n v="6090"/>
  </r>
  <r>
    <x v="1"/>
    <x v="447"/>
    <x v="3"/>
    <n v="1"/>
    <x v="2"/>
    <s v="acept"/>
    <x v="0"/>
    <n v="0"/>
    <n v="2100"/>
    <n v="0"/>
    <n v="30"/>
    <n v="2130"/>
  </r>
  <r>
    <x v="0"/>
    <x v="101"/>
    <x v="1"/>
    <n v="4"/>
    <x v="2"/>
    <s v="acept"/>
    <x v="1"/>
    <n v="0"/>
    <n v="7329"/>
    <n v="0"/>
    <n v="93"/>
    <n v="7422"/>
  </r>
  <r>
    <x v="0"/>
    <x v="75"/>
    <x v="3"/>
    <n v="1"/>
    <x v="0"/>
    <s v="not acept"/>
    <x v="0"/>
    <n v="1740"/>
    <n v="5220"/>
    <n v="225"/>
    <n v="69"/>
    <n v="7254"/>
  </r>
  <r>
    <x v="1"/>
    <x v="69"/>
    <x v="3"/>
    <n v="1"/>
    <x v="2"/>
    <s v="acept"/>
    <x v="0"/>
    <n v="1440"/>
    <n v="3300"/>
    <n v="60"/>
    <n v="45"/>
    <n v="4845"/>
  </r>
  <r>
    <x v="3"/>
    <x v="448"/>
    <x v="2"/>
    <n v="3"/>
    <x v="1"/>
    <s v="acept"/>
    <x v="0"/>
    <n v="3150"/>
    <n v="13044"/>
    <n v="501"/>
    <n v="198"/>
    <n v="16893"/>
  </r>
  <r>
    <x v="2"/>
    <x v="449"/>
    <x v="1"/>
    <n v="2"/>
    <x v="0"/>
    <s v="acept"/>
    <x v="0"/>
    <n v="2070"/>
    <n v="5340"/>
    <n v="270"/>
    <n v="78"/>
    <n v="7758"/>
  </r>
  <r>
    <x v="0"/>
    <x v="32"/>
    <x v="1"/>
    <n v="5"/>
    <x v="3"/>
    <s v="acept"/>
    <x v="1"/>
    <n v="4539"/>
    <n v="13050"/>
    <n v="1752"/>
    <n v="168"/>
    <n v="19509"/>
  </r>
  <r>
    <x v="0"/>
    <x v="450"/>
    <x v="2"/>
    <n v="6"/>
    <x v="4"/>
    <s v="acept"/>
    <x v="0"/>
    <n v="12000"/>
    <n v="45000"/>
    <n v="7500"/>
    <n v="573"/>
    <n v="65070"/>
  </r>
  <r>
    <x v="1"/>
    <x v="332"/>
    <x v="1"/>
    <n v="3"/>
    <x v="2"/>
    <s v="acept"/>
    <x v="1"/>
    <n v="1800"/>
    <n v="16500"/>
    <n v="501"/>
    <n v="213"/>
    <n v="19014"/>
  </r>
  <r>
    <x v="4"/>
    <x v="298"/>
    <x v="4"/>
    <n v="4"/>
    <x v="4"/>
    <s v="not acept"/>
    <x v="0"/>
    <n v="4200"/>
    <n v="23700"/>
    <n v="4512"/>
    <n v="318"/>
    <n v="32730"/>
  </r>
  <r>
    <x v="0"/>
    <x v="91"/>
    <x v="3"/>
    <n v="1"/>
    <x v="2"/>
    <s v="acept"/>
    <x v="1"/>
    <n v="1806"/>
    <n v="5400"/>
    <n v="390"/>
    <n v="69"/>
    <n v="7665"/>
  </r>
  <r>
    <x v="1"/>
    <x v="375"/>
    <x v="3"/>
    <n v="1"/>
    <x v="2"/>
    <s v="acept"/>
    <x v="0"/>
    <n v="2700"/>
    <n v="4710"/>
    <n v="294"/>
    <n v="63"/>
    <n v="7767"/>
  </r>
  <r>
    <x v="4"/>
    <x v="451"/>
    <x v="3"/>
    <n v="1"/>
    <x v="2"/>
    <s v="acept"/>
    <x v="0"/>
    <n v="1860"/>
    <n v="3300"/>
    <n v="255"/>
    <n v="45"/>
    <n v="5460"/>
  </r>
  <r>
    <x v="2"/>
    <x v="452"/>
    <x v="1"/>
    <n v="2"/>
    <x v="0"/>
    <s v="acept"/>
    <x v="0"/>
    <n v="3240"/>
    <n v="10200"/>
    <n v="375"/>
    <n v="150"/>
    <n v="13965"/>
  </r>
  <r>
    <x v="0"/>
    <x v="453"/>
    <x v="1"/>
    <n v="3"/>
    <x v="1"/>
    <s v="not acept"/>
    <x v="0"/>
    <n v="3666"/>
    <n v="9750"/>
    <n v="1458"/>
    <n v="126"/>
    <n v="15000"/>
  </r>
  <r>
    <x v="0"/>
    <x v="180"/>
    <x v="1"/>
    <n v="3"/>
    <x v="3"/>
    <s v="acept"/>
    <x v="0"/>
    <n v="8100"/>
    <n v="30000"/>
    <n v="2001"/>
    <n v="381"/>
    <n v="40470"/>
  </r>
  <r>
    <x v="0"/>
    <x v="75"/>
    <x v="0"/>
    <n v="1"/>
    <x v="0"/>
    <s v="acept"/>
    <x v="1"/>
    <n v="1149"/>
    <n v="4500"/>
    <n v="129"/>
    <n v="60"/>
    <n v="5838"/>
  </r>
  <r>
    <x v="4"/>
    <x v="454"/>
    <x v="1"/>
    <n v="2"/>
    <x v="3"/>
    <s v="not acept"/>
    <x v="0"/>
    <n v="2040"/>
    <n v="7500"/>
    <n v="510"/>
    <n v="102"/>
    <n v="10152"/>
  </r>
  <r>
    <x v="0"/>
    <x v="140"/>
    <x v="0"/>
    <n v="1"/>
    <x v="2"/>
    <s v="acept"/>
    <x v="0"/>
    <n v="780"/>
    <n v="6000"/>
    <n v="0"/>
    <n v="78"/>
    <n v="6858"/>
  </r>
  <r>
    <x v="2"/>
    <x v="14"/>
    <x v="3"/>
    <n v="1"/>
    <x v="2"/>
    <s v="acept"/>
    <x v="1"/>
    <n v="360"/>
    <n v="3450"/>
    <n v="105"/>
    <n v="51"/>
    <n v="3966"/>
  </r>
  <r>
    <x v="0"/>
    <x v="455"/>
    <x v="0"/>
    <n v="1"/>
    <x v="0"/>
    <s v="acept"/>
    <x v="0"/>
    <n v="1650"/>
    <n v="3480"/>
    <n v="0"/>
    <n v="45"/>
    <n v="5175"/>
  </r>
  <r>
    <x v="0"/>
    <x v="55"/>
    <x v="0"/>
    <n v="2"/>
    <x v="0"/>
    <s v="acept"/>
    <x v="0"/>
    <n v="1920"/>
    <n v="4950"/>
    <n v="0"/>
    <n v="63"/>
    <n v="6933"/>
  </r>
  <r>
    <x v="4"/>
    <x v="53"/>
    <x v="0"/>
    <n v="1"/>
    <x v="2"/>
    <s v="not acept"/>
    <x v="0"/>
    <n v="0"/>
    <n v="3450"/>
    <n v="150"/>
    <n v="57"/>
    <n v="3657"/>
  </r>
  <r>
    <x v="0"/>
    <x v="92"/>
    <x v="1"/>
    <n v="3"/>
    <x v="1"/>
    <s v="not acept"/>
    <x v="0"/>
    <n v="0"/>
    <n v="9900"/>
    <n v="675"/>
    <n v="150"/>
    <n v="10725"/>
  </r>
  <r>
    <x v="4"/>
    <x v="294"/>
    <x v="2"/>
    <n v="2"/>
    <x v="1"/>
    <s v="acept"/>
    <x v="0"/>
    <n v="0"/>
    <n v="9000"/>
    <n v="1191"/>
    <n v="150"/>
    <n v="10341"/>
  </r>
  <r>
    <x v="0"/>
    <x v="456"/>
    <x v="1"/>
    <n v="3"/>
    <x v="3"/>
    <s v="acept"/>
    <x v="0"/>
    <n v="9000"/>
    <n v="6000"/>
    <n v="2475"/>
    <n v="78"/>
    <n v="17553"/>
  </r>
  <r>
    <x v="1"/>
    <x v="69"/>
    <x v="3"/>
    <n v="1"/>
    <x v="0"/>
    <s v="not acept"/>
    <x v="1"/>
    <n v="1725"/>
    <n v="7500"/>
    <n v="384"/>
    <n v="99"/>
    <n v="9708"/>
  </r>
  <r>
    <x v="0"/>
    <x v="441"/>
    <x v="1"/>
    <n v="4"/>
    <x v="3"/>
    <s v="acept"/>
    <x v="1"/>
    <n v="11700"/>
    <n v="26310"/>
    <n v="5502"/>
    <n v="336"/>
    <n v="43860"/>
  </r>
  <r>
    <x v="0"/>
    <x v="103"/>
    <x v="3"/>
    <n v="1"/>
    <x v="0"/>
    <s v="acept"/>
    <x v="0"/>
    <n v="1590"/>
    <n v="4800"/>
    <n v="402"/>
    <n v="63"/>
    <n v="6855"/>
  </r>
  <r>
    <x v="0"/>
    <x v="457"/>
    <x v="0"/>
    <n v="3"/>
    <x v="3"/>
    <s v="acept"/>
    <x v="0"/>
    <n v="6900"/>
    <n v="9900"/>
    <n v="1500"/>
    <n v="126"/>
    <n v="18426"/>
  </r>
  <r>
    <x v="3"/>
    <x v="387"/>
    <x v="1"/>
    <n v="3"/>
    <x v="4"/>
    <s v="acept"/>
    <x v="0"/>
    <n v="0"/>
    <n v="16500"/>
    <n v="1152"/>
    <n v="249"/>
    <n v="17901"/>
  </r>
  <r>
    <x v="0"/>
    <x v="2"/>
    <x v="1"/>
    <n v="3"/>
    <x v="1"/>
    <s v="not acept"/>
    <x v="0"/>
    <n v="6300"/>
    <n v="10800"/>
    <n v="1497"/>
    <n v="138"/>
    <n v="18735"/>
  </r>
  <r>
    <x v="0"/>
    <x v="148"/>
    <x v="1"/>
    <n v="2"/>
    <x v="0"/>
    <s v="acept"/>
    <x v="0"/>
    <n v="3000"/>
    <n v="9000"/>
    <n v="150"/>
    <n v="117"/>
    <n v="12267"/>
  </r>
  <r>
    <x v="0"/>
    <x v="66"/>
    <x v="0"/>
    <n v="1"/>
    <x v="0"/>
    <s v="acept"/>
    <x v="0"/>
    <n v="1290"/>
    <n v="3915"/>
    <n v="147"/>
    <n v="51"/>
    <n v="5403"/>
  </r>
  <r>
    <x v="0"/>
    <x v="54"/>
    <x v="1"/>
    <n v="4"/>
    <x v="2"/>
    <s v="acept"/>
    <x v="1"/>
    <n v="6600"/>
    <n v="12000"/>
    <n v="2400"/>
    <n v="153"/>
    <n v="21153"/>
  </r>
  <r>
    <x v="1"/>
    <x v="57"/>
    <x v="1"/>
    <n v="2"/>
    <x v="0"/>
    <s v="acept"/>
    <x v="0"/>
    <n v="6900"/>
    <n v="9450"/>
    <n v="11100"/>
    <n v="123"/>
    <n v="27573"/>
  </r>
  <r>
    <x v="0"/>
    <x v="58"/>
    <x v="4"/>
    <n v="3"/>
    <x v="7"/>
    <s v="acept"/>
    <x v="0"/>
    <n v="0"/>
    <n v="45000"/>
    <n v="8112"/>
    <n v="678"/>
    <n v="53790"/>
  </r>
  <r>
    <x v="4"/>
    <x v="458"/>
    <x v="1"/>
    <n v="2"/>
    <x v="1"/>
    <s v="acept"/>
    <x v="0"/>
    <n v="1404"/>
    <n v="4800"/>
    <n v="390"/>
    <n v="66"/>
    <n v="6660"/>
  </r>
  <r>
    <x v="0"/>
    <x v="117"/>
    <x v="3"/>
    <n v="1"/>
    <x v="0"/>
    <s v="acept"/>
    <x v="0"/>
    <n v="5700"/>
    <n v="6003"/>
    <n v="375"/>
    <n v="78"/>
    <n v="12156"/>
  </r>
  <r>
    <x v="2"/>
    <x v="305"/>
    <x v="3"/>
    <n v="2"/>
    <x v="1"/>
    <s v="acept"/>
    <x v="0"/>
    <n v="3981"/>
    <n v="4650"/>
    <n v="531"/>
    <n v="69"/>
    <n v="9231"/>
  </r>
  <r>
    <x v="1"/>
    <x v="40"/>
    <x v="0"/>
    <n v="2"/>
    <x v="0"/>
    <s v="not acept"/>
    <x v="0"/>
    <n v="4167"/>
    <n v="11919"/>
    <n v="1266"/>
    <n v="156"/>
    <n v="17508"/>
  </r>
  <r>
    <x v="2"/>
    <x v="309"/>
    <x v="1"/>
    <n v="2"/>
    <x v="0"/>
    <s v="acept"/>
    <x v="0"/>
    <n v="1323"/>
    <n v="4530"/>
    <n v="270"/>
    <n v="69"/>
    <n v="6192"/>
  </r>
  <r>
    <x v="0"/>
    <x v="459"/>
    <x v="3"/>
    <n v="1"/>
    <x v="2"/>
    <s v="not acept"/>
    <x v="0"/>
    <n v="0"/>
    <n v="3600"/>
    <n v="123"/>
    <n v="48"/>
    <n v="3771"/>
  </r>
  <r>
    <x v="0"/>
    <x v="253"/>
    <x v="1"/>
    <n v="3"/>
    <x v="3"/>
    <s v="acept"/>
    <x v="1"/>
    <n v="5400"/>
    <n v="9600"/>
    <n v="2700"/>
    <n v="123"/>
    <n v="17823"/>
  </r>
  <r>
    <x v="2"/>
    <x v="14"/>
    <x v="3"/>
    <n v="1"/>
    <x v="2"/>
    <s v="not acept"/>
    <x v="0"/>
    <n v="630"/>
    <n v="2388"/>
    <n v="78"/>
    <n v="36"/>
    <n v="3132"/>
  </r>
  <r>
    <x v="4"/>
    <x v="460"/>
    <x v="1"/>
    <n v="1"/>
    <x v="1"/>
    <s v="acept"/>
    <x v="0"/>
    <n v="0"/>
    <n v="10500"/>
    <n v="1305"/>
    <n v="174"/>
    <n v="11979"/>
  </r>
  <r>
    <x v="4"/>
    <x v="404"/>
    <x v="0"/>
    <n v="1"/>
    <x v="0"/>
    <s v="acept"/>
    <x v="0"/>
    <n v="960"/>
    <n v="2700"/>
    <n v="81"/>
    <n v="36"/>
    <n v="3777"/>
  </r>
  <r>
    <x v="1"/>
    <x v="90"/>
    <x v="0"/>
    <n v="1"/>
    <x v="2"/>
    <s v="acept"/>
    <x v="0"/>
    <n v="1380"/>
    <n v="5100"/>
    <n v="174"/>
    <n v="66"/>
    <n v="6720"/>
  </r>
  <r>
    <x v="0"/>
    <x v="179"/>
    <x v="1"/>
    <n v="2"/>
    <x v="0"/>
    <s v="acept"/>
    <x v="0"/>
    <n v="2850"/>
    <n v="9945"/>
    <n v="225"/>
    <n v="126"/>
    <n v="13146"/>
  </r>
  <r>
    <x v="0"/>
    <x v="188"/>
    <x v="0"/>
    <n v="2"/>
    <x v="1"/>
    <s v="acept"/>
    <x v="0"/>
    <n v="2502"/>
    <n v="4530"/>
    <n v="570"/>
    <n v="60"/>
    <n v="7662"/>
  </r>
  <r>
    <x v="0"/>
    <x v="134"/>
    <x v="3"/>
    <n v="1"/>
    <x v="0"/>
    <s v="acept"/>
    <x v="0"/>
    <n v="1050"/>
    <n v="5340"/>
    <n v="0"/>
    <n v="69"/>
    <n v="6459"/>
  </r>
  <r>
    <x v="0"/>
    <x v="32"/>
    <x v="4"/>
    <n v="2"/>
    <x v="3"/>
    <s v="acept"/>
    <x v="0"/>
    <n v="0"/>
    <n v="14400"/>
    <n v="900"/>
    <n v="219"/>
    <n v="15519"/>
  </r>
  <r>
    <x v="0"/>
    <x v="66"/>
    <x v="0"/>
    <n v="1"/>
    <x v="0"/>
    <s v="acept"/>
    <x v="0"/>
    <n v="900"/>
    <n v="3300"/>
    <n v="0"/>
    <n v="42"/>
    <n v="4242"/>
  </r>
  <r>
    <x v="0"/>
    <x v="355"/>
    <x v="1"/>
    <n v="3"/>
    <x v="1"/>
    <s v="acept"/>
    <x v="0"/>
    <n v="5400"/>
    <n v="14400"/>
    <n v="1179"/>
    <n v="183"/>
    <n v="21162"/>
  </r>
  <r>
    <x v="0"/>
    <x v="73"/>
    <x v="3"/>
    <n v="1"/>
    <x v="2"/>
    <s v="not acept"/>
    <x v="0"/>
    <n v="0"/>
    <n v="3090"/>
    <n v="0"/>
    <n v="48"/>
    <n v="3138"/>
  </r>
  <r>
    <x v="1"/>
    <x v="392"/>
    <x v="3"/>
    <n v="1"/>
    <x v="2"/>
    <s v="acept"/>
    <x v="0"/>
    <n v="1896"/>
    <n v="5100"/>
    <n v="258"/>
    <n v="66"/>
    <n v="7320"/>
  </r>
  <r>
    <x v="0"/>
    <x v="154"/>
    <x v="0"/>
    <n v="2"/>
    <x v="0"/>
    <s v="not acept"/>
    <x v="0"/>
    <n v="750"/>
    <n v="7500"/>
    <n v="0"/>
    <n v="96"/>
    <n v="8346"/>
  </r>
  <r>
    <x v="2"/>
    <x v="297"/>
    <x v="0"/>
    <n v="1"/>
    <x v="2"/>
    <s v="acept"/>
    <x v="0"/>
    <n v="342"/>
    <n v="2940"/>
    <n v="126"/>
    <n v="45"/>
    <n v="3453"/>
  </r>
  <r>
    <x v="4"/>
    <x v="461"/>
    <x v="0"/>
    <n v="1"/>
    <x v="2"/>
    <s v="acept"/>
    <x v="0"/>
    <n v="1878"/>
    <n v="2550"/>
    <n v="228"/>
    <n v="36"/>
    <n v="4692"/>
  </r>
  <r>
    <x v="2"/>
    <x v="206"/>
    <x v="3"/>
    <n v="1"/>
    <x v="2"/>
    <s v="acept"/>
    <x v="0"/>
    <n v="660"/>
    <n v="1884"/>
    <n v="39"/>
    <n v="30"/>
    <n v="2613"/>
  </r>
  <r>
    <x v="0"/>
    <x v="91"/>
    <x v="3"/>
    <n v="1"/>
    <x v="2"/>
    <s v="not acept"/>
    <x v="1"/>
    <n v="0"/>
    <n v="6180"/>
    <n v="0"/>
    <n v="81"/>
    <n v="6261"/>
  </r>
  <r>
    <x v="0"/>
    <x v="462"/>
    <x v="2"/>
    <n v="3"/>
    <x v="3"/>
    <s v="acept"/>
    <x v="1"/>
    <n v="12000"/>
    <n v="30000"/>
    <n v="5100"/>
    <n v="381"/>
    <n v="47490"/>
  </r>
  <r>
    <x v="1"/>
    <x v="463"/>
    <x v="3"/>
    <n v="1"/>
    <x v="2"/>
    <s v="acept"/>
    <x v="0"/>
    <n v="1080"/>
    <n v="4290"/>
    <n v="186"/>
    <n v="57"/>
    <n v="5613"/>
  </r>
  <r>
    <x v="0"/>
    <x v="265"/>
    <x v="0"/>
    <n v="1"/>
    <x v="0"/>
    <s v="acept"/>
    <x v="0"/>
    <n v="1650"/>
    <n v="3750"/>
    <n v="0"/>
    <n v="48"/>
    <n v="5448"/>
  </r>
  <r>
    <x v="0"/>
    <x v="10"/>
    <x v="1"/>
    <n v="2"/>
    <x v="0"/>
    <s v="acept"/>
    <x v="0"/>
    <n v="2370"/>
    <n v="5700"/>
    <n v="492"/>
    <n v="75"/>
    <n v="8637"/>
  </r>
  <r>
    <x v="0"/>
    <x v="464"/>
    <x v="2"/>
    <n v="3"/>
    <x v="3"/>
    <s v="not acept"/>
    <x v="0"/>
    <n v="7260"/>
    <n v="15000"/>
    <n v="2793"/>
    <n v="192"/>
    <n v="25245"/>
  </r>
  <r>
    <x v="0"/>
    <x v="465"/>
    <x v="0"/>
    <n v="1"/>
    <x v="0"/>
    <s v="not acept"/>
    <x v="0"/>
    <n v="0"/>
    <n v="5100"/>
    <n v="252"/>
    <n v="78"/>
    <n v="5430"/>
  </r>
  <r>
    <x v="0"/>
    <x v="4"/>
    <x v="0"/>
    <n v="1"/>
    <x v="2"/>
    <s v="not acept"/>
    <x v="0"/>
    <n v="0"/>
    <n v="3900"/>
    <n v="0"/>
    <n v="60"/>
    <n v="3960"/>
  </r>
  <r>
    <x v="0"/>
    <x v="214"/>
    <x v="0"/>
    <n v="1"/>
    <x v="0"/>
    <s v="acept"/>
    <x v="1"/>
    <n v="1200"/>
    <n v="5400"/>
    <n v="0"/>
    <n v="69"/>
    <n v="6669"/>
  </r>
  <r>
    <x v="0"/>
    <x v="268"/>
    <x v="1"/>
    <n v="3"/>
    <x v="1"/>
    <s v="not acept"/>
    <x v="0"/>
    <n v="8160"/>
    <n v="45000"/>
    <n v="2538"/>
    <n v="573"/>
    <n v="56280"/>
  </r>
  <r>
    <x v="3"/>
    <x v="202"/>
    <x v="3"/>
    <n v="1"/>
    <x v="2"/>
    <s v="acept"/>
    <x v="0"/>
    <n v="1440"/>
    <n v="3600"/>
    <n v="150"/>
    <n v="48"/>
    <n v="5238"/>
  </r>
  <r>
    <x v="0"/>
    <x v="330"/>
    <x v="1"/>
    <n v="1"/>
    <x v="3"/>
    <s v="acept"/>
    <x v="0"/>
    <n v="3162"/>
    <n v="10200"/>
    <n v="282"/>
    <n v="132"/>
    <n v="13776"/>
  </r>
  <r>
    <x v="0"/>
    <x v="66"/>
    <x v="3"/>
    <n v="1"/>
    <x v="2"/>
    <s v="not acept"/>
    <x v="0"/>
    <n v="0"/>
    <n v="2250"/>
    <n v="75"/>
    <n v="36"/>
    <n v="2361"/>
  </r>
  <r>
    <x v="3"/>
    <x v="205"/>
    <x v="0"/>
    <n v="1"/>
    <x v="0"/>
    <s v="acept"/>
    <x v="0"/>
    <n v="390"/>
    <n v="2940"/>
    <n v="156"/>
    <n v="39"/>
    <n v="3525"/>
  </r>
  <r>
    <x v="0"/>
    <x v="466"/>
    <x v="2"/>
    <n v="5"/>
    <x v="1"/>
    <s v="acept"/>
    <x v="0"/>
    <n v="8700"/>
    <n v="21000"/>
    <n v="2376"/>
    <n v="267"/>
    <n v="32340"/>
  </r>
  <r>
    <x v="2"/>
    <x v="467"/>
    <x v="0"/>
    <n v="1"/>
    <x v="2"/>
    <s v="acept"/>
    <x v="0"/>
    <n v="1350"/>
    <n v="3900"/>
    <n v="126"/>
    <n v="57"/>
    <n v="5433"/>
  </r>
  <r>
    <x v="1"/>
    <x v="468"/>
    <x v="2"/>
    <n v="4"/>
    <x v="1"/>
    <s v="acept"/>
    <x v="0"/>
    <n v="8400"/>
    <n v="30600"/>
    <n v="1896"/>
    <n v="396"/>
    <n v="41280"/>
  </r>
  <r>
    <x v="0"/>
    <x v="103"/>
    <x v="3"/>
    <n v="1"/>
    <x v="2"/>
    <s v="acept"/>
    <x v="0"/>
    <n v="1050"/>
    <n v="4050"/>
    <n v="0"/>
    <n v="54"/>
    <n v="5154"/>
  </r>
  <r>
    <x v="1"/>
    <x v="469"/>
    <x v="3"/>
    <n v="1"/>
    <x v="2"/>
    <s v="acept"/>
    <x v="0"/>
    <n v="1431"/>
    <n v="3516"/>
    <n v="150"/>
    <n v="48"/>
    <n v="5145"/>
  </r>
  <r>
    <x v="2"/>
    <x v="19"/>
    <x v="0"/>
    <n v="1"/>
    <x v="2"/>
    <s v="acept"/>
    <x v="1"/>
    <n v="1050"/>
    <n v="4350"/>
    <n v="360"/>
    <n v="66"/>
    <n v="5826"/>
  </r>
  <r>
    <x v="1"/>
    <x v="69"/>
    <x v="3"/>
    <n v="1"/>
    <x v="2"/>
    <s v="acept"/>
    <x v="1"/>
    <n v="1350"/>
    <n v="6000"/>
    <n v="150"/>
    <n v="78"/>
    <n v="7578"/>
  </r>
  <r>
    <x v="0"/>
    <x v="214"/>
    <x v="3"/>
    <n v="1"/>
    <x v="0"/>
    <s v="not acept"/>
    <x v="1"/>
    <n v="1800"/>
    <n v="16200"/>
    <n v="0"/>
    <n v="207"/>
    <n v="18207"/>
  </r>
  <r>
    <x v="3"/>
    <x v="470"/>
    <x v="1"/>
    <n v="3"/>
    <x v="2"/>
    <s v="acept"/>
    <x v="0"/>
    <n v="3000"/>
    <n v="21000"/>
    <n v="252"/>
    <n v="267"/>
    <n v="24519"/>
  </r>
  <r>
    <x v="0"/>
    <x v="471"/>
    <x v="1"/>
    <n v="2"/>
    <x v="0"/>
    <s v="not acept"/>
    <x v="1"/>
    <n v="1200"/>
    <n v="6150"/>
    <n v="165"/>
    <n v="78"/>
    <n v="7593"/>
  </r>
  <r>
    <x v="0"/>
    <x v="164"/>
    <x v="3"/>
    <n v="1"/>
    <x v="0"/>
    <s v="acept"/>
    <x v="0"/>
    <n v="1560"/>
    <n v="8100"/>
    <n v="249"/>
    <n v="105"/>
    <n v="10014"/>
  </r>
  <r>
    <x v="0"/>
    <x v="472"/>
    <x v="3"/>
    <n v="1"/>
    <x v="2"/>
    <s v="acept"/>
    <x v="0"/>
    <n v="1101"/>
    <n v="5850"/>
    <n v="252"/>
    <n v="75"/>
    <n v="7278"/>
  </r>
  <r>
    <x v="1"/>
    <x v="473"/>
    <x v="1"/>
    <n v="1"/>
    <x v="0"/>
    <s v="acept"/>
    <x v="0"/>
    <n v="2358"/>
    <n v="5400"/>
    <n v="477"/>
    <n v="72"/>
    <n v="8307"/>
  </r>
  <r>
    <x v="4"/>
    <x v="60"/>
    <x v="0"/>
    <n v="1"/>
    <x v="0"/>
    <s v="not acept"/>
    <x v="0"/>
    <n v="600"/>
    <n v="2550"/>
    <n v="243"/>
    <n v="36"/>
    <n v="3429"/>
  </r>
  <r>
    <x v="1"/>
    <x v="31"/>
    <x v="0"/>
    <n v="1"/>
    <x v="0"/>
    <s v="not acept"/>
    <x v="0"/>
    <n v="1410"/>
    <n v="5130"/>
    <n v="300"/>
    <n v="69"/>
    <n v="6909"/>
  </r>
  <r>
    <x v="2"/>
    <x v="77"/>
    <x v="3"/>
    <n v="1"/>
    <x v="2"/>
    <s v="acept"/>
    <x v="1"/>
    <n v="900"/>
    <n v="4800"/>
    <n v="126"/>
    <n v="72"/>
    <n v="5898"/>
  </r>
  <r>
    <x v="2"/>
    <x v="474"/>
    <x v="3"/>
    <n v="1"/>
    <x v="0"/>
    <s v="acept"/>
    <x v="0"/>
    <n v="1350"/>
    <n v="6000"/>
    <n v="183"/>
    <n v="90"/>
    <n v="7623"/>
  </r>
  <r>
    <x v="0"/>
    <x v="55"/>
    <x v="0"/>
    <n v="1"/>
    <x v="3"/>
    <s v="acept"/>
    <x v="0"/>
    <n v="0"/>
    <n v="6600"/>
    <n v="564"/>
    <n v="102"/>
    <n v="7266"/>
  </r>
  <r>
    <x v="0"/>
    <x v="55"/>
    <x v="0"/>
    <n v="2"/>
    <x v="0"/>
    <s v="acept"/>
    <x v="0"/>
    <n v="1800"/>
    <n v="6600"/>
    <n v="147"/>
    <n v="84"/>
    <n v="8631"/>
  </r>
  <r>
    <x v="2"/>
    <x v="446"/>
    <x v="3"/>
    <n v="1"/>
    <x v="0"/>
    <s v="acept"/>
    <x v="0"/>
    <n v="1500"/>
    <n v="6600"/>
    <n v="150"/>
    <n v="99"/>
    <n v="8349"/>
  </r>
  <r>
    <x v="0"/>
    <x v="475"/>
    <x v="4"/>
    <n v="5"/>
    <x v="4"/>
    <s v="acept"/>
    <x v="1"/>
    <n v="12516"/>
    <n v="21000"/>
    <n v="4251"/>
    <n v="267"/>
    <n v="38040"/>
  </r>
  <r>
    <x v="0"/>
    <x v="4"/>
    <x v="0"/>
    <n v="1"/>
    <x v="0"/>
    <s v="acept"/>
    <x v="0"/>
    <n v="2301"/>
    <n v="8121"/>
    <n v="0"/>
    <n v="33"/>
    <n v="10455"/>
  </r>
  <r>
    <x v="0"/>
    <x v="188"/>
    <x v="0"/>
    <n v="2"/>
    <x v="0"/>
    <s v="not acept"/>
    <x v="1"/>
    <n v="1440"/>
    <n v="13500"/>
    <n v="420"/>
    <n v="174"/>
    <n v="15534"/>
  </r>
  <r>
    <x v="0"/>
    <x v="434"/>
    <x v="0"/>
    <n v="2"/>
    <x v="0"/>
    <s v="not acept"/>
    <x v="0"/>
    <n v="1500"/>
    <n v="6900"/>
    <n v="501"/>
    <n v="90"/>
    <n v="8991"/>
  </r>
  <r>
    <x v="0"/>
    <x v="277"/>
    <x v="1"/>
    <n v="3"/>
    <x v="1"/>
    <s v="acept"/>
    <x v="0"/>
    <n v="0"/>
    <n v="12000"/>
    <n v="1071"/>
    <n v="183"/>
    <n v="13254"/>
  </r>
  <r>
    <x v="0"/>
    <x v="476"/>
    <x v="4"/>
    <n v="5"/>
    <x v="4"/>
    <s v="not acept"/>
    <x v="0"/>
    <n v="9300"/>
    <n v="45000"/>
    <n v="6540"/>
    <n v="573"/>
    <n v="61410"/>
  </r>
  <r>
    <x v="0"/>
    <x v="190"/>
    <x v="0"/>
    <n v="1"/>
    <x v="0"/>
    <s v="acept"/>
    <x v="0"/>
    <n v="1488"/>
    <n v="5400"/>
    <n v="0"/>
    <n v="69"/>
    <n v="6957"/>
  </r>
  <r>
    <x v="2"/>
    <x v="252"/>
    <x v="0"/>
    <n v="2"/>
    <x v="1"/>
    <s v="acept"/>
    <x v="0"/>
    <n v="1350"/>
    <n v="6750"/>
    <n v="150"/>
    <n v="99"/>
    <n v="8349"/>
  </r>
  <r>
    <x v="0"/>
    <x v="91"/>
    <x v="3"/>
    <n v="1"/>
    <x v="2"/>
    <s v="not acept"/>
    <x v="1"/>
    <n v="450"/>
    <n v="9426"/>
    <n v="201"/>
    <n v="120"/>
    <n v="10197"/>
  </r>
  <r>
    <x v="0"/>
    <x v="275"/>
    <x v="2"/>
    <n v="5"/>
    <x v="4"/>
    <s v="acept"/>
    <x v="0"/>
    <n v="0"/>
    <n v="19050"/>
    <n v="1050"/>
    <n v="288"/>
    <n v="20388"/>
  </r>
  <r>
    <x v="0"/>
    <x v="180"/>
    <x v="1"/>
    <n v="5"/>
    <x v="3"/>
    <s v="acept"/>
    <x v="0"/>
    <n v="7623"/>
    <n v="19500"/>
    <n v="1701"/>
    <n v="249"/>
    <n v="29073"/>
  </r>
  <r>
    <x v="0"/>
    <x v="140"/>
    <x v="3"/>
    <n v="1"/>
    <x v="2"/>
    <s v="acept"/>
    <x v="0"/>
    <n v="900"/>
    <n v="4950"/>
    <n v="0"/>
    <n v="63"/>
    <n v="5913"/>
  </r>
  <r>
    <x v="0"/>
    <x v="450"/>
    <x v="2"/>
    <n v="5"/>
    <x v="7"/>
    <s v="acept"/>
    <x v="0"/>
    <n v="19800"/>
    <n v="29700"/>
    <n v="7800"/>
    <n v="378"/>
    <n v="57690"/>
  </r>
  <r>
    <x v="0"/>
    <x v="111"/>
    <x v="0"/>
    <n v="1"/>
    <x v="2"/>
    <s v="acept"/>
    <x v="0"/>
    <n v="1866"/>
    <n v="6450"/>
    <n v="636"/>
    <n v="84"/>
    <n v="9036"/>
  </r>
  <r>
    <x v="0"/>
    <x v="268"/>
    <x v="2"/>
    <n v="5"/>
    <x v="5"/>
    <s v="acept"/>
    <x v="1"/>
    <n v="11400"/>
    <n v="36000"/>
    <n v="8127"/>
    <n v="459"/>
    <n v="55980"/>
  </r>
  <r>
    <x v="1"/>
    <x v="93"/>
    <x v="0"/>
    <n v="1"/>
    <x v="0"/>
    <s v="not acept"/>
    <x v="0"/>
    <n v="1590"/>
    <n v="3690"/>
    <n v="264"/>
    <n v="48"/>
    <n v="5592"/>
  </r>
  <r>
    <x v="3"/>
    <x v="477"/>
    <x v="0"/>
    <n v="2"/>
    <x v="0"/>
    <s v="acept"/>
    <x v="0"/>
    <n v="2175"/>
    <n v="3600"/>
    <n v="213"/>
    <n v="48"/>
    <n v="6036"/>
  </r>
  <r>
    <x v="2"/>
    <x v="221"/>
    <x v="3"/>
    <n v="1"/>
    <x v="2"/>
    <s v="acept"/>
    <x v="0"/>
    <n v="450"/>
    <n v="3600"/>
    <n v="126"/>
    <n v="54"/>
    <n v="4230"/>
  </r>
  <r>
    <x v="3"/>
    <x v="414"/>
    <x v="0"/>
    <n v="1"/>
    <x v="0"/>
    <s v="acept"/>
    <x v="0"/>
    <n v="0"/>
    <n v="4230"/>
    <n v="750"/>
    <n v="66"/>
    <n v="5046"/>
  </r>
  <r>
    <x v="3"/>
    <x v="133"/>
    <x v="1"/>
    <n v="2"/>
    <x v="1"/>
    <s v="acept"/>
    <x v="1"/>
    <n v="1077"/>
    <n v="6030"/>
    <n v="222"/>
    <n v="78"/>
    <n v="7407"/>
  </r>
  <r>
    <x v="4"/>
    <x v="283"/>
    <x v="2"/>
    <n v="7"/>
    <x v="4"/>
    <s v="not acept"/>
    <x v="0"/>
    <n v="6372"/>
    <n v="45000"/>
    <n v="474"/>
    <n v="600"/>
    <n v="52440"/>
  </r>
  <r>
    <x v="0"/>
    <x v="11"/>
    <x v="1"/>
    <n v="3"/>
    <x v="1"/>
    <s v="acept"/>
    <x v="0"/>
    <n v="0"/>
    <n v="8400"/>
    <n v="231"/>
    <n v="129"/>
    <n v="8760"/>
  </r>
  <r>
    <x v="2"/>
    <x v="478"/>
    <x v="1"/>
    <n v="1"/>
    <x v="2"/>
    <s v="not acept"/>
    <x v="0"/>
    <n v="1932"/>
    <n v="7200"/>
    <n v="429"/>
    <n v="108"/>
    <n v="9669"/>
  </r>
  <r>
    <x v="0"/>
    <x v="293"/>
    <x v="3"/>
    <n v="1"/>
    <x v="2"/>
    <s v="acept"/>
    <x v="0"/>
    <n v="0"/>
    <n v="4200"/>
    <n v="0"/>
    <n v="54"/>
    <n v="4254"/>
  </r>
  <r>
    <x v="1"/>
    <x v="31"/>
    <x v="1"/>
    <n v="2"/>
    <x v="2"/>
    <s v="acept"/>
    <x v="0"/>
    <n v="0"/>
    <n v="4500"/>
    <n v="150"/>
    <n v="60"/>
    <n v="4710"/>
  </r>
  <r>
    <x v="0"/>
    <x v="66"/>
    <x v="3"/>
    <n v="1"/>
    <x v="2"/>
    <s v="acept"/>
    <x v="0"/>
    <n v="1200"/>
    <n v="4500"/>
    <n v="177"/>
    <n v="60"/>
    <n v="5937"/>
  </r>
  <r>
    <x v="1"/>
    <x v="372"/>
    <x v="2"/>
    <n v="5"/>
    <x v="3"/>
    <s v="acept"/>
    <x v="0"/>
    <n v="3600"/>
    <n v="30000"/>
    <n v="2175"/>
    <n v="387"/>
    <n v="36150"/>
  </r>
  <r>
    <x v="4"/>
    <x v="479"/>
    <x v="4"/>
    <n v="4"/>
    <x v="7"/>
    <s v="acept"/>
    <x v="0"/>
    <n v="0"/>
    <n v="11730"/>
    <n v="375"/>
    <n v="159"/>
    <n v="12264"/>
  </r>
  <r>
    <x v="0"/>
    <x v="10"/>
    <x v="3"/>
    <n v="1"/>
    <x v="2"/>
    <s v="acept"/>
    <x v="0"/>
    <n v="0"/>
    <n v="3600"/>
    <n v="3"/>
    <n v="57"/>
    <n v="3660"/>
  </r>
  <r>
    <x v="4"/>
    <x v="53"/>
    <x v="0"/>
    <n v="1"/>
    <x v="0"/>
    <s v="not acept"/>
    <x v="0"/>
    <n v="855"/>
    <n v="3000"/>
    <n v="60"/>
    <n v="42"/>
    <n v="3957"/>
  </r>
  <r>
    <x v="0"/>
    <x v="49"/>
    <x v="0"/>
    <n v="2"/>
    <x v="1"/>
    <s v="acept"/>
    <x v="1"/>
    <n v="2700"/>
    <n v="13110"/>
    <n v="51"/>
    <n v="168"/>
    <n v="16029"/>
  </r>
  <r>
    <x v="0"/>
    <x v="249"/>
    <x v="1"/>
    <n v="1"/>
    <x v="1"/>
    <s v="acept"/>
    <x v="0"/>
    <n v="6264"/>
    <n v="12000"/>
    <n v="4347"/>
    <n v="153"/>
    <n v="22764"/>
  </r>
  <r>
    <x v="2"/>
    <x v="399"/>
    <x v="2"/>
    <n v="3"/>
    <x v="0"/>
    <s v="acept"/>
    <x v="0"/>
    <n v="2040"/>
    <n v="5850"/>
    <n v="351"/>
    <n v="87"/>
    <n v="8328"/>
  </r>
  <r>
    <x v="0"/>
    <x v="293"/>
    <x v="3"/>
    <n v="1"/>
    <x v="0"/>
    <s v="acept"/>
    <x v="1"/>
    <n v="2100"/>
    <n v="13500"/>
    <n v="384"/>
    <n v="174"/>
    <n v="16158"/>
  </r>
  <r>
    <x v="4"/>
    <x v="78"/>
    <x v="2"/>
    <n v="3"/>
    <x v="3"/>
    <s v="not acept"/>
    <x v="0"/>
    <n v="3600"/>
    <n v="9900"/>
    <n v="879"/>
    <n v="132"/>
    <n v="14511"/>
  </r>
  <r>
    <x v="4"/>
    <x v="63"/>
    <x v="1"/>
    <n v="4"/>
    <x v="4"/>
    <s v="acept"/>
    <x v="0"/>
    <n v="8700"/>
    <n v="24225"/>
    <n v="3999"/>
    <n v="324"/>
    <n v="37260"/>
  </r>
  <r>
    <x v="1"/>
    <x v="236"/>
    <x v="0"/>
    <n v="1"/>
    <x v="0"/>
    <s v="acept"/>
    <x v="1"/>
    <n v="1500"/>
    <n v="4080"/>
    <n v="99"/>
    <n v="54"/>
    <n v="5733"/>
  </r>
  <r>
    <x v="4"/>
    <x v="404"/>
    <x v="0"/>
    <n v="1"/>
    <x v="0"/>
    <s v="not acept"/>
    <x v="0"/>
    <n v="1458"/>
    <n v="3600"/>
    <n v="303"/>
    <n v="48"/>
    <n v="5409"/>
  </r>
  <r>
    <x v="0"/>
    <x v="355"/>
    <x v="0"/>
    <n v="3"/>
    <x v="1"/>
    <s v="acept"/>
    <x v="0"/>
    <n v="1350"/>
    <n v="6300"/>
    <n v="750"/>
    <n v="96"/>
    <n v="8496"/>
  </r>
  <r>
    <x v="3"/>
    <x v="480"/>
    <x v="3"/>
    <n v="1"/>
    <x v="0"/>
    <s v="acept"/>
    <x v="0"/>
    <n v="1500"/>
    <n v="2220"/>
    <n v="90"/>
    <n v="30"/>
    <n v="3840"/>
  </r>
  <r>
    <x v="1"/>
    <x v="381"/>
    <x v="0"/>
    <n v="1"/>
    <x v="2"/>
    <s v="not acept"/>
    <x v="0"/>
    <n v="2250"/>
    <n v="3750"/>
    <n v="27"/>
    <n v="51"/>
    <n v="6078"/>
  </r>
  <r>
    <x v="2"/>
    <x v="288"/>
    <x v="0"/>
    <n v="1"/>
    <x v="0"/>
    <s v="acept"/>
    <x v="0"/>
    <n v="1215"/>
    <n v="3300"/>
    <n v="1140"/>
    <n v="51"/>
    <n v="5706"/>
  </r>
  <r>
    <x v="3"/>
    <x v="222"/>
    <x v="0"/>
    <n v="1"/>
    <x v="0"/>
    <s v="acept"/>
    <x v="0"/>
    <n v="864"/>
    <n v="2460"/>
    <n v="135"/>
    <n v="33"/>
    <n v="3492"/>
  </r>
  <r>
    <x v="3"/>
    <x v="481"/>
    <x v="0"/>
    <n v="3"/>
    <x v="0"/>
    <s v="acept"/>
    <x v="0"/>
    <n v="3300"/>
    <n v="4500"/>
    <n v="126"/>
    <n v="60"/>
    <n v="7986"/>
  </r>
  <r>
    <x v="0"/>
    <x v="154"/>
    <x v="1"/>
    <n v="2"/>
    <x v="2"/>
    <s v="acept"/>
    <x v="0"/>
    <n v="1650"/>
    <n v="5400"/>
    <n v="0"/>
    <n v="69"/>
    <n v="7119"/>
  </r>
  <r>
    <x v="0"/>
    <x v="137"/>
    <x v="2"/>
    <n v="2"/>
    <x v="3"/>
    <s v="acept"/>
    <x v="0"/>
    <n v="3600"/>
    <n v="9900"/>
    <n v="750"/>
    <n v="126"/>
    <n v="14376"/>
  </r>
  <r>
    <x v="1"/>
    <x v="375"/>
    <x v="3"/>
    <n v="1"/>
    <x v="2"/>
    <s v="not acept"/>
    <x v="1"/>
    <n v="1809"/>
    <n v="6000"/>
    <n v="288"/>
    <n v="78"/>
    <n v="8175"/>
  </r>
  <r>
    <x v="0"/>
    <x v="146"/>
    <x v="0"/>
    <n v="1"/>
    <x v="0"/>
    <s v="acept"/>
    <x v="0"/>
    <n v="0"/>
    <n v="7350"/>
    <n v="0"/>
    <n v="111"/>
    <n v="7461"/>
  </r>
  <r>
    <x v="2"/>
    <x v="288"/>
    <x v="1"/>
    <n v="1"/>
    <x v="2"/>
    <s v="acept"/>
    <x v="0"/>
    <n v="840"/>
    <n v="4500"/>
    <n v="15"/>
    <n v="66"/>
    <n v="5421"/>
  </r>
  <r>
    <x v="2"/>
    <x v="482"/>
    <x v="2"/>
    <n v="4"/>
    <x v="1"/>
    <s v="acept"/>
    <x v="0"/>
    <n v="3900"/>
    <n v="10500"/>
    <n v="1230"/>
    <n v="156"/>
    <n v="15786"/>
  </r>
  <r>
    <x v="4"/>
    <x v="483"/>
    <x v="1"/>
    <n v="4"/>
    <x v="3"/>
    <s v="not acept"/>
    <x v="1"/>
    <n v="5451"/>
    <n v="30000"/>
    <n v="2055"/>
    <n v="402"/>
    <n v="37920"/>
  </r>
  <r>
    <x v="0"/>
    <x v="192"/>
    <x v="3"/>
    <n v="1"/>
    <x v="0"/>
    <s v="not acept"/>
    <x v="1"/>
    <n v="4350"/>
    <n v="10200"/>
    <n v="0"/>
    <n v="132"/>
    <n v="14682"/>
  </r>
  <r>
    <x v="2"/>
    <x v="484"/>
    <x v="1"/>
    <n v="4"/>
    <x v="5"/>
    <s v="acept"/>
    <x v="1"/>
    <n v="0"/>
    <n v="25500"/>
    <n v="927"/>
    <n v="456"/>
    <n v="26883"/>
  </r>
  <r>
    <x v="1"/>
    <x v="250"/>
    <x v="3"/>
    <n v="1"/>
    <x v="2"/>
    <s v="acept"/>
    <x v="0"/>
    <n v="0"/>
    <n v="7800"/>
    <n v="63"/>
    <n v="57"/>
    <n v="7920"/>
  </r>
  <r>
    <x v="0"/>
    <x v="4"/>
    <x v="0"/>
    <n v="2"/>
    <x v="0"/>
    <s v="acept"/>
    <x v="0"/>
    <n v="0"/>
    <n v="4950"/>
    <n v="306"/>
    <n v="75"/>
    <n v="5331"/>
  </r>
  <r>
    <x v="0"/>
    <x v="345"/>
    <x v="1"/>
    <n v="1"/>
    <x v="0"/>
    <s v="acept"/>
    <x v="0"/>
    <n v="1950"/>
    <n v="4050"/>
    <n v="252"/>
    <n v="54"/>
    <n v="6306"/>
  </r>
  <r>
    <x v="0"/>
    <x v="141"/>
    <x v="2"/>
    <n v="3"/>
    <x v="4"/>
    <s v="acept"/>
    <x v="0"/>
    <n v="5424"/>
    <n v="8100"/>
    <n v="3201"/>
    <n v="105"/>
    <n v="16830"/>
  </r>
  <r>
    <x v="0"/>
    <x v="143"/>
    <x v="1"/>
    <n v="4"/>
    <x v="4"/>
    <s v="acept"/>
    <x v="0"/>
    <n v="0"/>
    <n v="13500"/>
    <n v="0"/>
    <n v="204"/>
    <n v="13704"/>
  </r>
  <r>
    <x v="0"/>
    <x v="485"/>
    <x v="7"/>
    <n v="7"/>
    <x v="2"/>
    <s v="acept"/>
    <x v="0"/>
    <n v="0"/>
    <n v="17850"/>
    <n v="6960"/>
    <n v="270"/>
    <n v="25080"/>
  </r>
  <r>
    <x v="3"/>
    <x v="486"/>
    <x v="2"/>
    <n v="3"/>
    <x v="0"/>
    <s v="acept"/>
    <x v="0"/>
    <n v="0"/>
    <n v="10500"/>
    <n v="186"/>
    <n v="159"/>
    <n v="10845"/>
  </r>
  <r>
    <x v="0"/>
    <x v="71"/>
    <x v="1"/>
    <n v="3"/>
    <x v="1"/>
    <s v="not acept"/>
    <x v="1"/>
    <n v="5565"/>
    <n v="8400"/>
    <n v="1923"/>
    <n v="108"/>
    <n v="15996"/>
  </r>
  <r>
    <x v="1"/>
    <x v="487"/>
    <x v="0"/>
    <n v="1"/>
    <x v="2"/>
    <s v="acept"/>
    <x v="0"/>
    <n v="2325"/>
    <n v="5010"/>
    <n v="600"/>
    <n v="66"/>
    <n v="8001"/>
  </r>
  <r>
    <x v="0"/>
    <x v="58"/>
    <x v="1"/>
    <n v="2"/>
    <x v="8"/>
    <s v="acept"/>
    <x v="0"/>
    <n v="0"/>
    <n v="17850"/>
    <n v="1416"/>
    <n v="270"/>
    <n v="19536"/>
  </r>
  <r>
    <x v="0"/>
    <x v="264"/>
    <x v="0"/>
    <n v="1"/>
    <x v="0"/>
    <s v="acept"/>
    <x v="0"/>
    <n v="1767"/>
    <n v="4500"/>
    <n v="0"/>
    <n v="60"/>
    <n v="6327"/>
  </r>
  <r>
    <x v="0"/>
    <x v="66"/>
    <x v="3"/>
    <n v="1"/>
    <x v="2"/>
    <s v="not acept"/>
    <x v="0"/>
    <n v="450"/>
    <n v="2160"/>
    <n v="0"/>
    <n v="30"/>
    <n v="2640"/>
  </r>
  <r>
    <x v="2"/>
    <x v="467"/>
    <x v="1"/>
    <n v="2"/>
    <x v="0"/>
    <s v="acept"/>
    <x v="0"/>
    <n v="1200"/>
    <n v="4500"/>
    <n v="120"/>
    <n v="66"/>
    <n v="5886"/>
  </r>
  <r>
    <x v="0"/>
    <x v="249"/>
    <x v="1"/>
    <n v="4"/>
    <x v="3"/>
    <s v="acept"/>
    <x v="0"/>
    <n v="6420"/>
    <n v="16500"/>
    <n v="2250"/>
    <n v="249"/>
    <n v="25419"/>
  </r>
  <r>
    <x v="2"/>
    <x v="50"/>
    <x v="1"/>
    <n v="2"/>
    <x v="4"/>
    <s v="acept"/>
    <x v="1"/>
    <n v="0"/>
    <n v="19566"/>
    <n v="1476"/>
    <n v="348"/>
    <n v="21390"/>
  </r>
  <r>
    <x v="3"/>
    <x v="488"/>
    <x v="3"/>
    <n v="1"/>
    <x v="2"/>
    <s v="not acept"/>
    <x v="0"/>
    <n v="0"/>
    <n v="4200"/>
    <n v="0"/>
    <n v="66"/>
    <n v="4266"/>
  </r>
  <r>
    <x v="4"/>
    <x v="132"/>
    <x v="0"/>
    <n v="1"/>
    <x v="0"/>
    <s v="not acept"/>
    <x v="0"/>
    <n v="540"/>
    <n v="3750"/>
    <n v="0"/>
    <n v="51"/>
    <n v="4341"/>
  </r>
  <r>
    <x v="0"/>
    <x v="120"/>
    <x v="1"/>
    <n v="4"/>
    <x v="2"/>
    <s v="acept"/>
    <x v="1"/>
    <n v="5100"/>
    <n v="9000"/>
    <n v="2100"/>
    <n v="117"/>
    <n v="16317"/>
  </r>
  <r>
    <x v="2"/>
    <x v="489"/>
    <x v="1"/>
    <n v="3"/>
    <x v="0"/>
    <s v="not acept"/>
    <x v="0"/>
    <n v="0"/>
    <n v="9000"/>
    <n v="0"/>
    <n v="132"/>
    <n v="9132"/>
  </r>
  <r>
    <x v="4"/>
    <x v="63"/>
    <x v="0"/>
    <n v="2"/>
    <x v="0"/>
    <s v="acept"/>
    <x v="0"/>
    <n v="45"/>
    <n v="2700"/>
    <n v="201"/>
    <n v="45"/>
    <n v="2991"/>
  </r>
  <r>
    <x v="0"/>
    <x v="55"/>
    <x v="0"/>
    <n v="1"/>
    <x v="2"/>
    <s v="acept"/>
    <x v="0"/>
    <n v="0"/>
    <n v="3240"/>
    <n v="282"/>
    <n v="51"/>
    <n v="3573"/>
  </r>
  <r>
    <x v="3"/>
    <x v="322"/>
    <x v="1"/>
    <n v="2"/>
    <x v="4"/>
    <s v="acept"/>
    <x v="1"/>
    <n v="0"/>
    <n v="10500"/>
    <n v="558"/>
    <n v="159"/>
    <n v="11217"/>
  </r>
  <r>
    <x v="0"/>
    <x v="249"/>
    <x v="1"/>
    <n v="3"/>
    <x v="3"/>
    <s v="acept"/>
    <x v="0"/>
    <n v="8997"/>
    <n v="31500"/>
    <n v="1251"/>
    <n v="402"/>
    <n v="42150"/>
  </r>
  <r>
    <x v="0"/>
    <x v="58"/>
    <x v="4"/>
    <n v="3"/>
    <x v="1"/>
    <s v="acept"/>
    <x v="0"/>
    <n v="0"/>
    <n v="8880"/>
    <n v="696"/>
    <n v="135"/>
    <n v="9711"/>
  </r>
  <r>
    <x v="0"/>
    <x v="293"/>
    <x v="3"/>
    <n v="1"/>
    <x v="0"/>
    <s v="acept"/>
    <x v="1"/>
    <n v="6000"/>
    <n v="6000"/>
    <n v="1248"/>
    <n v="78"/>
    <n v="13326"/>
  </r>
  <r>
    <x v="0"/>
    <x v="292"/>
    <x v="2"/>
    <n v="5"/>
    <x v="5"/>
    <s v="acept"/>
    <x v="0"/>
    <n v="12600"/>
    <n v="45000"/>
    <n v="5400"/>
    <n v="573"/>
    <n v="63570"/>
  </r>
  <r>
    <x v="0"/>
    <x v="4"/>
    <x v="0"/>
    <n v="1"/>
    <x v="2"/>
    <s v="not acept"/>
    <x v="1"/>
    <n v="1350"/>
    <n v="9600"/>
    <n v="150"/>
    <n v="123"/>
    <n v="11223"/>
  </r>
  <r>
    <x v="2"/>
    <x v="490"/>
    <x v="1"/>
    <n v="2"/>
    <x v="1"/>
    <s v="acept"/>
    <x v="0"/>
    <n v="2670"/>
    <n v="5970"/>
    <n v="150"/>
    <n v="90"/>
    <n v="8880"/>
  </r>
  <r>
    <x v="1"/>
    <x v="260"/>
    <x v="3"/>
    <n v="1"/>
    <x v="2"/>
    <s v="not acept"/>
    <x v="1"/>
    <n v="1935"/>
    <n v="4500"/>
    <n v="180"/>
    <n v="60"/>
    <n v="6675"/>
  </r>
  <r>
    <x v="2"/>
    <x v="347"/>
    <x v="3"/>
    <n v="1"/>
    <x v="0"/>
    <s v="not acept"/>
    <x v="1"/>
    <n v="3150"/>
    <n v="8370"/>
    <n v="360"/>
    <n v="123"/>
    <n v="12003"/>
  </r>
  <r>
    <x v="0"/>
    <x v="196"/>
    <x v="3"/>
    <n v="1"/>
    <x v="0"/>
    <s v="not acept"/>
    <x v="0"/>
    <n v="0"/>
    <n v="3000"/>
    <n v="0"/>
    <n v="18"/>
    <n v="3018"/>
  </r>
  <r>
    <x v="0"/>
    <x v="292"/>
    <x v="1"/>
    <n v="5"/>
    <x v="4"/>
    <s v="acept"/>
    <x v="0"/>
    <n v="0"/>
    <n v="16500"/>
    <n v="3600"/>
    <n v="249"/>
    <n v="20349"/>
  </r>
  <r>
    <x v="4"/>
    <x v="59"/>
    <x v="2"/>
    <n v="2"/>
    <x v="3"/>
    <s v="acept"/>
    <x v="0"/>
    <n v="3081"/>
    <n v="7800"/>
    <n v="714"/>
    <n v="105"/>
    <n v="11700"/>
  </r>
  <r>
    <x v="0"/>
    <x v="292"/>
    <x v="2"/>
    <n v="4"/>
    <x v="7"/>
    <s v="acept"/>
    <x v="0"/>
    <n v="0"/>
    <n v="18000"/>
    <n v="1251"/>
    <n v="273"/>
    <n v="19524"/>
  </r>
  <r>
    <x v="0"/>
    <x v="114"/>
    <x v="2"/>
    <n v="4"/>
    <x v="3"/>
    <s v="acept"/>
    <x v="1"/>
    <n v="6552"/>
    <n v="19500"/>
    <n v="2574"/>
    <n v="249"/>
    <n v="28875"/>
  </r>
  <r>
    <x v="0"/>
    <x v="472"/>
    <x v="3"/>
    <n v="1"/>
    <x v="0"/>
    <s v="acept"/>
    <x v="1"/>
    <n v="1740"/>
    <n v="10500"/>
    <n v="600"/>
    <n v="135"/>
    <n v="12975"/>
  </r>
  <r>
    <x v="0"/>
    <x v="245"/>
    <x v="1"/>
    <n v="5"/>
    <x v="3"/>
    <s v="not acept"/>
    <x v="0"/>
    <n v="9000"/>
    <n v="37500"/>
    <n v="375"/>
    <n v="477"/>
    <n v="47340"/>
  </r>
  <r>
    <x v="0"/>
    <x v="134"/>
    <x v="3"/>
    <n v="1"/>
    <x v="2"/>
    <s v="not acept"/>
    <x v="1"/>
    <n v="2055"/>
    <n v="7500"/>
    <n v="0"/>
    <n v="96"/>
    <n v="9651"/>
  </r>
  <r>
    <x v="3"/>
    <x v="491"/>
    <x v="1"/>
    <n v="7"/>
    <x v="8"/>
    <s v="acept"/>
    <x v="0"/>
    <n v="0"/>
    <n v="23100"/>
    <n v="1290"/>
    <n v="348"/>
    <n v="24738"/>
  </r>
  <r>
    <x v="1"/>
    <x v="31"/>
    <x v="1"/>
    <n v="2"/>
    <x v="0"/>
    <s v="acept"/>
    <x v="0"/>
    <n v="1821"/>
    <n v="3567"/>
    <n v="288"/>
    <n v="48"/>
    <n v="5724"/>
  </r>
  <r>
    <x v="0"/>
    <x v="49"/>
    <x v="3"/>
    <n v="2"/>
    <x v="1"/>
    <s v="acept"/>
    <x v="0"/>
    <n v="5652"/>
    <n v="17550"/>
    <n v="1416"/>
    <n v="225"/>
    <n v="24843"/>
  </r>
  <r>
    <x v="0"/>
    <x v="450"/>
    <x v="2"/>
    <n v="6"/>
    <x v="4"/>
    <s v="acept"/>
    <x v="0"/>
    <n v="0"/>
    <n v="34800"/>
    <n v="3126"/>
    <n v="525"/>
    <n v="38460"/>
  </r>
  <r>
    <x v="1"/>
    <x v="492"/>
    <x v="0"/>
    <n v="1"/>
    <x v="2"/>
    <s v="acept"/>
    <x v="0"/>
    <n v="1800"/>
    <n v="2370"/>
    <n v="384"/>
    <n v="33"/>
    <n v="4587"/>
  </r>
  <r>
    <x v="0"/>
    <x v="493"/>
    <x v="2"/>
    <n v="5"/>
    <x v="3"/>
    <s v="acept"/>
    <x v="0"/>
    <n v="28500"/>
    <n v="28500"/>
    <n v="4950"/>
    <n v="363"/>
    <n v="62310"/>
  </r>
  <r>
    <x v="4"/>
    <x v="59"/>
    <x v="0"/>
    <n v="1"/>
    <x v="2"/>
    <s v="acept"/>
    <x v="0"/>
    <n v="2250"/>
    <n v="3600"/>
    <n v="5040"/>
    <n v="48"/>
    <n v="10938"/>
  </r>
  <r>
    <x v="3"/>
    <x v="494"/>
    <x v="3"/>
    <n v="2"/>
    <x v="2"/>
    <s v="acept"/>
    <x v="0"/>
    <n v="735"/>
    <n v="2160"/>
    <n v="138"/>
    <n v="30"/>
    <n v="3063"/>
  </r>
  <r>
    <x v="0"/>
    <x v="495"/>
    <x v="4"/>
    <n v="7"/>
    <x v="7"/>
    <s v="acept"/>
    <x v="0"/>
    <n v="27000"/>
    <n v="38250"/>
    <n v="17751"/>
    <n v="486"/>
    <n v="83490"/>
  </r>
  <r>
    <x v="3"/>
    <x v="496"/>
    <x v="0"/>
    <n v="1"/>
    <x v="0"/>
    <s v="acept"/>
    <x v="0"/>
    <n v="789"/>
    <n v="3000"/>
    <n v="114"/>
    <n v="39"/>
    <n v="3942"/>
  </r>
  <r>
    <x v="0"/>
    <x v="431"/>
    <x v="0"/>
    <n v="1"/>
    <x v="1"/>
    <s v="acept"/>
    <x v="0"/>
    <n v="0"/>
    <n v="7080"/>
    <n v="201"/>
    <n v="108"/>
    <n v="7389"/>
  </r>
  <r>
    <x v="1"/>
    <x v="200"/>
    <x v="0"/>
    <n v="2"/>
    <x v="2"/>
    <s v="not acept"/>
    <x v="0"/>
    <n v="0"/>
    <n v="3915"/>
    <n v="0"/>
    <n v="60"/>
    <n v="3975"/>
  </r>
  <r>
    <x v="0"/>
    <x v="196"/>
    <x v="3"/>
    <n v="1"/>
    <x v="2"/>
    <s v="acept"/>
    <x v="0"/>
    <n v="0"/>
    <n v="3900"/>
    <n v="165"/>
    <n v="60"/>
    <n v="4125"/>
  </r>
  <r>
    <x v="0"/>
    <x v="36"/>
    <x v="1"/>
    <n v="4"/>
    <x v="5"/>
    <s v="acept"/>
    <x v="1"/>
    <n v="0"/>
    <n v="28500"/>
    <n v="5625"/>
    <n v="429"/>
    <n v="34560"/>
  </r>
  <r>
    <x v="4"/>
    <x v="53"/>
    <x v="3"/>
    <n v="2"/>
    <x v="0"/>
    <s v="acept"/>
    <x v="0"/>
    <n v="6600"/>
    <n v="6600"/>
    <n v="0"/>
    <n v="90"/>
    <n v="13290"/>
  </r>
  <r>
    <x v="0"/>
    <x v="497"/>
    <x v="2"/>
    <n v="2"/>
    <x v="3"/>
    <s v="acept"/>
    <x v="0"/>
    <n v="3675"/>
    <n v="15000"/>
    <n v="0"/>
    <n v="228"/>
    <n v="18903"/>
  </r>
  <r>
    <x v="4"/>
    <x v="47"/>
    <x v="0"/>
    <n v="2"/>
    <x v="1"/>
    <s v="acept"/>
    <x v="1"/>
    <n v="2076"/>
    <n v="8400"/>
    <n v="312"/>
    <n v="114"/>
    <n v="10902"/>
  </r>
  <r>
    <x v="0"/>
    <x v="32"/>
    <x v="2"/>
    <n v="4"/>
    <x v="3"/>
    <s v="acept"/>
    <x v="1"/>
    <n v="8400"/>
    <n v="15000"/>
    <n v="3633"/>
    <n v="192"/>
    <n v="27225"/>
  </r>
  <r>
    <x v="3"/>
    <x v="301"/>
    <x v="0"/>
    <n v="2"/>
    <x v="0"/>
    <s v="acept"/>
    <x v="0"/>
    <n v="1500"/>
    <n v="3567"/>
    <n v="225"/>
    <n v="48"/>
    <n v="5340"/>
  </r>
  <r>
    <x v="0"/>
    <x v="82"/>
    <x v="0"/>
    <n v="2"/>
    <x v="1"/>
    <s v="not acept"/>
    <x v="1"/>
    <n v="2400"/>
    <n v="12000"/>
    <n v="819"/>
    <n v="153"/>
    <n v="15372"/>
  </r>
  <r>
    <x v="0"/>
    <x v="498"/>
    <x v="2"/>
    <n v="5"/>
    <x v="9"/>
    <s v="acept"/>
    <x v="0"/>
    <n v="0"/>
    <n v="21000"/>
    <n v="6177"/>
    <n v="318"/>
    <n v="27495"/>
  </r>
  <r>
    <x v="3"/>
    <x v="312"/>
    <x v="3"/>
    <n v="1"/>
    <x v="0"/>
    <s v="not acept"/>
    <x v="0"/>
    <n v="1650"/>
    <n v="1950"/>
    <n v="108"/>
    <n v="27"/>
    <n v="3735"/>
  </r>
  <r>
    <x v="1"/>
    <x v="69"/>
    <x v="3"/>
    <n v="1"/>
    <x v="2"/>
    <s v="acept"/>
    <x v="0"/>
    <n v="1440"/>
    <n v="5430"/>
    <n v="0"/>
    <n v="72"/>
    <n v="6942"/>
  </r>
  <r>
    <x v="4"/>
    <x v="499"/>
    <x v="1"/>
    <n v="1"/>
    <x v="2"/>
    <s v="acept"/>
    <x v="0"/>
    <n v="600"/>
    <n v="2700"/>
    <n v="114"/>
    <n v="36"/>
    <n v="3450"/>
  </r>
  <r>
    <x v="0"/>
    <x v="49"/>
    <x v="1"/>
    <n v="3"/>
    <x v="3"/>
    <s v="acept"/>
    <x v="0"/>
    <n v="3000"/>
    <n v="9900"/>
    <n v="1251"/>
    <n v="126"/>
    <n v="14277"/>
  </r>
  <r>
    <x v="2"/>
    <x v="77"/>
    <x v="3"/>
    <n v="1"/>
    <x v="2"/>
    <s v="acept"/>
    <x v="0"/>
    <n v="861"/>
    <n v="3300"/>
    <n v="138"/>
    <n v="51"/>
    <n v="4350"/>
  </r>
  <r>
    <x v="0"/>
    <x v="111"/>
    <x v="1"/>
    <n v="2"/>
    <x v="1"/>
    <s v="not acept"/>
    <x v="0"/>
    <n v="5130"/>
    <n v="3600"/>
    <n v="327"/>
    <n v="48"/>
    <n v="9105"/>
  </r>
  <r>
    <x v="4"/>
    <x v="412"/>
    <x v="2"/>
    <n v="2"/>
    <x v="1"/>
    <s v="acept"/>
    <x v="0"/>
    <n v="4800"/>
    <n v="14700"/>
    <n v="1467"/>
    <n v="198"/>
    <n v="21165"/>
  </r>
  <r>
    <x v="0"/>
    <x v="117"/>
    <x v="3"/>
    <n v="1"/>
    <x v="2"/>
    <s v="not acept"/>
    <x v="0"/>
    <n v="1521"/>
    <n v="6000"/>
    <n v="0"/>
    <n v="78"/>
    <n v="7599"/>
  </r>
  <r>
    <x v="3"/>
    <x v="317"/>
    <x v="1"/>
    <n v="1"/>
    <x v="2"/>
    <s v="not acept"/>
    <x v="0"/>
    <n v="1800"/>
    <n v="1950"/>
    <n v="207"/>
    <n v="27"/>
    <n v="3984"/>
  </r>
  <r>
    <x v="0"/>
    <x v="500"/>
    <x v="1"/>
    <n v="4"/>
    <x v="3"/>
    <s v="acept"/>
    <x v="0"/>
    <n v="6600"/>
    <n v="18000"/>
    <n v="2226"/>
    <n v="231"/>
    <n v="27057"/>
  </r>
  <r>
    <x v="4"/>
    <x v="327"/>
    <x v="0"/>
    <n v="2"/>
    <x v="0"/>
    <s v="not acept"/>
    <x v="0"/>
    <n v="1080"/>
    <n v="4950"/>
    <n v="258"/>
    <n v="66"/>
    <n v="6354"/>
  </r>
  <r>
    <x v="0"/>
    <x v="4"/>
    <x v="0"/>
    <n v="2"/>
    <x v="0"/>
    <s v="acept"/>
    <x v="1"/>
    <n v="1551"/>
    <n v="5100"/>
    <n v="15"/>
    <n v="66"/>
    <n v="6732"/>
  </r>
  <r>
    <x v="3"/>
    <x v="113"/>
    <x v="0"/>
    <n v="1"/>
    <x v="0"/>
    <s v="acept"/>
    <x v="1"/>
    <n v="960"/>
    <n v="5400"/>
    <n v="210"/>
    <n v="69"/>
    <n v="6639"/>
  </r>
  <r>
    <x v="4"/>
    <x v="501"/>
    <x v="3"/>
    <n v="1"/>
    <x v="0"/>
    <s v="not acept"/>
    <x v="1"/>
    <n v="0"/>
    <n v="2580"/>
    <n v="0"/>
    <n v="36"/>
    <n v="2616"/>
  </r>
  <r>
    <x v="0"/>
    <x v="73"/>
    <x v="3"/>
    <n v="1"/>
    <x v="2"/>
    <s v="acept"/>
    <x v="0"/>
    <n v="795"/>
    <n v="3825"/>
    <n v="0"/>
    <n v="51"/>
    <n v="4671"/>
  </r>
  <r>
    <x v="1"/>
    <x v="260"/>
    <x v="0"/>
    <n v="2"/>
    <x v="2"/>
    <s v="acept"/>
    <x v="0"/>
    <n v="2220"/>
    <n v="6000"/>
    <n v="660"/>
    <n v="78"/>
    <n v="8958"/>
  </r>
  <r>
    <x v="0"/>
    <x v="94"/>
    <x v="1"/>
    <n v="3"/>
    <x v="8"/>
    <s v="acept"/>
    <x v="0"/>
    <n v="0"/>
    <n v="16500"/>
    <n v="858"/>
    <n v="249"/>
    <n v="17607"/>
  </r>
  <r>
    <x v="0"/>
    <x v="502"/>
    <x v="3"/>
    <n v="1"/>
    <x v="2"/>
    <s v="not acept"/>
    <x v="1"/>
    <n v="0"/>
    <n v="7500"/>
    <n v="0"/>
    <n v="96"/>
    <n v="7596"/>
  </r>
  <r>
    <x v="1"/>
    <x v="503"/>
    <x v="3"/>
    <n v="1"/>
    <x v="2"/>
    <s v="acept"/>
    <x v="1"/>
    <n v="1890"/>
    <n v="4500"/>
    <n v="252"/>
    <n v="60"/>
    <n v="6702"/>
  </r>
  <r>
    <x v="2"/>
    <x v="79"/>
    <x v="3"/>
    <n v="1"/>
    <x v="2"/>
    <s v="not acept"/>
    <x v="1"/>
    <n v="1080"/>
    <n v="3000"/>
    <n v="39"/>
    <n v="45"/>
    <n v="4164"/>
  </r>
  <r>
    <x v="0"/>
    <x v="504"/>
    <x v="3"/>
    <n v="3"/>
    <x v="1"/>
    <s v="not acept"/>
    <x v="0"/>
    <n v="3540"/>
    <n v="24000"/>
    <n v="1650"/>
    <n v="306"/>
    <n v="29496"/>
  </r>
  <r>
    <x v="2"/>
    <x v="399"/>
    <x v="1"/>
    <n v="1"/>
    <x v="0"/>
    <s v="acept"/>
    <x v="0"/>
    <n v="1500"/>
    <n v="4200"/>
    <n v="126"/>
    <n v="63"/>
    <n v="5889"/>
  </r>
  <r>
    <x v="0"/>
    <x v="55"/>
    <x v="0"/>
    <n v="3"/>
    <x v="1"/>
    <s v="not acept"/>
    <x v="0"/>
    <n v="2190"/>
    <n v="3600"/>
    <n v="546"/>
    <n v="48"/>
    <n v="6384"/>
  </r>
  <r>
    <x v="0"/>
    <x v="2"/>
    <x v="1"/>
    <n v="2"/>
    <x v="3"/>
    <s v="not acept"/>
    <x v="0"/>
    <n v="0"/>
    <n v="9000"/>
    <n v="1125"/>
    <n v="138"/>
    <n v="10263"/>
  </r>
  <r>
    <x v="2"/>
    <x v="76"/>
    <x v="3"/>
    <n v="1"/>
    <x v="0"/>
    <s v="acept"/>
    <x v="0"/>
    <n v="900"/>
    <n v="1785"/>
    <n v="63"/>
    <n v="27"/>
    <n v="2775"/>
  </r>
  <r>
    <x v="3"/>
    <x v="316"/>
    <x v="1"/>
    <n v="2"/>
    <x v="1"/>
    <s v="acept"/>
    <x v="1"/>
    <n v="1650"/>
    <n v="9900"/>
    <n v="450"/>
    <n v="126"/>
    <n v="12126"/>
  </r>
  <r>
    <x v="0"/>
    <x v="191"/>
    <x v="1"/>
    <n v="5"/>
    <x v="1"/>
    <s v="acept"/>
    <x v="0"/>
    <n v="15000"/>
    <n v="45000"/>
    <n v="3000"/>
    <n v="573"/>
    <n v="63570"/>
  </r>
  <r>
    <x v="0"/>
    <x v="49"/>
    <x v="1"/>
    <n v="3"/>
    <x v="1"/>
    <s v="acept"/>
    <x v="1"/>
    <n v="3105"/>
    <n v="12186"/>
    <n v="450"/>
    <n v="156"/>
    <n v="15897"/>
  </r>
  <r>
    <x v="4"/>
    <x v="327"/>
    <x v="0"/>
    <n v="1"/>
    <x v="0"/>
    <s v="acept"/>
    <x v="1"/>
    <n v="759"/>
    <n v="4125"/>
    <n v="198"/>
    <n v="57"/>
    <n v="5139"/>
  </r>
  <r>
    <x v="1"/>
    <x v="505"/>
    <x v="2"/>
    <n v="3"/>
    <x v="3"/>
    <s v="acept"/>
    <x v="0"/>
    <n v="4827"/>
    <n v="22500"/>
    <n v="1575"/>
    <n v="291"/>
    <n v="29193"/>
  </r>
  <r>
    <x v="4"/>
    <x v="506"/>
    <x v="1"/>
    <n v="2"/>
    <x v="0"/>
    <s v="acept"/>
    <x v="0"/>
    <n v="2241"/>
    <n v="7500"/>
    <n v="366"/>
    <n v="102"/>
    <n v="10209"/>
  </r>
  <r>
    <x v="1"/>
    <x v="69"/>
    <x v="0"/>
    <n v="1"/>
    <x v="2"/>
    <s v="acept"/>
    <x v="0"/>
    <n v="810"/>
    <n v="4470"/>
    <n v="0"/>
    <n v="60"/>
    <n v="5340"/>
  </r>
  <r>
    <x v="1"/>
    <x v="381"/>
    <x v="0"/>
    <n v="1"/>
    <x v="0"/>
    <s v="acept"/>
    <x v="0"/>
    <n v="1980"/>
    <n v="2610"/>
    <n v="327"/>
    <n v="36"/>
    <n v="4953"/>
  </r>
  <r>
    <x v="1"/>
    <x v="187"/>
    <x v="1"/>
    <n v="1"/>
    <x v="0"/>
    <s v="acept"/>
    <x v="0"/>
    <n v="1485"/>
    <n v="5100"/>
    <n v="51"/>
    <n v="66"/>
    <n v="6702"/>
  </r>
  <r>
    <x v="0"/>
    <x v="82"/>
    <x v="0"/>
    <n v="2"/>
    <x v="1"/>
    <s v="acept"/>
    <x v="0"/>
    <n v="3600"/>
    <n v="4800"/>
    <n v="1200"/>
    <n v="63"/>
    <n v="9663"/>
  </r>
  <r>
    <x v="0"/>
    <x v="49"/>
    <x v="1"/>
    <n v="1"/>
    <x v="2"/>
    <s v="acept"/>
    <x v="0"/>
    <n v="0"/>
    <n v="6600"/>
    <n v="417"/>
    <n v="84"/>
    <n v="7101"/>
  </r>
  <r>
    <x v="0"/>
    <x v="4"/>
    <x v="0"/>
    <n v="2"/>
    <x v="0"/>
    <s v="acept"/>
    <x v="0"/>
    <n v="1230"/>
    <n v="5400"/>
    <n v="213"/>
    <n v="69"/>
    <n v="6912"/>
  </r>
  <r>
    <x v="0"/>
    <x v="66"/>
    <x v="0"/>
    <n v="1"/>
    <x v="0"/>
    <s v="acept"/>
    <x v="0"/>
    <n v="1395"/>
    <n v="3000"/>
    <n v="0"/>
    <n v="39"/>
    <n v="4434"/>
  </r>
  <r>
    <x v="0"/>
    <x v="275"/>
    <x v="1"/>
    <n v="4"/>
    <x v="4"/>
    <s v="not acept"/>
    <x v="1"/>
    <n v="11100"/>
    <n v="36000"/>
    <n v="3450"/>
    <n v="459"/>
    <n v="51000"/>
  </r>
  <r>
    <x v="0"/>
    <x v="114"/>
    <x v="2"/>
    <n v="3"/>
    <x v="1"/>
    <s v="acept"/>
    <x v="0"/>
    <n v="0"/>
    <n v="11400"/>
    <n v="750"/>
    <n v="174"/>
    <n v="12324"/>
  </r>
  <r>
    <x v="0"/>
    <x v="265"/>
    <x v="0"/>
    <n v="1"/>
    <x v="0"/>
    <s v="acept"/>
    <x v="1"/>
    <n v="2160"/>
    <n v="9750"/>
    <n v="201"/>
    <n v="126"/>
    <n v="12237"/>
  </r>
  <r>
    <x v="2"/>
    <x v="38"/>
    <x v="3"/>
    <n v="1"/>
    <x v="2"/>
    <s v="acept"/>
    <x v="1"/>
    <n v="600"/>
    <n v="3300"/>
    <n v="126"/>
    <n v="51"/>
    <n v="4077"/>
  </r>
  <r>
    <x v="2"/>
    <x v="449"/>
    <x v="0"/>
    <n v="2"/>
    <x v="0"/>
    <s v="acept"/>
    <x v="0"/>
    <n v="1350"/>
    <n v="5100"/>
    <n v="201"/>
    <n v="75"/>
    <n v="6726"/>
  </r>
  <r>
    <x v="1"/>
    <x v="507"/>
    <x v="3"/>
    <n v="1"/>
    <x v="2"/>
    <s v="not acept"/>
    <x v="0"/>
    <n v="1371"/>
    <n v="3150"/>
    <n v="0"/>
    <n v="42"/>
    <n v="4563"/>
  </r>
  <r>
    <x v="0"/>
    <x v="100"/>
    <x v="0"/>
    <n v="1"/>
    <x v="0"/>
    <s v="acept"/>
    <x v="0"/>
    <n v="3423"/>
    <n v="4950"/>
    <n v="498"/>
    <n v="63"/>
    <n v="8934"/>
  </r>
  <r>
    <x v="0"/>
    <x v="54"/>
    <x v="1"/>
    <n v="3"/>
    <x v="4"/>
    <s v="acept"/>
    <x v="0"/>
    <n v="0"/>
    <n v="10500"/>
    <n v="666"/>
    <n v="159"/>
    <n v="11325"/>
  </r>
  <r>
    <x v="1"/>
    <x v="508"/>
    <x v="1"/>
    <n v="2"/>
    <x v="1"/>
    <s v="acept"/>
    <x v="0"/>
    <n v="0"/>
    <n v="36000"/>
    <n v="1626"/>
    <n v="549"/>
    <n v="38190"/>
  </r>
  <r>
    <x v="0"/>
    <x v="321"/>
    <x v="1"/>
    <n v="2"/>
    <x v="0"/>
    <s v="acept"/>
    <x v="0"/>
    <n v="6300"/>
    <n v="7200"/>
    <n v="552"/>
    <n v="93"/>
    <n v="14145"/>
  </r>
  <r>
    <x v="4"/>
    <x v="509"/>
    <x v="2"/>
    <n v="4"/>
    <x v="4"/>
    <s v="acept"/>
    <x v="1"/>
    <n v="3600"/>
    <n v="22500"/>
    <n v="1308"/>
    <n v="300"/>
    <n v="27708"/>
  </r>
  <r>
    <x v="0"/>
    <x v="58"/>
    <x v="1"/>
    <n v="3"/>
    <x v="3"/>
    <s v="acept"/>
    <x v="0"/>
    <n v="0"/>
    <n v="13800"/>
    <n v="0"/>
    <n v="210"/>
    <n v="14010"/>
  </r>
  <r>
    <x v="0"/>
    <x v="510"/>
    <x v="2"/>
    <n v="5"/>
    <x v="7"/>
    <s v="acept"/>
    <x v="0"/>
    <n v="0"/>
    <n v="39000"/>
    <n v="4500"/>
    <n v="588"/>
    <n v="44100"/>
  </r>
  <r>
    <x v="0"/>
    <x v="457"/>
    <x v="0"/>
    <n v="3"/>
    <x v="0"/>
    <s v="acept"/>
    <x v="0"/>
    <n v="0"/>
    <n v="9600"/>
    <n v="45"/>
    <n v="147"/>
    <n v="9792"/>
  </r>
  <r>
    <x v="0"/>
    <x v="511"/>
    <x v="1"/>
    <n v="2"/>
    <x v="4"/>
    <s v="acept"/>
    <x v="0"/>
    <n v="0"/>
    <n v="19500"/>
    <n v="1950"/>
    <n v="294"/>
    <n v="21744"/>
  </r>
  <r>
    <x v="1"/>
    <x v="512"/>
    <x v="1"/>
    <n v="2"/>
    <x v="0"/>
    <s v="acept"/>
    <x v="0"/>
    <n v="9000"/>
    <n v="15000"/>
    <n v="2001"/>
    <n v="195"/>
    <n v="26196"/>
  </r>
  <r>
    <x v="1"/>
    <x v="364"/>
    <x v="1"/>
    <n v="2"/>
    <x v="0"/>
    <s v="acept"/>
    <x v="0"/>
    <n v="3150"/>
    <n v="13500"/>
    <n v="450"/>
    <n v="174"/>
    <n v="17274"/>
  </r>
  <r>
    <x v="0"/>
    <x v="513"/>
    <x v="3"/>
    <n v="1"/>
    <x v="0"/>
    <s v="not acept"/>
    <x v="1"/>
    <n v="2478"/>
    <n v="18870"/>
    <n v="609"/>
    <n v="240"/>
    <n v="22197"/>
  </r>
  <r>
    <x v="0"/>
    <x v="176"/>
    <x v="3"/>
    <n v="1"/>
    <x v="0"/>
    <s v="acept"/>
    <x v="1"/>
    <n v="2298"/>
    <n v="11400"/>
    <n v="450"/>
    <n v="147"/>
    <n v="14295"/>
  </r>
  <r>
    <x v="0"/>
    <x v="514"/>
    <x v="2"/>
    <n v="5"/>
    <x v="4"/>
    <s v="acept"/>
    <x v="0"/>
    <n v="0"/>
    <n v="38250"/>
    <n v="2877"/>
    <n v="576"/>
    <n v="41700"/>
  </r>
  <r>
    <x v="0"/>
    <x v="4"/>
    <x v="1"/>
    <n v="2"/>
    <x v="0"/>
    <s v="not acept"/>
    <x v="1"/>
    <n v="1707"/>
    <n v="9900"/>
    <n v="477"/>
    <n v="126"/>
    <n v="12210"/>
  </r>
  <r>
    <x v="0"/>
    <x v="239"/>
    <x v="1"/>
    <n v="4"/>
    <x v="5"/>
    <s v="acept"/>
    <x v="0"/>
    <n v="13500"/>
    <n v="29400"/>
    <n v="0"/>
    <n v="375"/>
    <n v="43290"/>
  </r>
  <r>
    <x v="4"/>
    <x v="53"/>
    <x v="3"/>
    <n v="1"/>
    <x v="0"/>
    <s v="acept"/>
    <x v="1"/>
    <n v="2082"/>
    <n v="3294"/>
    <n v="453"/>
    <n v="45"/>
    <n v="5874"/>
  </r>
  <r>
    <x v="0"/>
    <x v="49"/>
    <x v="1"/>
    <n v="2"/>
    <x v="2"/>
    <s v="acept"/>
    <x v="0"/>
    <n v="0"/>
    <n v="9000"/>
    <n v="516"/>
    <n v="138"/>
    <n v="9654"/>
  </r>
  <r>
    <x v="0"/>
    <x v="97"/>
    <x v="2"/>
    <n v="4"/>
    <x v="3"/>
    <s v="acept"/>
    <x v="0"/>
    <n v="6300"/>
    <n v="27300"/>
    <n v="2001"/>
    <n v="348"/>
    <n v="35940"/>
  </r>
  <r>
    <x v="4"/>
    <x v="158"/>
    <x v="2"/>
    <n v="2"/>
    <x v="4"/>
    <s v="acept"/>
    <x v="0"/>
    <n v="0"/>
    <n v="18000"/>
    <n v="567"/>
    <n v="297"/>
    <n v="18864"/>
  </r>
  <r>
    <x v="2"/>
    <x v="160"/>
    <x v="0"/>
    <n v="1"/>
    <x v="2"/>
    <s v="acept"/>
    <x v="1"/>
    <n v="0"/>
    <n v="4830"/>
    <n v="0"/>
    <n v="72"/>
    <n v="4902"/>
  </r>
  <r>
    <x v="2"/>
    <x v="77"/>
    <x v="3"/>
    <n v="1"/>
    <x v="2"/>
    <s v="acept"/>
    <x v="0"/>
    <n v="1200"/>
    <n v="2400"/>
    <n v="60"/>
    <n v="36"/>
    <n v="3696"/>
  </r>
  <r>
    <x v="2"/>
    <x v="160"/>
    <x v="3"/>
    <n v="1"/>
    <x v="2"/>
    <s v="acept"/>
    <x v="0"/>
    <n v="0"/>
    <n v="2913"/>
    <n v="45"/>
    <n v="54"/>
    <n v="3012"/>
  </r>
  <r>
    <x v="0"/>
    <x v="66"/>
    <x v="3"/>
    <n v="2"/>
    <x v="0"/>
    <s v="acept"/>
    <x v="0"/>
    <n v="3300"/>
    <n v="16200"/>
    <n v="777"/>
    <n v="207"/>
    <n v="20484"/>
  </r>
  <r>
    <x v="2"/>
    <x v="329"/>
    <x v="3"/>
    <n v="1"/>
    <x v="0"/>
    <s v="acept"/>
    <x v="0"/>
    <n v="840"/>
    <n v="2700"/>
    <n v="57"/>
    <n v="42"/>
    <n v="3639"/>
  </r>
  <r>
    <x v="0"/>
    <x v="137"/>
    <x v="1"/>
    <n v="3"/>
    <x v="1"/>
    <s v="acept"/>
    <x v="0"/>
    <n v="4317"/>
    <n v="6600"/>
    <n v="1017"/>
    <n v="84"/>
    <n v="12018"/>
  </r>
  <r>
    <x v="0"/>
    <x v="143"/>
    <x v="4"/>
    <n v="4"/>
    <x v="4"/>
    <s v="acept"/>
    <x v="0"/>
    <n v="10200"/>
    <n v="33000"/>
    <n v="4200"/>
    <n v="420"/>
    <n v="47820"/>
  </r>
  <r>
    <x v="0"/>
    <x v="4"/>
    <x v="0"/>
    <n v="2"/>
    <x v="1"/>
    <s v="acept"/>
    <x v="1"/>
    <n v="2574"/>
    <n v="18000"/>
    <n v="1347"/>
    <n v="231"/>
    <n v="22152"/>
  </r>
  <r>
    <x v="4"/>
    <x v="219"/>
    <x v="1"/>
    <n v="2"/>
    <x v="1"/>
    <s v="not acept"/>
    <x v="0"/>
    <n v="540"/>
    <n v="3900"/>
    <n v="270"/>
    <n v="54"/>
    <n v="4764"/>
  </r>
  <r>
    <x v="2"/>
    <x v="182"/>
    <x v="0"/>
    <n v="1"/>
    <x v="0"/>
    <s v="acept"/>
    <x v="0"/>
    <n v="708"/>
    <n v="2250"/>
    <n v="48"/>
    <n v="33"/>
    <n v="3039"/>
  </r>
  <r>
    <x v="0"/>
    <x v="66"/>
    <x v="3"/>
    <n v="1"/>
    <x v="2"/>
    <s v="not acept"/>
    <x v="0"/>
    <n v="1410"/>
    <n v="5910"/>
    <n v="0"/>
    <n v="75"/>
    <n v="7395"/>
  </r>
  <r>
    <x v="0"/>
    <x v="515"/>
    <x v="0"/>
    <n v="1"/>
    <x v="0"/>
    <s v="acept"/>
    <x v="0"/>
    <n v="1170"/>
    <n v="6450"/>
    <n v="228"/>
    <n v="84"/>
    <n v="7932"/>
  </r>
  <r>
    <x v="4"/>
    <x v="516"/>
    <x v="3"/>
    <n v="1"/>
    <x v="0"/>
    <s v="acept"/>
    <x v="0"/>
    <n v="591"/>
    <n v="4500"/>
    <n v="396"/>
    <n v="60"/>
    <n v="5547"/>
  </r>
  <r>
    <x v="1"/>
    <x v="517"/>
    <x v="3"/>
    <n v="1"/>
    <x v="2"/>
    <s v="acept"/>
    <x v="0"/>
    <n v="618"/>
    <n v="4200"/>
    <n v="63"/>
    <n v="57"/>
    <n v="4938"/>
  </r>
  <r>
    <x v="4"/>
    <x v="132"/>
    <x v="1"/>
    <n v="2"/>
    <x v="0"/>
    <s v="acept"/>
    <x v="0"/>
    <n v="1500"/>
    <n v="4500"/>
    <n v="150"/>
    <n v="60"/>
    <n v="6210"/>
  </r>
  <r>
    <x v="4"/>
    <x v="518"/>
    <x v="3"/>
    <n v="1"/>
    <x v="2"/>
    <s v="acept"/>
    <x v="0"/>
    <n v="0"/>
    <n v="3300"/>
    <n v="24"/>
    <n v="45"/>
    <n v="3369"/>
  </r>
  <r>
    <x v="4"/>
    <x v="519"/>
    <x v="0"/>
    <n v="1"/>
    <x v="2"/>
    <s v="not acept"/>
    <x v="0"/>
    <n v="1683"/>
    <n v="4899"/>
    <n v="0"/>
    <n v="24"/>
    <n v="6606"/>
  </r>
  <r>
    <x v="0"/>
    <x v="117"/>
    <x v="3"/>
    <n v="1"/>
    <x v="2"/>
    <s v="not acept"/>
    <x v="0"/>
    <n v="1770"/>
    <n v="2940"/>
    <n v="0"/>
    <n v="39"/>
    <n v="4749"/>
  </r>
  <r>
    <x v="1"/>
    <x v="40"/>
    <x v="1"/>
    <n v="2"/>
    <x v="0"/>
    <s v="not acept"/>
    <x v="1"/>
    <n v="4500"/>
    <n v="10500"/>
    <n v="1050"/>
    <n v="138"/>
    <n v="16188"/>
  </r>
  <r>
    <x v="1"/>
    <x v="520"/>
    <x v="2"/>
    <n v="4"/>
    <x v="1"/>
    <s v="acept"/>
    <x v="0"/>
    <n v="3900"/>
    <n v="45000"/>
    <n v="3252"/>
    <n v="330"/>
    <n v="52470"/>
  </r>
  <r>
    <x v="2"/>
    <x v="521"/>
    <x v="1"/>
    <n v="2"/>
    <x v="3"/>
    <s v="acept"/>
    <x v="1"/>
    <n v="3000"/>
    <n v="9000"/>
    <n v="501"/>
    <n v="132"/>
    <n v="12633"/>
  </r>
  <r>
    <x v="0"/>
    <x v="179"/>
    <x v="1"/>
    <n v="2"/>
    <x v="0"/>
    <s v="acept"/>
    <x v="1"/>
    <n v="2400"/>
    <n v="9600"/>
    <n v="240"/>
    <n v="123"/>
    <n v="12363"/>
  </r>
  <r>
    <x v="2"/>
    <x v="14"/>
    <x v="3"/>
    <n v="1"/>
    <x v="0"/>
    <s v="not acept"/>
    <x v="1"/>
    <n v="3900"/>
    <n v="3600"/>
    <n v="204"/>
    <n v="54"/>
    <n v="7758"/>
  </r>
  <r>
    <x v="0"/>
    <x v="54"/>
    <x v="1"/>
    <n v="2"/>
    <x v="0"/>
    <s v="not acept"/>
    <x v="0"/>
    <n v="3150"/>
    <n v="13500"/>
    <n v="789"/>
    <n v="174"/>
    <n v="17613"/>
  </r>
  <r>
    <x v="0"/>
    <x v="522"/>
    <x v="1"/>
    <n v="3"/>
    <x v="1"/>
    <s v="not acept"/>
    <x v="0"/>
    <n v="5400"/>
    <n v="27000"/>
    <n v="1056"/>
    <n v="345"/>
    <n v="33810"/>
  </r>
  <r>
    <x v="4"/>
    <x v="139"/>
    <x v="1"/>
    <n v="6"/>
    <x v="4"/>
    <s v="acept"/>
    <x v="0"/>
    <n v="5601"/>
    <n v="12000"/>
    <n v="2193"/>
    <n v="162"/>
    <n v="19956"/>
  </r>
  <r>
    <x v="0"/>
    <x v="36"/>
    <x v="2"/>
    <n v="5"/>
    <x v="3"/>
    <s v="acept"/>
    <x v="0"/>
    <n v="0"/>
    <n v="45000"/>
    <n v="5250"/>
    <n v="678"/>
    <n v="50940"/>
  </r>
  <r>
    <x v="1"/>
    <x v="227"/>
    <x v="1"/>
    <n v="3"/>
    <x v="0"/>
    <s v="acept"/>
    <x v="0"/>
    <n v="4800"/>
    <n v="15900"/>
    <n v="2559"/>
    <n v="207"/>
    <n v="23466"/>
  </r>
  <r>
    <x v="4"/>
    <x v="523"/>
    <x v="2"/>
    <n v="4"/>
    <x v="3"/>
    <s v="not acept"/>
    <x v="0"/>
    <n v="4500"/>
    <n v="21000"/>
    <n v="2400"/>
    <n v="282"/>
    <n v="28182"/>
  </r>
  <r>
    <x v="0"/>
    <x v="134"/>
    <x v="3"/>
    <n v="1"/>
    <x v="0"/>
    <s v="acept"/>
    <x v="0"/>
    <n v="5520"/>
    <n v="8970"/>
    <n v="1227"/>
    <n v="114"/>
    <n v="15831"/>
  </r>
  <r>
    <x v="3"/>
    <x v="524"/>
    <x v="1"/>
    <n v="2"/>
    <x v="0"/>
    <s v="acept"/>
    <x v="0"/>
    <n v="1290"/>
    <n v="3600"/>
    <n v="222"/>
    <n v="48"/>
    <n v="5160"/>
  </r>
  <r>
    <x v="1"/>
    <x v="93"/>
    <x v="0"/>
    <n v="2"/>
    <x v="0"/>
    <s v="acept"/>
    <x v="0"/>
    <n v="2100"/>
    <n v="6594"/>
    <n v="375"/>
    <n v="87"/>
    <n v="9156"/>
  </r>
  <r>
    <x v="0"/>
    <x v="91"/>
    <x v="3"/>
    <n v="1"/>
    <x v="2"/>
    <s v="acept"/>
    <x v="0"/>
    <n v="0"/>
    <n v="6180"/>
    <n v="0"/>
    <n v="81"/>
    <n v="6261"/>
  </r>
  <r>
    <x v="0"/>
    <x v="62"/>
    <x v="1"/>
    <n v="2"/>
    <x v="1"/>
    <s v="acept"/>
    <x v="0"/>
    <n v="7350"/>
    <n v="11820"/>
    <n v="2625"/>
    <n v="150"/>
    <n v="21945"/>
  </r>
  <r>
    <x v="0"/>
    <x v="150"/>
    <x v="7"/>
    <n v="8"/>
    <x v="8"/>
    <s v="acept"/>
    <x v="1"/>
    <n v="0"/>
    <n v="42000"/>
    <n v="3060"/>
    <n v="633"/>
    <n v="45690"/>
  </r>
  <r>
    <x v="3"/>
    <x v="488"/>
    <x v="3"/>
    <n v="1"/>
    <x v="2"/>
    <s v="not acept"/>
    <x v="0"/>
    <n v="210"/>
    <n v="3300"/>
    <n v="27"/>
    <n v="42"/>
    <n v="3579"/>
  </r>
  <r>
    <x v="0"/>
    <x v="525"/>
    <x v="1"/>
    <n v="3"/>
    <x v="1"/>
    <s v="acept"/>
    <x v="0"/>
    <n v="0"/>
    <n v="8250"/>
    <n v="0"/>
    <n v="126"/>
    <n v="8376"/>
  </r>
  <r>
    <x v="0"/>
    <x v="120"/>
    <x v="4"/>
    <n v="3"/>
    <x v="1"/>
    <s v="acept"/>
    <x v="1"/>
    <n v="0"/>
    <n v="10473"/>
    <n v="873"/>
    <n v="159"/>
    <n v="11505"/>
  </r>
  <r>
    <x v="4"/>
    <x v="29"/>
    <x v="1"/>
    <n v="1"/>
    <x v="1"/>
    <s v="acept"/>
    <x v="0"/>
    <n v="300"/>
    <n v="4800"/>
    <n v="2001"/>
    <n v="66"/>
    <n v="7167"/>
  </r>
  <r>
    <x v="0"/>
    <x v="271"/>
    <x v="3"/>
    <n v="1"/>
    <x v="2"/>
    <s v="acept"/>
    <x v="0"/>
    <n v="1200"/>
    <n v="3450"/>
    <n v="81"/>
    <n v="45"/>
    <n v="4776"/>
  </r>
  <r>
    <x v="0"/>
    <x v="161"/>
    <x v="0"/>
    <n v="2"/>
    <x v="1"/>
    <s v="not acept"/>
    <x v="1"/>
    <n v="2400"/>
    <n v="17700"/>
    <n v="840"/>
    <n v="225"/>
    <n v="21165"/>
  </r>
  <r>
    <x v="0"/>
    <x v="176"/>
    <x v="0"/>
    <n v="1"/>
    <x v="0"/>
    <s v="acept"/>
    <x v="0"/>
    <n v="1200"/>
    <n v="4950"/>
    <n v="153"/>
    <n v="63"/>
    <n v="6366"/>
  </r>
  <r>
    <x v="1"/>
    <x v="250"/>
    <x v="3"/>
    <n v="1"/>
    <x v="0"/>
    <s v="acept"/>
    <x v="0"/>
    <n v="0"/>
    <n v="1500"/>
    <n v="0"/>
    <n v="21"/>
    <n v="1521"/>
  </r>
  <r>
    <x v="0"/>
    <x v="188"/>
    <x v="0"/>
    <n v="2"/>
    <x v="1"/>
    <s v="acept"/>
    <x v="0"/>
    <n v="2502"/>
    <n v="4890"/>
    <n v="567"/>
    <n v="63"/>
    <n v="8022"/>
  </r>
  <r>
    <x v="3"/>
    <x v="26"/>
    <x v="3"/>
    <n v="1"/>
    <x v="0"/>
    <s v="not acept"/>
    <x v="1"/>
    <n v="2250"/>
    <n v="3480"/>
    <n v="555"/>
    <n v="45"/>
    <n v="6330"/>
  </r>
  <r>
    <x v="1"/>
    <x v="93"/>
    <x v="0"/>
    <n v="1"/>
    <x v="0"/>
    <s v="acept"/>
    <x v="0"/>
    <n v="1782"/>
    <n v="2430"/>
    <n v="240"/>
    <n v="33"/>
    <n v="4485"/>
  </r>
  <r>
    <x v="3"/>
    <x v="26"/>
    <x v="3"/>
    <n v="1"/>
    <x v="0"/>
    <s v="acept"/>
    <x v="0"/>
    <n v="1296"/>
    <n v="2973"/>
    <n v="108"/>
    <n v="39"/>
    <n v="4416"/>
  </r>
  <r>
    <x v="2"/>
    <x v="14"/>
    <x v="3"/>
    <n v="1"/>
    <x v="0"/>
    <s v="acept"/>
    <x v="1"/>
    <n v="630"/>
    <n v="3540"/>
    <n v="60"/>
    <n v="54"/>
    <n v="4284"/>
  </r>
  <r>
    <x v="0"/>
    <x v="11"/>
    <x v="2"/>
    <n v="4"/>
    <x v="0"/>
    <s v="acept"/>
    <x v="0"/>
    <n v="0"/>
    <n v="20400"/>
    <n v="501"/>
    <n v="309"/>
    <n v="21210"/>
  </r>
  <r>
    <x v="0"/>
    <x v="526"/>
    <x v="2"/>
    <n v="5"/>
    <x v="1"/>
    <s v="acept"/>
    <x v="0"/>
    <n v="8700"/>
    <n v="30000"/>
    <n v="5997"/>
    <n v="381"/>
    <n v="45090"/>
  </r>
  <r>
    <x v="4"/>
    <x v="527"/>
    <x v="2"/>
    <n v="6"/>
    <x v="2"/>
    <s v="acept"/>
    <x v="1"/>
    <n v="3960"/>
    <n v="22800"/>
    <n v="2652"/>
    <n v="306"/>
    <n v="29718"/>
  </r>
  <r>
    <x v="2"/>
    <x v="528"/>
    <x v="1"/>
    <n v="4"/>
    <x v="3"/>
    <s v="acept"/>
    <x v="1"/>
    <n v="6600"/>
    <n v="24000"/>
    <n v="1650"/>
    <n v="351"/>
    <n v="32610"/>
  </r>
  <r>
    <x v="0"/>
    <x v="275"/>
    <x v="1"/>
    <n v="2"/>
    <x v="2"/>
    <s v="acept"/>
    <x v="0"/>
    <n v="6900"/>
    <n v="9000"/>
    <n v="1251"/>
    <n v="117"/>
    <n v="17268"/>
  </r>
  <r>
    <x v="0"/>
    <x v="103"/>
    <x v="3"/>
    <n v="1"/>
    <x v="0"/>
    <s v="not acept"/>
    <x v="1"/>
    <n v="1332"/>
    <n v="9870"/>
    <n v="372"/>
    <n v="126"/>
    <n v="11700"/>
  </r>
  <r>
    <x v="4"/>
    <x v="398"/>
    <x v="0"/>
    <n v="2"/>
    <x v="0"/>
    <s v="not acept"/>
    <x v="0"/>
    <n v="630"/>
    <n v="2700"/>
    <n v="0"/>
    <n v="36"/>
    <n v="3366"/>
  </r>
  <r>
    <x v="0"/>
    <x v="49"/>
    <x v="1"/>
    <n v="3"/>
    <x v="3"/>
    <s v="not acept"/>
    <x v="0"/>
    <n v="0"/>
    <n v="7500"/>
    <n v="738"/>
    <n v="114"/>
    <n v="8352"/>
  </r>
  <r>
    <x v="0"/>
    <x v="190"/>
    <x v="3"/>
    <n v="1"/>
    <x v="2"/>
    <s v="not acept"/>
    <x v="1"/>
    <n v="1260"/>
    <n v="5472"/>
    <n v="0"/>
    <n v="72"/>
    <n v="6804"/>
  </r>
  <r>
    <x v="4"/>
    <x v="33"/>
    <x v="1"/>
    <n v="2"/>
    <x v="1"/>
    <s v="not acept"/>
    <x v="0"/>
    <n v="1590"/>
    <n v="6000"/>
    <n v="477"/>
    <n v="81"/>
    <n v="8148"/>
  </r>
  <r>
    <x v="4"/>
    <x v="529"/>
    <x v="2"/>
    <n v="3"/>
    <x v="4"/>
    <s v="acept"/>
    <x v="0"/>
    <n v="0"/>
    <n v="19500"/>
    <n v="1308"/>
    <n v="321"/>
    <n v="21129"/>
  </r>
  <r>
    <x v="2"/>
    <x v="127"/>
    <x v="1"/>
    <n v="2"/>
    <x v="1"/>
    <s v="acept"/>
    <x v="0"/>
    <n v="3"/>
    <n v="6900"/>
    <n v="252"/>
    <n v="123"/>
    <n v="7278"/>
  </r>
  <r>
    <x v="0"/>
    <x v="530"/>
    <x v="4"/>
    <n v="7"/>
    <x v="7"/>
    <s v="acept"/>
    <x v="0"/>
    <n v="9624"/>
    <n v="45000"/>
    <n v="9021"/>
    <n v="573"/>
    <n v="64230"/>
  </r>
  <r>
    <x v="2"/>
    <x v="531"/>
    <x v="0"/>
    <n v="2"/>
    <x v="0"/>
    <s v="acept"/>
    <x v="0"/>
    <n v="654"/>
    <n v="3306"/>
    <n v="99"/>
    <n v="60"/>
    <n v="4119"/>
  </r>
  <r>
    <x v="0"/>
    <x v="73"/>
    <x v="3"/>
    <n v="1"/>
    <x v="2"/>
    <s v="not acept"/>
    <x v="0"/>
    <n v="1239"/>
    <n v="11400"/>
    <n v="243"/>
    <n v="147"/>
    <n v="13029"/>
  </r>
  <r>
    <x v="1"/>
    <x v="93"/>
    <x v="0"/>
    <n v="2"/>
    <x v="0"/>
    <s v="not acept"/>
    <x v="0"/>
    <n v="1776"/>
    <n v="3750"/>
    <n v="0"/>
    <n v="51"/>
    <n v="5577"/>
  </r>
  <r>
    <x v="0"/>
    <x v="62"/>
    <x v="1"/>
    <n v="1"/>
    <x v="2"/>
    <s v="acept"/>
    <x v="0"/>
    <n v="0"/>
    <n v="3630"/>
    <n v="621"/>
    <n v="48"/>
    <n v="4299"/>
  </r>
  <r>
    <x v="0"/>
    <x v="532"/>
    <x v="1"/>
    <n v="4"/>
    <x v="1"/>
    <s v="not acept"/>
    <x v="1"/>
    <n v="3111"/>
    <n v="18420"/>
    <n v="1077"/>
    <n v="234"/>
    <n v="22842"/>
  </r>
  <r>
    <x v="1"/>
    <x v="17"/>
    <x v="0"/>
    <n v="3"/>
    <x v="1"/>
    <s v="acept"/>
    <x v="0"/>
    <n v="7200"/>
    <n v="19500"/>
    <n v="2001"/>
    <n v="252"/>
    <n v="28953"/>
  </r>
  <r>
    <x v="0"/>
    <x v="176"/>
    <x v="0"/>
    <n v="1"/>
    <x v="0"/>
    <s v="not acept"/>
    <x v="0"/>
    <n v="1200"/>
    <n v="3780"/>
    <n v="126"/>
    <n v="48"/>
    <n v="5154"/>
  </r>
  <r>
    <x v="2"/>
    <x v="533"/>
    <x v="2"/>
    <n v="2"/>
    <x v="0"/>
    <s v="acept"/>
    <x v="0"/>
    <n v="0"/>
    <n v="8100"/>
    <n v="627"/>
    <n v="144"/>
    <n v="8871"/>
  </r>
  <r>
    <x v="4"/>
    <x v="47"/>
    <x v="2"/>
    <n v="3"/>
    <x v="1"/>
    <s v="acept"/>
    <x v="0"/>
    <n v="2466"/>
    <n v="6600"/>
    <n v="396"/>
    <n v="90"/>
    <n v="9552"/>
  </r>
  <r>
    <x v="4"/>
    <x v="534"/>
    <x v="2"/>
    <n v="3"/>
    <x v="3"/>
    <s v="acept"/>
    <x v="1"/>
    <n v="7950"/>
    <n v="9900"/>
    <n v="1665"/>
    <n v="132"/>
    <n v="19647"/>
  </r>
  <r>
    <x v="1"/>
    <x v="535"/>
    <x v="0"/>
    <n v="1"/>
    <x v="0"/>
    <s v="acept"/>
    <x v="0"/>
    <n v="1680"/>
    <n v="4800"/>
    <n v="0"/>
    <n v="63"/>
    <n v="6543"/>
  </r>
  <r>
    <x v="1"/>
    <x v="505"/>
    <x v="1"/>
    <n v="3"/>
    <x v="0"/>
    <s v="not acept"/>
    <x v="0"/>
    <n v="7200"/>
    <n v="12000"/>
    <n v="1002"/>
    <n v="156"/>
    <n v="20358"/>
  </r>
  <r>
    <x v="0"/>
    <x v="32"/>
    <x v="2"/>
    <n v="3"/>
    <x v="1"/>
    <s v="acept"/>
    <x v="0"/>
    <n v="6600"/>
    <n v="6000"/>
    <n v="648"/>
    <n v="78"/>
    <n v="13326"/>
  </r>
  <r>
    <x v="4"/>
    <x v="536"/>
    <x v="1"/>
    <n v="2"/>
    <x v="1"/>
    <s v="not acept"/>
    <x v="0"/>
    <n v="2154"/>
    <n v="9300"/>
    <n v="549"/>
    <n v="126"/>
    <n v="12129"/>
  </r>
  <r>
    <x v="0"/>
    <x v="371"/>
    <x v="1"/>
    <n v="2"/>
    <x v="0"/>
    <s v="acept"/>
    <x v="0"/>
    <n v="3573"/>
    <n v="10800"/>
    <n v="279"/>
    <n v="138"/>
    <n v="14790"/>
  </r>
  <r>
    <x v="0"/>
    <x v="389"/>
    <x v="3"/>
    <n v="1"/>
    <x v="2"/>
    <s v="acept"/>
    <x v="0"/>
    <n v="750"/>
    <n v="5100"/>
    <n v="0"/>
    <n v="66"/>
    <n v="5916"/>
  </r>
  <r>
    <x v="4"/>
    <x v="537"/>
    <x v="1"/>
    <n v="5"/>
    <x v="5"/>
    <s v="acept"/>
    <x v="0"/>
    <n v="0"/>
    <n v="13800"/>
    <n v="633"/>
    <n v="228"/>
    <n v="14661"/>
  </r>
  <r>
    <x v="2"/>
    <x v="182"/>
    <x v="3"/>
    <n v="1"/>
    <x v="0"/>
    <s v="acept"/>
    <x v="0"/>
    <n v="300"/>
    <n v="3300"/>
    <n v="300"/>
    <n v="51"/>
    <n v="3951"/>
  </r>
  <r>
    <x v="0"/>
    <x v="4"/>
    <x v="0"/>
    <n v="1"/>
    <x v="1"/>
    <s v="acept"/>
    <x v="0"/>
    <n v="1629"/>
    <n v="4200"/>
    <n v="468"/>
    <n v="54"/>
    <n v="6351"/>
  </r>
  <r>
    <x v="3"/>
    <x v="496"/>
    <x v="0"/>
    <n v="1"/>
    <x v="0"/>
    <s v="acept"/>
    <x v="0"/>
    <n v="819"/>
    <n v="2850"/>
    <n v="0"/>
    <n v="39"/>
    <n v="3708"/>
  </r>
  <r>
    <x v="4"/>
    <x v="59"/>
    <x v="1"/>
    <n v="2"/>
    <x v="0"/>
    <s v="acept"/>
    <x v="1"/>
    <n v="300"/>
    <n v="6000"/>
    <n v="222"/>
    <n v="99"/>
    <n v="6621"/>
  </r>
  <r>
    <x v="1"/>
    <x v="538"/>
    <x v="2"/>
    <n v="2"/>
    <x v="0"/>
    <s v="not acept"/>
    <x v="1"/>
    <n v="4500"/>
    <n v="11400"/>
    <n v="963"/>
    <n v="147"/>
    <n v="17010"/>
  </r>
  <r>
    <x v="0"/>
    <x v="156"/>
    <x v="1"/>
    <n v="2"/>
    <x v="0"/>
    <s v="acept"/>
    <x v="0"/>
    <n v="2400"/>
    <n v="9030"/>
    <n v="0"/>
    <n v="117"/>
    <n v="11547"/>
  </r>
  <r>
    <x v="4"/>
    <x v="256"/>
    <x v="1"/>
    <n v="3"/>
    <x v="0"/>
    <s v="acept"/>
    <x v="0"/>
    <n v="2235"/>
    <n v="6300"/>
    <n v="654"/>
    <n v="84"/>
    <n v="9273"/>
  </r>
  <r>
    <x v="0"/>
    <x v="140"/>
    <x v="3"/>
    <n v="1"/>
    <x v="2"/>
    <s v="not acept"/>
    <x v="0"/>
    <n v="750"/>
    <n v="3915"/>
    <n v="0"/>
    <n v="51"/>
    <n v="4716"/>
  </r>
  <r>
    <x v="0"/>
    <x v="4"/>
    <x v="0"/>
    <n v="1"/>
    <x v="0"/>
    <s v="acept"/>
    <x v="0"/>
    <n v="1740"/>
    <n v="4200"/>
    <n v="156"/>
    <n v="54"/>
    <n v="6150"/>
  </r>
  <r>
    <x v="0"/>
    <x v="539"/>
    <x v="1"/>
    <n v="2"/>
    <x v="3"/>
    <s v="acept"/>
    <x v="0"/>
    <n v="3780"/>
    <n v="11190"/>
    <n v="2865"/>
    <n v="144"/>
    <n v="17979"/>
  </r>
  <r>
    <x v="0"/>
    <x v="472"/>
    <x v="3"/>
    <n v="1"/>
    <x v="0"/>
    <s v="acept"/>
    <x v="1"/>
    <n v="2142"/>
    <n v="13950"/>
    <n v="570"/>
    <n v="177"/>
    <n v="16839"/>
  </r>
  <r>
    <x v="1"/>
    <x v="31"/>
    <x v="0"/>
    <n v="2"/>
    <x v="0"/>
    <s v="acept"/>
    <x v="0"/>
    <n v="2826"/>
    <n v="5130"/>
    <n v="132"/>
    <n v="69"/>
    <n v="8157"/>
  </r>
  <r>
    <x v="0"/>
    <x v="540"/>
    <x v="3"/>
    <n v="1"/>
    <x v="2"/>
    <s v="acept"/>
    <x v="0"/>
    <n v="1179"/>
    <n v="6300"/>
    <n v="177"/>
    <n v="81"/>
    <n v="7737"/>
  </r>
  <r>
    <x v="2"/>
    <x v="235"/>
    <x v="1"/>
    <n v="2"/>
    <x v="1"/>
    <s v="acept"/>
    <x v="0"/>
    <n v="1200"/>
    <n v="6000"/>
    <n v="150"/>
    <n v="90"/>
    <n v="7440"/>
  </r>
  <r>
    <x v="0"/>
    <x v="541"/>
    <x v="1"/>
    <n v="3"/>
    <x v="1"/>
    <s v="not acept"/>
    <x v="1"/>
    <n v="9000"/>
    <n v="45000"/>
    <n v="2502"/>
    <n v="573"/>
    <n v="57090"/>
  </r>
  <r>
    <x v="0"/>
    <x v="4"/>
    <x v="0"/>
    <n v="2"/>
    <x v="0"/>
    <s v="not acept"/>
    <x v="1"/>
    <n v="4800"/>
    <n v="10320"/>
    <n v="750"/>
    <n v="132"/>
    <n v="16002"/>
  </r>
  <r>
    <x v="0"/>
    <x v="542"/>
    <x v="3"/>
    <n v="1"/>
    <x v="2"/>
    <s v="not acept"/>
    <x v="1"/>
    <n v="0"/>
    <n v="5250"/>
    <n v="0"/>
    <n v="69"/>
    <n v="5319"/>
  </r>
  <r>
    <x v="2"/>
    <x v="543"/>
    <x v="0"/>
    <n v="2"/>
    <x v="0"/>
    <s v="acept"/>
    <x v="0"/>
    <n v="2583"/>
    <n v="3900"/>
    <n v="237"/>
    <n v="57"/>
    <n v="6777"/>
  </r>
  <r>
    <x v="2"/>
    <x v="544"/>
    <x v="1"/>
    <n v="5"/>
    <x v="4"/>
    <s v="acept"/>
    <x v="1"/>
    <n v="9000"/>
    <n v="42000"/>
    <n v="2502"/>
    <n v="615"/>
    <n v="54120"/>
  </r>
  <r>
    <x v="0"/>
    <x v="2"/>
    <x v="1"/>
    <n v="2"/>
    <x v="0"/>
    <s v="not acept"/>
    <x v="0"/>
    <n v="0"/>
    <n v="7500"/>
    <n v="177"/>
    <n v="114"/>
    <n v="7791"/>
  </r>
  <r>
    <x v="4"/>
    <x v="294"/>
    <x v="1"/>
    <n v="2"/>
    <x v="1"/>
    <s v="acept"/>
    <x v="0"/>
    <n v="450"/>
    <n v="5100"/>
    <n v="585"/>
    <n v="69"/>
    <n v="6204"/>
  </r>
  <r>
    <x v="0"/>
    <x v="32"/>
    <x v="2"/>
    <n v="4"/>
    <x v="4"/>
    <s v="acept"/>
    <x v="0"/>
    <n v="6900"/>
    <n v="14700"/>
    <n v="3501"/>
    <n v="189"/>
    <n v="25290"/>
  </r>
  <r>
    <x v="1"/>
    <x v="545"/>
    <x v="1"/>
    <n v="3"/>
    <x v="0"/>
    <s v="acept"/>
    <x v="1"/>
    <n v="15000"/>
    <n v="30000"/>
    <n v="2502"/>
    <n v="387"/>
    <n v="47880"/>
  </r>
  <r>
    <x v="1"/>
    <x v="248"/>
    <x v="0"/>
    <n v="1"/>
    <x v="0"/>
    <s v="acept"/>
    <x v="0"/>
    <n v="2580"/>
    <n v="4500"/>
    <n v="270"/>
    <n v="60"/>
    <n v="7410"/>
  </r>
  <r>
    <x v="0"/>
    <x v="245"/>
    <x v="1"/>
    <n v="5"/>
    <x v="7"/>
    <s v="acept"/>
    <x v="0"/>
    <n v="22656"/>
    <n v="9000"/>
    <n v="14490"/>
    <n v="117"/>
    <n v="46260"/>
  </r>
  <r>
    <x v="0"/>
    <x v="176"/>
    <x v="0"/>
    <n v="1"/>
    <x v="0"/>
    <s v="not acept"/>
    <x v="0"/>
    <n v="900"/>
    <n v="6000"/>
    <n v="78"/>
    <n v="78"/>
    <n v="7056"/>
  </r>
  <r>
    <x v="0"/>
    <x v="10"/>
    <x v="1"/>
    <n v="1"/>
    <x v="2"/>
    <s v="not acept"/>
    <x v="0"/>
    <n v="0"/>
    <n v="8511"/>
    <n v="1026"/>
    <n v="108"/>
    <n v="9645"/>
  </r>
  <r>
    <x v="0"/>
    <x v="358"/>
    <x v="1"/>
    <n v="1"/>
    <x v="0"/>
    <s v="acept"/>
    <x v="0"/>
    <n v="540"/>
    <n v="7500"/>
    <n v="0"/>
    <n v="96"/>
    <n v="8136"/>
  </r>
  <r>
    <x v="0"/>
    <x v="426"/>
    <x v="3"/>
    <n v="1"/>
    <x v="2"/>
    <s v="acept"/>
    <x v="0"/>
    <n v="1110"/>
    <n v="7800"/>
    <n v="0"/>
    <n v="99"/>
    <n v="9009"/>
  </r>
  <r>
    <x v="0"/>
    <x v="546"/>
    <x v="2"/>
    <n v="3"/>
    <x v="8"/>
    <s v="acept"/>
    <x v="0"/>
    <n v="0"/>
    <n v="6450"/>
    <n v="1350"/>
    <n v="99"/>
    <n v="7899"/>
  </r>
  <r>
    <x v="0"/>
    <x v="541"/>
    <x v="1"/>
    <n v="1"/>
    <x v="3"/>
    <s v="acept"/>
    <x v="0"/>
    <n v="0"/>
    <n v="21000"/>
    <n v="1251"/>
    <n v="318"/>
    <n v="22569"/>
  </r>
  <r>
    <x v="0"/>
    <x v="308"/>
    <x v="0"/>
    <n v="2"/>
    <x v="0"/>
    <s v="acept"/>
    <x v="0"/>
    <n v="2979"/>
    <n v="16500"/>
    <n v="423"/>
    <n v="210"/>
    <n v="20112"/>
  </r>
  <r>
    <x v="0"/>
    <x v="541"/>
    <x v="2"/>
    <n v="4"/>
    <x v="1"/>
    <s v="not acept"/>
    <x v="0"/>
    <n v="5850"/>
    <n v="18000"/>
    <n v="2502"/>
    <n v="231"/>
    <n v="26583"/>
  </r>
  <r>
    <x v="2"/>
    <x v="547"/>
    <x v="1"/>
    <n v="2"/>
    <x v="0"/>
    <s v="acept"/>
    <x v="0"/>
    <n v="2118"/>
    <n v="10200"/>
    <n v="651"/>
    <n v="150"/>
    <n v="13119"/>
  </r>
  <r>
    <x v="2"/>
    <x v="548"/>
    <x v="1"/>
    <n v="1"/>
    <x v="3"/>
    <s v="acept"/>
    <x v="1"/>
    <n v="0"/>
    <n v="6600"/>
    <n v="2010"/>
    <n v="120"/>
    <n v="8730"/>
  </r>
  <r>
    <x v="4"/>
    <x v="549"/>
    <x v="2"/>
    <n v="5"/>
    <x v="9"/>
    <s v="acept"/>
    <x v="0"/>
    <n v="0"/>
    <n v="34500"/>
    <n v="1566"/>
    <n v="567"/>
    <n v="36630"/>
  </r>
  <r>
    <x v="4"/>
    <x v="550"/>
    <x v="1"/>
    <n v="3"/>
    <x v="0"/>
    <s v="acept"/>
    <x v="0"/>
    <n v="1050"/>
    <n v="3690"/>
    <n v="264"/>
    <n v="51"/>
    <n v="5055"/>
  </r>
  <r>
    <x v="2"/>
    <x v="297"/>
    <x v="0"/>
    <n v="1"/>
    <x v="0"/>
    <s v="acept"/>
    <x v="0"/>
    <n v="0"/>
    <n v="1620"/>
    <n v="0"/>
    <n v="30"/>
    <n v="1650"/>
  </r>
  <r>
    <x v="0"/>
    <x v="91"/>
    <x v="3"/>
    <n v="1"/>
    <x v="2"/>
    <s v="acept"/>
    <x v="1"/>
    <n v="1806"/>
    <n v="5400"/>
    <n v="390"/>
    <n v="69"/>
    <n v="7665"/>
  </r>
  <r>
    <x v="0"/>
    <x v="551"/>
    <x v="2"/>
    <n v="4"/>
    <x v="4"/>
    <s v="acept"/>
    <x v="0"/>
    <n v="0"/>
    <n v="30000"/>
    <n v="3750"/>
    <n v="453"/>
    <n v="34200"/>
  </r>
  <r>
    <x v="0"/>
    <x v="62"/>
    <x v="1"/>
    <n v="2"/>
    <x v="3"/>
    <s v="acept"/>
    <x v="0"/>
    <n v="4200"/>
    <n v="6000"/>
    <n v="876"/>
    <n v="78"/>
    <n v="11154"/>
  </r>
  <r>
    <x v="1"/>
    <x v="93"/>
    <x v="0"/>
    <n v="2"/>
    <x v="2"/>
    <s v="acept"/>
    <x v="1"/>
    <n v="4920"/>
    <n v="6900"/>
    <n v="615"/>
    <n v="90"/>
    <n v="12525"/>
  </r>
  <r>
    <x v="0"/>
    <x v="552"/>
    <x v="2"/>
    <n v="6"/>
    <x v="4"/>
    <s v="acept"/>
    <x v="1"/>
    <n v="10500"/>
    <n v="13500"/>
    <n v="0"/>
    <n v="174"/>
    <n v="24174"/>
  </r>
  <r>
    <x v="2"/>
    <x v="553"/>
    <x v="3"/>
    <n v="1"/>
    <x v="2"/>
    <s v="not acept"/>
    <x v="0"/>
    <n v="2010"/>
    <n v="2418"/>
    <n v="276"/>
    <n v="36"/>
    <n v="4740"/>
  </r>
  <r>
    <x v="0"/>
    <x v="58"/>
    <x v="1"/>
    <n v="3"/>
    <x v="2"/>
    <s v="acept"/>
    <x v="0"/>
    <n v="0"/>
    <n v="9600"/>
    <n v="150"/>
    <n v="147"/>
    <n v="9897"/>
  </r>
  <r>
    <x v="1"/>
    <x v="505"/>
    <x v="1"/>
    <n v="3"/>
    <x v="0"/>
    <s v="acept"/>
    <x v="0"/>
    <n v="2796"/>
    <n v="14400"/>
    <n v="540"/>
    <n v="186"/>
    <n v="17922"/>
  </r>
  <r>
    <x v="2"/>
    <x v="362"/>
    <x v="3"/>
    <n v="1"/>
    <x v="2"/>
    <s v="acept"/>
    <x v="1"/>
    <n v="1080"/>
    <n v="2490"/>
    <n v="30"/>
    <n v="39"/>
    <n v="3639"/>
  </r>
  <r>
    <x v="0"/>
    <x v="554"/>
    <x v="2"/>
    <n v="5"/>
    <x v="4"/>
    <s v="acept"/>
    <x v="0"/>
    <n v="17118"/>
    <n v="45000"/>
    <n v="6780"/>
    <n v="573"/>
    <n v="69480"/>
  </r>
  <r>
    <x v="2"/>
    <x v="221"/>
    <x v="0"/>
    <n v="2"/>
    <x v="0"/>
    <s v="acept"/>
    <x v="0"/>
    <n v="1050"/>
    <n v="5700"/>
    <n v="126"/>
    <n v="84"/>
    <n v="6960"/>
  </r>
  <r>
    <x v="1"/>
    <x v="28"/>
    <x v="0"/>
    <n v="1"/>
    <x v="2"/>
    <s v="acept"/>
    <x v="1"/>
    <n v="1860"/>
    <n v="4980"/>
    <n v="126"/>
    <n v="66"/>
    <n v="7032"/>
  </r>
  <r>
    <x v="0"/>
    <x v="36"/>
    <x v="2"/>
    <n v="4"/>
    <x v="2"/>
    <s v="acept"/>
    <x v="0"/>
    <n v="6300"/>
    <n v="13500"/>
    <n v="4560"/>
    <n v="204"/>
    <n v="24564"/>
  </r>
  <r>
    <x v="3"/>
    <x v="202"/>
    <x v="3"/>
    <n v="1"/>
    <x v="0"/>
    <s v="not acept"/>
    <x v="0"/>
    <n v="2190"/>
    <n v="2250"/>
    <n v="240"/>
    <n v="30"/>
    <n v="4710"/>
  </r>
  <r>
    <x v="0"/>
    <x v="355"/>
    <x v="1"/>
    <n v="2"/>
    <x v="1"/>
    <s v="acept"/>
    <x v="0"/>
    <n v="3600"/>
    <n v="16800"/>
    <n v="825"/>
    <n v="213"/>
    <n v="21438"/>
  </r>
  <r>
    <x v="0"/>
    <x v="179"/>
    <x v="0"/>
    <n v="1"/>
    <x v="2"/>
    <s v="acept"/>
    <x v="0"/>
    <n v="1614"/>
    <n v="6000"/>
    <n v="327"/>
    <n v="78"/>
    <n v="8019"/>
  </r>
  <r>
    <x v="0"/>
    <x v="189"/>
    <x v="3"/>
    <n v="1"/>
    <x v="0"/>
    <s v="not acept"/>
    <x v="0"/>
    <n v="1500"/>
    <n v="6600"/>
    <n v="0"/>
    <n v="84"/>
    <n v="8184"/>
  </r>
  <r>
    <x v="0"/>
    <x v="295"/>
    <x v="1"/>
    <n v="2"/>
    <x v="1"/>
    <s v="not acept"/>
    <x v="1"/>
    <n v="2700"/>
    <n v="15000"/>
    <n v="426"/>
    <n v="192"/>
    <n v="18318"/>
  </r>
  <r>
    <x v="0"/>
    <x v="196"/>
    <x v="3"/>
    <n v="1"/>
    <x v="0"/>
    <s v="acept"/>
    <x v="1"/>
    <n v="2760"/>
    <n v="7800"/>
    <n v="216"/>
    <n v="99"/>
    <n v="10875"/>
  </r>
  <r>
    <x v="0"/>
    <x v="555"/>
    <x v="2"/>
    <n v="6"/>
    <x v="4"/>
    <s v="acept"/>
    <x v="1"/>
    <n v="11700"/>
    <n v="20400"/>
    <n v="2820"/>
    <n v="261"/>
    <n v="35190"/>
  </r>
  <r>
    <x v="0"/>
    <x v="2"/>
    <x v="2"/>
    <n v="3"/>
    <x v="2"/>
    <s v="acept"/>
    <x v="0"/>
    <n v="0"/>
    <n v="8550"/>
    <n v="825"/>
    <n v="111"/>
    <n v="9486"/>
  </r>
  <r>
    <x v="3"/>
    <x v="556"/>
    <x v="1"/>
    <n v="1"/>
    <x v="0"/>
    <s v="acept"/>
    <x v="0"/>
    <n v="2778"/>
    <n v="3600"/>
    <n v="300"/>
    <n v="48"/>
    <n v="6726"/>
  </r>
  <r>
    <x v="1"/>
    <x v="508"/>
    <x v="0"/>
    <n v="3"/>
    <x v="1"/>
    <s v="acept"/>
    <x v="0"/>
    <n v="0"/>
    <n v="10500"/>
    <n v="1047"/>
    <n v="162"/>
    <n v="11709"/>
  </r>
  <r>
    <x v="4"/>
    <x v="557"/>
    <x v="1"/>
    <n v="1"/>
    <x v="0"/>
    <s v="acept"/>
    <x v="0"/>
    <n v="300"/>
    <n v="3054"/>
    <n v="189"/>
    <n v="42"/>
    <n v="3585"/>
  </r>
  <r>
    <x v="0"/>
    <x v="558"/>
    <x v="1"/>
    <n v="3"/>
    <x v="3"/>
    <s v="acept"/>
    <x v="0"/>
    <n v="4680"/>
    <n v="11010"/>
    <n v="2127"/>
    <n v="141"/>
    <n v="17958"/>
  </r>
  <r>
    <x v="1"/>
    <x v="125"/>
    <x v="1"/>
    <n v="2"/>
    <x v="0"/>
    <s v="acept"/>
    <x v="0"/>
    <n v="2520"/>
    <n v="7500"/>
    <n v="345"/>
    <n v="99"/>
    <n v="10464"/>
  </r>
  <r>
    <x v="0"/>
    <x v="114"/>
    <x v="1"/>
    <n v="3"/>
    <x v="1"/>
    <s v="acept"/>
    <x v="0"/>
    <n v="0"/>
    <n v="7500"/>
    <n v="576"/>
    <n v="114"/>
    <n v="8190"/>
  </r>
  <r>
    <x v="2"/>
    <x v="559"/>
    <x v="0"/>
    <n v="1"/>
    <x v="1"/>
    <s v="acept"/>
    <x v="1"/>
    <n v="1500"/>
    <n v="6300"/>
    <n v="135"/>
    <n v="93"/>
    <n v="8028"/>
  </r>
  <r>
    <x v="0"/>
    <x v="271"/>
    <x v="3"/>
    <n v="1"/>
    <x v="2"/>
    <s v="acept"/>
    <x v="0"/>
    <n v="1590"/>
    <n v="8400"/>
    <n v="0"/>
    <n v="108"/>
    <n v="10098"/>
  </r>
  <r>
    <x v="0"/>
    <x v="560"/>
    <x v="0"/>
    <n v="1"/>
    <x v="0"/>
    <s v="not acept"/>
    <x v="0"/>
    <n v="1800"/>
    <n v="3540"/>
    <n v="75"/>
    <n v="45"/>
    <n v="5460"/>
  </r>
  <r>
    <x v="1"/>
    <x v="125"/>
    <x v="1"/>
    <n v="2"/>
    <x v="1"/>
    <s v="acept"/>
    <x v="0"/>
    <n v="4236"/>
    <n v="4074"/>
    <n v="639"/>
    <n v="54"/>
    <n v="9003"/>
  </r>
  <r>
    <x v="0"/>
    <x v="280"/>
    <x v="0"/>
    <n v="3"/>
    <x v="1"/>
    <s v="acept"/>
    <x v="0"/>
    <n v="5550"/>
    <n v="9600"/>
    <n v="1155"/>
    <n v="123"/>
    <n v="16428"/>
  </r>
  <r>
    <x v="0"/>
    <x v="183"/>
    <x v="3"/>
    <n v="1"/>
    <x v="0"/>
    <s v="not acept"/>
    <x v="0"/>
    <n v="5100"/>
    <n v="13260"/>
    <n v="564"/>
    <n v="171"/>
    <n v="19095"/>
  </r>
  <r>
    <x v="1"/>
    <x v="561"/>
    <x v="2"/>
    <n v="2"/>
    <x v="0"/>
    <s v="acept"/>
    <x v="1"/>
    <n v="7500"/>
    <n v="9000"/>
    <n v="1350"/>
    <n v="117"/>
    <n v="17967"/>
  </r>
  <r>
    <x v="0"/>
    <x v="562"/>
    <x v="2"/>
    <n v="4"/>
    <x v="4"/>
    <s v="acept"/>
    <x v="0"/>
    <n v="11100"/>
    <n v="28500"/>
    <n v="4251"/>
    <n v="363"/>
    <n v="44220"/>
  </r>
  <r>
    <x v="3"/>
    <x v="563"/>
    <x v="2"/>
    <n v="7"/>
    <x v="4"/>
    <s v="acept"/>
    <x v="0"/>
    <n v="0"/>
    <n v="15000"/>
    <n v="1770"/>
    <n v="228"/>
    <n v="16998"/>
  </r>
  <r>
    <x v="0"/>
    <x v="55"/>
    <x v="0"/>
    <n v="1"/>
    <x v="2"/>
    <s v="acept"/>
    <x v="0"/>
    <n v="1200"/>
    <n v="3000"/>
    <n v="0"/>
    <n v="39"/>
    <n v="4239"/>
  </r>
  <r>
    <x v="0"/>
    <x v="564"/>
    <x v="1"/>
    <n v="2"/>
    <x v="1"/>
    <s v="acept"/>
    <x v="0"/>
    <n v="2700"/>
    <n v="18000"/>
    <n v="552"/>
    <n v="231"/>
    <n v="21483"/>
  </r>
  <r>
    <x v="1"/>
    <x v="285"/>
    <x v="0"/>
    <n v="2"/>
    <x v="0"/>
    <s v="acept"/>
    <x v="0"/>
    <n v="3240"/>
    <n v="5400"/>
    <n v="843"/>
    <n v="72"/>
    <n v="9555"/>
  </r>
  <r>
    <x v="0"/>
    <x v="565"/>
    <x v="2"/>
    <n v="4"/>
    <x v="1"/>
    <s v="acept"/>
    <x v="0"/>
    <n v="10500"/>
    <n v="22350"/>
    <n v="0"/>
    <n v="285"/>
    <n v="33150"/>
  </r>
  <r>
    <x v="0"/>
    <x v="566"/>
    <x v="1"/>
    <n v="3"/>
    <x v="3"/>
    <s v="acept"/>
    <x v="0"/>
    <n v="0"/>
    <n v="90000"/>
    <n v="1680"/>
    <n v="1353"/>
    <n v="93030"/>
  </r>
  <r>
    <x v="0"/>
    <x v="10"/>
    <x v="0"/>
    <n v="1"/>
    <x v="0"/>
    <s v="acept"/>
    <x v="1"/>
    <n v="5850"/>
    <n v="8400"/>
    <n v="627"/>
    <n v="108"/>
    <n v="14985"/>
  </r>
  <r>
    <x v="1"/>
    <x v="567"/>
    <x v="3"/>
    <n v="1"/>
    <x v="2"/>
    <s v="acept"/>
    <x v="1"/>
    <n v="1452"/>
    <n v="6600"/>
    <n v="0"/>
    <n v="87"/>
    <n v="8139"/>
  </r>
  <r>
    <x v="0"/>
    <x v="144"/>
    <x v="1"/>
    <n v="2"/>
    <x v="1"/>
    <s v="acept"/>
    <x v="0"/>
    <n v="3840"/>
    <n v="7200"/>
    <n v="1002"/>
    <n v="93"/>
    <n v="12135"/>
  </r>
  <r>
    <x v="1"/>
    <x v="538"/>
    <x v="1"/>
    <n v="4"/>
    <x v="1"/>
    <s v="acept"/>
    <x v="0"/>
    <n v="5190"/>
    <n v="15000"/>
    <n v="918"/>
    <n v="195"/>
    <n v="21303"/>
  </r>
  <r>
    <x v="0"/>
    <x v="190"/>
    <x v="3"/>
    <n v="1"/>
    <x v="0"/>
    <s v="not acept"/>
    <x v="1"/>
    <n v="2550"/>
    <n v="12900"/>
    <n v="63"/>
    <n v="165"/>
    <n v="15678"/>
  </r>
  <r>
    <x v="0"/>
    <x v="420"/>
    <x v="1"/>
    <n v="2"/>
    <x v="2"/>
    <s v="acept"/>
    <x v="0"/>
    <n v="0"/>
    <n v="6900"/>
    <n v="375"/>
    <n v="105"/>
    <n v="7380"/>
  </r>
  <r>
    <x v="4"/>
    <x v="568"/>
    <x v="4"/>
    <n v="5"/>
    <x v="7"/>
    <s v="acept"/>
    <x v="0"/>
    <n v="0"/>
    <n v="37500"/>
    <n v="3309"/>
    <n v="615"/>
    <n v="41430"/>
  </r>
  <r>
    <x v="0"/>
    <x v="569"/>
    <x v="0"/>
    <n v="2"/>
    <x v="1"/>
    <s v="not acept"/>
    <x v="1"/>
    <n v="3069"/>
    <n v="9480"/>
    <n v="810"/>
    <n v="123"/>
    <n v="13482"/>
  </r>
  <r>
    <x v="4"/>
    <x v="181"/>
    <x v="3"/>
    <n v="1"/>
    <x v="0"/>
    <s v="not acept"/>
    <x v="1"/>
    <n v="0"/>
    <n v="4500"/>
    <n v="0"/>
    <n v="60"/>
    <n v="4560"/>
  </r>
  <r>
    <x v="0"/>
    <x v="293"/>
    <x v="3"/>
    <n v="1"/>
    <x v="0"/>
    <s v="acept"/>
    <x v="0"/>
    <n v="5400"/>
    <n v="6000"/>
    <n v="1248"/>
    <n v="78"/>
    <n v="12726"/>
  </r>
  <r>
    <x v="2"/>
    <x v="570"/>
    <x v="1"/>
    <n v="4"/>
    <x v="1"/>
    <s v="acept"/>
    <x v="0"/>
    <n v="492"/>
    <n v="8700"/>
    <n v="222"/>
    <n v="156"/>
    <n v="9570"/>
  </r>
  <r>
    <x v="2"/>
    <x v="77"/>
    <x v="3"/>
    <n v="1"/>
    <x v="2"/>
    <s v="acept"/>
    <x v="0"/>
    <n v="810"/>
    <n v="1800"/>
    <n v="69"/>
    <n v="27"/>
    <n v="2706"/>
  </r>
  <r>
    <x v="0"/>
    <x v="355"/>
    <x v="1"/>
    <n v="2"/>
    <x v="1"/>
    <s v="not acept"/>
    <x v="0"/>
    <n v="2700"/>
    <n v="8700"/>
    <n v="606"/>
    <n v="111"/>
    <n v="12117"/>
  </r>
  <r>
    <x v="0"/>
    <x v="5"/>
    <x v="0"/>
    <n v="2"/>
    <x v="0"/>
    <s v="acept"/>
    <x v="0"/>
    <n v="2346"/>
    <n v="15900"/>
    <n v="435"/>
    <n v="204"/>
    <n v="18885"/>
  </r>
  <r>
    <x v="0"/>
    <x v="5"/>
    <x v="1"/>
    <n v="2"/>
    <x v="1"/>
    <s v="acept"/>
    <x v="0"/>
    <n v="2850"/>
    <n v="4800"/>
    <n v="774"/>
    <n v="63"/>
    <n v="8487"/>
  </r>
  <r>
    <x v="2"/>
    <x v="571"/>
    <x v="0"/>
    <n v="1"/>
    <x v="2"/>
    <s v="acept"/>
    <x v="0"/>
    <n v="0"/>
    <n v="3210"/>
    <n v="3480"/>
    <n v="60"/>
    <n v="6750"/>
  </r>
  <r>
    <x v="0"/>
    <x v="2"/>
    <x v="1"/>
    <n v="2"/>
    <x v="5"/>
    <s v="acept"/>
    <x v="0"/>
    <n v="0"/>
    <n v="6300"/>
    <n v="780"/>
    <n v="96"/>
    <n v="7176"/>
  </r>
  <r>
    <x v="0"/>
    <x v="564"/>
    <x v="0"/>
    <n v="2"/>
    <x v="1"/>
    <s v="acept"/>
    <x v="1"/>
    <n v="4320"/>
    <n v="23100"/>
    <n v="1053"/>
    <n v="294"/>
    <n v="28767"/>
  </r>
  <r>
    <x v="2"/>
    <x v="19"/>
    <x v="1"/>
    <n v="1"/>
    <x v="0"/>
    <s v="acept"/>
    <x v="0"/>
    <n v="1500"/>
    <n v="3900"/>
    <n v="108"/>
    <n v="57"/>
    <n v="5565"/>
  </r>
  <r>
    <x v="3"/>
    <x v="572"/>
    <x v="1"/>
    <n v="4"/>
    <x v="1"/>
    <s v="acept"/>
    <x v="0"/>
    <n v="0"/>
    <n v="9000"/>
    <n v="753"/>
    <n v="138"/>
    <n v="9891"/>
  </r>
  <r>
    <x v="0"/>
    <x v="295"/>
    <x v="0"/>
    <n v="3"/>
    <x v="0"/>
    <s v="acept"/>
    <x v="0"/>
    <n v="0"/>
    <n v="11550"/>
    <n v="450"/>
    <n v="174"/>
    <n v="12174"/>
  </r>
  <r>
    <x v="1"/>
    <x v="28"/>
    <x v="0"/>
    <n v="1"/>
    <x v="0"/>
    <s v="acept"/>
    <x v="1"/>
    <n v="1290"/>
    <n v="3450"/>
    <n v="27"/>
    <n v="45"/>
    <n v="4812"/>
  </r>
  <r>
    <x v="1"/>
    <x v="573"/>
    <x v="0"/>
    <n v="2"/>
    <x v="0"/>
    <s v="acept"/>
    <x v="1"/>
    <n v="3000"/>
    <n v="5850"/>
    <n v="237"/>
    <n v="78"/>
    <n v="9165"/>
  </r>
  <r>
    <x v="0"/>
    <x v="540"/>
    <x v="3"/>
    <n v="1"/>
    <x v="2"/>
    <s v="acept"/>
    <x v="0"/>
    <n v="1269"/>
    <n v="4740"/>
    <n v="0"/>
    <n v="63"/>
    <n v="6072"/>
  </r>
  <r>
    <x v="1"/>
    <x v="149"/>
    <x v="3"/>
    <n v="1"/>
    <x v="2"/>
    <s v="acept"/>
    <x v="0"/>
    <n v="150"/>
    <n v="2100"/>
    <n v="0"/>
    <n v="30"/>
    <n v="2280"/>
  </r>
  <r>
    <x v="0"/>
    <x v="103"/>
    <x v="3"/>
    <n v="1"/>
    <x v="2"/>
    <s v="not acept"/>
    <x v="0"/>
    <n v="1200"/>
    <n v="5220"/>
    <n v="150"/>
    <n v="69"/>
    <n v="6639"/>
  </r>
  <r>
    <x v="0"/>
    <x v="574"/>
    <x v="1"/>
    <n v="4"/>
    <x v="4"/>
    <s v="not acept"/>
    <x v="0"/>
    <n v="5700"/>
    <n v="27000"/>
    <n v="2127"/>
    <n v="408"/>
    <n v="35250"/>
  </r>
  <r>
    <x v="2"/>
    <x v="203"/>
    <x v="1"/>
    <n v="1"/>
    <x v="2"/>
    <s v="not acept"/>
    <x v="0"/>
    <n v="720"/>
    <n v="38250"/>
    <n v="150"/>
    <n v="561"/>
    <n v="39690"/>
  </r>
  <r>
    <x v="0"/>
    <x v="208"/>
    <x v="1"/>
    <n v="2"/>
    <x v="1"/>
    <s v="acept"/>
    <x v="0"/>
    <n v="4221"/>
    <n v="3300"/>
    <n v="750"/>
    <n v="42"/>
    <n v="8313"/>
  </r>
  <r>
    <x v="1"/>
    <x v="95"/>
    <x v="2"/>
    <n v="2"/>
    <x v="1"/>
    <s v="acept"/>
    <x v="0"/>
    <n v="7260"/>
    <n v="27000"/>
    <n v="2502"/>
    <n v="348"/>
    <n v="37110"/>
  </r>
  <r>
    <x v="0"/>
    <x v="455"/>
    <x v="0"/>
    <n v="1"/>
    <x v="2"/>
    <s v="acept"/>
    <x v="0"/>
    <n v="600"/>
    <n v="4200"/>
    <n v="0"/>
    <n v="30"/>
    <n v="4830"/>
  </r>
  <r>
    <x v="0"/>
    <x v="229"/>
    <x v="1"/>
    <n v="5"/>
    <x v="3"/>
    <s v="acept"/>
    <x v="0"/>
    <n v="0"/>
    <n v="30000"/>
    <n v="3150"/>
    <n v="453"/>
    <n v="33600"/>
  </r>
  <r>
    <x v="4"/>
    <x v="537"/>
    <x v="2"/>
    <n v="5"/>
    <x v="4"/>
    <s v="acept"/>
    <x v="0"/>
    <n v="6780"/>
    <n v="36000"/>
    <n v="2616"/>
    <n v="480"/>
    <n v="45870"/>
  </r>
  <r>
    <x v="3"/>
    <x v="575"/>
    <x v="3"/>
    <n v="1"/>
    <x v="0"/>
    <s v="acept"/>
    <x v="0"/>
    <n v="4500"/>
    <n v="1950"/>
    <n v="0"/>
    <n v="27"/>
    <n v="6477"/>
  </r>
  <r>
    <x v="1"/>
    <x v="187"/>
    <x v="1"/>
    <n v="2"/>
    <x v="0"/>
    <s v="acept"/>
    <x v="0"/>
    <n v="2100"/>
    <n v="5760"/>
    <n v="651"/>
    <n v="75"/>
    <n v="8586"/>
  </r>
  <r>
    <x v="0"/>
    <x v="4"/>
    <x v="0"/>
    <n v="1"/>
    <x v="2"/>
    <s v="acept"/>
    <x v="0"/>
    <n v="1440"/>
    <n v="5400"/>
    <n v="0"/>
    <n v="69"/>
    <n v="6909"/>
  </r>
  <r>
    <x v="0"/>
    <x v="73"/>
    <x v="0"/>
    <n v="2"/>
    <x v="2"/>
    <s v="not acept"/>
    <x v="0"/>
    <n v="0"/>
    <n v="4890"/>
    <n v="252"/>
    <n v="75"/>
    <n v="5217"/>
  </r>
  <r>
    <x v="0"/>
    <x v="7"/>
    <x v="2"/>
    <n v="5"/>
    <x v="3"/>
    <s v="acept"/>
    <x v="0"/>
    <n v="9000"/>
    <n v="23400"/>
    <n v="3000"/>
    <n v="297"/>
    <n v="35700"/>
  </r>
  <r>
    <x v="1"/>
    <x v="505"/>
    <x v="2"/>
    <n v="3"/>
    <x v="1"/>
    <s v="acept"/>
    <x v="0"/>
    <n v="0"/>
    <n v="15000"/>
    <n v="2151"/>
    <n v="231"/>
    <n v="17382"/>
  </r>
  <r>
    <x v="2"/>
    <x v="484"/>
    <x v="2"/>
    <n v="2"/>
    <x v="1"/>
    <s v="acept"/>
    <x v="1"/>
    <n v="6750"/>
    <n v="18900"/>
    <n v="1500"/>
    <n v="276"/>
    <n v="27426"/>
  </r>
  <r>
    <x v="2"/>
    <x v="576"/>
    <x v="0"/>
    <n v="1"/>
    <x v="0"/>
    <s v="acept"/>
    <x v="0"/>
    <n v="900"/>
    <n v="8400"/>
    <n v="207"/>
    <n v="123"/>
    <n v="9630"/>
  </r>
  <r>
    <x v="0"/>
    <x v="143"/>
    <x v="2"/>
    <n v="5"/>
    <x v="5"/>
    <s v="acept"/>
    <x v="0"/>
    <n v="9000"/>
    <n v="37500"/>
    <n v="5001"/>
    <n v="477"/>
    <n v="51990"/>
  </r>
  <r>
    <x v="3"/>
    <x v="369"/>
    <x v="0"/>
    <n v="1"/>
    <x v="2"/>
    <s v="acept"/>
    <x v="0"/>
    <n v="1245"/>
    <n v="3300"/>
    <n v="246"/>
    <n v="42"/>
    <n v="4833"/>
  </r>
  <r>
    <x v="0"/>
    <x v="190"/>
    <x v="3"/>
    <n v="1"/>
    <x v="0"/>
    <s v="acept"/>
    <x v="1"/>
    <n v="1731"/>
    <n v="16800"/>
    <n v="240"/>
    <n v="213"/>
    <n v="18984"/>
  </r>
  <r>
    <x v="0"/>
    <x v="94"/>
    <x v="2"/>
    <n v="5"/>
    <x v="4"/>
    <s v="not acept"/>
    <x v="0"/>
    <n v="4980"/>
    <n v="9600"/>
    <n v="5625"/>
    <n v="123"/>
    <n v="20328"/>
  </r>
  <r>
    <x v="1"/>
    <x v="236"/>
    <x v="2"/>
    <n v="1"/>
    <x v="2"/>
    <s v="acept"/>
    <x v="0"/>
    <n v="2400"/>
    <n v="6600"/>
    <n v="102"/>
    <n v="87"/>
    <n v="9189"/>
  </r>
  <r>
    <x v="4"/>
    <x v="33"/>
    <x v="0"/>
    <n v="2"/>
    <x v="1"/>
    <s v="not acept"/>
    <x v="0"/>
    <n v="2850"/>
    <n v="7800"/>
    <n v="912"/>
    <n v="105"/>
    <n v="11667"/>
  </r>
  <r>
    <x v="3"/>
    <x v="222"/>
    <x v="3"/>
    <n v="1"/>
    <x v="0"/>
    <s v="not acept"/>
    <x v="0"/>
    <n v="1350"/>
    <n v="1650"/>
    <n v="126"/>
    <n v="21"/>
    <n v="3147"/>
  </r>
  <r>
    <x v="0"/>
    <x v="58"/>
    <x v="1"/>
    <n v="4"/>
    <x v="4"/>
    <s v="acept"/>
    <x v="0"/>
    <n v="0"/>
    <n v="13500"/>
    <n v="1002"/>
    <n v="204"/>
    <n v="14706"/>
  </r>
  <r>
    <x v="0"/>
    <x v="65"/>
    <x v="1"/>
    <n v="1"/>
    <x v="0"/>
    <s v="acept"/>
    <x v="1"/>
    <n v="1650"/>
    <n v="5700"/>
    <n v="60"/>
    <n v="75"/>
    <n v="7485"/>
  </r>
  <r>
    <x v="0"/>
    <x v="156"/>
    <x v="1"/>
    <n v="2"/>
    <x v="0"/>
    <s v="not acept"/>
    <x v="0"/>
    <n v="2370"/>
    <n v="5250"/>
    <n v="9"/>
    <n v="69"/>
    <n v="7698"/>
  </r>
  <r>
    <x v="1"/>
    <x v="84"/>
    <x v="0"/>
    <n v="1"/>
    <x v="0"/>
    <s v="acept"/>
    <x v="0"/>
    <n v="1671"/>
    <n v="3150"/>
    <n v="252"/>
    <n v="42"/>
    <n v="5115"/>
  </r>
  <r>
    <x v="0"/>
    <x v="577"/>
    <x v="0"/>
    <n v="2"/>
    <x v="0"/>
    <s v="not acept"/>
    <x v="1"/>
    <n v="4479"/>
    <n v="10200"/>
    <n v="717"/>
    <n v="132"/>
    <n v="15528"/>
  </r>
  <r>
    <x v="0"/>
    <x v="62"/>
    <x v="1"/>
    <n v="1"/>
    <x v="0"/>
    <s v="acept"/>
    <x v="0"/>
    <n v="0"/>
    <n v="7875"/>
    <n v="0"/>
    <n v="78"/>
    <n v="7953"/>
  </r>
  <r>
    <x v="4"/>
    <x v="578"/>
    <x v="1"/>
    <n v="4"/>
    <x v="3"/>
    <s v="not acept"/>
    <x v="0"/>
    <n v="9225"/>
    <n v="39000"/>
    <n v="5259"/>
    <n v="522"/>
    <n v="54000"/>
  </r>
  <r>
    <x v="0"/>
    <x v="190"/>
    <x v="3"/>
    <n v="1"/>
    <x v="2"/>
    <s v="acept"/>
    <x v="0"/>
    <n v="0"/>
    <n v="4200"/>
    <n v="0"/>
    <n v="54"/>
    <n v="4254"/>
  </r>
  <r>
    <x v="3"/>
    <x v="193"/>
    <x v="0"/>
    <n v="1"/>
    <x v="0"/>
    <s v="acept"/>
    <x v="0"/>
    <n v="600"/>
    <n v="3300"/>
    <n v="252"/>
    <n v="42"/>
    <n v="4194"/>
  </r>
  <r>
    <x v="0"/>
    <x v="58"/>
    <x v="2"/>
    <n v="5"/>
    <x v="4"/>
    <s v="acept"/>
    <x v="0"/>
    <n v="12000"/>
    <n v="25320"/>
    <n v="3600"/>
    <n v="321"/>
    <n v="41250"/>
  </r>
  <r>
    <x v="4"/>
    <x v="294"/>
    <x v="1"/>
    <n v="3"/>
    <x v="3"/>
    <s v="acept"/>
    <x v="0"/>
    <n v="2250"/>
    <n v="7950"/>
    <n v="1302"/>
    <n v="108"/>
    <n v="11610"/>
  </r>
  <r>
    <x v="2"/>
    <x v="579"/>
    <x v="3"/>
    <n v="1"/>
    <x v="0"/>
    <s v="acept"/>
    <x v="1"/>
    <n v="540"/>
    <n v="4500"/>
    <n v="18"/>
    <n v="66"/>
    <n v="5124"/>
  </r>
  <r>
    <x v="1"/>
    <x v="580"/>
    <x v="0"/>
    <n v="1"/>
    <x v="2"/>
    <s v="acept"/>
    <x v="0"/>
    <n v="1086"/>
    <n v="4050"/>
    <n v="174"/>
    <n v="54"/>
    <n v="5364"/>
  </r>
  <r>
    <x v="4"/>
    <x v="429"/>
    <x v="2"/>
    <n v="3"/>
    <x v="4"/>
    <s v="acept"/>
    <x v="0"/>
    <n v="7431"/>
    <n v="13650"/>
    <n v="1227"/>
    <n v="183"/>
    <n v="22491"/>
  </r>
  <r>
    <x v="0"/>
    <x v="111"/>
    <x v="0"/>
    <n v="1"/>
    <x v="2"/>
    <s v="not acept"/>
    <x v="0"/>
    <n v="0"/>
    <n v="4350"/>
    <n v="150"/>
    <n v="66"/>
    <n v="4566"/>
  </r>
  <r>
    <x v="0"/>
    <x v="10"/>
    <x v="0"/>
    <n v="2"/>
    <x v="0"/>
    <s v="not acept"/>
    <x v="1"/>
    <n v="3000"/>
    <n v="13500"/>
    <n v="750"/>
    <n v="174"/>
    <n v="17424"/>
  </r>
  <r>
    <x v="0"/>
    <x v="142"/>
    <x v="0"/>
    <n v="1"/>
    <x v="2"/>
    <s v="acept"/>
    <x v="0"/>
    <n v="0"/>
    <n v="4161"/>
    <n v="390"/>
    <n v="63"/>
    <n v="4614"/>
  </r>
  <r>
    <x v="4"/>
    <x v="110"/>
    <x v="0"/>
    <n v="1"/>
    <x v="0"/>
    <s v="acept"/>
    <x v="0"/>
    <n v="300"/>
    <n v="3150"/>
    <n v="252"/>
    <n v="42"/>
    <n v="3744"/>
  </r>
  <r>
    <x v="0"/>
    <x v="415"/>
    <x v="1"/>
    <n v="4"/>
    <x v="3"/>
    <s v="acept"/>
    <x v="1"/>
    <n v="8097"/>
    <n v="24000"/>
    <n v="2751"/>
    <n v="306"/>
    <n v="35160"/>
  </r>
  <r>
    <x v="0"/>
    <x v="134"/>
    <x v="3"/>
    <n v="1"/>
    <x v="2"/>
    <s v="acept"/>
    <x v="0"/>
    <n v="0"/>
    <n v="2700"/>
    <n v="240"/>
    <n v="36"/>
    <n v="2976"/>
  </r>
  <r>
    <x v="0"/>
    <x v="56"/>
    <x v="1"/>
    <n v="1"/>
    <x v="1"/>
    <s v="acept"/>
    <x v="0"/>
    <n v="2250"/>
    <n v="4200"/>
    <n v="468"/>
    <n v="54"/>
    <n v="6972"/>
  </r>
  <r>
    <x v="2"/>
    <x v="297"/>
    <x v="0"/>
    <n v="1"/>
    <x v="2"/>
    <s v="acept"/>
    <x v="0"/>
    <n v="0"/>
    <n v="1950"/>
    <n v="126"/>
    <n v="36"/>
    <n v="2112"/>
  </r>
  <r>
    <x v="1"/>
    <x v="567"/>
    <x v="3"/>
    <n v="1"/>
    <x v="2"/>
    <s v="acept"/>
    <x v="0"/>
    <n v="1485"/>
    <n v="5940"/>
    <n v="204"/>
    <n v="78"/>
    <n v="7707"/>
  </r>
  <r>
    <x v="1"/>
    <x v="187"/>
    <x v="0"/>
    <n v="1"/>
    <x v="0"/>
    <s v="acept"/>
    <x v="0"/>
    <n v="5100"/>
    <n v="15000"/>
    <n v="0"/>
    <n v="195"/>
    <n v="20295"/>
  </r>
  <r>
    <x v="1"/>
    <x v="28"/>
    <x v="3"/>
    <n v="1"/>
    <x v="0"/>
    <s v="acept"/>
    <x v="0"/>
    <n v="6624"/>
    <n v="6900"/>
    <n v="1260"/>
    <n v="90"/>
    <n v="14874"/>
  </r>
  <r>
    <x v="0"/>
    <x v="280"/>
    <x v="1"/>
    <n v="3"/>
    <x v="0"/>
    <s v="acept"/>
    <x v="0"/>
    <n v="2940"/>
    <n v="6450"/>
    <n v="0"/>
    <n v="84"/>
    <n v="9474"/>
  </r>
  <r>
    <x v="0"/>
    <x v="44"/>
    <x v="4"/>
    <n v="6"/>
    <x v="1"/>
    <s v="acept"/>
    <x v="0"/>
    <n v="2400"/>
    <n v="26850"/>
    <n v="750"/>
    <n v="342"/>
    <n v="30330"/>
  </r>
  <r>
    <x v="1"/>
    <x v="581"/>
    <x v="0"/>
    <n v="2"/>
    <x v="2"/>
    <s v="acept"/>
    <x v="1"/>
    <n v="0"/>
    <n v="7500"/>
    <n v="33"/>
    <n v="99"/>
    <n v="7632"/>
  </r>
  <r>
    <x v="4"/>
    <x v="501"/>
    <x v="3"/>
    <n v="1"/>
    <x v="2"/>
    <s v="not acept"/>
    <x v="0"/>
    <n v="0"/>
    <n v="1650"/>
    <n v="0"/>
    <n v="24"/>
    <n v="1674"/>
  </r>
  <r>
    <x v="1"/>
    <x v="149"/>
    <x v="3"/>
    <n v="1"/>
    <x v="2"/>
    <s v="acept"/>
    <x v="1"/>
    <n v="750"/>
    <n v="3336"/>
    <n v="0"/>
    <n v="21"/>
    <n v="4107"/>
  </r>
  <r>
    <x v="0"/>
    <x v="48"/>
    <x v="1"/>
    <n v="3"/>
    <x v="3"/>
    <s v="acept"/>
    <x v="1"/>
    <n v="6000"/>
    <n v="36000"/>
    <n v="3000"/>
    <n v="459"/>
    <n v="45450"/>
  </r>
  <r>
    <x v="2"/>
    <x v="203"/>
    <x v="0"/>
    <n v="1"/>
    <x v="2"/>
    <s v="acept"/>
    <x v="1"/>
    <n v="1431"/>
    <n v="5400"/>
    <n v="276"/>
    <n v="81"/>
    <n v="7188"/>
  </r>
  <r>
    <x v="3"/>
    <x v="582"/>
    <x v="1"/>
    <n v="3"/>
    <x v="4"/>
    <s v="acept"/>
    <x v="0"/>
    <n v="0"/>
    <n v="9900"/>
    <n v="777"/>
    <n v="150"/>
    <n v="10827"/>
  </r>
  <r>
    <x v="0"/>
    <x v="239"/>
    <x v="2"/>
    <n v="4"/>
    <x v="4"/>
    <s v="acept"/>
    <x v="1"/>
    <n v="7500"/>
    <n v="26100"/>
    <n v="0"/>
    <n v="333"/>
    <n v="33930"/>
  </r>
  <r>
    <x v="0"/>
    <x v="137"/>
    <x v="1"/>
    <n v="2"/>
    <x v="0"/>
    <s v="acept"/>
    <x v="1"/>
    <n v="5340"/>
    <n v="12000"/>
    <n v="750"/>
    <n v="153"/>
    <n v="18243"/>
  </r>
  <r>
    <x v="0"/>
    <x v="62"/>
    <x v="1"/>
    <n v="2"/>
    <x v="0"/>
    <s v="acept"/>
    <x v="0"/>
    <n v="3750"/>
    <n v="6000"/>
    <n v="690"/>
    <n v="78"/>
    <n v="10518"/>
  </r>
  <r>
    <x v="0"/>
    <x v="539"/>
    <x v="1"/>
    <n v="2"/>
    <x v="1"/>
    <s v="acept"/>
    <x v="1"/>
    <n v="5250"/>
    <n v="19500"/>
    <n v="2337"/>
    <n v="249"/>
    <n v="27336"/>
  </r>
  <r>
    <x v="4"/>
    <x v="139"/>
    <x v="2"/>
    <n v="3"/>
    <x v="3"/>
    <s v="acept"/>
    <x v="1"/>
    <n v="4050"/>
    <n v="23700"/>
    <n v="2100"/>
    <n v="318"/>
    <n v="30180"/>
  </r>
  <r>
    <x v="0"/>
    <x v="80"/>
    <x v="1"/>
    <n v="4"/>
    <x v="1"/>
    <s v="acept"/>
    <x v="0"/>
    <n v="5400"/>
    <n v="6000"/>
    <n v="0"/>
    <n v="78"/>
    <n v="11478"/>
  </r>
  <r>
    <x v="4"/>
    <x v="583"/>
    <x v="0"/>
    <n v="1"/>
    <x v="0"/>
    <s v="not acept"/>
    <x v="0"/>
    <n v="720"/>
    <n v="3600"/>
    <n v="201"/>
    <n v="48"/>
    <n v="4569"/>
  </r>
  <r>
    <x v="0"/>
    <x v="328"/>
    <x v="2"/>
    <n v="6"/>
    <x v="4"/>
    <s v="not acept"/>
    <x v="0"/>
    <n v="12600"/>
    <n v="42000"/>
    <n v="4251"/>
    <n v="534"/>
    <n v="59400"/>
  </r>
  <r>
    <x v="0"/>
    <x v="379"/>
    <x v="2"/>
    <n v="3"/>
    <x v="1"/>
    <s v="not acept"/>
    <x v="1"/>
    <n v="0"/>
    <n v="24933"/>
    <n v="1245"/>
    <n v="375"/>
    <n v="26553"/>
  </r>
  <r>
    <x v="0"/>
    <x v="330"/>
    <x v="1"/>
    <n v="3"/>
    <x v="2"/>
    <s v="acept"/>
    <x v="0"/>
    <n v="4590"/>
    <n v="18000"/>
    <n v="960"/>
    <n v="231"/>
    <n v="23781"/>
  </r>
  <r>
    <x v="2"/>
    <x v="77"/>
    <x v="0"/>
    <n v="1"/>
    <x v="0"/>
    <s v="acept"/>
    <x v="1"/>
    <n v="1002"/>
    <n v="3900"/>
    <n v="48"/>
    <n v="57"/>
    <n v="5007"/>
  </r>
  <r>
    <x v="0"/>
    <x v="190"/>
    <x v="0"/>
    <n v="1"/>
    <x v="0"/>
    <s v="not acept"/>
    <x v="0"/>
    <n v="1410"/>
    <n v="3990"/>
    <n v="0"/>
    <n v="51"/>
    <n v="5451"/>
  </r>
  <r>
    <x v="0"/>
    <x v="584"/>
    <x v="4"/>
    <n v="6"/>
    <x v="5"/>
    <s v="acept"/>
    <x v="0"/>
    <n v="13500"/>
    <n v="45000"/>
    <n v="5001"/>
    <n v="678"/>
    <n v="64170"/>
  </r>
  <r>
    <x v="4"/>
    <x v="585"/>
    <x v="3"/>
    <n v="1"/>
    <x v="0"/>
    <s v="acept"/>
    <x v="0"/>
    <n v="180"/>
    <n v="2250"/>
    <n v="201"/>
    <n v="30"/>
    <n v="2661"/>
  </r>
  <r>
    <x v="0"/>
    <x v="49"/>
    <x v="1"/>
    <n v="1"/>
    <x v="4"/>
    <s v="acept"/>
    <x v="0"/>
    <n v="0"/>
    <n v="7500"/>
    <n v="678"/>
    <n v="114"/>
    <n v="8292"/>
  </r>
  <r>
    <x v="0"/>
    <x v="49"/>
    <x v="3"/>
    <n v="2"/>
    <x v="1"/>
    <s v="not acept"/>
    <x v="0"/>
    <n v="5070"/>
    <n v="15000"/>
    <n v="927"/>
    <n v="192"/>
    <n v="21189"/>
  </r>
  <r>
    <x v="1"/>
    <x v="125"/>
    <x v="1"/>
    <n v="1"/>
    <x v="0"/>
    <s v="acept"/>
    <x v="0"/>
    <n v="2640"/>
    <n v="9000"/>
    <n v="639"/>
    <n v="117"/>
    <n v="12396"/>
  </r>
  <r>
    <x v="1"/>
    <x v="40"/>
    <x v="0"/>
    <n v="1"/>
    <x v="2"/>
    <s v="acept"/>
    <x v="0"/>
    <n v="1950"/>
    <n v="2880"/>
    <n v="270"/>
    <n v="39"/>
    <n v="5139"/>
  </r>
  <r>
    <x v="1"/>
    <x v="169"/>
    <x v="3"/>
    <n v="1"/>
    <x v="2"/>
    <s v="acept"/>
    <x v="1"/>
    <n v="0"/>
    <n v="5550"/>
    <n v="222"/>
    <n v="72"/>
    <n v="5844"/>
  </r>
  <r>
    <x v="0"/>
    <x v="94"/>
    <x v="2"/>
    <n v="3"/>
    <x v="3"/>
    <s v="acept"/>
    <x v="0"/>
    <n v="0"/>
    <n v="12000"/>
    <n v="849"/>
    <n v="183"/>
    <n v="13032"/>
  </r>
  <r>
    <x v="1"/>
    <x v="586"/>
    <x v="3"/>
    <n v="1"/>
    <x v="2"/>
    <s v="acept"/>
    <x v="0"/>
    <n v="1350"/>
    <n v="1665"/>
    <n v="90"/>
    <n v="24"/>
    <n v="3129"/>
  </r>
  <r>
    <x v="0"/>
    <x v="379"/>
    <x v="1"/>
    <n v="2"/>
    <x v="0"/>
    <s v="acept"/>
    <x v="0"/>
    <n v="9120"/>
    <n v="20400"/>
    <n v="168"/>
    <n v="261"/>
    <n v="29949"/>
  </r>
  <r>
    <x v="2"/>
    <x v="363"/>
    <x v="0"/>
    <n v="1"/>
    <x v="2"/>
    <s v="acept"/>
    <x v="0"/>
    <n v="240"/>
    <n v="3750"/>
    <n v="120"/>
    <n v="57"/>
    <n v="4167"/>
  </r>
  <r>
    <x v="0"/>
    <x v="275"/>
    <x v="1"/>
    <n v="4"/>
    <x v="1"/>
    <s v="acept"/>
    <x v="1"/>
    <n v="24000"/>
    <n v="24000"/>
    <n v="2001"/>
    <n v="363"/>
    <n v="50370"/>
  </r>
  <r>
    <x v="0"/>
    <x v="62"/>
    <x v="1"/>
    <n v="4"/>
    <x v="3"/>
    <s v="acept"/>
    <x v="0"/>
    <n v="3900"/>
    <n v="13320"/>
    <n v="867"/>
    <n v="171"/>
    <n v="18258"/>
  </r>
  <r>
    <x v="0"/>
    <x v="73"/>
    <x v="3"/>
    <n v="1"/>
    <x v="0"/>
    <s v="acept"/>
    <x v="0"/>
    <n v="1560"/>
    <n v="9600"/>
    <n v="315"/>
    <n v="123"/>
    <n v="11598"/>
  </r>
  <r>
    <x v="2"/>
    <x v="126"/>
    <x v="1"/>
    <n v="2"/>
    <x v="2"/>
    <s v="acept"/>
    <x v="0"/>
    <n v="1560"/>
    <n v="4974"/>
    <n v="93"/>
    <n v="75"/>
    <n v="6702"/>
  </r>
  <r>
    <x v="2"/>
    <x v="452"/>
    <x v="1"/>
    <n v="3"/>
    <x v="1"/>
    <s v="acept"/>
    <x v="0"/>
    <n v="3600"/>
    <n v="11700"/>
    <n v="600"/>
    <n v="171"/>
    <n v="16071"/>
  </r>
  <r>
    <x v="1"/>
    <x v="367"/>
    <x v="1"/>
    <n v="2"/>
    <x v="0"/>
    <s v="acept"/>
    <x v="0"/>
    <n v="4758"/>
    <n v="10500"/>
    <n v="720"/>
    <n v="138"/>
    <n v="16116"/>
  </r>
  <r>
    <x v="3"/>
    <x v="587"/>
    <x v="1"/>
    <n v="2"/>
    <x v="1"/>
    <s v="acept"/>
    <x v="0"/>
    <n v="2400"/>
    <n v="9600"/>
    <n v="567"/>
    <n v="123"/>
    <n v="12690"/>
  </r>
  <r>
    <x v="0"/>
    <x v="190"/>
    <x v="0"/>
    <n v="1"/>
    <x v="0"/>
    <s v="acept"/>
    <x v="0"/>
    <n v="2013"/>
    <n v="3300"/>
    <n v="0"/>
    <n v="42"/>
    <n v="5355"/>
  </r>
  <r>
    <x v="0"/>
    <x v="234"/>
    <x v="0"/>
    <n v="2"/>
    <x v="1"/>
    <s v="acept"/>
    <x v="0"/>
    <n v="1350"/>
    <n v="8400"/>
    <n v="90"/>
    <n v="108"/>
    <n v="9948"/>
  </r>
  <r>
    <x v="0"/>
    <x v="114"/>
    <x v="1"/>
    <n v="4"/>
    <x v="1"/>
    <s v="acept"/>
    <x v="0"/>
    <n v="0"/>
    <n v="12900"/>
    <n v="627"/>
    <n v="195"/>
    <n v="13722"/>
  </r>
  <r>
    <x v="0"/>
    <x v="249"/>
    <x v="1"/>
    <n v="3"/>
    <x v="1"/>
    <s v="acept"/>
    <x v="0"/>
    <n v="0"/>
    <n v="13500"/>
    <n v="750"/>
    <n v="204"/>
    <n v="14454"/>
  </r>
  <r>
    <x v="0"/>
    <x v="373"/>
    <x v="1"/>
    <n v="1"/>
    <x v="1"/>
    <s v="not acept"/>
    <x v="1"/>
    <n v="2760"/>
    <n v="24000"/>
    <n v="1200"/>
    <n v="306"/>
    <n v="28266"/>
  </r>
  <r>
    <x v="2"/>
    <x v="160"/>
    <x v="0"/>
    <n v="1"/>
    <x v="0"/>
    <s v="acept"/>
    <x v="0"/>
    <n v="600"/>
    <n v="4950"/>
    <n v="210"/>
    <n v="75"/>
    <n v="5835"/>
  </r>
  <r>
    <x v="1"/>
    <x v="72"/>
    <x v="1"/>
    <n v="2"/>
    <x v="2"/>
    <s v="acept"/>
    <x v="0"/>
    <n v="2220"/>
    <n v="6600"/>
    <n v="27"/>
    <n v="87"/>
    <n v="8934"/>
  </r>
  <r>
    <x v="0"/>
    <x v="588"/>
    <x v="2"/>
    <n v="5"/>
    <x v="4"/>
    <s v="not acept"/>
    <x v="1"/>
    <n v="11850"/>
    <n v="45000"/>
    <n v="426"/>
    <n v="573"/>
    <n v="57840"/>
  </r>
  <r>
    <x v="3"/>
    <x v="387"/>
    <x v="4"/>
    <n v="5"/>
    <x v="4"/>
    <s v="acept"/>
    <x v="0"/>
    <n v="9900"/>
    <n v="15000"/>
    <n v="2748"/>
    <n v="228"/>
    <n v="27876"/>
  </r>
  <r>
    <x v="0"/>
    <x v="13"/>
    <x v="1"/>
    <n v="5"/>
    <x v="3"/>
    <s v="acept"/>
    <x v="0"/>
    <n v="13800"/>
    <n v="21000"/>
    <n v="4002"/>
    <n v="267"/>
    <n v="39060"/>
  </r>
  <r>
    <x v="0"/>
    <x v="589"/>
    <x v="2"/>
    <n v="6"/>
    <x v="5"/>
    <s v="acept"/>
    <x v="0"/>
    <n v="14850"/>
    <n v="22500"/>
    <n v="0"/>
    <n v="288"/>
    <n v="37650"/>
  </r>
  <r>
    <x v="0"/>
    <x v="368"/>
    <x v="3"/>
    <n v="1"/>
    <x v="0"/>
    <s v="acept"/>
    <x v="0"/>
    <n v="993"/>
    <n v="6300"/>
    <n v="192"/>
    <n v="81"/>
    <n v="7566"/>
  </r>
  <r>
    <x v="0"/>
    <x v="191"/>
    <x v="1"/>
    <n v="3"/>
    <x v="9"/>
    <s v="acept"/>
    <x v="0"/>
    <n v="0"/>
    <n v="16500"/>
    <n v="252"/>
    <n v="249"/>
    <n v="17001"/>
  </r>
  <r>
    <x v="0"/>
    <x v="62"/>
    <x v="1"/>
    <n v="2"/>
    <x v="0"/>
    <s v="acept"/>
    <x v="0"/>
    <n v="4200"/>
    <n v="14025"/>
    <n v="600"/>
    <n v="180"/>
    <n v="19005"/>
  </r>
  <r>
    <x v="1"/>
    <x v="590"/>
    <x v="0"/>
    <n v="2"/>
    <x v="2"/>
    <s v="acept"/>
    <x v="0"/>
    <n v="2850"/>
    <n v="13500"/>
    <n v="8193"/>
    <n v="174"/>
    <n v="24717"/>
  </r>
  <r>
    <x v="0"/>
    <x v="190"/>
    <x v="0"/>
    <n v="1"/>
    <x v="0"/>
    <s v="acept"/>
    <x v="0"/>
    <n v="1740"/>
    <n v="4470"/>
    <n v="63"/>
    <n v="57"/>
    <n v="6330"/>
  </r>
  <r>
    <x v="0"/>
    <x v="591"/>
    <x v="2"/>
    <n v="4"/>
    <x v="1"/>
    <s v="acept"/>
    <x v="0"/>
    <n v="6750"/>
    <n v="16500"/>
    <n v="2076"/>
    <n v="210"/>
    <n v="25536"/>
  </r>
  <r>
    <x v="0"/>
    <x v="326"/>
    <x v="3"/>
    <n v="1"/>
    <x v="0"/>
    <s v="acept"/>
    <x v="1"/>
    <n v="1197"/>
    <n v="11100"/>
    <n v="0"/>
    <n v="141"/>
    <n v="12438"/>
  </r>
  <r>
    <x v="1"/>
    <x v="592"/>
    <x v="2"/>
    <n v="5"/>
    <x v="4"/>
    <s v="acept"/>
    <x v="0"/>
    <n v="7983"/>
    <n v="19500"/>
    <n v="2046"/>
    <n v="252"/>
    <n v="29781"/>
  </r>
  <r>
    <x v="3"/>
    <x v="593"/>
    <x v="1"/>
    <n v="2"/>
    <x v="0"/>
    <s v="acept"/>
    <x v="0"/>
    <n v="2940"/>
    <n v="6000"/>
    <n v="663"/>
    <n v="78"/>
    <n v="9681"/>
  </r>
  <r>
    <x v="0"/>
    <x v="190"/>
    <x v="3"/>
    <n v="1"/>
    <x v="2"/>
    <s v="acept"/>
    <x v="0"/>
    <n v="0"/>
    <n v="3300"/>
    <n v="0"/>
    <n v="42"/>
    <n v="3342"/>
  </r>
  <r>
    <x v="0"/>
    <x v="239"/>
    <x v="2"/>
    <n v="4"/>
    <x v="3"/>
    <s v="acept"/>
    <x v="0"/>
    <n v="0"/>
    <n v="30000"/>
    <n v="3252"/>
    <n v="453"/>
    <n v="33720"/>
  </r>
  <r>
    <x v="1"/>
    <x v="332"/>
    <x v="0"/>
    <n v="3"/>
    <x v="1"/>
    <s v="acept"/>
    <x v="0"/>
    <n v="4017"/>
    <n v="5805"/>
    <n v="243"/>
    <n v="75"/>
    <n v="10140"/>
  </r>
  <r>
    <x v="3"/>
    <x v="594"/>
    <x v="0"/>
    <n v="1"/>
    <x v="2"/>
    <s v="not acept"/>
    <x v="0"/>
    <n v="750"/>
    <n v="3000"/>
    <n v="0"/>
    <n v="39"/>
    <n v="3789"/>
  </r>
  <r>
    <x v="1"/>
    <x v="93"/>
    <x v="0"/>
    <n v="1"/>
    <x v="2"/>
    <s v="acept"/>
    <x v="0"/>
    <n v="1950"/>
    <n v="3900"/>
    <n v="0"/>
    <n v="51"/>
    <n v="5901"/>
  </r>
  <r>
    <x v="0"/>
    <x v="179"/>
    <x v="0"/>
    <n v="3"/>
    <x v="1"/>
    <s v="acept"/>
    <x v="0"/>
    <n v="0"/>
    <n v="7500"/>
    <n v="0"/>
    <n v="114"/>
    <n v="7614"/>
  </r>
  <r>
    <x v="0"/>
    <x v="326"/>
    <x v="3"/>
    <n v="1"/>
    <x v="0"/>
    <s v="acept"/>
    <x v="1"/>
    <n v="1974"/>
    <n v="8100"/>
    <n v="435"/>
    <n v="105"/>
    <n v="10614"/>
  </r>
  <r>
    <x v="1"/>
    <x v="250"/>
    <x v="3"/>
    <n v="1"/>
    <x v="2"/>
    <s v="acept"/>
    <x v="0"/>
    <n v="2100"/>
    <n v="4650"/>
    <n v="174"/>
    <n v="60"/>
    <n v="6984"/>
  </r>
  <r>
    <x v="4"/>
    <x v="213"/>
    <x v="3"/>
    <n v="1"/>
    <x v="0"/>
    <s v="acept"/>
    <x v="1"/>
    <n v="2100"/>
    <n v="4500"/>
    <n v="390"/>
    <n v="60"/>
    <n v="7050"/>
  </r>
  <r>
    <x v="0"/>
    <x v="326"/>
    <x v="3"/>
    <n v="1"/>
    <x v="0"/>
    <s v="not acept"/>
    <x v="1"/>
    <n v="1455"/>
    <n v="9900"/>
    <n v="39"/>
    <n v="126"/>
    <n v="11520"/>
  </r>
  <r>
    <x v="2"/>
    <x v="595"/>
    <x v="0"/>
    <n v="2"/>
    <x v="0"/>
    <s v="acept"/>
    <x v="0"/>
    <n v="1200"/>
    <n v="5400"/>
    <n v="246"/>
    <n v="81"/>
    <n v="6927"/>
  </r>
  <r>
    <x v="0"/>
    <x v="62"/>
    <x v="0"/>
    <n v="3"/>
    <x v="1"/>
    <s v="acept"/>
    <x v="0"/>
    <n v="0"/>
    <n v="16200"/>
    <n v="0"/>
    <n v="246"/>
    <n v="16446"/>
  </r>
  <r>
    <x v="2"/>
    <x v="105"/>
    <x v="0"/>
    <n v="3"/>
    <x v="1"/>
    <s v="acept"/>
    <x v="0"/>
    <n v="0"/>
    <n v="19500"/>
    <n v="876"/>
    <n v="348"/>
    <n v="20724"/>
  </r>
  <r>
    <x v="0"/>
    <x v="596"/>
    <x v="2"/>
    <n v="3"/>
    <x v="0"/>
    <s v="acept"/>
    <x v="0"/>
    <n v="7920"/>
    <n v="8400"/>
    <n v="1542"/>
    <n v="108"/>
    <n v="17970"/>
  </r>
  <r>
    <x v="0"/>
    <x v="597"/>
    <x v="1"/>
    <n v="2"/>
    <x v="1"/>
    <s v="acept"/>
    <x v="0"/>
    <n v="4200"/>
    <n v="16560"/>
    <n v="825"/>
    <n v="210"/>
    <n v="21795"/>
  </r>
  <r>
    <x v="3"/>
    <x v="202"/>
    <x v="3"/>
    <n v="1"/>
    <x v="0"/>
    <s v="acept"/>
    <x v="0"/>
    <n v="1650"/>
    <n v="2160"/>
    <n v="240"/>
    <n v="30"/>
    <n v="4080"/>
  </r>
  <r>
    <x v="4"/>
    <x v="371"/>
    <x v="2"/>
    <n v="4"/>
    <x v="5"/>
    <s v="acept"/>
    <x v="0"/>
    <n v="2550"/>
    <n v="19500"/>
    <n v="1152"/>
    <n v="261"/>
    <n v="23463"/>
  </r>
  <r>
    <x v="1"/>
    <x v="250"/>
    <x v="3"/>
    <n v="1"/>
    <x v="2"/>
    <s v="acept"/>
    <x v="0"/>
    <n v="2400"/>
    <n v="3750"/>
    <n v="0"/>
    <n v="51"/>
    <n v="6201"/>
  </r>
  <r>
    <x v="4"/>
    <x v="598"/>
    <x v="2"/>
    <n v="2"/>
    <x v="1"/>
    <s v="acept"/>
    <x v="0"/>
    <n v="930"/>
    <n v="10500"/>
    <n v="432"/>
    <n v="141"/>
    <n v="12003"/>
  </r>
  <r>
    <x v="0"/>
    <x v="66"/>
    <x v="0"/>
    <n v="1"/>
    <x v="0"/>
    <s v="acept"/>
    <x v="0"/>
    <n v="1530"/>
    <n v="3300"/>
    <n v="150"/>
    <n v="42"/>
    <n v="5022"/>
  </r>
  <r>
    <x v="1"/>
    <x v="35"/>
    <x v="0"/>
    <n v="1"/>
    <x v="2"/>
    <s v="acept"/>
    <x v="0"/>
    <n v="3462"/>
    <n v="5700"/>
    <n v="567"/>
    <n v="75"/>
    <n v="9804"/>
  </r>
  <r>
    <x v="1"/>
    <x v="57"/>
    <x v="2"/>
    <n v="3"/>
    <x v="1"/>
    <s v="acept"/>
    <x v="0"/>
    <n v="4650"/>
    <n v="18600"/>
    <n v="1125"/>
    <n v="240"/>
    <n v="24615"/>
  </r>
  <r>
    <x v="0"/>
    <x v="196"/>
    <x v="0"/>
    <n v="1"/>
    <x v="0"/>
    <s v="acept"/>
    <x v="1"/>
    <n v="2682"/>
    <n v="4800"/>
    <n v="75"/>
    <n v="63"/>
    <n v="7620"/>
  </r>
  <r>
    <x v="0"/>
    <x v="190"/>
    <x v="3"/>
    <n v="1"/>
    <x v="2"/>
    <s v="acept"/>
    <x v="0"/>
    <n v="1200"/>
    <n v="3531"/>
    <n v="0"/>
    <n v="45"/>
    <n v="4776"/>
  </r>
  <r>
    <x v="2"/>
    <x v="599"/>
    <x v="4"/>
    <n v="3"/>
    <x v="3"/>
    <s v="acept"/>
    <x v="0"/>
    <n v="0"/>
    <n v="10500"/>
    <n v="0"/>
    <n v="189"/>
    <n v="10689"/>
  </r>
  <r>
    <x v="0"/>
    <x v="140"/>
    <x v="3"/>
    <n v="1"/>
    <x v="0"/>
    <s v="not acept"/>
    <x v="1"/>
    <n v="570"/>
    <n v="5400"/>
    <n v="270"/>
    <n v="69"/>
    <n v="6309"/>
  </r>
  <r>
    <x v="3"/>
    <x v="600"/>
    <x v="0"/>
    <n v="2"/>
    <x v="1"/>
    <s v="acept"/>
    <x v="0"/>
    <n v="2400"/>
    <n v="3090"/>
    <n v="252"/>
    <n v="42"/>
    <n v="5784"/>
  </r>
  <r>
    <x v="0"/>
    <x v="196"/>
    <x v="0"/>
    <n v="1"/>
    <x v="2"/>
    <s v="acept"/>
    <x v="0"/>
    <n v="1155"/>
    <n v="3900"/>
    <n v="168"/>
    <n v="51"/>
    <n v="5274"/>
  </r>
  <r>
    <x v="3"/>
    <x v="601"/>
    <x v="1"/>
    <n v="2"/>
    <x v="1"/>
    <s v="acept"/>
    <x v="0"/>
    <n v="3870"/>
    <n v="6600"/>
    <n v="624"/>
    <n v="84"/>
    <n v="11178"/>
  </r>
  <r>
    <x v="0"/>
    <x v="55"/>
    <x v="0"/>
    <n v="1"/>
    <x v="0"/>
    <s v="acept"/>
    <x v="0"/>
    <n v="1635"/>
    <n v="3630"/>
    <n v="225"/>
    <n v="48"/>
    <n v="5538"/>
  </r>
  <r>
    <x v="0"/>
    <x v="111"/>
    <x v="0"/>
    <n v="2"/>
    <x v="0"/>
    <s v="acept"/>
    <x v="0"/>
    <n v="0"/>
    <n v="5400"/>
    <n v="0"/>
    <n v="84"/>
    <n v="5484"/>
  </r>
  <r>
    <x v="3"/>
    <x v="594"/>
    <x v="3"/>
    <n v="1"/>
    <x v="0"/>
    <s v="acept"/>
    <x v="0"/>
    <n v="1563"/>
    <n v="1800"/>
    <n v="114"/>
    <n v="24"/>
    <n v="3501"/>
  </r>
  <r>
    <x v="1"/>
    <x v="28"/>
    <x v="0"/>
    <n v="1"/>
    <x v="2"/>
    <s v="acept"/>
    <x v="0"/>
    <n v="0"/>
    <n v="3510"/>
    <n v="210"/>
    <n v="54"/>
    <n v="3774"/>
  </r>
  <r>
    <x v="0"/>
    <x v="161"/>
    <x v="0"/>
    <n v="1"/>
    <x v="2"/>
    <s v="acept"/>
    <x v="0"/>
    <n v="0"/>
    <n v="6150"/>
    <n v="654"/>
    <n v="78"/>
    <n v="6882"/>
  </r>
  <r>
    <x v="0"/>
    <x v="159"/>
    <x v="1"/>
    <n v="1"/>
    <x v="1"/>
    <s v="acept"/>
    <x v="0"/>
    <n v="2970"/>
    <n v="2646"/>
    <n v="60"/>
    <n v="36"/>
    <n v="5712"/>
  </r>
  <r>
    <x v="0"/>
    <x v="602"/>
    <x v="1"/>
    <n v="3"/>
    <x v="5"/>
    <s v="acept"/>
    <x v="0"/>
    <n v="9000"/>
    <n v="38250"/>
    <n v="2502"/>
    <n v="486"/>
    <n v="50250"/>
  </r>
  <r>
    <x v="3"/>
    <x v="603"/>
    <x v="0"/>
    <n v="1"/>
    <x v="1"/>
    <s v="acept"/>
    <x v="0"/>
    <n v="0"/>
    <n v="11850"/>
    <n v="375"/>
    <n v="180"/>
    <n v="12405"/>
  </r>
  <r>
    <x v="0"/>
    <x v="188"/>
    <x v="0"/>
    <n v="2"/>
    <x v="0"/>
    <s v="not acept"/>
    <x v="0"/>
    <n v="1710"/>
    <n v="7800"/>
    <n v="0"/>
    <n v="99"/>
    <n v="9609"/>
  </r>
  <r>
    <x v="0"/>
    <x v="604"/>
    <x v="4"/>
    <n v="5"/>
    <x v="9"/>
    <s v="not acept"/>
    <x v="0"/>
    <n v="0"/>
    <n v="31500"/>
    <n v="10251"/>
    <n v="474"/>
    <n v="42240"/>
  </r>
  <r>
    <x v="0"/>
    <x v="140"/>
    <x v="3"/>
    <n v="1"/>
    <x v="0"/>
    <s v="acept"/>
    <x v="0"/>
    <n v="1710"/>
    <n v="4890"/>
    <n v="27"/>
    <n v="63"/>
    <n v="6690"/>
  </r>
  <r>
    <x v="1"/>
    <x v="372"/>
    <x v="0"/>
    <n v="3"/>
    <x v="0"/>
    <s v="acept"/>
    <x v="1"/>
    <n v="7500"/>
    <n v="25500"/>
    <n v="2100"/>
    <n v="330"/>
    <n v="35430"/>
  </r>
  <r>
    <x v="0"/>
    <x v="82"/>
    <x v="1"/>
    <n v="2"/>
    <x v="1"/>
    <s v="acept"/>
    <x v="0"/>
    <n v="4848"/>
    <n v="4830"/>
    <n v="486"/>
    <n v="63"/>
    <n v="10227"/>
  </r>
  <r>
    <x v="4"/>
    <x v="115"/>
    <x v="0"/>
    <n v="1"/>
    <x v="2"/>
    <s v="acept"/>
    <x v="0"/>
    <n v="0"/>
    <n v="2700"/>
    <n v="300"/>
    <n v="36"/>
    <n v="3036"/>
  </r>
  <r>
    <x v="4"/>
    <x v="110"/>
    <x v="0"/>
    <n v="1"/>
    <x v="0"/>
    <s v="acept"/>
    <x v="0"/>
    <n v="0"/>
    <n v="3900"/>
    <n v="225"/>
    <n v="54"/>
    <n v="4179"/>
  </r>
  <r>
    <x v="0"/>
    <x v="94"/>
    <x v="1"/>
    <n v="5"/>
    <x v="4"/>
    <s v="acept"/>
    <x v="0"/>
    <n v="1410"/>
    <n v="19800"/>
    <n v="1902"/>
    <n v="300"/>
    <n v="23412"/>
  </r>
  <r>
    <x v="0"/>
    <x v="190"/>
    <x v="0"/>
    <n v="1"/>
    <x v="0"/>
    <s v="acept"/>
    <x v="0"/>
    <n v="2400"/>
    <n v="5400"/>
    <n v="126"/>
    <n v="69"/>
    <n v="7995"/>
  </r>
  <r>
    <x v="1"/>
    <x v="586"/>
    <x v="3"/>
    <n v="1"/>
    <x v="2"/>
    <s v="acept"/>
    <x v="1"/>
    <n v="1440"/>
    <n v="4170"/>
    <n v="0"/>
    <n v="54"/>
    <n v="5664"/>
  </r>
  <r>
    <x v="4"/>
    <x v="21"/>
    <x v="3"/>
    <n v="1"/>
    <x v="0"/>
    <s v="not acept"/>
    <x v="0"/>
    <n v="2610"/>
    <n v="7500"/>
    <n v="474"/>
    <n v="102"/>
    <n v="10686"/>
  </r>
  <r>
    <x v="4"/>
    <x v="115"/>
    <x v="0"/>
    <n v="1"/>
    <x v="0"/>
    <s v="acept"/>
    <x v="0"/>
    <n v="510"/>
    <n v="3000"/>
    <n v="84"/>
    <n v="42"/>
    <n v="3636"/>
  </r>
  <r>
    <x v="4"/>
    <x v="605"/>
    <x v="1"/>
    <n v="2"/>
    <x v="1"/>
    <s v="not acept"/>
    <x v="0"/>
    <n v="0"/>
    <n v="9000"/>
    <n v="516"/>
    <n v="150"/>
    <n v="9666"/>
  </r>
  <r>
    <x v="0"/>
    <x v="54"/>
    <x v="1"/>
    <n v="3"/>
    <x v="1"/>
    <s v="acept"/>
    <x v="0"/>
    <n v="7131"/>
    <n v="28500"/>
    <n v="2484"/>
    <n v="363"/>
    <n v="38490"/>
  </r>
  <r>
    <x v="0"/>
    <x v="606"/>
    <x v="1"/>
    <n v="2"/>
    <x v="5"/>
    <s v="acept"/>
    <x v="0"/>
    <n v="0"/>
    <n v="45000"/>
    <n v="0"/>
    <n v="678"/>
    <n v="45690"/>
  </r>
  <r>
    <x v="0"/>
    <x v="81"/>
    <x v="3"/>
    <n v="1"/>
    <x v="0"/>
    <s v="acept"/>
    <x v="0"/>
    <n v="390"/>
    <n v="4137"/>
    <n v="297"/>
    <n v="30"/>
    <n v="4854"/>
  </r>
  <r>
    <x v="0"/>
    <x v="150"/>
    <x v="4"/>
    <n v="8"/>
    <x v="3"/>
    <s v="acept"/>
    <x v="0"/>
    <n v="0"/>
    <n v="36000"/>
    <n v="3000"/>
    <n v="543"/>
    <n v="39540"/>
  </r>
  <r>
    <x v="0"/>
    <x v="325"/>
    <x v="1"/>
    <n v="4"/>
    <x v="5"/>
    <s v="acept"/>
    <x v="1"/>
    <n v="4830"/>
    <n v="10800"/>
    <n v="570"/>
    <n v="138"/>
    <n v="16338"/>
  </r>
  <r>
    <x v="0"/>
    <x v="114"/>
    <x v="1"/>
    <n v="2"/>
    <x v="1"/>
    <s v="acept"/>
    <x v="0"/>
    <n v="0"/>
    <n v="10500"/>
    <n v="396"/>
    <n v="159"/>
    <n v="11055"/>
  </r>
  <r>
    <x v="1"/>
    <x v="93"/>
    <x v="0"/>
    <n v="1"/>
    <x v="2"/>
    <s v="acept"/>
    <x v="0"/>
    <n v="1584"/>
    <n v="3300"/>
    <n v="258"/>
    <n v="45"/>
    <n v="5187"/>
  </r>
  <r>
    <x v="0"/>
    <x v="450"/>
    <x v="2"/>
    <n v="2"/>
    <x v="3"/>
    <s v="acept"/>
    <x v="0"/>
    <n v="0"/>
    <n v="39000"/>
    <n v="3000"/>
    <n v="588"/>
    <n v="42600"/>
  </r>
  <r>
    <x v="0"/>
    <x v="4"/>
    <x v="0"/>
    <n v="2"/>
    <x v="1"/>
    <s v="acept"/>
    <x v="0"/>
    <n v="2100"/>
    <n v="5400"/>
    <n v="177"/>
    <n v="69"/>
    <n v="7746"/>
  </r>
  <r>
    <x v="0"/>
    <x v="5"/>
    <x v="0"/>
    <n v="2"/>
    <x v="0"/>
    <s v="not acept"/>
    <x v="1"/>
    <n v="2304"/>
    <n v="8700"/>
    <n v="189"/>
    <n v="111"/>
    <n v="11304"/>
  </r>
  <r>
    <x v="0"/>
    <x v="94"/>
    <x v="4"/>
    <n v="4"/>
    <x v="9"/>
    <s v="acept"/>
    <x v="0"/>
    <n v="0"/>
    <n v="45000"/>
    <n v="6876"/>
    <n v="678"/>
    <n v="52560"/>
  </r>
  <r>
    <x v="1"/>
    <x v="89"/>
    <x v="0"/>
    <n v="1"/>
    <x v="2"/>
    <s v="acept"/>
    <x v="0"/>
    <n v="1260"/>
    <n v="5100"/>
    <n v="255"/>
    <n v="66"/>
    <n v="6681"/>
  </r>
  <r>
    <x v="0"/>
    <x v="66"/>
    <x v="0"/>
    <n v="1"/>
    <x v="0"/>
    <s v="not acept"/>
    <x v="1"/>
    <n v="1197"/>
    <n v="4950"/>
    <n v="0"/>
    <n v="63"/>
    <n v="6210"/>
  </r>
  <r>
    <x v="2"/>
    <x v="329"/>
    <x v="0"/>
    <n v="1"/>
    <x v="2"/>
    <s v="acept"/>
    <x v="0"/>
    <n v="0"/>
    <n v="2574"/>
    <n v="45"/>
    <n v="48"/>
    <n v="2667"/>
  </r>
  <r>
    <x v="0"/>
    <x v="146"/>
    <x v="0"/>
    <n v="1"/>
    <x v="2"/>
    <s v="acept"/>
    <x v="1"/>
    <n v="3930"/>
    <n v="3849"/>
    <n v="0"/>
    <n v="51"/>
    <n v="7830"/>
  </r>
  <r>
    <x v="4"/>
    <x v="607"/>
    <x v="2"/>
    <n v="2"/>
    <x v="1"/>
    <s v="not acept"/>
    <x v="0"/>
    <n v="0"/>
    <n v="13500"/>
    <n v="537"/>
    <n v="222"/>
    <n v="14259"/>
  </r>
  <r>
    <x v="2"/>
    <x v="182"/>
    <x v="3"/>
    <n v="1"/>
    <x v="0"/>
    <s v="acept"/>
    <x v="0"/>
    <n v="840"/>
    <n v="3297"/>
    <n v="165"/>
    <n v="51"/>
    <n v="4353"/>
  </r>
  <r>
    <x v="0"/>
    <x v="608"/>
    <x v="2"/>
    <n v="5"/>
    <x v="5"/>
    <s v="acept"/>
    <x v="0"/>
    <n v="23889"/>
    <n v="45000"/>
    <n v="15480"/>
    <n v="573"/>
    <n v="84930"/>
  </r>
  <r>
    <x v="3"/>
    <x v="609"/>
    <x v="0"/>
    <n v="2"/>
    <x v="1"/>
    <s v="acept"/>
    <x v="1"/>
    <n v="1500"/>
    <n v="14760"/>
    <n v="0"/>
    <n v="189"/>
    <n v="16449"/>
  </r>
  <r>
    <x v="1"/>
    <x v="31"/>
    <x v="1"/>
    <n v="2"/>
    <x v="0"/>
    <s v="acept"/>
    <x v="0"/>
    <n v="3876"/>
    <n v="6300"/>
    <n v="282"/>
    <n v="84"/>
    <n v="10542"/>
  </r>
  <r>
    <x v="4"/>
    <x v="518"/>
    <x v="3"/>
    <n v="1"/>
    <x v="2"/>
    <s v="acept"/>
    <x v="0"/>
    <n v="0"/>
    <n v="3300"/>
    <n v="24"/>
    <n v="45"/>
    <n v="3369"/>
  </r>
  <r>
    <x v="0"/>
    <x v="292"/>
    <x v="2"/>
    <n v="5"/>
    <x v="5"/>
    <s v="acept"/>
    <x v="0"/>
    <n v="19500"/>
    <n v="10200"/>
    <n v="3375"/>
    <n v="132"/>
    <n v="33210"/>
  </r>
  <r>
    <x v="0"/>
    <x v="146"/>
    <x v="0"/>
    <n v="1"/>
    <x v="0"/>
    <s v="acept"/>
    <x v="0"/>
    <n v="2130"/>
    <n v="5100"/>
    <n v="54"/>
    <n v="66"/>
    <n v="7350"/>
  </r>
  <r>
    <x v="0"/>
    <x v="62"/>
    <x v="1"/>
    <n v="2"/>
    <x v="1"/>
    <s v="acept"/>
    <x v="0"/>
    <n v="3330"/>
    <n v="16500"/>
    <n v="966"/>
    <n v="210"/>
    <n v="21006"/>
  </r>
  <r>
    <x v="0"/>
    <x v="86"/>
    <x v="1"/>
    <n v="4"/>
    <x v="1"/>
    <s v="acept"/>
    <x v="0"/>
    <n v="3300"/>
    <n v="13500"/>
    <n v="1125"/>
    <n v="174"/>
    <n v="18099"/>
  </r>
  <r>
    <x v="3"/>
    <x v="205"/>
    <x v="1"/>
    <n v="1"/>
    <x v="1"/>
    <s v="acept"/>
    <x v="0"/>
    <n v="0"/>
    <n v="5700"/>
    <n v="192"/>
    <n v="87"/>
    <n v="5979"/>
  </r>
  <r>
    <x v="0"/>
    <x v="295"/>
    <x v="1"/>
    <n v="3"/>
    <x v="3"/>
    <s v="not acept"/>
    <x v="0"/>
    <n v="6600"/>
    <n v="24000"/>
    <n v="2400"/>
    <n v="306"/>
    <n v="33300"/>
  </r>
  <r>
    <x v="0"/>
    <x v="610"/>
    <x v="1"/>
    <n v="3"/>
    <x v="3"/>
    <s v="acept"/>
    <x v="0"/>
    <n v="5700"/>
    <n v="12000"/>
    <n v="876"/>
    <n v="153"/>
    <n v="18729"/>
  </r>
  <r>
    <x v="0"/>
    <x v="324"/>
    <x v="1"/>
    <n v="1"/>
    <x v="0"/>
    <s v="acept"/>
    <x v="0"/>
    <n v="0"/>
    <n v="4950"/>
    <n v="345"/>
    <n v="75"/>
    <n v="5370"/>
  </r>
  <r>
    <x v="4"/>
    <x v="9"/>
    <x v="4"/>
    <n v="4"/>
    <x v="4"/>
    <s v="acept"/>
    <x v="1"/>
    <n v="0"/>
    <n v="16500"/>
    <n v="501"/>
    <n v="273"/>
    <n v="17274"/>
  </r>
  <r>
    <x v="0"/>
    <x v="455"/>
    <x v="0"/>
    <n v="1"/>
    <x v="0"/>
    <s v="not acept"/>
    <x v="0"/>
    <n v="1170"/>
    <n v="5400"/>
    <n v="27"/>
    <n v="69"/>
    <n v="6666"/>
  </r>
  <r>
    <x v="0"/>
    <x v="438"/>
    <x v="2"/>
    <n v="3"/>
    <x v="4"/>
    <s v="acept"/>
    <x v="0"/>
    <n v="7140"/>
    <n v="17850"/>
    <n v="576"/>
    <n v="228"/>
    <n v="25794"/>
  </r>
  <r>
    <x v="2"/>
    <x v="611"/>
    <x v="0"/>
    <n v="1"/>
    <x v="2"/>
    <s v="acept"/>
    <x v="1"/>
    <n v="600"/>
    <n v="4200"/>
    <n v="159"/>
    <n v="63"/>
    <n v="5022"/>
  </r>
  <r>
    <x v="4"/>
    <x v="398"/>
    <x v="3"/>
    <n v="1"/>
    <x v="0"/>
    <s v="not acept"/>
    <x v="1"/>
    <n v="0"/>
    <n v="2910"/>
    <n v="0"/>
    <n v="39"/>
    <n v="2949"/>
  </r>
  <r>
    <x v="0"/>
    <x v="224"/>
    <x v="1"/>
    <n v="4"/>
    <x v="1"/>
    <s v="acept"/>
    <x v="0"/>
    <n v="3651"/>
    <n v="15465"/>
    <n v="1686"/>
    <n v="198"/>
    <n v="21000"/>
  </r>
  <r>
    <x v="0"/>
    <x v="101"/>
    <x v="1"/>
    <n v="3"/>
    <x v="1"/>
    <s v="acept"/>
    <x v="0"/>
    <n v="0"/>
    <n v="18000"/>
    <n v="252"/>
    <n v="273"/>
    <n v="18525"/>
  </r>
  <r>
    <x v="0"/>
    <x v="214"/>
    <x v="0"/>
    <n v="1"/>
    <x v="0"/>
    <s v="acept"/>
    <x v="0"/>
    <n v="900"/>
    <n v="5100"/>
    <n v="63"/>
    <n v="66"/>
    <n v="6129"/>
  </r>
  <r>
    <x v="0"/>
    <x v="56"/>
    <x v="0"/>
    <n v="1"/>
    <x v="0"/>
    <s v="acept"/>
    <x v="0"/>
    <n v="1740"/>
    <n v="4950"/>
    <n v="276"/>
    <n v="63"/>
    <n v="7029"/>
  </r>
  <r>
    <x v="1"/>
    <x v="138"/>
    <x v="2"/>
    <n v="4"/>
    <x v="2"/>
    <s v="acept"/>
    <x v="0"/>
    <n v="6600"/>
    <n v="12000"/>
    <n v="1800"/>
    <n v="156"/>
    <n v="20556"/>
  </r>
  <r>
    <x v="0"/>
    <x v="612"/>
    <x v="2"/>
    <n v="7"/>
    <x v="7"/>
    <s v="acept"/>
    <x v="0"/>
    <n v="0"/>
    <n v="36000"/>
    <n v="3792"/>
    <n v="543"/>
    <n v="40350"/>
  </r>
  <r>
    <x v="0"/>
    <x v="405"/>
    <x v="0"/>
    <n v="1"/>
    <x v="0"/>
    <s v="acept"/>
    <x v="0"/>
    <n v="2355"/>
    <n v="7677"/>
    <n v="0"/>
    <n v="96"/>
    <n v="10128"/>
  </r>
  <r>
    <x v="4"/>
    <x v="613"/>
    <x v="1"/>
    <n v="2"/>
    <x v="1"/>
    <s v="not acept"/>
    <x v="0"/>
    <n v="1050"/>
    <n v="4500"/>
    <n v="405"/>
    <n v="60"/>
    <n v="6015"/>
  </r>
  <r>
    <x v="0"/>
    <x v="247"/>
    <x v="3"/>
    <n v="1"/>
    <x v="2"/>
    <s v="not acept"/>
    <x v="0"/>
    <n v="300"/>
    <n v="3000"/>
    <n v="228"/>
    <n v="39"/>
    <n v="3567"/>
  </r>
  <r>
    <x v="0"/>
    <x v="128"/>
    <x v="1"/>
    <n v="2"/>
    <x v="1"/>
    <s v="acept"/>
    <x v="0"/>
    <n v="8400"/>
    <n v="33000"/>
    <n v="1449"/>
    <n v="420"/>
    <n v="43260"/>
  </r>
  <r>
    <x v="3"/>
    <x v="614"/>
    <x v="0"/>
    <n v="1"/>
    <x v="0"/>
    <s v="not acept"/>
    <x v="0"/>
    <n v="1905"/>
    <n v="3180"/>
    <n v="252"/>
    <n v="42"/>
    <n v="5379"/>
  </r>
  <r>
    <x v="4"/>
    <x v="550"/>
    <x v="1"/>
    <n v="2"/>
    <x v="2"/>
    <s v="not acept"/>
    <x v="0"/>
    <n v="1050"/>
    <n v="4500"/>
    <n v="213"/>
    <n v="60"/>
    <n v="5823"/>
  </r>
  <r>
    <x v="0"/>
    <x v="295"/>
    <x v="1"/>
    <n v="3"/>
    <x v="0"/>
    <s v="acept"/>
    <x v="1"/>
    <n v="6600"/>
    <n v="11700"/>
    <n v="1077"/>
    <n v="150"/>
    <n v="19527"/>
  </r>
  <r>
    <x v="0"/>
    <x v="615"/>
    <x v="1"/>
    <n v="6"/>
    <x v="4"/>
    <s v="acept"/>
    <x v="0"/>
    <n v="7800"/>
    <n v="45000"/>
    <n v="4581"/>
    <n v="573"/>
    <n v="57960"/>
  </r>
  <r>
    <x v="0"/>
    <x v="566"/>
    <x v="2"/>
    <n v="5"/>
    <x v="1"/>
    <s v="acept"/>
    <x v="0"/>
    <n v="0"/>
    <n v="15000"/>
    <n v="975"/>
    <n v="228"/>
    <n v="16203"/>
  </r>
  <r>
    <x v="3"/>
    <x v="616"/>
    <x v="0"/>
    <n v="1"/>
    <x v="2"/>
    <s v="acept"/>
    <x v="0"/>
    <n v="1200"/>
    <n v="2550"/>
    <n v="78"/>
    <n v="33"/>
    <n v="3861"/>
  </r>
  <r>
    <x v="3"/>
    <x v="83"/>
    <x v="3"/>
    <n v="1"/>
    <x v="0"/>
    <s v="acept"/>
    <x v="0"/>
    <n v="1425"/>
    <n v="2250"/>
    <n v="96"/>
    <n v="30"/>
    <n v="3801"/>
  </r>
  <r>
    <x v="0"/>
    <x v="249"/>
    <x v="1"/>
    <n v="4"/>
    <x v="3"/>
    <s v="acept"/>
    <x v="0"/>
    <n v="8700"/>
    <n v="21000"/>
    <n v="3675"/>
    <n v="267"/>
    <n v="33630"/>
  </r>
  <r>
    <x v="4"/>
    <x v="617"/>
    <x v="2"/>
    <n v="4"/>
    <x v="3"/>
    <s v="acept"/>
    <x v="0"/>
    <n v="2100"/>
    <n v="8100"/>
    <n v="750"/>
    <n v="135"/>
    <n v="11085"/>
  </r>
  <r>
    <x v="1"/>
    <x v="236"/>
    <x v="0"/>
    <n v="1"/>
    <x v="2"/>
    <s v="acept"/>
    <x v="0"/>
    <n v="1320"/>
    <n v="3600"/>
    <n v="0"/>
    <n v="48"/>
    <n v="4968"/>
  </r>
  <r>
    <x v="2"/>
    <x v="618"/>
    <x v="3"/>
    <n v="1"/>
    <x v="2"/>
    <s v="acept"/>
    <x v="0"/>
    <n v="750"/>
    <n v="2370"/>
    <n v="63"/>
    <n v="36"/>
    <n v="3219"/>
  </r>
  <r>
    <x v="4"/>
    <x v="29"/>
    <x v="1"/>
    <n v="1"/>
    <x v="2"/>
    <s v="not acept"/>
    <x v="0"/>
    <n v="825"/>
    <n v="3600"/>
    <n v="312"/>
    <n v="48"/>
    <n v="4785"/>
  </r>
  <r>
    <x v="0"/>
    <x v="66"/>
    <x v="3"/>
    <n v="1"/>
    <x v="0"/>
    <s v="not acept"/>
    <x v="0"/>
    <n v="0"/>
    <n v="2700"/>
    <n v="63"/>
    <n v="42"/>
    <n v="2805"/>
  </r>
  <r>
    <x v="0"/>
    <x v="619"/>
    <x v="4"/>
    <n v="6"/>
    <x v="5"/>
    <s v="not acept"/>
    <x v="0"/>
    <n v="0"/>
    <n v="36000"/>
    <n v="2451"/>
    <n v="543"/>
    <n v="39000"/>
  </r>
  <r>
    <x v="0"/>
    <x v="154"/>
    <x v="3"/>
    <n v="1"/>
    <x v="2"/>
    <s v="acept"/>
    <x v="0"/>
    <n v="2610"/>
    <n v="7800"/>
    <n v="0"/>
    <n v="99"/>
    <n v="10509"/>
  </r>
  <r>
    <x v="2"/>
    <x v="620"/>
    <x v="0"/>
    <n v="1"/>
    <x v="0"/>
    <s v="acept"/>
    <x v="0"/>
    <n v="0"/>
    <n v="8400"/>
    <n v="165"/>
    <n v="150"/>
    <n v="8715"/>
  </r>
  <r>
    <x v="1"/>
    <x v="375"/>
    <x v="3"/>
    <n v="1"/>
    <x v="2"/>
    <s v="acept"/>
    <x v="0"/>
    <n v="1440"/>
    <n v="2940"/>
    <n v="0"/>
    <n v="39"/>
    <n v="4419"/>
  </r>
  <r>
    <x v="2"/>
    <x v="305"/>
    <x v="1"/>
    <n v="2"/>
    <x v="0"/>
    <s v="acept"/>
    <x v="0"/>
    <n v="2700"/>
    <n v="7500"/>
    <n v="750"/>
    <n v="111"/>
    <n v="11061"/>
  </r>
  <r>
    <x v="3"/>
    <x v="193"/>
    <x v="0"/>
    <n v="1"/>
    <x v="0"/>
    <s v="acept"/>
    <x v="0"/>
    <n v="942"/>
    <n v="3000"/>
    <n v="0"/>
    <n v="39"/>
    <n v="3981"/>
  </r>
  <r>
    <x v="0"/>
    <x v="621"/>
    <x v="2"/>
    <n v="6"/>
    <x v="5"/>
    <s v="acept"/>
    <x v="0"/>
    <n v="19980"/>
    <n v="45000"/>
    <n v="9189"/>
    <n v="573"/>
    <n v="74730"/>
  </r>
  <r>
    <x v="0"/>
    <x v="432"/>
    <x v="1"/>
    <n v="3"/>
    <x v="1"/>
    <s v="acept"/>
    <x v="1"/>
    <n v="0"/>
    <n v="26136"/>
    <n v="3501"/>
    <n v="393"/>
    <n v="30030"/>
  </r>
  <r>
    <x v="4"/>
    <x v="237"/>
    <x v="0"/>
    <n v="1"/>
    <x v="0"/>
    <s v="acept"/>
    <x v="0"/>
    <n v="690"/>
    <n v="3000"/>
    <n v="183"/>
    <n v="42"/>
    <n v="3915"/>
  </r>
  <r>
    <x v="2"/>
    <x v="571"/>
    <x v="1"/>
    <n v="1"/>
    <x v="0"/>
    <s v="acept"/>
    <x v="0"/>
    <n v="1350"/>
    <n v="8100"/>
    <n v="249"/>
    <n v="120"/>
    <n v="9819"/>
  </r>
  <r>
    <x v="1"/>
    <x v="622"/>
    <x v="1"/>
    <n v="2"/>
    <x v="2"/>
    <s v="acept"/>
    <x v="0"/>
    <n v="7500"/>
    <n v="15600"/>
    <n v="1785"/>
    <n v="204"/>
    <n v="25089"/>
  </r>
  <r>
    <x v="4"/>
    <x v="623"/>
    <x v="3"/>
    <n v="1"/>
    <x v="2"/>
    <s v="not acept"/>
    <x v="1"/>
    <n v="1650"/>
    <n v="3300"/>
    <n v="0"/>
    <n v="45"/>
    <n v="4995"/>
  </r>
  <r>
    <x v="0"/>
    <x v="94"/>
    <x v="1"/>
    <n v="5"/>
    <x v="1"/>
    <s v="not acept"/>
    <x v="1"/>
    <n v="6300"/>
    <n v="41700"/>
    <n v="2427"/>
    <n v="531"/>
    <n v="50970"/>
  </r>
  <r>
    <x v="2"/>
    <x v="226"/>
    <x v="3"/>
    <n v="1"/>
    <x v="0"/>
    <s v="acept"/>
    <x v="0"/>
    <n v="1020"/>
    <n v="2700"/>
    <n v="150"/>
    <n v="42"/>
    <n v="3912"/>
  </r>
  <r>
    <x v="0"/>
    <x v="10"/>
    <x v="0"/>
    <n v="1"/>
    <x v="0"/>
    <s v="acept"/>
    <x v="1"/>
    <n v="4800"/>
    <n v="10500"/>
    <n v="564"/>
    <n v="135"/>
    <n v="15999"/>
  </r>
  <r>
    <x v="0"/>
    <x v="624"/>
    <x v="2"/>
    <n v="4"/>
    <x v="3"/>
    <s v="acept"/>
    <x v="0"/>
    <n v="6600"/>
    <n v="18000"/>
    <n v="3000"/>
    <n v="231"/>
    <n v="27831"/>
  </r>
  <r>
    <x v="3"/>
    <x v="202"/>
    <x v="3"/>
    <n v="1"/>
    <x v="0"/>
    <s v="not acept"/>
    <x v="0"/>
    <n v="1800"/>
    <n v="6690"/>
    <n v="0"/>
    <n v="87"/>
    <n v="8577"/>
  </r>
  <r>
    <x v="0"/>
    <x v="44"/>
    <x v="2"/>
    <n v="4"/>
    <x v="5"/>
    <s v="acept"/>
    <x v="1"/>
    <n v="0"/>
    <n v="30000"/>
    <n v="2250"/>
    <n v="453"/>
    <n v="32700"/>
  </r>
  <r>
    <x v="0"/>
    <x v="55"/>
    <x v="0"/>
    <n v="1"/>
    <x v="0"/>
    <s v="acept"/>
    <x v="1"/>
    <n v="1500"/>
    <n v="10200"/>
    <n v="69"/>
    <n v="132"/>
    <n v="11901"/>
  </r>
  <r>
    <x v="2"/>
    <x v="77"/>
    <x v="3"/>
    <n v="1"/>
    <x v="0"/>
    <s v="acept"/>
    <x v="0"/>
    <n v="750"/>
    <n v="2400"/>
    <n v="0"/>
    <n v="36"/>
    <n v="3186"/>
  </r>
  <r>
    <x v="1"/>
    <x v="250"/>
    <x v="3"/>
    <n v="1"/>
    <x v="0"/>
    <s v="acept"/>
    <x v="0"/>
    <n v="1710"/>
    <n v="2550"/>
    <n v="210"/>
    <n v="33"/>
    <n v="4503"/>
  </r>
  <r>
    <x v="0"/>
    <x v="210"/>
    <x v="1"/>
    <n v="4"/>
    <x v="4"/>
    <s v="acept"/>
    <x v="0"/>
    <n v="4500"/>
    <n v="8100"/>
    <n v="150"/>
    <n v="105"/>
    <n v="12855"/>
  </r>
  <r>
    <x v="4"/>
    <x v="158"/>
    <x v="1"/>
    <n v="4"/>
    <x v="4"/>
    <s v="acept"/>
    <x v="0"/>
    <n v="0"/>
    <n v="8100"/>
    <n v="792"/>
    <n v="135"/>
    <n v="9027"/>
  </r>
  <r>
    <x v="0"/>
    <x v="234"/>
    <x v="0"/>
    <n v="1"/>
    <x v="0"/>
    <s v="acept"/>
    <x v="0"/>
    <n v="1500"/>
    <n v="4200"/>
    <n v="33"/>
    <n v="54"/>
    <n v="5787"/>
  </r>
  <r>
    <x v="0"/>
    <x v="196"/>
    <x v="0"/>
    <n v="2"/>
    <x v="1"/>
    <s v="acept"/>
    <x v="1"/>
    <n v="1860"/>
    <n v="15000"/>
    <n v="672"/>
    <n v="192"/>
    <n v="17724"/>
  </r>
  <r>
    <x v="0"/>
    <x v="91"/>
    <x v="3"/>
    <n v="1"/>
    <x v="2"/>
    <s v="acept"/>
    <x v="1"/>
    <n v="1806"/>
    <n v="5400"/>
    <n v="390"/>
    <n v="69"/>
    <n v="7665"/>
  </r>
  <r>
    <x v="0"/>
    <x v="625"/>
    <x v="1"/>
    <n v="1"/>
    <x v="0"/>
    <s v="not acept"/>
    <x v="0"/>
    <n v="6000"/>
    <n v="11400"/>
    <n v="1044"/>
    <n v="147"/>
    <n v="18591"/>
  </r>
  <r>
    <x v="0"/>
    <x v="626"/>
    <x v="1"/>
    <n v="4"/>
    <x v="1"/>
    <s v="acept"/>
    <x v="1"/>
    <n v="7800"/>
    <n v="18000"/>
    <n v="1500"/>
    <n v="231"/>
    <n v="27531"/>
  </r>
  <r>
    <x v="3"/>
    <x v="193"/>
    <x v="0"/>
    <n v="1"/>
    <x v="0"/>
    <s v="acept"/>
    <x v="0"/>
    <n v="1458"/>
    <n v="2700"/>
    <n v="222"/>
    <n v="36"/>
    <n v="4416"/>
  </r>
  <r>
    <x v="0"/>
    <x v="148"/>
    <x v="0"/>
    <n v="2"/>
    <x v="0"/>
    <s v="acept"/>
    <x v="0"/>
    <n v="3000"/>
    <n v="9000"/>
    <n v="150"/>
    <n v="117"/>
    <n v="12267"/>
  </r>
  <r>
    <x v="0"/>
    <x v="114"/>
    <x v="2"/>
    <n v="4"/>
    <x v="2"/>
    <s v="acept"/>
    <x v="1"/>
    <n v="3900"/>
    <n v="9525"/>
    <n v="2361"/>
    <n v="123"/>
    <n v="15909"/>
  </r>
  <r>
    <x v="0"/>
    <x v="10"/>
    <x v="1"/>
    <n v="5"/>
    <x v="1"/>
    <s v="not acept"/>
    <x v="0"/>
    <n v="10380"/>
    <n v="36000"/>
    <n v="3000"/>
    <n v="459"/>
    <n v="49830"/>
  </r>
  <r>
    <x v="3"/>
    <x v="26"/>
    <x v="0"/>
    <n v="1"/>
    <x v="0"/>
    <s v="acept"/>
    <x v="0"/>
    <n v="810"/>
    <n v="2850"/>
    <n v="129"/>
    <n v="39"/>
    <n v="3828"/>
  </r>
  <r>
    <x v="3"/>
    <x v="627"/>
    <x v="0"/>
    <n v="1"/>
    <x v="0"/>
    <s v="not acept"/>
    <x v="0"/>
    <n v="735"/>
    <n v="3000"/>
    <n v="75"/>
    <n v="39"/>
    <n v="3849"/>
  </r>
  <r>
    <x v="1"/>
    <x v="628"/>
    <x v="4"/>
    <n v="6"/>
    <x v="2"/>
    <s v="acept"/>
    <x v="0"/>
    <n v="0"/>
    <n v="26100"/>
    <n v="2010"/>
    <n v="399"/>
    <n v="28509"/>
  </r>
  <r>
    <x v="0"/>
    <x v="426"/>
    <x v="3"/>
    <n v="1"/>
    <x v="0"/>
    <s v="acept"/>
    <x v="0"/>
    <n v="2100"/>
    <n v="4200"/>
    <n v="426"/>
    <n v="54"/>
    <n v="6780"/>
  </r>
  <r>
    <x v="0"/>
    <x v="117"/>
    <x v="3"/>
    <n v="1"/>
    <x v="2"/>
    <s v="not acept"/>
    <x v="0"/>
    <n v="0"/>
    <n v="2100"/>
    <n v="177"/>
    <n v="33"/>
    <n v="2310"/>
  </r>
  <r>
    <x v="1"/>
    <x v="1"/>
    <x v="0"/>
    <n v="2"/>
    <x v="2"/>
    <s v="not acept"/>
    <x v="1"/>
    <n v="4080"/>
    <n v="9540"/>
    <n v="816"/>
    <n v="123"/>
    <n v="14559"/>
  </r>
  <r>
    <x v="0"/>
    <x v="183"/>
    <x v="3"/>
    <n v="1"/>
    <x v="0"/>
    <s v="acept"/>
    <x v="1"/>
    <n v="4500"/>
    <n v="9000"/>
    <n v="876"/>
    <n v="117"/>
    <n v="14493"/>
  </r>
  <r>
    <x v="0"/>
    <x v="455"/>
    <x v="3"/>
    <n v="1"/>
    <x v="1"/>
    <s v="not acept"/>
    <x v="1"/>
    <n v="3900"/>
    <n v="11874"/>
    <n v="726"/>
    <n v="153"/>
    <n v="16653"/>
  </r>
  <r>
    <x v="1"/>
    <x v="18"/>
    <x v="0"/>
    <n v="1"/>
    <x v="2"/>
    <s v="acept"/>
    <x v="1"/>
    <n v="3000"/>
    <n v="7200"/>
    <n v="615"/>
    <n v="93"/>
    <n v="10908"/>
  </r>
  <r>
    <x v="3"/>
    <x v="629"/>
    <x v="3"/>
    <n v="1"/>
    <x v="0"/>
    <s v="acept"/>
    <x v="0"/>
    <n v="1554"/>
    <n v="2700"/>
    <n v="135"/>
    <n v="36"/>
    <n v="4425"/>
  </r>
  <r>
    <x v="0"/>
    <x v="630"/>
    <x v="1"/>
    <n v="3"/>
    <x v="0"/>
    <s v="acept"/>
    <x v="1"/>
    <n v="6750"/>
    <n v="21000"/>
    <n v="1260"/>
    <n v="267"/>
    <n v="29277"/>
  </r>
  <r>
    <x v="0"/>
    <x v="245"/>
    <x v="1"/>
    <n v="4"/>
    <x v="0"/>
    <s v="acept"/>
    <x v="0"/>
    <n v="6900"/>
    <n v="30000"/>
    <n v="1752"/>
    <n v="381"/>
    <n v="39030"/>
  </r>
  <r>
    <x v="1"/>
    <x v="631"/>
    <x v="1"/>
    <n v="2"/>
    <x v="0"/>
    <s v="acept"/>
    <x v="1"/>
    <n v="4020"/>
    <n v="15600"/>
    <n v="756"/>
    <n v="204"/>
    <n v="20580"/>
  </r>
  <r>
    <x v="0"/>
    <x v="81"/>
    <x v="3"/>
    <n v="1"/>
    <x v="2"/>
    <s v="not acept"/>
    <x v="0"/>
    <n v="852"/>
    <n v="4950"/>
    <n v="0"/>
    <n v="63"/>
    <n v="5865"/>
  </r>
  <r>
    <x v="4"/>
    <x v="632"/>
    <x v="1"/>
    <n v="2"/>
    <x v="0"/>
    <s v="acept"/>
    <x v="0"/>
    <n v="1089"/>
    <n v="7800"/>
    <n v="429"/>
    <n v="105"/>
    <n v="9423"/>
  </r>
  <r>
    <x v="0"/>
    <x v="525"/>
    <x v="1"/>
    <n v="1"/>
    <x v="2"/>
    <s v="not acept"/>
    <x v="0"/>
    <n v="0"/>
    <n v="4680"/>
    <n v="375"/>
    <n v="72"/>
    <n v="5127"/>
  </r>
  <r>
    <x v="1"/>
    <x v="633"/>
    <x v="1"/>
    <n v="1"/>
    <x v="2"/>
    <s v="acept"/>
    <x v="0"/>
    <n v="3900"/>
    <n v="10500"/>
    <n v="0"/>
    <n v="138"/>
    <n v="14538"/>
  </r>
  <r>
    <x v="0"/>
    <x v="10"/>
    <x v="0"/>
    <n v="1"/>
    <x v="1"/>
    <s v="acept"/>
    <x v="0"/>
    <n v="0"/>
    <n v="6000"/>
    <n v="54"/>
    <n v="93"/>
    <n v="6147"/>
  </r>
  <r>
    <x v="2"/>
    <x v="299"/>
    <x v="3"/>
    <n v="1"/>
    <x v="0"/>
    <s v="not acept"/>
    <x v="1"/>
    <n v="1200"/>
    <n v="6600"/>
    <n v="0"/>
    <n v="99"/>
    <n v="7899"/>
  </r>
  <r>
    <x v="1"/>
    <x v="634"/>
    <x v="0"/>
    <n v="2"/>
    <x v="1"/>
    <s v="acept"/>
    <x v="1"/>
    <n v="13485"/>
    <n v="16500"/>
    <n v="1911"/>
    <n v="213"/>
    <n v="32100"/>
  </r>
  <r>
    <x v="0"/>
    <x v="117"/>
    <x v="3"/>
    <n v="1"/>
    <x v="2"/>
    <s v="acept"/>
    <x v="0"/>
    <n v="0"/>
    <n v="3000"/>
    <n v="63"/>
    <n v="39"/>
    <n v="3102"/>
  </r>
  <r>
    <x v="0"/>
    <x v="546"/>
    <x v="5"/>
    <n v="4"/>
    <x v="2"/>
    <s v="acept"/>
    <x v="0"/>
    <n v="1350"/>
    <n v="31500"/>
    <n v="1050"/>
    <n v="474"/>
    <n v="34380"/>
  </r>
  <r>
    <x v="0"/>
    <x v="635"/>
    <x v="2"/>
    <n v="4"/>
    <x v="4"/>
    <s v="acept"/>
    <x v="0"/>
    <n v="8250"/>
    <n v="24000"/>
    <n v="5250"/>
    <n v="306"/>
    <n v="37800"/>
  </r>
  <r>
    <x v="3"/>
    <x v="609"/>
    <x v="1"/>
    <n v="1"/>
    <x v="0"/>
    <s v="acept"/>
    <x v="0"/>
    <n v="924"/>
    <n v="2442"/>
    <n v="147"/>
    <n v="33"/>
    <n v="3546"/>
  </r>
  <r>
    <x v="0"/>
    <x v="379"/>
    <x v="2"/>
    <n v="4"/>
    <x v="1"/>
    <s v="acept"/>
    <x v="0"/>
    <n v="0"/>
    <n v="10500"/>
    <n v="945"/>
    <n v="159"/>
    <n v="11604"/>
  </r>
  <r>
    <x v="0"/>
    <x v="208"/>
    <x v="3"/>
    <n v="2"/>
    <x v="0"/>
    <s v="acept"/>
    <x v="0"/>
    <n v="2430"/>
    <n v="9030"/>
    <n v="48"/>
    <n v="117"/>
    <n v="11625"/>
  </r>
  <r>
    <x v="0"/>
    <x v="159"/>
    <x v="0"/>
    <n v="1"/>
    <x v="0"/>
    <s v="acept"/>
    <x v="0"/>
    <n v="1560"/>
    <n v="6840"/>
    <n v="27"/>
    <n v="87"/>
    <n v="8514"/>
  </r>
  <r>
    <x v="4"/>
    <x v="139"/>
    <x v="2"/>
    <n v="1"/>
    <x v="1"/>
    <s v="acept"/>
    <x v="0"/>
    <n v="1035"/>
    <n v="7500"/>
    <n v="627"/>
    <n v="102"/>
    <n v="9264"/>
  </r>
  <r>
    <x v="0"/>
    <x v="190"/>
    <x v="0"/>
    <n v="1"/>
    <x v="0"/>
    <s v="acept"/>
    <x v="0"/>
    <n v="1260"/>
    <n v="4197"/>
    <n v="0"/>
    <n v="54"/>
    <n v="5511"/>
  </r>
  <r>
    <x v="3"/>
    <x v="193"/>
    <x v="3"/>
    <n v="1"/>
    <x v="0"/>
    <s v="acept"/>
    <x v="0"/>
    <n v="0"/>
    <n v="3900"/>
    <n v="90"/>
    <n v="60"/>
    <n v="4050"/>
  </r>
  <r>
    <x v="0"/>
    <x v="636"/>
    <x v="2"/>
    <n v="2"/>
    <x v="1"/>
    <s v="acept"/>
    <x v="0"/>
    <n v="4500"/>
    <n v="7500"/>
    <n v="0"/>
    <n v="96"/>
    <n v="12096"/>
  </r>
  <r>
    <x v="2"/>
    <x v="353"/>
    <x v="0"/>
    <n v="2"/>
    <x v="0"/>
    <s v="acept"/>
    <x v="0"/>
    <n v="1350"/>
    <n v="4200"/>
    <n v="201"/>
    <n v="63"/>
    <n v="5814"/>
  </r>
  <r>
    <x v="3"/>
    <x v="202"/>
    <x v="0"/>
    <n v="1"/>
    <x v="0"/>
    <s v="acept"/>
    <x v="0"/>
    <n v="1350"/>
    <n v="4650"/>
    <n v="249"/>
    <n v="60"/>
    <n v="6309"/>
  </r>
  <r>
    <x v="1"/>
    <x v="447"/>
    <x v="3"/>
    <n v="1"/>
    <x v="2"/>
    <s v="acept"/>
    <x v="0"/>
    <n v="0"/>
    <n v="2100"/>
    <n v="0"/>
    <n v="30"/>
    <n v="2130"/>
  </r>
  <r>
    <x v="0"/>
    <x v="371"/>
    <x v="3"/>
    <n v="1"/>
    <x v="1"/>
    <s v="acept"/>
    <x v="1"/>
    <n v="2610"/>
    <n v="23700"/>
    <n v="450"/>
    <n v="303"/>
    <n v="27063"/>
  </r>
  <r>
    <x v="0"/>
    <x v="271"/>
    <x v="3"/>
    <n v="1"/>
    <x v="0"/>
    <s v="not acept"/>
    <x v="0"/>
    <n v="3600"/>
    <n v="7050"/>
    <n v="453"/>
    <n v="90"/>
    <n v="11193"/>
  </r>
  <r>
    <x v="0"/>
    <x v="58"/>
    <x v="2"/>
    <n v="2"/>
    <x v="7"/>
    <s v="acept"/>
    <x v="0"/>
    <n v="0"/>
    <n v="15000"/>
    <n v="1374"/>
    <n v="228"/>
    <n v="16602"/>
  </r>
  <r>
    <x v="0"/>
    <x v="434"/>
    <x v="0"/>
    <n v="2"/>
    <x v="1"/>
    <s v="acept"/>
    <x v="0"/>
    <n v="2073"/>
    <n v="7200"/>
    <n v="309"/>
    <n v="93"/>
    <n v="9675"/>
  </r>
  <r>
    <x v="0"/>
    <x v="191"/>
    <x v="4"/>
    <n v="7"/>
    <x v="9"/>
    <s v="acept"/>
    <x v="0"/>
    <n v="0"/>
    <n v="34500"/>
    <n v="16500"/>
    <n v="519"/>
    <n v="51510"/>
  </r>
  <r>
    <x v="4"/>
    <x v="429"/>
    <x v="4"/>
    <n v="5"/>
    <x v="4"/>
    <s v="acept"/>
    <x v="0"/>
    <n v="0"/>
    <n v="13500"/>
    <n v="810"/>
    <n v="222"/>
    <n v="14532"/>
  </r>
  <r>
    <x v="4"/>
    <x v="132"/>
    <x v="1"/>
    <n v="2"/>
    <x v="0"/>
    <s v="acept"/>
    <x v="0"/>
    <n v="1461"/>
    <n v="3840"/>
    <n v="327"/>
    <n v="54"/>
    <n v="5682"/>
  </r>
  <r>
    <x v="0"/>
    <x v="637"/>
    <x v="2"/>
    <n v="6"/>
    <x v="4"/>
    <s v="acept"/>
    <x v="0"/>
    <n v="12930"/>
    <n v="7707"/>
    <n v="7251"/>
    <n v="99"/>
    <n v="27987"/>
  </r>
  <r>
    <x v="4"/>
    <x v="638"/>
    <x v="4"/>
    <n v="3"/>
    <x v="1"/>
    <s v="acept"/>
    <x v="0"/>
    <n v="4329"/>
    <n v="8700"/>
    <n v="1224"/>
    <n v="117"/>
    <n v="14370"/>
  </r>
  <r>
    <x v="0"/>
    <x v="146"/>
    <x v="0"/>
    <n v="1"/>
    <x v="0"/>
    <s v="not acept"/>
    <x v="0"/>
    <n v="2244"/>
    <n v="6000"/>
    <n v="0"/>
    <n v="78"/>
    <n v="8322"/>
  </r>
  <r>
    <x v="0"/>
    <x v="134"/>
    <x v="3"/>
    <n v="1"/>
    <x v="2"/>
    <s v="not acept"/>
    <x v="0"/>
    <n v="90"/>
    <n v="2340"/>
    <n v="51"/>
    <n v="36"/>
    <n v="2517"/>
  </r>
  <r>
    <x v="0"/>
    <x v="10"/>
    <x v="0"/>
    <n v="1"/>
    <x v="0"/>
    <s v="acept"/>
    <x v="0"/>
    <n v="2220"/>
    <n v="3900"/>
    <n v="0"/>
    <n v="51"/>
    <n v="6171"/>
  </r>
  <r>
    <x v="0"/>
    <x v="247"/>
    <x v="3"/>
    <n v="1"/>
    <x v="2"/>
    <s v="acept"/>
    <x v="0"/>
    <n v="2670"/>
    <n v="8100"/>
    <n v="534"/>
    <n v="105"/>
    <n v="11409"/>
  </r>
  <r>
    <x v="0"/>
    <x v="66"/>
    <x v="3"/>
    <n v="1"/>
    <x v="0"/>
    <s v="acept"/>
    <x v="0"/>
    <n v="3615"/>
    <n v="13500"/>
    <n v="753"/>
    <n v="174"/>
    <n v="18042"/>
  </r>
  <r>
    <x v="0"/>
    <x v="639"/>
    <x v="0"/>
    <n v="2"/>
    <x v="0"/>
    <s v="acept"/>
    <x v="0"/>
    <n v="2121"/>
    <n v="13188"/>
    <n v="459"/>
    <n v="168"/>
    <n v="15936"/>
  </r>
  <r>
    <x v="2"/>
    <x v="20"/>
    <x v="3"/>
    <n v="1"/>
    <x v="2"/>
    <s v="acept"/>
    <x v="0"/>
    <n v="660"/>
    <n v="2700"/>
    <n v="66"/>
    <n v="42"/>
    <n v="3468"/>
  </r>
  <r>
    <x v="0"/>
    <x v="32"/>
    <x v="1"/>
    <n v="3"/>
    <x v="3"/>
    <s v="acept"/>
    <x v="0"/>
    <n v="0"/>
    <n v="21000"/>
    <n v="2211"/>
    <n v="318"/>
    <n v="23529"/>
  </r>
  <r>
    <x v="0"/>
    <x v="640"/>
    <x v="2"/>
    <n v="5"/>
    <x v="4"/>
    <s v="acept"/>
    <x v="0"/>
    <n v="5700"/>
    <n v="24000"/>
    <n v="2145"/>
    <n v="306"/>
    <n v="32160"/>
  </r>
  <r>
    <x v="0"/>
    <x v="641"/>
    <x v="1"/>
    <n v="4"/>
    <x v="1"/>
    <s v="not acept"/>
    <x v="1"/>
    <n v="7200"/>
    <n v="28500"/>
    <n v="3576"/>
    <n v="363"/>
    <n v="39630"/>
  </r>
  <r>
    <x v="0"/>
    <x v="73"/>
    <x v="3"/>
    <n v="1"/>
    <x v="0"/>
    <s v="not acept"/>
    <x v="1"/>
    <n v="4800"/>
    <n v="5400"/>
    <n v="531"/>
    <n v="69"/>
    <n v="10800"/>
  </r>
  <r>
    <x v="0"/>
    <x v="546"/>
    <x v="2"/>
    <n v="4"/>
    <x v="2"/>
    <s v="acept"/>
    <x v="0"/>
    <n v="3600"/>
    <n v="14880"/>
    <n v="5250"/>
    <n v="189"/>
    <n v="23919"/>
  </r>
  <r>
    <x v="0"/>
    <x v="642"/>
    <x v="2"/>
    <n v="3"/>
    <x v="5"/>
    <s v="acept"/>
    <x v="1"/>
    <n v="5700"/>
    <n v="42000"/>
    <n v="10602"/>
    <n v="633"/>
    <n v="58950"/>
  </r>
  <r>
    <x v="1"/>
    <x v="212"/>
    <x v="0"/>
    <n v="2"/>
    <x v="0"/>
    <s v="acept"/>
    <x v="0"/>
    <n v="3300"/>
    <n v="4500"/>
    <n v="1026"/>
    <n v="60"/>
    <n v="8886"/>
  </r>
  <r>
    <x v="0"/>
    <x v="214"/>
    <x v="3"/>
    <n v="1"/>
    <x v="1"/>
    <s v="acept"/>
    <x v="1"/>
    <n v="6000"/>
    <n v="24000"/>
    <n v="651"/>
    <n v="306"/>
    <n v="30960"/>
  </r>
  <r>
    <x v="0"/>
    <x v="328"/>
    <x v="1"/>
    <n v="6"/>
    <x v="4"/>
    <s v="not acept"/>
    <x v="0"/>
    <n v="0"/>
    <n v="19500"/>
    <n v="0"/>
    <n v="294"/>
    <n v="19794"/>
  </r>
  <r>
    <x v="0"/>
    <x v="11"/>
    <x v="1"/>
    <n v="4"/>
    <x v="3"/>
    <s v="acept"/>
    <x v="0"/>
    <n v="4092"/>
    <n v="6600"/>
    <n v="1209"/>
    <n v="84"/>
    <n v="11985"/>
  </r>
  <r>
    <x v="1"/>
    <x v="125"/>
    <x v="0"/>
    <n v="1"/>
    <x v="0"/>
    <s v="acept"/>
    <x v="1"/>
    <n v="7500"/>
    <n v="24000"/>
    <n v="975"/>
    <n v="312"/>
    <n v="32790"/>
  </r>
  <r>
    <x v="0"/>
    <x v="4"/>
    <x v="0"/>
    <n v="1"/>
    <x v="1"/>
    <s v="not acept"/>
    <x v="0"/>
    <n v="0"/>
    <n v="4200"/>
    <n v="255"/>
    <n v="66"/>
    <n v="4521"/>
  </r>
  <r>
    <x v="0"/>
    <x v="214"/>
    <x v="0"/>
    <n v="1"/>
    <x v="0"/>
    <s v="acept"/>
    <x v="0"/>
    <n v="1509"/>
    <n v="2955"/>
    <n v="0"/>
    <n v="39"/>
    <n v="4503"/>
  </r>
  <r>
    <x v="0"/>
    <x v="30"/>
    <x v="3"/>
    <n v="1"/>
    <x v="2"/>
    <s v="acept"/>
    <x v="0"/>
    <n v="870"/>
    <n v="4590"/>
    <n v="180"/>
    <n v="60"/>
    <n v="5700"/>
  </r>
  <r>
    <x v="0"/>
    <x v="58"/>
    <x v="2"/>
    <n v="4"/>
    <x v="3"/>
    <s v="not acept"/>
    <x v="1"/>
    <n v="13023"/>
    <n v="24000"/>
    <n v="2664"/>
    <n v="306"/>
    <n v="39990"/>
  </r>
  <r>
    <x v="0"/>
    <x v="103"/>
    <x v="3"/>
    <n v="1"/>
    <x v="2"/>
    <s v="not acept"/>
    <x v="0"/>
    <n v="0"/>
    <n v="5400"/>
    <n v="303"/>
    <n v="84"/>
    <n v="5787"/>
  </r>
  <r>
    <x v="0"/>
    <x v="197"/>
    <x v="3"/>
    <n v="1"/>
    <x v="0"/>
    <s v="not acept"/>
    <x v="1"/>
    <n v="1950"/>
    <n v="6600"/>
    <n v="354"/>
    <n v="84"/>
    <n v="8988"/>
  </r>
  <r>
    <x v="1"/>
    <x v="517"/>
    <x v="3"/>
    <n v="1"/>
    <x v="0"/>
    <s v="acept"/>
    <x v="0"/>
    <n v="1440"/>
    <n v="4260"/>
    <n v="1077"/>
    <n v="57"/>
    <n v="6834"/>
  </r>
  <r>
    <x v="2"/>
    <x v="297"/>
    <x v="3"/>
    <n v="1"/>
    <x v="2"/>
    <s v="acept"/>
    <x v="1"/>
    <n v="900"/>
    <n v="4170"/>
    <n v="102"/>
    <n v="63"/>
    <n v="5235"/>
  </r>
  <r>
    <x v="0"/>
    <x v="103"/>
    <x v="3"/>
    <n v="1"/>
    <x v="2"/>
    <s v="not acept"/>
    <x v="0"/>
    <n v="0"/>
    <n v="2340"/>
    <n v="120"/>
    <n v="36"/>
    <n v="2496"/>
  </r>
  <r>
    <x v="4"/>
    <x v="384"/>
    <x v="3"/>
    <n v="1"/>
    <x v="0"/>
    <s v="acept"/>
    <x v="1"/>
    <n v="0"/>
    <n v="3300"/>
    <n v="0"/>
    <n v="45"/>
    <n v="3345"/>
  </r>
  <r>
    <x v="0"/>
    <x v="58"/>
    <x v="2"/>
    <n v="5"/>
    <x v="2"/>
    <s v="acept"/>
    <x v="0"/>
    <n v="10176"/>
    <n v="23640"/>
    <n v="4698"/>
    <n v="300"/>
    <n v="38820"/>
  </r>
  <r>
    <x v="0"/>
    <x v="247"/>
    <x v="3"/>
    <n v="1"/>
    <x v="0"/>
    <s v="acept"/>
    <x v="0"/>
    <n v="2268"/>
    <n v="6750"/>
    <n v="342"/>
    <n v="87"/>
    <n v="9447"/>
  </r>
  <r>
    <x v="0"/>
    <x v="539"/>
    <x v="1"/>
    <n v="3"/>
    <x v="4"/>
    <s v="acept"/>
    <x v="0"/>
    <n v="6000"/>
    <n v="15000"/>
    <n v="1752"/>
    <n v="192"/>
    <n v="22944"/>
  </r>
  <r>
    <x v="2"/>
    <x v="528"/>
    <x v="1"/>
    <n v="1"/>
    <x v="0"/>
    <s v="acept"/>
    <x v="1"/>
    <n v="3000"/>
    <n v="13335"/>
    <n v="498"/>
    <n v="195"/>
    <n v="17028"/>
  </r>
  <r>
    <x v="0"/>
    <x v="164"/>
    <x v="3"/>
    <n v="1"/>
    <x v="2"/>
    <s v="not acept"/>
    <x v="0"/>
    <n v="990"/>
    <n v="4725"/>
    <n v="0"/>
    <n v="60"/>
    <n v="5775"/>
  </r>
  <r>
    <x v="0"/>
    <x v="7"/>
    <x v="2"/>
    <n v="2"/>
    <x v="3"/>
    <s v="acept"/>
    <x v="1"/>
    <n v="0"/>
    <n v="15600"/>
    <n v="2115"/>
    <n v="237"/>
    <n v="17952"/>
  </r>
  <r>
    <x v="0"/>
    <x v="577"/>
    <x v="1"/>
    <n v="3"/>
    <x v="3"/>
    <s v="acept"/>
    <x v="0"/>
    <n v="5040"/>
    <n v="6375"/>
    <n v="1125"/>
    <n v="81"/>
    <n v="12621"/>
  </r>
  <r>
    <x v="0"/>
    <x v="234"/>
    <x v="0"/>
    <n v="2"/>
    <x v="0"/>
    <s v="acept"/>
    <x v="0"/>
    <n v="2070"/>
    <n v="7500"/>
    <n v="15"/>
    <n v="96"/>
    <n v="9681"/>
  </r>
  <r>
    <x v="0"/>
    <x v="32"/>
    <x v="0"/>
    <n v="4"/>
    <x v="3"/>
    <s v="acept"/>
    <x v="0"/>
    <n v="12063"/>
    <n v="37500"/>
    <n v="4005"/>
    <n v="477"/>
    <n v="54060"/>
  </r>
  <r>
    <x v="4"/>
    <x v="617"/>
    <x v="2"/>
    <n v="2"/>
    <x v="4"/>
    <s v="not acept"/>
    <x v="0"/>
    <n v="2925"/>
    <n v="9000"/>
    <n v="1143"/>
    <n v="120"/>
    <n v="13188"/>
  </r>
  <r>
    <x v="2"/>
    <x v="77"/>
    <x v="0"/>
    <n v="1"/>
    <x v="2"/>
    <s v="acept"/>
    <x v="1"/>
    <n v="1464"/>
    <n v="4200"/>
    <n v="123"/>
    <n v="63"/>
    <n v="5850"/>
  </r>
  <r>
    <x v="2"/>
    <x v="297"/>
    <x v="1"/>
    <n v="1"/>
    <x v="2"/>
    <s v="acept"/>
    <x v="0"/>
    <n v="795"/>
    <n v="4650"/>
    <n v="93"/>
    <n v="69"/>
    <n v="5607"/>
  </r>
  <r>
    <x v="1"/>
    <x v="31"/>
    <x v="0"/>
    <n v="1"/>
    <x v="0"/>
    <s v="acept"/>
    <x v="0"/>
    <n v="2850"/>
    <n v="11400"/>
    <n v="375"/>
    <n v="147"/>
    <n v="14772"/>
  </r>
  <r>
    <x v="0"/>
    <x v="188"/>
    <x v="0"/>
    <n v="1"/>
    <x v="0"/>
    <s v="acept"/>
    <x v="0"/>
    <n v="1875"/>
    <n v="3300"/>
    <n v="9"/>
    <n v="42"/>
    <n v="5226"/>
  </r>
  <r>
    <x v="0"/>
    <x v="234"/>
    <x v="1"/>
    <n v="1"/>
    <x v="0"/>
    <s v="acept"/>
    <x v="0"/>
    <n v="1512"/>
    <n v="4500"/>
    <n v="159"/>
    <n v="60"/>
    <n v="6231"/>
  </r>
  <r>
    <x v="0"/>
    <x v="415"/>
    <x v="3"/>
    <n v="1"/>
    <x v="3"/>
    <s v="not acept"/>
    <x v="1"/>
    <n v="3300"/>
    <n v="32100"/>
    <n v="1050"/>
    <n v="408"/>
    <n v="36870"/>
  </r>
  <r>
    <x v="0"/>
    <x v="73"/>
    <x v="3"/>
    <n v="1"/>
    <x v="0"/>
    <s v="acept"/>
    <x v="1"/>
    <n v="3000"/>
    <n v="5280"/>
    <n v="501"/>
    <n v="69"/>
    <n v="8850"/>
  </r>
  <r>
    <x v="4"/>
    <x v="139"/>
    <x v="1"/>
    <n v="2"/>
    <x v="5"/>
    <s v="not acept"/>
    <x v="0"/>
    <n v="0"/>
    <n v="12000"/>
    <n v="612"/>
    <n v="198"/>
    <n v="12810"/>
  </r>
  <r>
    <x v="1"/>
    <x v="643"/>
    <x v="3"/>
    <n v="1"/>
    <x v="2"/>
    <s v="acept"/>
    <x v="1"/>
    <n v="1050"/>
    <n v="5100"/>
    <n v="201"/>
    <n v="66"/>
    <n v="6417"/>
  </r>
  <r>
    <x v="0"/>
    <x v="111"/>
    <x v="0"/>
    <n v="2"/>
    <x v="1"/>
    <s v="acept"/>
    <x v="0"/>
    <n v="3600"/>
    <n v="5751"/>
    <n v="825"/>
    <n v="75"/>
    <n v="10251"/>
  </r>
  <r>
    <x v="0"/>
    <x v="644"/>
    <x v="1"/>
    <n v="3"/>
    <x v="0"/>
    <s v="acept"/>
    <x v="0"/>
    <n v="6450"/>
    <n v="21000"/>
    <n v="1476"/>
    <n v="267"/>
    <n v="29193"/>
  </r>
  <r>
    <x v="0"/>
    <x v="94"/>
    <x v="2"/>
    <n v="5"/>
    <x v="4"/>
    <s v="acept"/>
    <x v="0"/>
    <n v="9450"/>
    <n v="11400"/>
    <n v="4890"/>
    <n v="147"/>
    <n v="25887"/>
  </r>
  <r>
    <x v="1"/>
    <x v="645"/>
    <x v="0"/>
    <n v="1"/>
    <x v="0"/>
    <s v="acept"/>
    <x v="0"/>
    <n v="2046"/>
    <n v="3300"/>
    <n v="180"/>
    <n v="45"/>
    <n v="5571"/>
  </r>
  <r>
    <x v="0"/>
    <x v="646"/>
    <x v="2"/>
    <n v="6"/>
    <x v="5"/>
    <s v="not acept"/>
    <x v="1"/>
    <n v="12000"/>
    <n v="23220"/>
    <n v="4752"/>
    <n v="297"/>
    <n v="40260"/>
  </r>
  <r>
    <x v="0"/>
    <x v="62"/>
    <x v="0"/>
    <n v="3"/>
    <x v="1"/>
    <s v="acept"/>
    <x v="1"/>
    <n v="0"/>
    <n v="29760"/>
    <n v="0"/>
    <n v="378"/>
    <n v="30150"/>
  </r>
  <r>
    <x v="2"/>
    <x v="378"/>
    <x v="0"/>
    <n v="1"/>
    <x v="2"/>
    <s v="acept"/>
    <x v="0"/>
    <n v="840"/>
    <n v="4140"/>
    <n v="96"/>
    <n v="63"/>
    <n v="5139"/>
  </r>
  <r>
    <x v="3"/>
    <x v="524"/>
    <x v="0"/>
    <n v="2"/>
    <x v="0"/>
    <s v="acept"/>
    <x v="0"/>
    <n v="0"/>
    <n v="4500"/>
    <n v="123"/>
    <n v="69"/>
    <n v="4692"/>
  </r>
  <r>
    <x v="0"/>
    <x v="190"/>
    <x v="0"/>
    <n v="1"/>
    <x v="0"/>
    <s v="acept"/>
    <x v="1"/>
    <n v="900"/>
    <n v="6600"/>
    <n v="252"/>
    <n v="84"/>
    <n v="7836"/>
  </r>
  <r>
    <x v="0"/>
    <x v="55"/>
    <x v="3"/>
    <n v="1"/>
    <x v="1"/>
    <s v="not acept"/>
    <x v="0"/>
    <n v="10194"/>
    <n v="5700"/>
    <n v="864"/>
    <n v="75"/>
    <n v="16833"/>
  </r>
  <r>
    <x v="1"/>
    <x v="647"/>
    <x v="0"/>
    <n v="2"/>
    <x v="0"/>
    <s v="acept"/>
    <x v="0"/>
    <n v="2100"/>
    <n v="6900"/>
    <n v="18"/>
    <n v="90"/>
    <n v="9108"/>
  </r>
  <r>
    <x v="2"/>
    <x v="648"/>
    <x v="3"/>
    <n v="2"/>
    <x v="0"/>
    <s v="acept"/>
    <x v="0"/>
    <n v="1200"/>
    <n v="8400"/>
    <n v="201"/>
    <n v="123"/>
    <n v="9924"/>
  </r>
  <r>
    <x v="0"/>
    <x v="51"/>
    <x v="0"/>
    <n v="2"/>
    <x v="0"/>
    <s v="acept"/>
    <x v="0"/>
    <n v="0"/>
    <n v="8925"/>
    <n v="570"/>
    <n v="135"/>
    <n v="9630"/>
  </r>
  <r>
    <x v="0"/>
    <x v="183"/>
    <x v="0"/>
    <n v="1"/>
    <x v="0"/>
    <s v="acept"/>
    <x v="0"/>
    <n v="1848"/>
    <n v="3600"/>
    <n v="195"/>
    <n v="48"/>
    <n v="5691"/>
  </r>
  <r>
    <x v="0"/>
    <x v="91"/>
    <x v="3"/>
    <n v="1"/>
    <x v="2"/>
    <s v="acept"/>
    <x v="1"/>
    <n v="1806"/>
    <n v="5400"/>
    <n v="390"/>
    <n v="69"/>
    <n v="7665"/>
  </r>
  <r>
    <x v="1"/>
    <x v="507"/>
    <x v="0"/>
    <n v="2"/>
    <x v="0"/>
    <s v="acept"/>
    <x v="0"/>
    <n v="4350"/>
    <n v="9600"/>
    <n v="600"/>
    <n v="126"/>
    <n v="14676"/>
  </r>
  <r>
    <x v="0"/>
    <x v="134"/>
    <x v="0"/>
    <n v="1"/>
    <x v="2"/>
    <s v="acept"/>
    <x v="0"/>
    <n v="1578"/>
    <n v="7500"/>
    <n v="387"/>
    <n v="96"/>
    <n v="9561"/>
  </r>
  <r>
    <x v="0"/>
    <x v="32"/>
    <x v="1"/>
    <n v="2"/>
    <x v="0"/>
    <s v="acept"/>
    <x v="0"/>
    <n v="6300"/>
    <n v="25500"/>
    <n v="1251"/>
    <n v="324"/>
    <n v="33390"/>
  </r>
  <r>
    <x v="0"/>
    <x v="134"/>
    <x v="3"/>
    <n v="1"/>
    <x v="0"/>
    <s v="acept"/>
    <x v="1"/>
    <n v="1860"/>
    <n v="10500"/>
    <n v="276"/>
    <n v="135"/>
    <n v="12771"/>
  </r>
  <r>
    <x v="1"/>
    <x v="40"/>
    <x v="1"/>
    <n v="2"/>
    <x v="0"/>
    <s v="acept"/>
    <x v="0"/>
    <n v="2100"/>
    <n v="6150"/>
    <n v="180"/>
    <n v="81"/>
    <n v="8511"/>
  </r>
  <r>
    <x v="3"/>
    <x v="421"/>
    <x v="0"/>
    <n v="1"/>
    <x v="2"/>
    <s v="acept"/>
    <x v="0"/>
    <n v="900"/>
    <n v="2100"/>
    <n v="300"/>
    <n v="27"/>
    <n v="3327"/>
  </r>
  <r>
    <x v="1"/>
    <x v="125"/>
    <x v="0"/>
    <n v="1"/>
    <x v="2"/>
    <s v="acept"/>
    <x v="0"/>
    <n v="2613"/>
    <n v="1800"/>
    <n v="282"/>
    <n v="24"/>
    <n v="4719"/>
  </r>
  <r>
    <x v="0"/>
    <x v="280"/>
    <x v="3"/>
    <n v="1"/>
    <x v="1"/>
    <s v="not acept"/>
    <x v="0"/>
    <n v="3900"/>
    <n v="26100"/>
    <n v="1251"/>
    <n v="333"/>
    <n v="31590"/>
  </r>
  <r>
    <x v="0"/>
    <x v="0"/>
    <x v="1"/>
    <n v="2"/>
    <x v="2"/>
    <s v="acept"/>
    <x v="0"/>
    <n v="3480"/>
    <n v="3720"/>
    <n v="285"/>
    <n v="48"/>
    <n v="7533"/>
  </r>
  <r>
    <x v="1"/>
    <x v="649"/>
    <x v="1"/>
    <n v="4"/>
    <x v="0"/>
    <s v="not acept"/>
    <x v="0"/>
    <n v="6600"/>
    <n v="17400"/>
    <n v="876"/>
    <n v="225"/>
    <n v="25101"/>
  </r>
  <r>
    <x v="1"/>
    <x v="57"/>
    <x v="1"/>
    <n v="1"/>
    <x v="2"/>
    <s v="not acept"/>
    <x v="0"/>
    <n v="7350"/>
    <n v="12300"/>
    <n v="1422"/>
    <n v="159"/>
    <n v="21231"/>
  </r>
  <r>
    <x v="0"/>
    <x v="117"/>
    <x v="3"/>
    <n v="1"/>
    <x v="2"/>
    <s v="acept"/>
    <x v="1"/>
    <n v="1350"/>
    <n v="5100"/>
    <n v="0"/>
    <n v="66"/>
    <n v="6516"/>
  </r>
  <r>
    <x v="0"/>
    <x v="62"/>
    <x v="0"/>
    <n v="1"/>
    <x v="4"/>
    <s v="acept"/>
    <x v="0"/>
    <n v="0"/>
    <n v="6000"/>
    <n v="621"/>
    <n v="93"/>
    <n v="6714"/>
  </r>
  <r>
    <x v="3"/>
    <x v="650"/>
    <x v="7"/>
    <n v="3"/>
    <x v="4"/>
    <s v="acept"/>
    <x v="0"/>
    <n v="0"/>
    <n v="6000"/>
    <n v="435"/>
    <n v="93"/>
    <n v="6528"/>
  </r>
  <r>
    <x v="0"/>
    <x v="32"/>
    <x v="4"/>
    <n v="3"/>
    <x v="1"/>
    <s v="acept"/>
    <x v="0"/>
    <n v="4440"/>
    <n v="27000"/>
    <n v="777"/>
    <n v="345"/>
    <n v="32550"/>
  </r>
  <r>
    <x v="4"/>
    <x v="404"/>
    <x v="1"/>
    <n v="1"/>
    <x v="0"/>
    <s v="acept"/>
    <x v="0"/>
    <n v="660"/>
    <n v="2550"/>
    <n v="177"/>
    <n v="36"/>
    <n v="3423"/>
  </r>
  <r>
    <x v="0"/>
    <x v="101"/>
    <x v="1"/>
    <n v="2"/>
    <x v="0"/>
    <s v="acept"/>
    <x v="0"/>
    <n v="3600"/>
    <n v="13500"/>
    <n v="300"/>
    <n v="174"/>
    <n v="17574"/>
  </r>
  <r>
    <x v="4"/>
    <x v="139"/>
    <x v="2"/>
    <n v="4"/>
    <x v="1"/>
    <s v="acept"/>
    <x v="1"/>
    <n v="2700"/>
    <n v="12300"/>
    <n v="1500"/>
    <n v="165"/>
    <n v="16665"/>
  </r>
  <r>
    <x v="4"/>
    <x v="583"/>
    <x v="0"/>
    <n v="2"/>
    <x v="0"/>
    <s v="not acept"/>
    <x v="0"/>
    <n v="0"/>
    <n v="5115"/>
    <n v="183"/>
    <n v="42"/>
    <n v="5340"/>
  </r>
  <r>
    <x v="4"/>
    <x v="261"/>
    <x v="3"/>
    <n v="1"/>
    <x v="2"/>
    <s v="not acept"/>
    <x v="0"/>
    <n v="480"/>
    <n v="2550"/>
    <n v="180"/>
    <n v="36"/>
    <n v="3246"/>
  </r>
  <r>
    <x v="0"/>
    <x v="194"/>
    <x v="0"/>
    <n v="1"/>
    <x v="0"/>
    <s v="acept"/>
    <x v="0"/>
    <n v="1845"/>
    <n v="5250"/>
    <n v="270"/>
    <n v="69"/>
    <n v="7434"/>
  </r>
  <r>
    <x v="0"/>
    <x v="183"/>
    <x v="3"/>
    <n v="1"/>
    <x v="0"/>
    <s v="acept"/>
    <x v="0"/>
    <n v="2190"/>
    <n v="6300"/>
    <n v="114"/>
    <n v="81"/>
    <n v="8685"/>
  </r>
  <r>
    <x v="0"/>
    <x v="635"/>
    <x v="2"/>
    <n v="5"/>
    <x v="4"/>
    <s v="acept"/>
    <x v="1"/>
    <n v="600000"/>
    <n v="60000"/>
    <n v="5502"/>
    <n v="762"/>
    <n v="666300"/>
  </r>
  <r>
    <x v="4"/>
    <x v="583"/>
    <x v="0"/>
    <n v="3"/>
    <x v="1"/>
    <s v="acept"/>
    <x v="0"/>
    <n v="2940"/>
    <n v="8400"/>
    <n v="1050"/>
    <n v="114"/>
    <n v="12504"/>
  </r>
  <r>
    <x v="0"/>
    <x v="324"/>
    <x v="0"/>
    <n v="2"/>
    <x v="0"/>
    <s v="acept"/>
    <x v="1"/>
    <n v="3600"/>
    <n v="15900"/>
    <n v="201"/>
    <n v="204"/>
    <n v="19905"/>
  </r>
  <r>
    <x v="0"/>
    <x v="30"/>
    <x v="3"/>
    <n v="1"/>
    <x v="2"/>
    <s v="acept"/>
    <x v="0"/>
    <n v="750"/>
    <n v="3300"/>
    <n v="0"/>
    <n v="42"/>
    <n v="4092"/>
  </r>
  <r>
    <x v="0"/>
    <x v="101"/>
    <x v="0"/>
    <n v="2"/>
    <x v="2"/>
    <s v="acept"/>
    <x v="0"/>
    <n v="4029"/>
    <n v="11922"/>
    <n v="213"/>
    <n v="153"/>
    <n v="16317"/>
  </r>
  <r>
    <x v="4"/>
    <x v="294"/>
    <x v="2"/>
    <n v="3"/>
    <x v="1"/>
    <s v="acept"/>
    <x v="0"/>
    <n v="0"/>
    <n v="9750"/>
    <n v="0"/>
    <n v="132"/>
    <n v="9882"/>
  </r>
  <r>
    <x v="2"/>
    <x v="76"/>
    <x v="0"/>
    <n v="1"/>
    <x v="2"/>
    <s v="acept"/>
    <x v="0"/>
    <n v="222"/>
    <n v="3120"/>
    <n v="126"/>
    <n v="48"/>
    <n v="3516"/>
  </r>
  <r>
    <x v="0"/>
    <x v="191"/>
    <x v="2"/>
    <n v="5"/>
    <x v="8"/>
    <s v="acept"/>
    <x v="0"/>
    <n v="0"/>
    <n v="45000"/>
    <n v="5550"/>
    <n v="678"/>
    <n v="51240"/>
  </r>
  <r>
    <x v="4"/>
    <x v="429"/>
    <x v="7"/>
    <n v="4"/>
    <x v="7"/>
    <s v="acept"/>
    <x v="0"/>
    <n v="0"/>
    <n v="16500"/>
    <n v="627"/>
    <n v="273"/>
    <n v="17400"/>
  </r>
  <r>
    <x v="1"/>
    <x v="31"/>
    <x v="0"/>
    <n v="1"/>
    <x v="0"/>
    <s v="not acept"/>
    <x v="0"/>
    <n v="1800"/>
    <n v="9000"/>
    <n v="501"/>
    <n v="117"/>
    <n v="11418"/>
  </r>
  <r>
    <x v="2"/>
    <x v="14"/>
    <x v="3"/>
    <n v="1"/>
    <x v="2"/>
    <s v="acept"/>
    <x v="0"/>
    <n v="1200"/>
    <n v="2850"/>
    <n v="300"/>
    <n v="42"/>
    <n v="4392"/>
  </r>
  <r>
    <x v="4"/>
    <x v="651"/>
    <x v="0"/>
    <n v="1"/>
    <x v="0"/>
    <s v="acept"/>
    <x v="0"/>
    <n v="1500"/>
    <n v="2250"/>
    <n v="240"/>
    <n v="30"/>
    <n v="4020"/>
  </r>
  <r>
    <x v="0"/>
    <x v="210"/>
    <x v="1"/>
    <n v="3"/>
    <x v="0"/>
    <s v="acept"/>
    <x v="0"/>
    <n v="4500"/>
    <n v="13860"/>
    <n v="900"/>
    <n v="177"/>
    <n v="19437"/>
  </r>
  <r>
    <x v="4"/>
    <x v="651"/>
    <x v="0"/>
    <n v="2"/>
    <x v="1"/>
    <s v="acept"/>
    <x v="0"/>
    <n v="912"/>
    <n v="4200"/>
    <n v="300"/>
    <n v="57"/>
    <n v="5469"/>
  </r>
  <r>
    <x v="0"/>
    <x v="10"/>
    <x v="0"/>
    <n v="1"/>
    <x v="0"/>
    <s v="acept"/>
    <x v="0"/>
    <n v="1200"/>
    <n v="4500"/>
    <n v="0"/>
    <n v="60"/>
    <n v="5760"/>
  </r>
  <r>
    <x v="4"/>
    <x v="652"/>
    <x v="1"/>
    <n v="5"/>
    <x v="8"/>
    <s v="acept"/>
    <x v="0"/>
    <n v="2400"/>
    <n v="30000"/>
    <n v="606"/>
    <n v="492"/>
    <n v="33510"/>
  </r>
  <r>
    <x v="0"/>
    <x v="308"/>
    <x v="3"/>
    <n v="1"/>
    <x v="2"/>
    <s v="acept"/>
    <x v="1"/>
    <n v="1350"/>
    <n v="6060"/>
    <n v="0"/>
    <n v="78"/>
    <n v="7488"/>
  </r>
  <r>
    <x v="2"/>
    <x v="653"/>
    <x v="1"/>
    <n v="3"/>
    <x v="2"/>
    <s v="acept"/>
    <x v="0"/>
    <n v="3885"/>
    <n v="3375"/>
    <n v="627"/>
    <n v="51"/>
    <n v="7938"/>
  </r>
  <r>
    <x v="0"/>
    <x v="111"/>
    <x v="0"/>
    <n v="2"/>
    <x v="0"/>
    <s v="acept"/>
    <x v="0"/>
    <n v="3000"/>
    <n v="9000"/>
    <n v="150"/>
    <n v="117"/>
    <n v="12267"/>
  </r>
  <r>
    <x v="0"/>
    <x v="450"/>
    <x v="1"/>
    <n v="4"/>
    <x v="1"/>
    <s v="acept"/>
    <x v="0"/>
    <n v="12561"/>
    <n v="45000"/>
    <n v="4350"/>
    <n v="573"/>
    <n v="62490"/>
  </r>
  <r>
    <x v="1"/>
    <x v="125"/>
    <x v="0"/>
    <n v="2"/>
    <x v="0"/>
    <s v="acept"/>
    <x v="1"/>
    <n v="2997"/>
    <n v="9000"/>
    <n v="354"/>
    <n v="117"/>
    <n v="12468"/>
  </r>
  <r>
    <x v="2"/>
    <x v="595"/>
    <x v="0"/>
    <n v="2"/>
    <x v="0"/>
    <s v="acept"/>
    <x v="0"/>
    <n v="1200"/>
    <n v="5400"/>
    <n v="246"/>
    <n v="81"/>
    <n v="6927"/>
  </r>
  <r>
    <x v="0"/>
    <x v="176"/>
    <x v="3"/>
    <n v="1"/>
    <x v="2"/>
    <s v="not acept"/>
    <x v="1"/>
    <n v="1131"/>
    <n v="10350"/>
    <n v="0"/>
    <n v="132"/>
    <n v="11613"/>
  </r>
  <r>
    <x v="1"/>
    <x v="654"/>
    <x v="3"/>
    <n v="1"/>
    <x v="2"/>
    <s v="acept"/>
    <x v="0"/>
    <n v="1452"/>
    <n v="4500"/>
    <n v="78"/>
    <n v="60"/>
    <n v="6090"/>
  </r>
  <r>
    <x v="0"/>
    <x v="73"/>
    <x v="0"/>
    <n v="1"/>
    <x v="0"/>
    <s v="acept"/>
    <x v="0"/>
    <n v="528"/>
    <n v="3900"/>
    <n v="192"/>
    <n v="51"/>
    <n v="4671"/>
  </r>
  <r>
    <x v="0"/>
    <x v="54"/>
    <x v="1"/>
    <n v="2"/>
    <x v="1"/>
    <s v="not acept"/>
    <x v="0"/>
    <n v="0"/>
    <n v="9000"/>
    <n v="150"/>
    <n v="138"/>
    <n v="9288"/>
  </r>
  <r>
    <x v="0"/>
    <x v="655"/>
    <x v="4"/>
    <n v="3"/>
    <x v="5"/>
    <s v="acept"/>
    <x v="0"/>
    <n v="0"/>
    <n v="39000"/>
    <n v="6750"/>
    <n v="588"/>
    <n v="46350"/>
  </r>
  <r>
    <x v="3"/>
    <x v="524"/>
    <x v="1"/>
    <n v="1"/>
    <x v="2"/>
    <s v="acept"/>
    <x v="0"/>
    <n v="1500"/>
    <n v="3000"/>
    <n v="90"/>
    <n v="39"/>
    <n v="4629"/>
  </r>
  <r>
    <x v="0"/>
    <x v="455"/>
    <x v="0"/>
    <n v="1"/>
    <x v="2"/>
    <s v="acept"/>
    <x v="0"/>
    <n v="750"/>
    <n v="5400"/>
    <n v="123"/>
    <n v="69"/>
    <n v="6342"/>
  </r>
  <r>
    <x v="0"/>
    <x v="94"/>
    <x v="1"/>
    <n v="4"/>
    <x v="3"/>
    <s v="acept"/>
    <x v="1"/>
    <n v="9000"/>
    <n v="6000"/>
    <n v="3750"/>
    <n v="78"/>
    <n v="18828"/>
  </r>
  <r>
    <x v="4"/>
    <x v="656"/>
    <x v="0"/>
    <n v="1"/>
    <x v="0"/>
    <s v="acept"/>
    <x v="0"/>
    <n v="600"/>
    <n v="3000"/>
    <n v="75"/>
    <n v="42"/>
    <n v="3717"/>
  </r>
  <r>
    <x v="0"/>
    <x v="657"/>
    <x v="2"/>
    <n v="2"/>
    <x v="8"/>
    <s v="acept"/>
    <x v="0"/>
    <n v="0"/>
    <n v="45000"/>
    <n v="7002"/>
    <n v="678"/>
    <n v="52680"/>
  </r>
  <r>
    <x v="4"/>
    <x v="139"/>
    <x v="2"/>
    <n v="3"/>
    <x v="1"/>
    <s v="acept"/>
    <x v="0"/>
    <n v="3492"/>
    <n v="12000"/>
    <n v="1134"/>
    <n v="162"/>
    <n v="16788"/>
  </r>
  <r>
    <x v="4"/>
    <x v="158"/>
    <x v="4"/>
    <n v="4"/>
    <x v="4"/>
    <s v="acept"/>
    <x v="0"/>
    <n v="0"/>
    <n v="27000"/>
    <n v="1800"/>
    <n v="444"/>
    <n v="29244"/>
  </r>
  <r>
    <x v="0"/>
    <x v="140"/>
    <x v="3"/>
    <n v="1"/>
    <x v="2"/>
    <s v="not acept"/>
    <x v="0"/>
    <n v="1014"/>
    <n v="3000"/>
    <n v="189"/>
    <n v="39"/>
    <n v="4242"/>
  </r>
  <r>
    <x v="3"/>
    <x v="524"/>
    <x v="1"/>
    <n v="1"/>
    <x v="4"/>
    <s v="acept"/>
    <x v="0"/>
    <n v="0"/>
    <n v="16500"/>
    <n v="0"/>
    <n v="249"/>
    <n v="16749"/>
  </r>
  <r>
    <x v="0"/>
    <x v="411"/>
    <x v="1"/>
    <n v="3"/>
    <x v="1"/>
    <s v="acept"/>
    <x v="1"/>
    <n v="6189"/>
    <n v="32700"/>
    <n v="2118"/>
    <n v="417"/>
    <n v="41430"/>
  </r>
  <r>
    <x v="4"/>
    <x v="509"/>
    <x v="2"/>
    <n v="3"/>
    <x v="3"/>
    <s v="acept"/>
    <x v="0"/>
    <n v="6177"/>
    <n v="15000"/>
    <n v="1605"/>
    <n v="201"/>
    <n v="22983"/>
  </r>
  <r>
    <x v="1"/>
    <x v="658"/>
    <x v="3"/>
    <n v="1"/>
    <x v="2"/>
    <s v="not acept"/>
    <x v="0"/>
    <n v="960"/>
    <n v="4620"/>
    <n v="0"/>
    <n v="60"/>
    <n v="5640"/>
  </r>
  <r>
    <x v="0"/>
    <x v="103"/>
    <x v="3"/>
    <n v="1"/>
    <x v="2"/>
    <s v="not acept"/>
    <x v="0"/>
    <n v="0"/>
    <n v="1500"/>
    <n v="0"/>
    <n v="24"/>
    <n v="1524"/>
  </r>
  <r>
    <x v="0"/>
    <x v="156"/>
    <x v="0"/>
    <n v="2"/>
    <x v="2"/>
    <s v="acept"/>
    <x v="0"/>
    <n v="2460"/>
    <n v="4500"/>
    <n v="210"/>
    <n v="60"/>
    <n v="7230"/>
  </r>
  <r>
    <x v="3"/>
    <x v="659"/>
    <x v="1"/>
    <n v="2"/>
    <x v="1"/>
    <s v="acept"/>
    <x v="0"/>
    <n v="2100"/>
    <n v="6750"/>
    <n v="525"/>
    <n v="87"/>
    <n v="9462"/>
  </r>
  <r>
    <x v="2"/>
    <x v="543"/>
    <x v="1"/>
    <n v="2"/>
    <x v="0"/>
    <s v="acept"/>
    <x v="0"/>
    <n v="1590"/>
    <n v="3900"/>
    <n v="144"/>
    <n v="57"/>
    <n v="5691"/>
  </r>
  <r>
    <x v="2"/>
    <x v="206"/>
    <x v="3"/>
    <n v="1"/>
    <x v="2"/>
    <s v="acept"/>
    <x v="1"/>
    <n v="1290"/>
    <n v="6660"/>
    <n v="252"/>
    <n v="99"/>
    <n v="8301"/>
  </r>
  <r>
    <x v="0"/>
    <x v="94"/>
    <x v="1"/>
    <n v="4"/>
    <x v="0"/>
    <s v="acept"/>
    <x v="0"/>
    <n v="0"/>
    <n v="13500"/>
    <n v="1626"/>
    <n v="204"/>
    <n v="15330"/>
  </r>
  <r>
    <x v="4"/>
    <x v="660"/>
    <x v="0"/>
    <n v="1"/>
    <x v="0"/>
    <s v="acept"/>
    <x v="0"/>
    <n v="510"/>
    <n v="4200"/>
    <n v="36"/>
    <n v="57"/>
    <n v="4803"/>
  </r>
  <r>
    <x v="4"/>
    <x v="506"/>
    <x v="2"/>
    <n v="1"/>
    <x v="3"/>
    <s v="not acept"/>
    <x v="0"/>
    <n v="0"/>
    <n v="6450"/>
    <n v="0"/>
    <n v="108"/>
    <n v="6558"/>
  </r>
  <r>
    <x v="0"/>
    <x v="32"/>
    <x v="0"/>
    <n v="2"/>
    <x v="7"/>
    <s v="acept"/>
    <x v="0"/>
    <n v="0"/>
    <n v="13500"/>
    <n v="876"/>
    <n v="204"/>
    <n v="14580"/>
  </r>
  <r>
    <x v="0"/>
    <x v="154"/>
    <x v="1"/>
    <n v="2"/>
    <x v="0"/>
    <s v="not acept"/>
    <x v="0"/>
    <n v="1596"/>
    <n v="6819"/>
    <n v="0"/>
    <n v="87"/>
    <n v="8502"/>
  </r>
  <r>
    <x v="0"/>
    <x v="422"/>
    <x v="1"/>
    <n v="2"/>
    <x v="0"/>
    <s v="acept"/>
    <x v="0"/>
    <n v="5361"/>
    <n v="32550"/>
    <n v="1596"/>
    <n v="414"/>
    <n v="39930"/>
  </r>
  <r>
    <x v="1"/>
    <x v="93"/>
    <x v="0"/>
    <n v="1"/>
    <x v="0"/>
    <s v="not acept"/>
    <x v="0"/>
    <n v="1680"/>
    <n v="3000"/>
    <n v="1500"/>
    <n v="39"/>
    <n v="6219"/>
  </r>
  <r>
    <x v="0"/>
    <x v="103"/>
    <x v="3"/>
    <n v="1"/>
    <x v="2"/>
    <s v="acept"/>
    <x v="0"/>
    <n v="918"/>
    <n v="6000"/>
    <n v="0"/>
    <n v="78"/>
    <n v="6996"/>
  </r>
  <r>
    <x v="0"/>
    <x v="146"/>
    <x v="1"/>
    <n v="2"/>
    <x v="2"/>
    <s v="not acept"/>
    <x v="1"/>
    <n v="2400"/>
    <n v="6708"/>
    <n v="192"/>
    <n v="87"/>
    <n v="9387"/>
  </r>
  <r>
    <x v="4"/>
    <x v="60"/>
    <x v="0"/>
    <n v="1"/>
    <x v="0"/>
    <s v="not acept"/>
    <x v="0"/>
    <n v="750"/>
    <n v="3600"/>
    <n v="201"/>
    <n v="48"/>
    <n v="4599"/>
  </r>
  <r>
    <x v="0"/>
    <x v="73"/>
    <x v="3"/>
    <n v="1"/>
    <x v="2"/>
    <s v="not acept"/>
    <x v="0"/>
    <n v="450"/>
    <n v="2250"/>
    <n v="0"/>
    <n v="30"/>
    <n v="2730"/>
  </r>
  <r>
    <x v="1"/>
    <x v="428"/>
    <x v="3"/>
    <n v="1"/>
    <x v="2"/>
    <s v="acept"/>
    <x v="0"/>
    <n v="1461"/>
    <n v="7500"/>
    <n v="165"/>
    <n v="99"/>
    <n v="9225"/>
  </r>
  <r>
    <x v="0"/>
    <x v="417"/>
    <x v="1"/>
    <n v="1"/>
    <x v="1"/>
    <s v="acept"/>
    <x v="0"/>
    <n v="2835"/>
    <n v="12900"/>
    <n v="900"/>
    <n v="165"/>
    <n v="16800"/>
  </r>
  <r>
    <x v="0"/>
    <x v="161"/>
    <x v="1"/>
    <n v="2"/>
    <x v="0"/>
    <s v="acept"/>
    <x v="1"/>
    <n v="1740"/>
    <n v="7200"/>
    <n v="186"/>
    <n v="93"/>
    <n v="9219"/>
  </r>
  <r>
    <x v="0"/>
    <x v="114"/>
    <x v="1"/>
    <n v="4"/>
    <x v="3"/>
    <s v="acept"/>
    <x v="1"/>
    <n v="0"/>
    <n v="28050"/>
    <n v="0"/>
    <n v="423"/>
    <n v="28473"/>
  </r>
  <r>
    <x v="2"/>
    <x v="661"/>
    <x v="2"/>
    <n v="3"/>
    <x v="2"/>
    <s v="acept"/>
    <x v="0"/>
    <n v="0"/>
    <n v="9900"/>
    <n v="2400"/>
    <n v="177"/>
    <n v="12477"/>
  </r>
  <r>
    <x v="0"/>
    <x v="497"/>
    <x v="1"/>
    <n v="4"/>
    <x v="3"/>
    <s v="not acept"/>
    <x v="0"/>
    <n v="6012"/>
    <n v="28500"/>
    <n v="1752"/>
    <n v="363"/>
    <n v="36630"/>
  </r>
  <r>
    <x v="0"/>
    <x v="66"/>
    <x v="0"/>
    <n v="2"/>
    <x v="0"/>
    <s v="acept"/>
    <x v="0"/>
    <n v="1872"/>
    <n v="8100"/>
    <n v="246"/>
    <n v="105"/>
    <n v="10323"/>
  </r>
  <r>
    <x v="4"/>
    <x v="662"/>
    <x v="1"/>
    <n v="4"/>
    <x v="8"/>
    <s v="acept"/>
    <x v="0"/>
    <n v="0"/>
    <n v="19500"/>
    <n v="2190"/>
    <n v="321"/>
    <n v="22011"/>
  </r>
  <r>
    <x v="0"/>
    <x v="4"/>
    <x v="1"/>
    <n v="2"/>
    <x v="0"/>
    <s v="acept"/>
    <x v="0"/>
    <n v="2400"/>
    <n v="8400"/>
    <n v="201"/>
    <n v="108"/>
    <n v="11109"/>
  </r>
  <r>
    <x v="0"/>
    <x v="86"/>
    <x v="1"/>
    <n v="2"/>
    <x v="1"/>
    <s v="acept"/>
    <x v="1"/>
    <n v="6300"/>
    <n v="16320"/>
    <n v="1752"/>
    <n v="207"/>
    <n v="24579"/>
  </r>
  <r>
    <x v="0"/>
    <x v="140"/>
    <x v="3"/>
    <n v="1"/>
    <x v="2"/>
    <s v="acept"/>
    <x v="0"/>
    <n v="1500"/>
    <n v="11997"/>
    <n v="0"/>
    <n v="153"/>
    <n v="13650"/>
  </r>
  <r>
    <x v="3"/>
    <x v="663"/>
    <x v="1"/>
    <n v="2"/>
    <x v="2"/>
    <s v="not acept"/>
    <x v="0"/>
    <n v="0"/>
    <n v="6000"/>
    <n v="0"/>
    <n v="93"/>
    <n v="6093"/>
  </r>
  <r>
    <x v="2"/>
    <x v="14"/>
    <x v="0"/>
    <n v="1"/>
    <x v="0"/>
    <s v="not acept"/>
    <x v="0"/>
    <n v="810"/>
    <n v="2106"/>
    <n v="0"/>
    <n v="33"/>
    <n v="2949"/>
  </r>
  <r>
    <x v="0"/>
    <x v="432"/>
    <x v="2"/>
    <n v="6"/>
    <x v="3"/>
    <s v="not acept"/>
    <x v="0"/>
    <n v="7200"/>
    <n v="7500"/>
    <n v="3852"/>
    <n v="96"/>
    <n v="18648"/>
  </r>
  <r>
    <x v="0"/>
    <x v="159"/>
    <x v="0"/>
    <n v="2"/>
    <x v="0"/>
    <s v="not acept"/>
    <x v="0"/>
    <n v="1800"/>
    <n v="7200"/>
    <n v="375"/>
    <n v="93"/>
    <n v="9468"/>
  </r>
  <r>
    <x v="3"/>
    <x v="481"/>
    <x v="0"/>
    <n v="1"/>
    <x v="8"/>
    <s v="acept"/>
    <x v="0"/>
    <n v="0"/>
    <n v="13650"/>
    <n v="1215"/>
    <n v="207"/>
    <n v="15072"/>
  </r>
  <r>
    <x v="0"/>
    <x v="190"/>
    <x v="3"/>
    <n v="1"/>
    <x v="0"/>
    <s v="acept"/>
    <x v="1"/>
    <n v="2370"/>
    <n v="12600"/>
    <n v="672"/>
    <n v="162"/>
    <n v="15804"/>
  </r>
  <r>
    <x v="0"/>
    <x v="358"/>
    <x v="1"/>
    <n v="2"/>
    <x v="1"/>
    <s v="acept"/>
    <x v="0"/>
    <n v="2412"/>
    <n v="11070"/>
    <n v="951"/>
    <n v="141"/>
    <n v="14574"/>
  </r>
  <r>
    <x v="0"/>
    <x v="55"/>
    <x v="0"/>
    <n v="1"/>
    <x v="0"/>
    <s v="acept"/>
    <x v="0"/>
    <n v="2280"/>
    <n v="5370"/>
    <n v="210"/>
    <n v="69"/>
    <n v="7929"/>
  </r>
  <r>
    <x v="0"/>
    <x v="7"/>
    <x v="2"/>
    <n v="4"/>
    <x v="0"/>
    <s v="acept"/>
    <x v="0"/>
    <n v="5400"/>
    <n v="16500"/>
    <n v="1950"/>
    <n v="210"/>
    <n v="24060"/>
  </r>
  <r>
    <x v="1"/>
    <x v="169"/>
    <x v="3"/>
    <n v="1"/>
    <x v="2"/>
    <s v="not acept"/>
    <x v="0"/>
    <n v="1494"/>
    <n v="3600"/>
    <n v="240"/>
    <n v="48"/>
    <n v="5382"/>
  </r>
  <r>
    <x v="0"/>
    <x v="103"/>
    <x v="3"/>
    <n v="1"/>
    <x v="2"/>
    <s v="acept"/>
    <x v="1"/>
    <n v="1440"/>
    <n v="7500"/>
    <n v="180"/>
    <n v="96"/>
    <n v="9216"/>
  </r>
  <r>
    <x v="4"/>
    <x v="219"/>
    <x v="1"/>
    <n v="1"/>
    <x v="0"/>
    <s v="acept"/>
    <x v="0"/>
    <n v="600"/>
    <n v="3000"/>
    <n v="195"/>
    <n v="42"/>
    <n v="3837"/>
  </r>
  <r>
    <x v="1"/>
    <x v="187"/>
    <x v="1"/>
    <n v="1"/>
    <x v="0"/>
    <s v="acept"/>
    <x v="0"/>
    <n v="2400"/>
    <n v="4200"/>
    <n v="126"/>
    <n v="57"/>
    <n v="6783"/>
  </r>
  <r>
    <x v="0"/>
    <x v="58"/>
    <x v="1"/>
    <n v="4"/>
    <x v="2"/>
    <s v="acept"/>
    <x v="1"/>
    <n v="6000"/>
    <n v="30000"/>
    <n v="5001"/>
    <n v="381"/>
    <n v="41370"/>
  </r>
  <r>
    <x v="0"/>
    <x v="97"/>
    <x v="2"/>
    <n v="5"/>
    <x v="1"/>
    <s v="acept"/>
    <x v="1"/>
    <n v="11400"/>
    <n v="25500"/>
    <n v="0"/>
    <n v="324"/>
    <n v="37230"/>
  </r>
  <r>
    <x v="0"/>
    <x v="65"/>
    <x v="0"/>
    <n v="2"/>
    <x v="1"/>
    <s v="acept"/>
    <x v="0"/>
    <n v="4500"/>
    <n v="18000"/>
    <n v="1500"/>
    <n v="231"/>
    <n v="24231"/>
  </r>
  <r>
    <x v="0"/>
    <x v="189"/>
    <x v="3"/>
    <n v="1"/>
    <x v="0"/>
    <s v="acept"/>
    <x v="0"/>
    <n v="1413"/>
    <n v="6600"/>
    <n v="165"/>
    <n v="84"/>
    <n v="8262"/>
  </r>
  <r>
    <x v="0"/>
    <x v="626"/>
    <x v="2"/>
    <n v="4"/>
    <x v="3"/>
    <s v="acept"/>
    <x v="0"/>
    <n v="15000"/>
    <n v="19800"/>
    <n v="5034"/>
    <n v="252"/>
    <n v="40080"/>
  </r>
  <r>
    <x v="2"/>
    <x v="664"/>
    <x v="0"/>
    <n v="2"/>
    <x v="0"/>
    <s v="acept"/>
    <x v="0"/>
    <n v="1350"/>
    <n v="5700"/>
    <n v="201"/>
    <n v="84"/>
    <n v="7335"/>
  </r>
  <r>
    <x v="0"/>
    <x v="157"/>
    <x v="1"/>
    <n v="3"/>
    <x v="3"/>
    <s v="acept"/>
    <x v="0"/>
    <n v="8400"/>
    <n v="39000"/>
    <n v="2877"/>
    <n v="495"/>
    <n v="50760"/>
  </r>
  <r>
    <x v="0"/>
    <x v="49"/>
    <x v="0"/>
    <n v="1"/>
    <x v="2"/>
    <s v="not acept"/>
    <x v="0"/>
    <n v="0"/>
    <n v="3300"/>
    <n v="75"/>
    <n v="51"/>
    <n v="3426"/>
  </r>
  <r>
    <x v="4"/>
    <x v="237"/>
    <x v="0"/>
    <n v="2"/>
    <x v="0"/>
    <s v="acept"/>
    <x v="0"/>
    <n v="3315"/>
    <n v="3300"/>
    <n v="357"/>
    <n v="45"/>
    <n v="7017"/>
  </r>
  <r>
    <x v="0"/>
    <x v="665"/>
    <x v="2"/>
    <n v="3"/>
    <x v="3"/>
    <s v="acept"/>
    <x v="0"/>
    <n v="9900"/>
    <n v="17340"/>
    <n v="1320"/>
    <n v="222"/>
    <n v="28782"/>
  </r>
  <r>
    <x v="0"/>
    <x v="417"/>
    <x v="0"/>
    <n v="1"/>
    <x v="2"/>
    <s v="acept"/>
    <x v="0"/>
    <n v="4500"/>
    <n v="6600"/>
    <n v="201"/>
    <n v="84"/>
    <n v="11385"/>
  </r>
  <r>
    <x v="1"/>
    <x v="505"/>
    <x v="1"/>
    <n v="2"/>
    <x v="3"/>
    <s v="acept"/>
    <x v="0"/>
    <n v="0"/>
    <n v="7290"/>
    <n v="114"/>
    <n v="96"/>
    <n v="7500"/>
  </r>
  <r>
    <x v="0"/>
    <x v="280"/>
    <x v="1"/>
    <n v="2"/>
    <x v="0"/>
    <s v="not acept"/>
    <x v="0"/>
    <n v="3390"/>
    <n v="10800"/>
    <n v="180"/>
    <n v="138"/>
    <n v="14508"/>
  </r>
  <r>
    <x v="3"/>
    <x v="666"/>
    <x v="4"/>
    <n v="7"/>
    <x v="8"/>
    <s v="acept"/>
    <x v="0"/>
    <n v="0"/>
    <n v="42000"/>
    <n v="2001"/>
    <n v="633"/>
    <n v="44640"/>
  </r>
  <r>
    <x v="2"/>
    <x v="127"/>
    <x v="0"/>
    <n v="2"/>
    <x v="1"/>
    <s v="acept"/>
    <x v="0"/>
    <n v="360"/>
    <n v="6600"/>
    <n v="477"/>
    <n v="99"/>
    <n v="7536"/>
  </r>
  <r>
    <x v="3"/>
    <x v="83"/>
    <x v="3"/>
    <n v="1"/>
    <x v="0"/>
    <s v="not acept"/>
    <x v="1"/>
    <n v="0"/>
    <n v="3000"/>
    <n v="0"/>
    <n v="48"/>
    <n v="3048"/>
  </r>
  <r>
    <x v="0"/>
    <x v="141"/>
    <x v="2"/>
    <n v="3"/>
    <x v="3"/>
    <s v="not acept"/>
    <x v="0"/>
    <n v="7800"/>
    <n v="30000"/>
    <n v="4008"/>
    <n v="381"/>
    <n v="42180"/>
  </r>
  <r>
    <x v="0"/>
    <x v="103"/>
    <x v="3"/>
    <n v="1"/>
    <x v="2"/>
    <s v="not acept"/>
    <x v="0"/>
    <n v="1233"/>
    <n v="3240"/>
    <n v="105"/>
    <n v="42"/>
    <n v="4620"/>
  </r>
  <r>
    <x v="0"/>
    <x v="176"/>
    <x v="0"/>
    <n v="1"/>
    <x v="0"/>
    <s v="acept"/>
    <x v="0"/>
    <n v="1635"/>
    <n v="5160"/>
    <n v="0"/>
    <n v="66"/>
    <n v="6861"/>
  </r>
  <r>
    <x v="4"/>
    <x v="110"/>
    <x v="0"/>
    <n v="1"/>
    <x v="0"/>
    <s v="acept"/>
    <x v="0"/>
    <n v="600"/>
    <n v="2850"/>
    <n v="0"/>
    <n v="39"/>
    <n v="3489"/>
  </r>
  <r>
    <x v="0"/>
    <x v="564"/>
    <x v="0"/>
    <n v="3"/>
    <x v="0"/>
    <s v="acept"/>
    <x v="1"/>
    <n v="1080"/>
    <n v="17100"/>
    <n v="612"/>
    <n v="219"/>
    <n v="19011"/>
  </r>
  <r>
    <x v="0"/>
    <x v="54"/>
    <x v="1"/>
    <n v="2"/>
    <x v="4"/>
    <s v="acept"/>
    <x v="0"/>
    <n v="11034"/>
    <n v="4500"/>
    <n v="3390"/>
    <n v="60"/>
    <n v="18984"/>
  </r>
  <r>
    <x v="0"/>
    <x v="224"/>
    <x v="0"/>
    <n v="3"/>
    <x v="1"/>
    <s v="acept"/>
    <x v="1"/>
    <n v="3300"/>
    <n v="7128"/>
    <n v="1002"/>
    <n v="114"/>
    <n v="11544"/>
  </r>
  <r>
    <x v="4"/>
    <x v="59"/>
    <x v="1"/>
    <n v="2"/>
    <x v="0"/>
    <s v="acept"/>
    <x v="0"/>
    <n v="0"/>
    <n v="43500"/>
    <n v="1269"/>
    <n v="714"/>
    <n v="45480"/>
  </r>
  <r>
    <x v="2"/>
    <x v="127"/>
    <x v="0"/>
    <n v="3"/>
    <x v="1"/>
    <s v="acept"/>
    <x v="1"/>
    <n v="1050"/>
    <n v="7800"/>
    <n v="300"/>
    <n v="114"/>
    <n v="9264"/>
  </r>
  <r>
    <x v="0"/>
    <x v="62"/>
    <x v="1"/>
    <n v="2"/>
    <x v="0"/>
    <s v="acept"/>
    <x v="1"/>
    <n v="4200"/>
    <n v="9840"/>
    <n v="375"/>
    <n v="126"/>
    <n v="14541"/>
  </r>
  <r>
    <x v="1"/>
    <x v="169"/>
    <x v="3"/>
    <n v="1"/>
    <x v="2"/>
    <s v="acept"/>
    <x v="0"/>
    <n v="1440"/>
    <n v="3000"/>
    <n v="0"/>
    <n v="39"/>
    <n v="4479"/>
  </r>
  <r>
    <x v="4"/>
    <x v="667"/>
    <x v="1"/>
    <n v="4"/>
    <x v="4"/>
    <s v="acept"/>
    <x v="0"/>
    <n v="7695"/>
    <n v="39000"/>
    <n v="4311"/>
    <n v="522"/>
    <n v="51540"/>
  </r>
  <r>
    <x v="0"/>
    <x v="32"/>
    <x v="1"/>
    <n v="3"/>
    <x v="1"/>
    <s v="acept"/>
    <x v="0"/>
    <n v="7500"/>
    <n v="36000"/>
    <n v="2502"/>
    <n v="459"/>
    <n v="46470"/>
  </r>
  <r>
    <x v="4"/>
    <x v="139"/>
    <x v="0"/>
    <n v="4"/>
    <x v="3"/>
    <s v="acept"/>
    <x v="0"/>
    <n v="5691"/>
    <n v="45000"/>
    <n v="2481"/>
    <n v="600"/>
    <n v="53760"/>
  </r>
  <r>
    <x v="4"/>
    <x v="668"/>
    <x v="1"/>
    <n v="2"/>
    <x v="3"/>
    <s v="acept"/>
    <x v="1"/>
    <n v="1758"/>
    <n v="8250"/>
    <n v="1053"/>
    <n v="111"/>
    <n v="11172"/>
  </r>
  <r>
    <x v="4"/>
    <x v="139"/>
    <x v="2"/>
    <n v="3"/>
    <x v="1"/>
    <s v="acept"/>
    <x v="0"/>
    <n v="0"/>
    <n v="10200"/>
    <n v="2139"/>
    <n v="168"/>
    <n v="12507"/>
  </r>
  <r>
    <x v="4"/>
    <x v="404"/>
    <x v="0"/>
    <n v="1"/>
    <x v="0"/>
    <s v="acept"/>
    <x v="0"/>
    <n v="1698"/>
    <n v="3300"/>
    <n v="252"/>
    <n v="45"/>
    <n v="5295"/>
  </r>
  <r>
    <x v="0"/>
    <x v="67"/>
    <x v="0"/>
    <n v="2"/>
    <x v="2"/>
    <s v="acept"/>
    <x v="1"/>
    <n v="4656"/>
    <n v="27000"/>
    <n v="1125"/>
    <n v="345"/>
    <n v="33120"/>
  </r>
  <r>
    <x v="1"/>
    <x v="375"/>
    <x v="3"/>
    <n v="1"/>
    <x v="2"/>
    <s v="acept"/>
    <x v="0"/>
    <n v="2250"/>
    <n v="3000"/>
    <n v="102"/>
    <n v="39"/>
    <n v="5391"/>
  </r>
  <r>
    <x v="1"/>
    <x v="381"/>
    <x v="0"/>
    <n v="2"/>
    <x v="2"/>
    <s v="acept"/>
    <x v="0"/>
    <n v="2553"/>
    <n v="5490"/>
    <n v="276"/>
    <n v="72"/>
    <n v="8391"/>
  </r>
  <r>
    <x v="0"/>
    <x v="4"/>
    <x v="0"/>
    <n v="1"/>
    <x v="0"/>
    <s v="acept"/>
    <x v="0"/>
    <n v="1452"/>
    <n v="3300"/>
    <n v="60"/>
    <n v="42"/>
    <n v="4854"/>
  </r>
  <r>
    <x v="0"/>
    <x v="91"/>
    <x v="3"/>
    <n v="1"/>
    <x v="2"/>
    <s v="acept"/>
    <x v="1"/>
    <n v="1806"/>
    <n v="5400"/>
    <n v="390"/>
    <n v="69"/>
    <n v="7665"/>
  </r>
  <r>
    <x v="0"/>
    <x v="32"/>
    <x v="1"/>
    <n v="2"/>
    <x v="3"/>
    <s v="acept"/>
    <x v="0"/>
    <n v="0"/>
    <n v="10800"/>
    <n v="753"/>
    <n v="165"/>
    <n v="11718"/>
  </r>
  <r>
    <x v="0"/>
    <x v="73"/>
    <x v="3"/>
    <n v="1"/>
    <x v="2"/>
    <s v="not acept"/>
    <x v="0"/>
    <n v="0"/>
    <n v="3300"/>
    <n v="0"/>
    <n v="51"/>
    <n v="3351"/>
  </r>
  <r>
    <x v="4"/>
    <x v="536"/>
    <x v="2"/>
    <n v="3"/>
    <x v="1"/>
    <s v="acept"/>
    <x v="0"/>
    <n v="2289"/>
    <n v="6900"/>
    <n v="690"/>
    <n v="93"/>
    <n v="9972"/>
  </r>
  <r>
    <x v="0"/>
    <x v="295"/>
    <x v="1"/>
    <n v="2"/>
    <x v="3"/>
    <s v="acept"/>
    <x v="1"/>
    <n v="3300"/>
    <n v="24000"/>
    <n v="501"/>
    <n v="306"/>
    <n v="28107"/>
  </r>
  <r>
    <x v="0"/>
    <x v="94"/>
    <x v="1"/>
    <n v="3"/>
    <x v="8"/>
    <s v="acept"/>
    <x v="0"/>
    <n v="0"/>
    <n v="14025"/>
    <n v="1200"/>
    <n v="213"/>
    <n v="15438"/>
  </r>
  <r>
    <x v="1"/>
    <x v="17"/>
    <x v="1"/>
    <n v="2"/>
    <x v="0"/>
    <s v="acept"/>
    <x v="0"/>
    <n v="3000"/>
    <n v="10500"/>
    <n v="60"/>
    <n v="138"/>
    <n v="13698"/>
  </r>
  <r>
    <x v="3"/>
    <x v="193"/>
    <x v="0"/>
    <n v="1"/>
    <x v="0"/>
    <s v="acept"/>
    <x v="0"/>
    <n v="942"/>
    <n v="3000"/>
    <n v="0"/>
    <n v="39"/>
    <n v="3981"/>
  </r>
  <r>
    <x v="0"/>
    <x v="214"/>
    <x v="3"/>
    <n v="1"/>
    <x v="2"/>
    <s v="acept"/>
    <x v="1"/>
    <n v="2304"/>
    <n v="7800"/>
    <n v="198"/>
    <n v="99"/>
    <n v="10401"/>
  </r>
  <r>
    <x v="0"/>
    <x v="134"/>
    <x v="3"/>
    <n v="1"/>
    <x v="0"/>
    <s v="not acept"/>
    <x v="1"/>
    <n v="4320"/>
    <n v="5670"/>
    <n v="510"/>
    <n v="72"/>
    <n v="10572"/>
  </r>
  <r>
    <x v="3"/>
    <x v="205"/>
    <x v="1"/>
    <n v="1"/>
    <x v="0"/>
    <s v="acept"/>
    <x v="0"/>
    <n v="2490"/>
    <n v="3600"/>
    <n v="75"/>
    <n v="15"/>
    <n v="6180"/>
  </r>
  <r>
    <x v="2"/>
    <x v="669"/>
    <x v="2"/>
    <n v="3"/>
    <x v="5"/>
    <s v="acept"/>
    <x v="0"/>
    <n v="0"/>
    <n v="7500"/>
    <n v="360"/>
    <n v="135"/>
    <n v="7995"/>
  </r>
  <r>
    <x v="0"/>
    <x v="92"/>
    <x v="0"/>
    <n v="3"/>
    <x v="0"/>
    <s v="not acept"/>
    <x v="1"/>
    <n v="3828"/>
    <n v="9690"/>
    <n v="147"/>
    <n v="123"/>
    <n v="13788"/>
  </r>
  <r>
    <x v="2"/>
    <x v="363"/>
    <x v="0"/>
    <n v="2"/>
    <x v="0"/>
    <s v="acept"/>
    <x v="0"/>
    <n v="1050"/>
    <n v="5400"/>
    <n v="225"/>
    <n v="81"/>
    <n v="6756"/>
  </r>
  <r>
    <x v="0"/>
    <x v="117"/>
    <x v="3"/>
    <n v="1"/>
    <x v="2"/>
    <s v="not acept"/>
    <x v="0"/>
    <n v="0"/>
    <n v="1950"/>
    <n v="114"/>
    <n v="27"/>
    <n v="2091"/>
  </r>
  <r>
    <x v="0"/>
    <x v="427"/>
    <x v="2"/>
    <n v="5"/>
    <x v="3"/>
    <s v="not acept"/>
    <x v="0"/>
    <n v="9600"/>
    <n v="25500"/>
    <n v="3501"/>
    <n v="324"/>
    <n v="38940"/>
  </r>
  <r>
    <x v="2"/>
    <x v="288"/>
    <x v="0"/>
    <n v="1"/>
    <x v="2"/>
    <s v="acept"/>
    <x v="0"/>
    <n v="900"/>
    <n v="4059"/>
    <n v="231"/>
    <n v="60"/>
    <n v="5250"/>
  </r>
  <r>
    <x v="0"/>
    <x v="5"/>
    <x v="0"/>
    <n v="2"/>
    <x v="2"/>
    <s v="acept"/>
    <x v="0"/>
    <n v="2241"/>
    <n v="4500"/>
    <n v="0"/>
    <n v="60"/>
    <n v="6801"/>
  </r>
  <r>
    <x v="0"/>
    <x v="223"/>
    <x v="1"/>
    <n v="3"/>
    <x v="0"/>
    <s v="acept"/>
    <x v="0"/>
    <n v="5040"/>
    <n v="15000"/>
    <n v="576"/>
    <n v="192"/>
    <n v="20808"/>
  </r>
  <r>
    <x v="0"/>
    <x v="114"/>
    <x v="1"/>
    <n v="3"/>
    <x v="1"/>
    <s v="acept"/>
    <x v="0"/>
    <n v="0"/>
    <n v="12600"/>
    <n v="1026"/>
    <n v="192"/>
    <n v="13818"/>
  </r>
  <r>
    <x v="0"/>
    <x v="251"/>
    <x v="3"/>
    <n v="1"/>
    <x v="2"/>
    <s v="acept"/>
    <x v="0"/>
    <n v="1755"/>
    <n v="6000"/>
    <n v="0"/>
    <n v="78"/>
    <n v="7833"/>
  </r>
  <r>
    <x v="0"/>
    <x v="73"/>
    <x v="0"/>
    <n v="1"/>
    <x v="2"/>
    <s v="not acept"/>
    <x v="0"/>
    <n v="1050"/>
    <n v="4500"/>
    <n v="150"/>
    <n v="60"/>
    <n v="5760"/>
  </r>
  <r>
    <x v="0"/>
    <x v="75"/>
    <x v="0"/>
    <n v="1"/>
    <x v="0"/>
    <s v="acept"/>
    <x v="0"/>
    <n v="510"/>
    <n v="3300"/>
    <n v="0"/>
    <n v="42"/>
    <n v="3852"/>
  </r>
  <r>
    <x v="4"/>
    <x v="670"/>
    <x v="4"/>
    <n v="6"/>
    <x v="3"/>
    <s v="acept"/>
    <x v="0"/>
    <n v="0"/>
    <n v="42000"/>
    <n v="3891"/>
    <n v="690"/>
    <n v="46590"/>
  </r>
  <r>
    <x v="1"/>
    <x v="671"/>
    <x v="3"/>
    <n v="1"/>
    <x v="2"/>
    <s v="not acept"/>
    <x v="0"/>
    <n v="1620"/>
    <n v="2640"/>
    <n v="303"/>
    <n v="36"/>
    <n v="4599"/>
  </r>
  <r>
    <x v="2"/>
    <x v="309"/>
    <x v="0"/>
    <n v="2"/>
    <x v="0"/>
    <s v="acept"/>
    <x v="0"/>
    <n v="600"/>
    <n v="3900"/>
    <n v="750"/>
    <n v="57"/>
    <n v="5307"/>
  </r>
  <r>
    <x v="0"/>
    <x v="245"/>
    <x v="1"/>
    <n v="5"/>
    <x v="4"/>
    <s v="acept"/>
    <x v="0"/>
    <n v="6990"/>
    <n v="10905"/>
    <n v="4932"/>
    <n v="141"/>
    <n v="22968"/>
  </r>
  <r>
    <x v="3"/>
    <x v="672"/>
    <x v="0"/>
    <n v="1"/>
    <x v="0"/>
    <s v="not acept"/>
    <x v="0"/>
    <n v="1455"/>
    <n v="2940"/>
    <n v="180"/>
    <n v="39"/>
    <n v="4614"/>
  </r>
  <r>
    <x v="2"/>
    <x v="329"/>
    <x v="3"/>
    <n v="1"/>
    <x v="0"/>
    <s v="acept"/>
    <x v="0"/>
    <n v="1116"/>
    <n v="8100"/>
    <n v="0"/>
    <n v="120"/>
    <n v="9336"/>
  </r>
  <r>
    <x v="0"/>
    <x v="97"/>
    <x v="2"/>
    <n v="4"/>
    <x v="3"/>
    <s v="acept"/>
    <x v="1"/>
    <n v="8400"/>
    <n v="15000"/>
    <n v="2751"/>
    <n v="192"/>
    <n v="26343"/>
  </r>
  <r>
    <x v="0"/>
    <x v="55"/>
    <x v="0"/>
    <n v="2"/>
    <x v="0"/>
    <s v="not acept"/>
    <x v="1"/>
    <n v="1650"/>
    <n v="12000"/>
    <n v="0"/>
    <n v="153"/>
    <n v="13803"/>
  </r>
  <r>
    <x v="0"/>
    <x v="56"/>
    <x v="0"/>
    <n v="2"/>
    <x v="1"/>
    <s v="not acept"/>
    <x v="0"/>
    <n v="3000"/>
    <n v="9690"/>
    <n v="690"/>
    <n v="123"/>
    <n v="13503"/>
  </r>
  <r>
    <x v="0"/>
    <x v="91"/>
    <x v="3"/>
    <n v="1"/>
    <x v="2"/>
    <s v="acept"/>
    <x v="1"/>
    <n v="1806"/>
    <n v="5400"/>
    <n v="390"/>
    <n v="69"/>
    <n v="7665"/>
  </r>
  <r>
    <x v="0"/>
    <x v="32"/>
    <x v="1"/>
    <n v="2"/>
    <x v="3"/>
    <s v="acept"/>
    <x v="1"/>
    <n v="9000"/>
    <n v="24000"/>
    <n v="2001"/>
    <n v="306"/>
    <n v="35310"/>
  </r>
  <r>
    <x v="0"/>
    <x v="56"/>
    <x v="3"/>
    <n v="2"/>
    <x v="0"/>
    <s v="acept"/>
    <x v="1"/>
    <n v="6183"/>
    <n v="33000"/>
    <n v="786"/>
    <n v="420"/>
    <n v="40380"/>
  </r>
  <r>
    <x v="4"/>
    <x v="673"/>
    <x v="1"/>
    <n v="4"/>
    <x v="3"/>
    <s v="acept"/>
    <x v="0"/>
    <n v="0"/>
    <n v="18000"/>
    <n v="1014"/>
    <n v="297"/>
    <n v="19311"/>
  </r>
  <r>
    <x v="0"/>
    <x v="350"/>
    <x v="2"/>
    <n v="5"/>
    <x v="2"/>
    <s v="acept"/>
    <x v="0"/>
    <n v="8100"/>
    <n v="26400"/>
    <n v="0"/>
    <n v="336"/>
    <n v="34830"/>
  </r>
  <r>
    <x v="1"/>
    <x v="90"/>
    <x v="1"/>
    <n v="2"/>
    <x v="0"/>
    <s v="acept"/>
    <x v="0"/>
    <n v="3750"/>
    <n v="5400"/>
    <n v="918"/>
    <n v="72"/>
    <n v="10140"/>
  </r>
  <r>
    <x v="0"/>
    <x v="117"/>
    <x v="3"/>
    <n v="1"/>
    <x v="2"/>
    <s v="acept"/>
    <x v="0"/>
    <n v="1245"/>
    <n v="4755"/>
    <n v="90"/>
    <n v="63"/>
    <n v="6153"/>
  </r>
  <r>
    <x v="0"/>
    <x v="541"/>
    <x v="2"/>
    <n v="4"/>
    <x v="3"/>
    <s v="acept"/>
    <x v="0"/>
    <n v="11400"/>
    <n v="10200"/>
    <n v="3252"/>
    <n v="132"/>
    <n v="24984"/>
  </r>
  <r>
    <x v="0"/>
    <x v="0"/>
    <x v="1"/>
    <n v="1"/>
    <x v="0"/>
    <s v="acept"/>
    <x v="0"/>
    <n v="3600"/>
    <n v="7500"/>
    <n v="801"/>
    <n v="96"/>
    <n v="11997"/>
  </r>
  <r>
    <x v="0"/>
    <x v="71"/>
    <x v="1"/>
    <n v="2"/>
    <x v="0"/>
    <s v="acept"/>
    <x v="1"/>
    <n v="2850"/>
    <n v="22500"/>
    <n v="231"/>
    <n v="288"/>
    <n v="25869"/>
  </r>
  <r>
    <x v="3"/>
    <x v="383"/>
    <x v="1"/>
    <n v="1"/>
    <x v="0"/>
    <s v="acept"/>
    <x v="0"/>
    <n v="738"/>
    <n v="3300"/>
    <n v="213"/>
    <n v="42"/>
    <n v="4293"/>
  </r>
  <r>
    <x v="0"/>
    <x v="165"/>
    <x v="1"/>
    <n v="2"/>
    <x v="3"/>
    <s v="acept"/>
    <x v="0"/>
    <n v="0"/>
    <n v="15600"/>
    <n v="693"/>
    <n v="237"/>
    <n v="16530"/>
  </r>
  <r>
    <x v="2"/>
    <x v="669"/>
    <x v="4"/>
    <n v="4"/>
    <x v="4"/>
    <s v="acept"/>
    <x v="0"/>
    <n v="0"/>
    <n v="14280"/>
    <n v="1752"/>
    <n v="255"/>
    <n v="16287"/>
  </r>
  <r>
    <x v="0"/>
    <x v="134"/>
    <x v="3"/>
    <n v="1"/>
    <x v="2"/>
    <s v="acept"/>
    <x v="0"/>
    <n v="921"/>
    <n v="4050"/>
    <n v="0"/>
    <n v="54"/>
    <n v="5025"/>
  </r>
  <r>
    <x v="1"/>
    <x v="28"/>
    <x v="0"/>
    <n v="1"/>
    <x v="0"/>
    <s v="acept"/>
    <x v="0"/>
    <n v="1260"/>
    <n v="4800"/>
    <n v="39"/>
    <n v="63"/>
    <n v="6162"/>
  </r>
  <r>
    <x v="0"/>
    <x v="674"/>
    <x v="1"/>
    <n v="4"/>
    <x v="1"/>
    <s v="acept"/>
    <x v="0"/>
    <n v="4200"/>
    <n v="39300"/>
    <n v="1227"/>
    <n v="498"/>
    <n v="45240"/>
  </r>
  <r>
    <x v="0"/>
    <x v="245"/>
    <x v="2"/>
    <n v="4"/>
    <x v="1"/>
    <s v="acept"/>
    <x v="0"/>
    <n v="10020"/>
    <n v="33150"/>
    <n v="0"/>
    <n v="423"/>
    <n v="43590"/>
  </r>
  <r>
    <x v="3"/>
    <x v="118"/>
    <x v="1"/>
    <n v="2"/>
    <x v="1"/>
    <s v="acept"/>
    <x v="1"/>
    <n v="2100"/>
    <n v="6600"/>
    <n v="315"/>
    <n v="84"/>
    <n v="9099"/>
  </r>
  <r>
    <x v="2"/>
    <x v="474"/>
    <x v="0"/>
    <n v="1"/>
    <x v="0"/>
    <s v="acept"/>
    <x v="0"/>
    <n v="810"/>
    <n v="3240"/>
    <n v="75"/>
    <n v="48"/>
    <n v="4173"/>
  </r>
  <r>
    <x v="4"/>
    <x v="536"/>
    <x v="1"/>
    <n v="3"/>
    <x v="1"/>
    <s v="acept"/>
    <x v="0"/>
    <n v="450"/>
    <n v="7200"/>
    <n v="789"/>
    <n v="96"/>
    <n v="8535"/>
  </r>
  <r>
    <x v="0"/>
    <x v="101"/>
    <x v="1"/>
    <n v="2"/>
    <x v="3"/>
    <s v="acept"/>
    <x v="1"/>
    <n v="0"/>
    <n v="22350"/>
    <n v="501"/>
    <n v="336"/>
    <n v="23187"/>
  </r>
  <r>
    <x v="0"/>
    <x v="66"/>
    <x v="0"/>
    <n v="1"/>
    <x v="0"/>
    <s v="acept"/>
    <x v="0"/>
    <n v="1950"/>
    <n v="3780"/>
    <n v="300"/>
    <n v="48"/>
    <n v="6078"/>
  </r>
  <r>
    <x v="2"/>
    <x v="127"/>
    <x v="2"/>
    <n v="3"/>
    <x v="0"/>
    <s v="acept"/>
    <x v="0"/>
    <n v="1800"/>
    <n v="6600"/>
    <n v="477"/>
    <n v="99"/>
    <n v="8976"/>
  </r>
  <r>
    <x v="0"/>
    <x v="675"/>
    <x v="1"/>
    <n v="5"/>
    <x v="1"/>
    <s v="acept"/>
    <x v="1"/>
    <n v="5850"/>
    <n v="25500"/>
    <n v="2697"/>
    <n v="324"/>
    <n v="34380"/>
  </r>
  <r>
    <x v="4"/>
    <x v="613"/>
    <x v="1"/>
    <n v="2"/>
    <x v="0"/>
    <s v="not acept"/>
    <x v="0"/>
    <n v="1500"/>
    <n v="3600"/>
    <n v="405"/>
    <n v="48"/>
    <n v="5553"/>
  </r>
  <r>
    <x v="0"/>
    <x v="103"/>
    <x v="3"/>
    <n v="1"/>
    <x v="2"/>
    <s v="acept"/>
    <x v="0"/>
    <n v="750"/>
    <n v="5550"/>
    <n v="0"/>
    <n v="72"/>
    <n v="6372"/>
  </r>
  <r>
    <x v="1"/>
    <x v="505"/>
    <x v="1"/>
    <n v="2"/>
    <x v="2"/>
    <s v="acept"/>
    <x v="0"/>
    <n v="5400"/>
    <n v="7500"/>
    <n v="600"/>
    <n v="99"/>
    <n v="13599"/>
  </r>
  <r>
    <x v="1"/>
    <x v="676"/>
    <x v="2"/>
    <n v="3"/>
    <x v="0"/>
    <s v="not acept"/>
    <x v="0"/>
    <n v="6000"/>
    <n v="12000"/>
    <n v="3000"/>
    <n v="156"/>
    <n v="21156"/>
  </r>
  <r>
    <x v="0"/>
    <x v="54"/>
    <x v="2"/>
    <n v="3"/>
    <x v="1"/>
    <s v="not acept"/>
    <x v="1"/>
    <n v="9000"/>
    <n v="30000"/>
    <n v="2310"/>
    <n v="381"/>
    <n v="41700"/>
  </r>
  <r>
    <x v="2"/>
    <x v="599"/>
    <x v="2"/>
    <n v="4"/>
    <x v="4"/>
    <s v="not acept"/>
    <x v="0"/>
    <n v="0"/>
    <n v="8460"/>
    <n v="963"/>
    <n v="153"/>
    <n v="9576"/>
  </r>
  <r>
    <x v="2"/>
    <x v="217"/>
    <x v="3"/>
    <n v="1"/>
    <x v="0"/>
    <s v="acept"/>
    <x v="0"/>
    <n v="990"/>
    <n v="2790"/>
    <n v="375"/>
    <n v="42"/>
    <n v="4197"/>
  </r>
  <r>
    <x v="3"/>
    <x v="222"/>
    <x v="3"/>
    <n v="1"/>
    <x v="2"/>
    <s v="not acept"/>
    <x v="0"/>
    <n v="1200"/>
    <n v="2400"/>
    <n v="240"/>
    <n v="33"/>
    <n v="3873"/>
  </r>
  <r>
    <x v="0"/>
    <x v="140"/>
    <x v="3"/>
    <n v="1"/>
    <x v="0"/>
    <s v="acept"/>
    <x v="1"/>
    <n v="1839"/>
    <n v="11100"/>
    <n v="327"/>
    <n v="141"/>
    <n v="13407"/>
  </r>
  <r>
    <x v="0"/>
    <x v="677"/>
    <x v="2"/>
    <n v="5"/>
    <x v="4"/>
    <s v="not acept"/>
    <x v="0"/>
    <n v="10800"/>
    <n v="18000"/>
    <n v="3750"/>
    <n v="231"/>
    <n v="32790"/>
  </r>
  <r>
    <x v="2"/>
    <x v="314"/>
    <x v="1"/>
    <n v="3"/>
    <x v="4"/>
    <s v="acept"/>
    <x v="0"/>
    <n v="8700"/>
    <n v="3600"/>
    <n v="780"/>
    <n v="54"/>
    <n v="13134"/>
  </r>
  <r>
    <x v="0"/>
    <x v="376"/>
    <x v="2"/>
    <n v="5"/>
    <x v="4"/>
    <s v="acept"/>
    <x v="0"/>
    <n v="8400"/>
    <n v="21300"/>
    <n v="3243"/>
    <n v="270"/>
    <n v="33210"/>
  </r>
  <r>
    <x v="0"/>
    <x v="140"/>
    <x v="3"/>
    <n v="1"/>
    <x v="0"/>
    <s v="not acept"/>
    <x v="1"/>
    <n v="4500"/>
    <n v="6000"/>
    <n v="750"/>
    <n v="78"/>
    <n v="11328"/>
  </r>
  <r>
    <x v="2"/>
    <x v="50"/>
    <x v="1"/>
    <n v="4"/>
    <x v="4"/>
    <s v="not acept"/>
    <x v="0"/>
    <n v="0"/>
    <n v="10500"/>
    <n v="501"/>
    <n v="189"/>
    <n v="11190"/>
  </r>
  <r>
    <x v="4"/>
    <x v="110"/>
    <x v="0"/>
    <n v="2"/>
    <x v="2"/>
    <s v="acept"/>
    <x v="0"/>
    <n v="0"/>
    <n v="3900"/>
    <n v="0"/>
    <n v="54"/>
    <n v="3954"/>
  </r>
  <r>
    <x v="1"/>
    <x v="580"/>
    <x v="3"/>
    <n v="2"/>
    <x v="0"/>
    <s v="acept"/>
    <x v="0"/>
    <n v="2283"/>
    <n v="7200"/>
    <n v="399"/>
    <n v="93"/>
    <n v="9975"/>
  </r>
  <r>
    <x v="1"/>
    <x v="392"/>
    <x v="3"/>
    <n v="1"/>
    <x v="2"/>
    <s v="acept"/>
    <x v="0"/>
    <n v="1515"/>
    <n v="7050"/>
    <n v="201"/>
    <n v="93"/>
    <n v="8859"/>
  </r>
  <r>
    <x v="0"/>
    <x v="292"/>
    <x v="1"/>
    <n v="6"/>
    <x v="8"/>
    <s v="acept"/>
    <x v="1"/>
    <n v="0"/>
    <n v="27000"/>
    <n v="732"/>
    <n v="408"/>
    <n v="28140"/>
  </r>
  <r>
    <x v="3"/>
    <x v="488"/>
    <x v="3"/>
    <n v="1"/>
    <x v="2"/>
    <s v="not acept"/>
    <x v="1"/>
    <n v="1140"/>
    <n v="1500"/>
    <n v="30"/>
    <n v="21"/>
    <n v="2691"/>
  </r>
  <r>
    <x v="0"/>
    <x v="0"/>
    <x v="1"/>
    <n v="2"/>
    <x v="1"/>
    <s v="acept"/>
    <x v="0"/>
    <n v="1095"/>
    <n v="7500"/>
    <n v="111"/>
    <n v="96"/>
    <n v="8802"/>
  </r>
  <r>
    <x v="0"/>
    <x v="165"/>
    <x v="0"/>
    <n v="3"/>
    <x v="1"/>
    <s v="acept"/>
    <x v="1"/>
    <n v="6246"/>
    <n v="6540"/>
    <n v="1818"/>
    <n v="84"/>
    <n v="14688"/>
  </r>
  <r>
    <x v="0"/>
    <x v="389"/>
    <x v="0"/>
    <n v="1"/>
    <x v="0"/>
    <s v="acept"/>
    <x v="0"/>
    <n v="882"/>
    <n v="3150"/>
    <n v="108"/>
    <n v="42"/>
    <n v="4182"/>
  </r>
  <r>
    <x v="0"/>
    <x v="420"/>
    <x v="0"/>
    <n v="2"/>
    <x v="0"/>
    <s v="acept"/>
    <x v="0"/>
    <n v="0"/>
    <n v="7200"/>
    <n v="540"/>
    <n v="111"/>
    <n v="7851"/>
  </r>
  <r>
    <x v="0"/>
    <x v="189"/>
    <x v="3"/>
    <n v="1"/>
    <x v="0"/>
    <s v="acept"/>
    <x v="1"/>
    <n v="1761"/>
    <n v="13500"/>
    <n v="450"/>
    <n v="174"/>
    <n v="15885"/>
  </r>
  <r>
    <x v="3"/>
    <x v="609"/>
    <x v="0"/>
    <n v="3"/>
    <x v="0"/>
    <s v="acept"/>
    <x v="0"/>
    <n v="2682"/>
    <n v="4752"/>
    <n v="354"/>
    <n v="18"/>
    <n v="7806"/>
  </r>
  <r>
    <x v="0"/>
    <x v="190"/>
    <x v="0"/>
    <n v="1"/>
    <x v="0"/>
    <s v="acept"/>
    <x v="0"/>
    <n v="1920"/>
    <n v="4875"/>
    <n v="0"/>
    <n v="63"/>
    <n v="6858"/>
  </r>
  <r>
    <x v="0"/>
    <x v="159"/>
    <x v="0"/>
    <n v="2"/>
    <x v="0"/>
    <s v="acept"/>
    <x v="1"/>
    <n v="2070"/>
    <n v="8700"/>
    <n v="411"/>
    <n v="111"/>
    <n v="11292"/>
  </r>
  <r>
    <x v="0"/>
    <x v="103"/>
    <x v="3"/>
    <n v="1"/>
    <x v="2"/>
    <s v="acept"/>
    <x v="0"/>
    <n v="0"/>
    <n v="2100"/>
    <n v="240"/>
    <n v="33"/>
    <n v="2373"/>
  </r>
  <r>
    <x v="1"/>
    <x v="332"/>
    <x v="0"/>
    <n v="2"/>
    <x v="0"/>
    <s v="acept"/>
    <x v="0"/>
    <n v="2574"/>
    <n v="2400"/>
    <n v="54"/>
    <n v="33"/>
    <n v="5061"/>
  </r>
  <r>
    <x v="0"/>
    <x v="100"/>
    <x v="3"/>
    <n v="1"/>
    <x v="2"/>
    <s v="acept"/>
    <x v="0"/>
    <n v="1596"/>
    <n v="9000"/>
    <n v="225"/>
    <n v="117"/>
    <n v="10938"/>
  </r>
  <r>
    <x v="2"/>
    <x v="678"/>
    <x v="0"/>
    <n v="1"/>
    <x v="2"/>
    <s v="acept"/>
    <x v="0"/>
    <n v="1500"/>
    <n v="2700"/>
    <n v="219"/>
    <n v="42"/>
    <n v="4461"/>
  </r>
  <r>
    <x v="0"/>
    <x v="32"/>
    <x v="1"/>
    <n v="3"/>
    <x v="3"/>
    <s v="acept"/>
    <x v="0"/>
    <n v="9486"/>
    <n v="14370"/>
    <n v="2628"/>
    <n v="183"/>
    <n v="26667"/>
  </r>
  <r>
    <x v="3"/>
    <x v="222"/>
    <x v="3"/>
    <n v="1"/>
    <x v="2"/>
    <s v="acept"/>
    <x v="0"/>
    <n v="1050"/>
    <n v="1950"/>
    <n v="63"/>
    <n v="27"/>
    <n v="3090"/>
  </r>
  <r>
    <x v="2"/>
    <x v="221"/>
    <x v="3"/>
    <n v="1"/>
    <x v="2"/>
    <s v="acept"/>
    <x v="0"/>
    <n v="390"/>
    <n v="2700"/>
    <n v="0"/>
    <n v="42"/>
    <n v="3132"/>
  </r>
  <r>
    <x v="1"/>
    <x v="679"/>
    <x v="4"/>
    <n v="7"/>
    <x v="5"/>
    <s v="acept"/>
    <x v="0"/>
    <n v="0"/>
    <n v="45000"/>
    <n v="1002"/>
    <n v="687"/>
    <n v="46680"/>
  </r>
  <r>
    <x v="4"/>
    <x v="186"/>
    <x v="2"/>
    <n v="2"/>
    <x v="1"/>
    <s v="acept"/>
    <x v="0"/>
    <n v="2910"/>
    <n v="10500"/>
    <n v="861"/>
    <n v="141"/>
    <n v="14412"/>
  </r>
  <r>
    <x v="4"/>
    <x v="33"/>
    <x v="0"/>
    <n v="1"/>
    <x v="2"/>
    <s v="acept"/>
    <x v="0"/>
    <n v="0"/>
    <n v="3960"/>
    <n v="210"/>
    <n v="66"/>
    <n v="4236"/>
  </r>
  <r>
    <x v="0"/>
    <x v="32"/>
    <x v="0"/>
    <n v="2"/>
    <x v="0"/>
    <s v="acept"/>
    <x v="1"/>
    <n v="8100"/>
    <n v="28500"/>
    <n v="1800"/>
    <n v="363"/>
    <n v="38760"/>
  </r>
  <r>
    <x v="0"/>
    <x v="73"/>
    <x v="3"/>
    <n v="1"/>
    <x v="0"/>
    <s v="not acept"/>
    <x v="1"/>
    <n v="1566"/>
    <n v="9300"/>
    <n v="360"/>
    <n v="120"/>
    <n v="11346"/>
  </r>
  <r>
    <x v="4"/>
    <x v="509"/>
    <x v="2"/>
    <n v="4"/>
    <x v="4"/>
    <s v="acept"/>
    <x v="0"/>
    <n v="0"/>
    <n v="19500"/>
    <n v="1284"/>
    <n v="321"/>
    <n v="21105"/>
  </r>
  <r>
    <x v="0"/>
    <x v="32"/>
    <x v="2"/>
    <n v="4"/>
    <x v="4"/>
    <s v="acept"/>
    <x v="0"/>
    <n v="0"/>
    <n v="12660"/>
    <n v="1350"/>
    <n v="192"/>
    <n v="14202"/>
  </r>
  <r>
    <x v="4"/>
    <x v="680"/>
    <x v="0"/>
    <n v="1"/>
    <x v="2"/>
    <s v="acept"/>
    <x v="0"/>
    <n v="0"/>
    <n v="6000"/>
    <n v="573"/>
    <n v="99"/>
    <n v="6672"/>
  </r>
  <r>
    <x v="0"/>
    <x v="196"/>
    <x v="0"/>
    <n v="1"/>
    <x v="2"/>
    <s v="acept"/>
    <x v="0"/>
    <n v="1431"/>
    <n v="3600"/>
    <n v="0"/>
    <n v="48"/>
    <n v="5079"/>
  </r>
  <r>
    <x v="2"/>
    <x v="217"/>
    <x v="3"/>
    <n v="1"/>
    <x v="2"/>
    <s v="acept"/>
    <x v="0"/>
    <n v="1050"/>
    <n v="1650"/>
    <n v="63"/>
    <n v="27"/>
    <n v="2790"/>
  </r>
  <r>
    <x v="0"/>
    <x v="681"/>
    <x v="1"/>
    <n v="3"/>
    <x v="5"/>
    <s v="acept"/>
    <x v="0"/>
    <n v="0"/>
    <n v="12600"/>
    <n v="750"/>
    <n v="192"/>
    <n v="13542"/>
  </r>
  <r>
    <x v="4"/>
    <x v="509"/>
    <x v="2"/>
    <n v="4"/>
    <x v="4"/>
    <s v="acept"/>
    <x v="0"/>
    <n v="0"/>
    <n v="18600"/>
    <n v="1029"/>
    <n v="306"/>
    <n v="19935"/>
  </r>
  <r>
    <x v="0"/>
    <x v="62"/>
    <x v="1"/>
    <n v="3"/>
    <x v="1"/>
    <s v="acept"/>
    <x v="1"/>
    <n v="3600"/>
    <n v="10500"/>
    <n v="327"/>
    <n v="135"/>
    <n v="14562"/>
  </r>
  <r>
    <x v="3"/>
    <x v="83"/>
    <x v="3"/>
    <n v="1"/>
    <x v="0"/>
    <s v="acept"/>
    <x v="0"/>
    <n v="1176"/>
    <n v="3300"/>
    <n v="39"/>
    <n v="42"/>
    <n v="4557"/>
  </r>
  <r>
    <x v="3"/>
    <x v="682"/>
    <x v="3"/>
    <n v="1"/>
    <x v="2"/>
    <s v="not acept"/>
    <x v="1"/>
    <n v="1005"/>
    <n v="2283"/>
    <n v="0"/>
    <n v="30"/>
    <n v="3318"/>
  </r>
  <r>
    <x v="2"/>
    <x v="683"/>
    <x v="3"/>
    <n v="1"/>
    <x v="2"/>
    <s v="acept"/>
    <x v="0"/>
    <n v="600"/>
    <n v="2745"/>
    <n v="129"/>
    <n v="42"/>
    <n v="3516"/>
  </r>
  <r>
    <x v="0"/>
    <x v="11"/>
    <x v="7"/>
    <n v="5"/>
    <x v="9"/>
    <s v="acept"/>
    <x v="0"/>
    <n v="0"/>
    <n v="29430"/>
    <n v="3000"/>
    <n v="444"/>
    <n v="32880"/>
  </r>
  <r>
    <x v="1"/>
    <x v="31"/>
    <x v="0"/>
    <n v="2"/>
    <x v="2"/>
    <s v="acept"/>
    <x v="0"/>
    <n v="3045"/>
    <n v="6750"/>
    <n v="405"/>
    <n v="87"/>
    <n v="10287"/>
  </r>
  <r>
    <x v="0"/>
    <x v="82"/>
    <x v="0"/>
    <n v="1"/>
    <x v="2"/>
    <s v="acept"/>
    <x v="1"/>
    <n v="2820"/>
    <n v="13161"/>
    <n v="9"/>
    <n v="168"/>
    <n v="16158"/>
  </r>
  <r>
    <x v="0"/>
    <x v="32"/>
    <x v="3"/>
    <n v="2"/>
    <x v="2"/>
    <s v="acept"/>
    <x v="0"/>
    <n v="0"/>
    <n v="24000"/>
    <n v="2100"/>
    <n v="363"/>
    <n v="26463"/>
  </r>
  <r>
    <x v="1"/>
    <x v="93"/>
    <x v="0"/>
    <n v="1"/>
    <x v="0"/>
    <s v="acept"/>
    <x v="0"/>
    <n v="450"/>
    <n v="5400"/>
    <n v="0"/>
    <n v="72"/>
    <n v="5922"/>
  </r>
  <r>
    <x v="0"/>
    <x v="684"/>
    <x v="2"/>
    <n v="5"/>
    <x v="5"/>
    <s v="acept"/>
    <x v="1"/>
    <n v="8100"/>
    <n v="45000"/>
    <n v="5625"/>
    <n v="573"/>
    <n v="59310"/>
  </r>
  <r>
    <x v="0"/>
    <x v="54"/>
    <x v="1"/>
    <n v="3"/>
    <x v="1"/>
    <s v="acept"/>
    <x v="0"/>
    <n v="5400"/>
    <n v="21000"/>
    <n v="1677"/>
    <n v="267"/>
    <n v="28344"/>
  </r>
  <r>
    <x v="0"/>
    <x v="190"/>
    <x v="0"/>
    <n v="1"/>
    <x v="0"/>
    <s v="acept"/>
    <x v="1"/>
    <n v="1224"/>
    <n v="5100"/>
    <n v="105"/>
    <n v="66"/>
    <n v="6495"/>
  </r>
  <r>
    <x v="0"/>
    <x v="685"/>
    <x v="2"/>
    <n v="5"/>
    <x v="1"/>
    <s v="acept"/>
    <x v="0"/>
    <n v="0"/>
    <n v="21000"/>
    <n v="2502"/>
    <n v="318"/>
    <n v="23820"/>
  </r>
  <r>
    <x v="0"/>
    <x v="686"/>
    <x v="1"/>
    <n v="3"/>
    <x v="1"/>
    <s v="not acept"/>
    <x v="0"/>
    <n v="8550"/>
    <n v="45000"/>
    <n v="2331"/>
    <n v="573"/>
    <n v="56460"/>
  </r>
  <r>
    <x v="0"/>
    <x v="295"/>
    <x v="0"/>
    <n v="1"/>
    <x v="1"/>
    <s v="acept"/>
    <x v="0"/>
    <n v="0"/>
    <n v="15000"/>
    <n v="1752"/>
    <n v="228"/>
    <n v="16980"/>
  </r>
  <r>
    <x v="0"/>
    <x v="114"/>
    <x v="1"/>
    <n v="1"/>
    <x v="0"/>
    <s v="acept"/>
    <x v="0"/>
    <n v="0"/>
    <n v="9000"/>
    <n v="894"/>
    <n v="138"/>
    <n v="10032"/>
  </r>
  <r>
    <x v="1"/>
    <x v="93"/>
    <x v="0"/>
    <n v="1"/>
    <x v="2"/>
    <s v="acept"/>
    <x v="0"/>
    <n v="2100"/>
    <n v="4800"/>
    <n v="177"/>
    <n v="63"/>
    <n v="7140"/>
  </r>
  <r>
    <x v="0"/>
    <x v="368"/>
    <x v="3"/>
    <n v="1"/>
    <x v="2"/>
    <s v="not acept"/>
    <x v="0"/>
    <n v="0"/>
    <n v="1800"/>
    <n v="0"/>
    <n v="30"/>
    <n v="1830"/>
  </r>
  <r>
    <x v="3"/>
    <x v="672"/>
    <x v="0"/>
    <n v="2"/>
    <x v="0"/>
    <s v="acept"/>
    <x v="0"/>
    <n v="975"/>
    <n v="5400"/>
    <n v="390"/>
    <n v="69"/>
    <n v="6834"/>
  </r>
  <r>
    <x v="2"/>
    <x v="20"/>
    <x v="0"/>
    <n v="1"/>
    <x v="0"/>
    <s v="acept"/>
    <x v="0"/>
    <n v="1200"/>
    <n v="3000"/>
    <n v="21"/>
    <n v="45"/>
    <n v="4266"/>
  </r>
  <r>
    <x v="0"/>
    <x v="504"/>
    <x v="1"/>
    <n v="4"/>
    <x v="3"/>
    <s v="acept"/>
    <x v="0"/>
    <n v="8400"/>
    <n v="14400"/>
    <n v="2250"/>
    <n v="183"/>
    <n v="25233"/>
  </r>
  <r>
    <x v="0"/>
    <x v="687"/>
    <x v="2"/>
    <n v="4"/>
    <x v="3"/>
    <s v="acept"/>
    <x v="0"/>
    <n v="8100"/>
    <n v="12600"/>
    <n v="3750"/>
    <n v="162"/>
    <n v="24612"/>
  </r>
  <r>
    <x v="0"/>
    <x v="190"/>
    <x v="0"/>
    <n v="2"/>
    <x v="1"/>
    <s v="acept"/>
    <x v="0"/>
    <n v="2340"/>
    <n v="6003"/>
    <n v="426"/>
    <n v="78"/>
    <n v="8847"/>
  </r>
  <r>
    <x v="0"/>
    <x v="82"/>
    <x v="0"/>
    <n v="1"/>
    <x v="0"/>
    <s v="acept"/>
    <x v="1"/>
    <n v="0"/>
    <n v="10350"/>
    <n v="69"/>
    <n v="156"/>
    <n v="10575"/>
  </r>
  <r>
    <x v="0"/>
    <x v="615"/>
    <x v="2"/>
    <n v="3"/>
    <x v="4"/>
    <s v="acept"/>
    <x v="0"/>
    <n v="10380"/>
    <n v="21000"/>
    <n v="3000"/>
    <n v="267"/>
    <n v="34650"/>
  </r>
  <r>
    <x v="0"/>
    <x v="376"/>
    <x v="0"/>
    <n v="2"/>
    <x v="1"/>
    <s v="not acept"/>
    <x v="0"/>
    <n v="0"/>
    <n v="5550"/>
    <n v="177"/>
    <n v="84"/>
    <n v="5811"/>
  </r>
  <r>
    <x v="1"/>
    <x v="40"/>
    <x v="0"/>
    <n v="1"/>
    <x v="1"/>
    <s v="not acept"/>
    <x v="0"/>
    <n v="2151"/>
    <n v="8400"/>
    <n v="39"/>
    <n v="111"/>
    <n v="10701"/>
  </r>
  <r>
    <x v="0"/>
    <x v="54"/>
    <x v="2"/>
    <n v="2"/>
    <x v="1"/>
    <s v="acept"/>
    <x v="0"/>
    <n v="0"/>
    <n v="8700"/>
    <n v="150"/>
    <n v="132"/>
    <n v="8982"/>
  </r>
  <r>
    <x v="1"/>
    <x v="671"/>
    <x v="3"/>
    <n v="1"/>
    <x v="2"/>
    <s v="not acept"/>
    <x v="0"/>
    <n v="1563"/>
    <n v="3120"/>
    <n v="285"/>
    <n v="42"/>
    <n v="5010"/>
  </r>
  <r>
    <x v="3"/>
    <x v="688"/>
    <x v="1"/>
    <n v="5"/>
    <x v="3"/>
    <s v="acept"/>
    <x v="1"/>
    <n v="3270"/>
    <n v="20100"/>
    <n v="696"/>
    <n v="255"/>
    <n v="24321"/>
  </r>
  <r>
    <x v="4"/>
    <x v="689"/>
    <x v="3"/>
    <n v="1"/>
    <x v="2"/>
    <s v="not acept"/>
    <x v="1"/>
    <n v="600"/>
    <n v="2700"/>
    <n v="75"/>
    <n v="36"/>
    <n v="3411"/>
  </r>
  <r>
    <x v="3"/>
    <x v="26"/>
    <x v="3"/>
    <n v="1"/>
    <x v="0"/>
    <s v="not acept"/>
    <x v="0"/>
    <n v="1179"/>
    <n v="1941"/>
    <n v="45"/>
    <n v="27"/>
    <n v="3192"/>
  </r>
  <r>
    <x v="3"/>
    <x v="202"/>
    <x v="3"/>
    <n v="1"/>
    <x v="0"/>
    <s v="not acept"/>
    <x v="0"/>
    <n v="1080"/>
    <n v="3300"/>
    <n v="66"/>
    <n v="42"/>
    <n v="4488"/>
  </r>
  <r>
    <x v="0"/>
    <x v="357"/>
    <x v="0"/>
    <n v="2"/>
    <x v="0"/>
    <s v="acept"/>
    <x v="0"/>
    <n v="2100"/>
    <n v="3750"/>
    <n v="450"/>
    <n v="48"/>
    <n v="6348"/>
  </r>
  <r>
    <x v="0"/>
    <x v="690"/>
    <x v="2"/>
    <n v="6"/>
    <x v="4"/>
    <s v="acept"/>
    <x v="0"/>
    <n v="8400"/>
    <n v="13500"/>
    <n v="2226"/>
    <n v="174"/>
    <n v="24300"/>
  </r>
  <r>
    <x v="0"/>
    <x v="159"/>
    <x v="0"/>
    <n v="2"/>
    <x v="0"/>
    <s v="acept"/>
    <x v="0"/>
    <n v="1920"/>
    <n v="10200"/>
    <n v="285"/>
    <n v="132"/>
    <n v="12537"/>
  </r>
  <r>
    <x v="0"/>
    <x v="417"/>
    <x v="0"/>
    <n v="2"/>
    <x v="0"/>
    <s v="acept"/>
    <x v="1"/>
    <n v="2850"/>
    <n v="19500"/>
    <n v="375"/>
    <n v="249"/>
    <n v="22974"/>
  </r>
  <r>
    <x v="0"/>
    <x v="223"/>
    <x v="1"/>
    <n v="1"/>
    <x v="5"/>
    <s v="acept"/>
    <x v="0"/>
    <n v="0"/>
    <n v="19500"/>
    <n v="1701"/>
    <n v="294"/>
    <n v="21495"/>
  </r>
  <r>
    <x v="0"/>
    <x v="156"/>
    <x v="0"/>
    <n v="1"/>
    <x v="0"/>
    <s v="not acept"/>
    <x v="1"/>
    <n v="1530"/>
    <n v="4050"/>
    <n v="300"/>
    <n v="54"/>
    <n v="5934"/>
  </r>
  <r>
    <x v="2"/>
    <x v="691"/>
    <x v="1"/>
    <n v="2"/>
    <x v="1"/>
    <s v="acept"/>
    <x v="1"/>
    <n v="3000"/>
    <n v="23100"/>
    <n v="876"/>
    <n v="339"/>
    <n v="27315"/>
  </r>
  <r>
    <x v="1"/>
    <x v="692"/>
    <x v="3"/>
    <n v="1"/>
    <x v="2"/>
    <s v="acept"/>
    <x v="0"/>
    <n v="1557"/>
    <n v="3600"/>
    <n v="0"/>
    <n v="48"/>
    <n v="5205"/>
  </r>
  <r>
    <x v="0"/>
    <x v="44"/>
    <x v="1"/>
    <n v="6"/>
    <x v="4"/>
    <s v="acept"/>
    <x v="0"/>
    <n v="0"/>
    <n v="25500"/>
    <n v="2568"/>
    <n v="384"/>
    <n v="28452"/>
  </r>
  <r>
    <x v="2"/>
    <x v="543"/>
    <x v="1"/>
    <n v="1"/>
    <x v="2"/>
    <s v="acept"/>
    <x v="0"/>
    <n v="960"/>
    <n v="3750"/>
    <n v="138"/>
    <n v="57"/>
    <n v="4905"/>
  </r>
  <r>
    <x v="0"/>
    <x v="434"/>
    <x v="0"/>
    <n v="2"/>
    <x v="0"/>
    <s v="not acept"/>
    <x v="0"/>
    <n v="2307"/>
    <n v="6600"/>
    <n v="648"/>
    <n v="84"/>
    <n v="9639"/>
  </r>
  <r>
    <x v="2"/>
    <x v="232"/>
    <x v="3"/>
    <n v="2"/>
    <x v="2"/>
    <s v="acept"/>
    <x v="0"/>
    <n v="420"/>
    <n v="4050"/>
    <n v="300"/>
    <n v="60"/>
    <n v="4830"/>
  </r>
  <r>
    <x v="0"/>
    <x v="55"/>
    <x v="0"/>
    <n v="2"/>
    <x v="1"/>
    <s v="acept"/>
    <x v="0"/>
    <n v="2580"/>
    <n v="5520"/>
    <n v="495"/>
    <n v="72"/>
    <n v="8667"/>
  </r>
  <r>
    <x v="0"/>
    <x v="411"/>
    <x v="2"/>
    <n v="4"/>
    <x v="3"/>
    <s v="acept"/>
    <x v="1"/>
    <n v="5970"/>
    <n v="10500"/>
    <n v="1767"/>
    <n v="135"/>
    <n v="18372"/>
  </r>
  <r>
    <x v="3"/>
    <x v="83"/>
    <x v="3"/>
    <n v="1"/>
    <x v="2"/>
    <s v="acept"/>
    <x v="0"/>
    <n v="0"/>
    <n v="4800"/>
    <n v="0"/>
    <n v="75"/>
    <n v="4875"/>
  </r>
  <r>
    <x v="0"/>
    <x v="111"/>
    <x v="0"/>
    <n v="2"/>
    <x v="1"/>
    <s v="not acept"/>
    <x v="0"/>
    <n v="4947"/>
    <n v="4200"/>
    <n v="2550"/>
    <n v="54"/>
    <n v="11751"/>
  </r>
  <r>
    <x v="0"/>
    <x v="271"/>
    <x v="3"/>
    <n v="1"/>
    <x v="0"/>
    <s v="acept"/>
    <x v="0"/>
    <n v="1680"/>
    <n v="15900"/>
    <n v="300"/>
    <n v="204"/>
    <n v="18084"/>
  </r>
  <r>
    <x v="4"/>
    <x v="59"/>
    <x v="1"/>
    <n v="1"/>
    <x v="1"/>
    <s v="acept"/>
    <x v="0"/>
    <n v="600"/>
    <n v="4938"/>
    <n v="219"/>
    <n v="66"/>
    <n v="5823"/>
  </r>
  <r>
    <x v="4"/>
    <x v="294"/>
    <x v="2"/>
    <n v="3"/>
    <x v="1"/>
    <s v="acept"/>
    <x v="0"/>
    <n v="0"/>
    <n v="9750"/>
    <n v="0"/>
    <n v="132"/>
    <n v="9882"/>
  </r>
  <r>
    <x v="1"/>
    <x v="567"/>
    <x v="3"/>
    <n v="1"/>
    <x v="2"/>
    <s v="acept"/>
    <x v="0"/>
    <n v="960"/>
    <n v="3900"/>
    <n v="126"/>
    <n v="51"/>
    <n v="5037"/>
  </r>
  <r>
    <x v="0"/>
    <x v="82"/>
    <x v="1"/>
    <n v="2"/>
    <x v="0"/>
    <s v="acept"/>
    <x v="0"/>
    <n v="3366"/>
    <n v="9150"/>
    <n v="693"/>
    <n v="117"/>
    <n v="13326"/>
  </r>
  <r>
    <x v="4"/>
    <x v="53"/>
    <x v="0"/>
    <n v="1"/>
    <x v="0"/>
    <s v="acept"/>
    <x v="0"/>
    <n v="1215"/>
    <n v="6300"/>
    <n v="486"/>
    <n v="84"/>
    <n v="8085"/>
  </r>
  <r>
    <x v="1"/>
    <x v="17"/>
    <x v="1"/>
    <n v="2"/>
    <x v="0"/>
    <s v="acept"/>
    <x v="0"/>
    <n v="5700"/>
    <n v="15000"/>
    <n v="1002"/>
    <n v="195"/>
    <n v="21897"/>
  </r>
  <r>
    <x v="0"/>
    <x v="450"/>
    <x v="1"/>
    <n v="2"/>
    <x v="2"/>
    <s v="acept"/>
    <x v="0"/>
    <n v="0"/>
    <n v="17400"/>
    <n v="2751"/>
    <n v="264"/>
    <n v="20415"/>
  </r>
  <r>
    <x v="0"/>
    <x v="66"/>
    <x v="3"/>
    <n v="1"/>
    <x v="2"/>
    <s v="acept"/>
    <x v="0"/>
    <n v="0"/>
    <n v="2070"/>
    <n v="0"/>
    <n v="33"/>
    <n v="2103"/>
  </r>
  <r>
    <x v="3"/>
    <x v="594"/>
    <x v="3"/>
    <n v="1"/>
    <x v="2"/>
    <s v="not acept"/>
    <x v="0"/>
    <n v="855"/>
    <n v="1500"/>
    <n v="0"/>
    <n v="21"/>
    <n v="2376"/>
  </r>
  <r>
    <x v="1"/>
    <x v="200"/>
    <x v="0"/>
    <n v="1"/>
    <x v="0"/>
    <s v="acept"/>
    <x v="1"/>
    <n v="1650"/>
    <n v="4950"/>
    <n v="0"/>
    <n v="66"/>
    <n v="6666"/>
  </r>
  <r>
    <x v="0"/>
    <x v="606"/>
    <x v="2"/>
    <n v="5"/>
    <x v="3"/>
    <s v="acept"/>
    <x v="0"/>
    <n v="0"/>
    <n v="30000"/>
    <n v="2865"/>
    <n v="453"/>
    <n v="33330"/>
  </r>
  <r>
    <x v="0"/>
    <x v="71"/>
    <x v="1"/>
    <n v="2"/>
    <x v="0"/>
    <s v="acept"/>
    <x v="0"/>
    <n v="0"/>
    <n v="8700"/>
    <n v="540"/>
    <n v="132"/>
    <n v="9372"/>
  </r>
  <r>
    <x v="1"/>
    <x v="69"/>
    <x v="3"/>
    <n v="1"/>
    <x v="2"/>
    <s v="acept"/>
    <x v="1"/>
    <n v="1158"/>
    <n v="5850"/>
    <n v="273"/>
    <n v="78"/>
    <n v="7359"/>
  </r>
  <r>
    <x v="4"/>
    <x v="53"/>
    <x v="1"/>
    <n v="1"/>
    <x v="0"/>
    <s v="acept"/>
    <x v="0"/>
    <n v="1044"/>
    <n v="2850"/>
    <n v="189"/>
    <n v="39"/>
    <n v="4122"/>
  </r>
  <r>
    <x v="0"/>
    <x v="513"/>
    <x v="1"/>
    <n v="2"/>
    <x v="0"/>
    <s v="acept"/>
    <x v="0"/>
    <n v="2985"/>
    <n v="9000"/>
    <n v="0"/>
    <n v="117"/>
    <n v="12102"/>
  </r>
  <r>
    <x v="0"/>
    <x v="91"/>
    <x v="3"/>
    <n v="1"/>
    <x v="2"/>
    <s v="acept"/>
    <x v="1"/>
    <n v="1806"/>
    <n v="5400"/>
    <n v="390"/>
    <n v="69"/>
    <n v="7665"/>
  </r>
  <r>
    <x v="0"/>
    <x v="183"/>
    <x v="3"/>
    <n v="1"/>
    <x v="2"/>
    <s v="acept"/>
    <x v="1"/>
    <n v="1275"/>
    <n v="9900"/>
    <n v="0"/>
    <n v="126"/>
    <n v="11301"/>
  </r>
  <r>
    <x v="0"/>
    <x v="293"/>
    <x v="3"/>
    <n v="1"/>
    <x v="0"/>
    <s v="not acept"/>
    <x v="1"/>
    <n v="4500"/>
    <n v="10200"/>
    <n v="450"/>
    <n v="132"/>
    <n v="15282"/>
  </r>
  <r>
    <x v="0"/>
    <x v="693"/>
    <x v="2"/>
    <n v="7"/>
    <x v="8"/>
    <s v="acept"/>
    <x v="0"/>
    <n v="0"/>
    <n v="36000"/>
    <n v="5001"/>
    <n v="543"/>
    <n v="41550"/>
  </r>
  <r>
    <x v="1"/>
    <x v="28"/>
    <x v="0"/>
    <n v="1"/>
    <x v="0"/>
    <s v="not acept"/>
    <x v="1"/>
    <n v="984"/>
    <n v="6900"/>
    <n v="0"/>
    <n v="90"/>
    <n v="7974"/>
  </r>
  <r>
    <x v="0"/>
    <x v="188"/>
    <x v="0"/>
    <n v="2"/>
    <x v="0"/>
    <s v="acept"/>
    <x v="0"/>
    <n v="1074"/>
    <n v="7650"/>
    <n v="396"/>
    <n v="99"/>
    <n v="9219"/>
  </r>
  <r>
    <x v="4"/>
    <x v="115"/>
    <x v="0"/>
    <n v="1"/>
    <x v="0"/>
    <s v="acept"/>
    <x v="0"/>
    <n v="480"/>
    <n v="2400"/>
    <n v="0"/>
    <n v="33"/>
    <n v="2913"/>
  </r>
  <r>
    <x v="0"/>
    <x v="345"/>
    <x v="0"/>
    <n v="2"/>
    <x v="0"/>
    <s v="acept"/>
    <x v="0"/>
    <n v="2430"/>
    <n v="4200"/>
    <n v="54"/>
    <n v="54"/>
    <n v="6738"/>
  </r>
  <r>
    <x v="0"/>
    <x v="49"/>
    <x v="1"/>
    <n v="3"/>
    <x v="0"/>
    <s v="acept"/>
    <x v="0"/>
    <n v="0"/>
    <n v="7200"/>
    <n v="0"/>
    <n v="111"/>
    <n v="7311"/>
  </r>
  <r>
    <x v="0"/>
    <x v="142"/>
    <x v="0"/>
    <n v="1"/>
    <x v="0"/>
    <s v="acept"/>
    <x v="0"/>
    <n v="3006"/>
    <n v="7020"/>
    <n v="0"/>
    <n v="24"/>
    <n v="10050"/>
  </r>
  <r>
    <x v="0"/>
    <x v="134"/>
    <x v="3"/>
    <n v="1"/>
    <x v="2"/>
    <s v="not acept"/>
    <x v="0"/>
    <n v="0"/>
    <n v="2340"/>
    <n v="51"/>
    <n v="36"/>
    <n v="2427"/>
  </r>
  <r>
    <x v="4"/>
    <x v="115"/>
    <x v="3"/>
    <n v="1"/>
    <x v="2"/>
    <s v="acept"/>
    <x v="0"/>
    <n v="0"/>
    <n v="2250"/>
    <n v="90"/>
    <n v="30"/>
    <n v="2370"/>
  </r>
  <r>
    <x v="0"/>
    <x v="58"/>
    <x v="1"/>
    <n v="4"/>
    <x v="4"/>
    <s v="acept"/>
    <x v="0"/>
    <n v="7590"/>
    <n v="12000"/>
    <n v="3300"/>
    <n v="153"/>
    <n v="23043"/>
  </r>
  <r>
    <x v="0"/>
    <x v="264"/>
    <x v="0"/>
    <n v="2"/>
    <x v="0"/>
    <s v="acept"/>
    <x v="0"/>
    <n v="1080"/>
    <n v="6600"/>
    <n v="54"/>
    <n v="84"/>
    <n v="7818"/>
  </r>
  <r>
    <x v="0"/>
    <x v="642"/>
    <x v="2"/>
    <n v="7"/>
    <x v="5"/>
    <s v="acept"/>
    <x v="0"/>
    <n v="14766"/>
    <n v="45000"/>
    <n v="10695"/>
    <n v="573"/>
    <n v="71040"/>
  </r>
  <r>
    <x v="4"/>
    <x v="536"/>
    <x v="2"/>
    <n v="6"/>
    <x v="3"/>
    <s v="not acept"/>
    <x v="0"/>
    <n v="5250"/>
    <n v="14250"/>
    <n v="2493"/>
    <n v="192"/>
    <n v="22185"/>
  </r>
  <r>
    <x v="0"/>
    <x v="176"/>
    <x v="3"/>
    <n v="1"/>
    <x v="2"/>
    <s v="acept"/>
    <x v="0"/>
    <n v="1950"/>
    <n v="4470"/>
    <n v="0"/>
    <n v="57"/>
    <n v="6477"/>
  </r>
  <r>
    <x v="0"/>
    <x v="295"/>
    <x v="0"/>
    <n v="3"/>
    <x v="0"/>
    <s v="acept"/>
    <x v="1"/>
    <n v="3918"/>
    <n v="15000"/>
    <n v="750"/>
    <n v="192"/>
    <n v="19860"/>
  </r>
  <r>
    <x v="0"/>
    <x v="154"/>
    <x v="0"/>
    <n v="2"/>
    <x v="1"/>
    <s v="not acept"/>
    <x v="1"/>
    <n v="2349"/>
    <n v="6000"/>
    <n v="72"/>
    <n v="78"/>
    <n v="8499"/>
  </r>
  <r>
    <x v="0"/>
    <x v="7"/>
    <x v="2"/>
    <n v="4"/>
    <x v="4"/>
    <s v="acept"/>
    <x v="0"/>
    <n v="6174"/>
    <n v="13500"/>
    <n v="1620"/>
    <n v="174"/>
    <n v="21468"/>
  </r>
  <r>
    <x v="0"/>
    <x v="515"/>
    <x v="1"/>
    <n v="1"/>
    <x v="1"/>
    <s v="acept"/>
    <x v="0"/>
    <n v="1050"/>
    <n v="4650"/>
    <n v="300"/>
    <n v="60"/>
    <n v="6060"/>
  </r>
  <r>
    <x v="0"/>
    <x v="379"/>
    <x v="0"/>
    <n v="2"/>
    <x v="4"/>
    <s v="acept"/>
    <x v="0"/>
    <n v="0"/>
    <n v="12600"/>
    <n v="0"/>
    <n v="192"/>
    <n v="12792"/>
  </r>
  <r>
    <x v="0"/>
    <x v="144"/>
    <x v="0"/>
    <n v="1"/>
    <x v="2"/>
    <s v="acept"/>
    <x v="0"/>
    <n v="1710"/>
    <n v="7740"/>
    <n v="0"/>
    <n v="99"/>
    <n v="9549"/>
  </r>
  <r>
    <x v="2"/>
    <x v="694"/>
    <x v="1"/>
    <n v="4"/>
    <x v="3"/>
    <s v="not acept"/>
    <x v="0"/>
    <n v="0"/>
    <n v="11970"/>
    <n v="561"/>
    <n v="213"/>
    <n v="12744"/>
  </r>
  <r>
    <x v="0"/>
    <x v="275"/>
    <x v="1"/>
    <n v="5"/>
    <x v="1"/>
    <s v="acept"/>
    <x v="0"/>
    <n v="0"/>
    <n v="21000"/>
    <n v="1875"/>
    <n v="318"/>
    <n v="23193"/>
  </r>
  <r>
    <x v="0"/>
    <x v="148"/>
    <x v="0"/>
    <n v="3"/>
    <x v="1"/>
    <s v="acept"/>
    <x v="0"/>
    <n v="4200"/>
    <n v="40500"/>
    <n v="1125"/>
    <n v="516"/>
    <n v="46350"/>
  </r>
  <r>
    <x v="1"/>
    <x v="125"/>
    <x v="1"/>
    <n v="2"/>
    <x v="2"/>
    <s v="acept"/>
    <x v="0"/>
    <n v="2850"/>
    <n v="8160"/>
    <n v="576"/>
    <n v="108"/>
    <n v="11694"/>
  </r>
  <r>
    <x v="0"/>
    <x v="176"/>
    <x v="0"/>
    <n v="1"/>
    <x v="0"/>
    <s v="acept"/>
    <x v="0"/>
    <n v="1440"/>
    <n v="5130"/>
    <n v="0"/>
    <n v="66"/>
    <n v="6636"/>
  </r>
  <r>
    <x v="0"/>
    <x v="513"/>
    <x v="0"/>
    <n v="3"/>
    <x v="1"/>
    <s v="acept"/>
    <x v="0"/>
    <n v="1350"/>
    <n v="9600"/>
    <n v="120"/>
    <n v="123"/>
    <n v="11193"/>
  </r>
  <r>
    <x v="3"/>
    <x v="254"/>
    <x v="0"/>
    <n v="1"/>
    <x v="0"/>
    <s v="acept"/>
    <x v="0"/>
    <n v="1575"/>
    <n v="3600"/>
    <n v="264"/>
    <n v="48"/>
    <n v="5487"/>
  </r>
  <r>
    <x v="4"/>
    <x v="656"/>
    <x v="0"/>
    <n v="2"/>
    <x v="0"/>
    <s v="acept"/>
    <x v="0"/>
    <n v="1704"/>
    <n v="6300"/>
    <n v="678"/>
    <n v="84"/>
    <n v="8766"/>
  </r>
  <r>
    <x v="0"/>
    <x v="143"/>
    <x v="1"/>
    <n v="5"/>
    <x v="2"/>
    <s v="acept"/>
    <x v="0"/>
    <n v="0"/>
    <n v="27000"/>
    <n v="1902"/>
    <n v="408"/>
    <n v="29310"/>
  </r>
  <r>
    <x v="3"/>
    <x v="629"/>
    <x v="0"/>
    <n v="1"/>
    <x v="0"/>
    <s v="acept"/>
    <x v="0"/>
    <n v="822"/>
    <n v="3000"/>
    <n v="21"/>
    <n v="39"/>
    <n v="3882"/>
  </r>
  <r>
    <x v="0"/>
    <x v="49"/>
    <x v="1"/>
    <n v="3"/>
    <x v="4"/>
    <s v="not acept"/>
    <x v="0"/>
    <n v="0"/>
    <n v="29325"/>
    <n v="0"/>
    <n v="441"/>
    <n v="29766"/>
  </r>
  <r>
    <x v="1"/>
    <x v="505"/>
    <x v="0"/>
    <n v="1"/>
    <x v="2"/>
    <s v="acept"/>
    <x v="0"/>
    <n v="1350"/>
    <n v="4500"/>
    <n v="540"/>
    <n v="60"/>
    <n v="6450"/>
  </r>
  <r>
    <x v="0"/>
    <x v="120"/>
    <x v="0"/>
    <n v="1"/>
    <x v="8"/>
    <s v="acept"/>
    <x v="0"/>
    <n v="0"/>
    <n v="13500"/>
    <n v="2160"/>
    <n v="204"/>
    <n v="15864"/>
  </r>
  <r>
    <x v="4"/>
    <x v="186"/>
    <x v="1"/>
    <n v="2"/>
    <x v="1"/>
    <s v="acept"/>
    <x v="0"/>
    <n v="4500"/>
    <n v="14550"/>
    <n v="1506"/>
    <n v="195"/>
    <n v="20751"/>
  </r>
  <r>
    <x v="2"/>
    <x v="226"/>
    <x v="3"/>
    <n v="1"/>
    <x v="0"/>
    <s v="acept"/>
    <x v="0"/>
    <n v="750"/>
    <n v="6900"/>
    <n v="135"/>
    <n v="102"/>
    <n v="7887"/>
  </r>
  <r>
    <x v="2"/>
    <x v="14"/>
    <x v="3"/>
    <n v="1"/>
    <x v="2"/>
    <s v="acept"/>
    <x v="0"/>
    <n v="1350"/>
    <n v="2700"/>
    <n v="114"/>
    <n v="42"/>
    <n v="4206"/>
  </r>
  <r>
    <x v="0"/>
    <x v="58"/>
    <x v="1"/>
    <n v="3"/>
    <x v="1"/>
    <s v="acept"/>
    <x v="1"/>
    <n v="8250"/>
    <n v="16500"/>
    <n v="2376"/>
    <n v="210"/>
    <n v="27336"/>
  </r>
  <r>
    <x v="4"/>
    <x v="158"/>
    <x v="3"/>
    <n v="1"/>
    <x v="8"/>
    <s v="acept"/>
    <x v="0"/>
    <n v="0"/>
    <n v="6570"/>
    <n v="501"/>
    <n v="108"/>
    <n v="7179"/>
  </r>
  <r>
    <x v="2"/>
    <x v="695"/>
    <x v="3"/>
    <n v="1"/>
    <x v="2"/>
    <s v="acept"/>
    <x v="0"/>
    <n v="360"/>
    <n v="3510"/>
    <n v="276"/>
    <n v="54"/>
    <n v="4200"/>
  </r>
  <r>
    <x v="1"/>
    <x v="375"/>
    <x v="3"/>
    <n v="1"/>
    <x v="2"/>
    <s v="acept"/>
    <x v="1"/>
    <n v="750"/>
    <n v="6000"/>
    <n v="135"/>
    <n v="93"/>
    <n v="6978"/>
  </r>
  <r>
    <x v="1"/>
    <x v="696"/>
    <x v="1"/>
    <n v="2"/>
    <x v="0"/>
    <s v="acept"/>
    <x v="0"/>
    <n v="7497"/>
    <n v="13500"/>
    <n v="1650"/>
    <n v="174"/>
    <n v="22821"/>
  </r>
  <r>
    <x v="1"/>
    <x v="580"/>
    <x v="3"/>
    <n v="1"/>
    <x v="2"/>
    <s v="acept"/>
    <x v="0"/>
    <n v="1890"/>
    <n v="3705"/>
    <n v="0"/>
    <n v="48"/>
    <n v="5643"/>
  </r>
  <r>
    <x v="4"/>
    <x v="78"/>
    <x v="1"/>
    <n v="1"/>
    <x v="0"/>
    <s v="acept"/>
    <x v="0"/>
    <n v="750"/>
    <n v="2340"/>
    <n v="0"/>
    <n v="33"/>
    <n v="3123"/>
  </r>
  <r>
    <x v="0"/>
    <x v="697"/>
    <x v="1"/>
    <n v="2"/>
    <x v="1"/>
    <s v="acept"/>
    <x v="0"/>
    <n v="0"/>
    <n v="11100"/>
    <n v="1371"/>
    <n v="168"/>
    <n v="12639"/>
  </r>
  <r>
    <x v="0"/>
    <x v="4"/>
    <x v="1"/>
    <n v="1"/>
    <x v="0"/>
    <s v="acept"/>
    <x v="0"/>
    <n v="2100"/>
    <n v="3060"/>
    <n v="600"/>
    <n v="39"/>
    <n v="5799"/>
  </r>
  <r>
    <x v="0"/>
    <x v="275"/>
    <x v="1"/>
    <n v="3"/>
    <x v="1"/>
    <s v="acept"/>
    <x v="0"/>
    <n v="0"/>
    <n v="10500"/>
    <n v="750"/>
    <n v="159"/>
    <n v="11409"/>
  </r>
  <r>
    <x v="0"/>
    <x v="422"/>
    <x v="1"/>
    <n v="3"/>
    <x v="4"/>
    <s v="acept"/>
    <x v="0"/>
    <n v="5442"/>
    <n v="16500"/>
    <n v="2421"/>
    <n v="210"/>
    <n v="24573"/>
  </r>
  <r>
    <x v="0"/>
    <x v="4"/>
    <x v="0"/>
    <n v="1"/>
    <x v="2"/>
    <s v="acept"/>
    <x v="0"/>
    <n v="300"/>
    <n v="6000"/>
    <n v="126"/>
    <n v="78"/>
    <n v="6504"/>
  </r>
  <r>
    <x v="3"/>
    <x v="593"/>
    <x v="1"/>
    <n v="3"/>
    <x v="1"/>
    <s v="acept"/>
    <x v="0"/>
    <n v="3300"/>
    <n v="6990"/>
    <n v="594"/>
    <n v="90"/>
    <n v="10974"/>
  </r>
  <r>
    <x v="1"/>
    <x v="125"/>
    <x v="0"/>
    <n v="2"/>
    <x v="0"/>
    <s v="acept"/>
    <x v="0"/>
    <n v="2673"/>
    <n v="5400"/>
    <n v="375"/>
    <n v="72"/>
    <n v="8520"/>
  </r>
  <r>
    <x v="0"/>
    <x v="265"/>
    <x v="3"/>
    <n v="1"/>
    <x v="0"/>
    <s v="not acept"/>
    <x v="1"/>
    <n v="3396"/>
    <n v="7800"/>
    <n v="0"/>
    <n v="99"/>
    <n v="11295"/>
  </r>
  <r>
    <x v="4"/>
    <x v="698"/>
    <x v="2"/>
    <n v="2"/>
    <x v="3"/>
    <s v="acept"/>
    <x v="0"/>
    <n v="0"/>
    <n v="9132"/>
    <n v="558"/>
    <n v="150"/>
    <n v="9840"/>
  </r>
  <r>
    <x v="1"/>
    <x v="125"/>
    <x v="0"/>
    <n v="1"/>
    <x v="0"/>
    <s v="acept"/>
    <x v="0"/>
    <n v="2400"/>
    <n v="7497"/>
    <n v="351"/>
    <n v="99"/>
    <n v="10347"/>
  </r>
  <r>
    <x v="4"/>
    <x v="656"/>
    <x v="1"/>
    <n v="1"/>
    <x v="1"/>
    <s v="acept"/>
    <x v="0"/>
    <n v="750"/>
    <n v="3300"/>
    <n v="219"/>
    <n v="45"/>
    <n v="4314"/>
  </r>
  <r>
    <x v="0"/>
    <x v="134"/>
    <x v="3"/>
    <n v="1"/>
    <x v="2"/>
    <s v="not acept"/>
    <x v="0"/>
    <n v="555"/>
    <n v="2550"/>
    <n v="123"/>
    <n v="39"/>
    <n v="3267"/>
  </r>
  <r>
    <x v="0"/>
    <x v="36"/>
    <x v="1"/>
    <n v="5"/>
    <x v="4"/>
    <s v="acept"/>
    <x v="0"/>
    <n v="11490"/>
    <n v="10500"/>
    <n v="4257"/>
    <n v="135"/>
    <n v="26382"/>
  </r>
  <r>
    <x v="4"/>
    <x v="59"/>
    <x v="1"/>
    <n v="3"/>
    <x v="0"/>
    <s v="acept"/>
    <x v="1"/>
    <n v="3900"/>
    <n v="7800"/>
    <n v="900"/>
    <n v="105"/>
    <n v="12705"/>
  </r>
  <r>
    <x v="2"/>
    <x v="19"/>
    <x v="1"/>
    <n v="2"/>
    <x v="0"/>
    <s v="acept"/>
    <x v="0"/>
    <n v="1470"/>
    <n v="7500"/>
    <n v="24"/>
    <n v="111"/>
    <n v="9105"/>
  </r>
  <r>
    <x v="0"/>
    <x v="101"/>
    <x v="1"/>
    <n v="2"/>
    <x v="0"/>
    <s v="not acept"/>
    <x v="1"/>
    <n v="3300"/>
    <n v="6900"/>
    <n v="327"/>
    <n v="90"/>
    <n v="10617"/>
  </r>
  <r>
    <x v="0"/>
    <x v="55"/>
    <x v="1"/>
    <n v="2"/>
    <x v="0"/>
    <s v="acept"/>
    <x v="1"/>
    <n v="0"/>
    <n v="7290"/>
    <n v="0"/>
    <n v="111"/>
    <n v="7401"/>
  </r>
  <r>
    <x v="2"/>
    <x v="14"/>
    <x v="3"/>
    <n v="1"/>
    <x v="2"/>
    <s v="acept"/>
    <x v="0"/>
    <n v="540"/>
    <n v="3750"/>
    <n v="18"/>
    <n v="57"/>
    <n v="4365"/>
  </r>
  <r>
    <x v="0"/>
    <x v="111"/>
    <x v="0"/>
    <n v="1"/>
    <x v="0"/>
    <s v="acept"/>
    <x v="0"/>
    <n v="2400"/>
    <n v="4800"/>
    <n v="252"/>
    <n v="63"/>
    <n v="7515"/>
  </r>
  <r>
    <x v="0"/>
    <x v="91"/>
    <x v="3"/>
    <n v="1"/>
    <x v="2"/>
    <s v="not acept"/>
    <x v="1"/>
    <n v="900"/>
    <n v="1800"/>
    <n v="120"/>
    <n v="24"/>
    <n v="2844"/>
  </r>
  <r>
    <x v="2"/>
    <x v="553"/>
    <x v="3"/>
    <n v="1"/>
    <x v="2"/>
    <s v="not acept"/>
    <x v="0"/>
    <n v="720"/>
    <n v="3450"/>
    <n v="105"/>
    <n v="51"/>
    <n v="4326"/>
  </r>
  <r>
    <x v="0"/>
    <x v="245"/>
    <x v="2"/>
    <n v="4"/>
    <x v="4"/>
    <s v="acept"/>
    <x v="0"/>
    <n v="17301"/>
    <n v="27000"/>
    <n v="7521"/>
    <n v="345"/>
    <n v="52170"/>
  </r>
  <r>
    <x v="0"/>
    <x v="114"/>
    <x v="1"/>
    <n v="3"/>
    <x v="1"/>
    <s v="acept"/>
    <x v="0"/>
    <n v="0"/>
    <n v="14040"/>
    <n v="636"/>
    <n v="213"/>
    <n v="14889"/>
  </r>
  <r>
    <x v="0"/>
    <x v="10"/>
    <x v="0"/>
    <n v="2"/>
    <x v="0"/>
    <s v="not acept"/>
    <x v="0"/>
    <n v="0"/>
    <n v="4500"/>
    <n v="225"/>
    <n v="69"/>
    <n v="4794"/>
  </r>
  <r>
    <x v="0"/>
    <x v="699"/>
    <x v="1"/>
    <n v="5"/>
    <x v="2"/>
    <s v="not acept"/>
    <x v="0"/>
    <n v="14718"/>
    <n v="25800"/>
    <n v="7302"/>
    <n v="327"/>
    <n v="48150"/>
  </r>
  <r>
    <x v="0"/>
    <x v="152"/>
    <x v="1"/>
    <n v="2"/>
    <x v="0"/>
    <s v="acept"/>
    <x v="0"/>
    <n v="1740"/>
    <n v="5100"/>
    <n v="270"/>
    <n v="66"/>
    <n v="7176"/>
  </r>
  <r>
    <x v="0"/>
    <x v="10"/>
    <x v="1"/>
    <n v="1"/>
    <x v="0"/>
    <s v="acept"/>
    <x v="1"/>
    <n v="2109"/>
    <n v="7500"/>
    <n v="261"/>
    <n v="96"/>
    <n v="9966"/>
  </r>
  <r>
    <x v="0"/>
    <x v="43"/>
    <x v="2"/>
    <n v="3"/>
    <x v="3"/>
    <s v="acept"/>
    <x v="0"/>
    <n v="4890"/>
    <n v="13050"/>
    <n v="2226"/>
    <n v="168"/>
    <n v="20334"/>
  </r>
  <r>
    <x v="4"/>
    <x v="53"/>
    <x v="3"/>
    <n v="2"/>
    <x v="0"/>
    <s v="acept"/>
    <x v="0"/>
    <n v="2250"/>
    <n v="5700"/>
    <n v="489"/>
    <n v="78"/>
    <n v="8517"/>
  </r>
  <r>
    <x v="4"/>
    <x v="700"/>
    <x v="4"/>
    <n v="5"/>
    <x v="7"/>
    <s v="acept"/>
    <x v="0"/>
    <n v="0"/>
    <n v="30000"/>
    <n v="2772"/>
    <n v="492"/>
    <n v="33270"/>
  </r>
  <r>
    <x v="1"/>
    <x v="701"/>
    <x v="1"/>
    <n v="2"/>
    <x v="2"/>
    <s v="acept"/>
    <x v="0"/>
    <n v="2673"/>
    <n v="9000"/>
    <n v="555"/>
    <n v="117"/>
    <n v="12345"/>
  </r>
  <r>
    <x v="0"/>
    <x v="62"/>
    <x v="0"/>
    <n v="2"/>
    <x v="1"/>
    <s v="acept"/>
    <x v="0"/>
    <n v="0"/>
    <n v="8070"/>
    <n v="678"/>
    <n v="123"/>
    <n v="8871"/>
  </r>
  <r>
    <x v="2"/>
    <x v="553"/>
    <x v="3"/>
    <n v="1"/>
    <x v="0"/>
    <s v="acept"/>
    <x v="0"/>
    <n v="1026"/>
    <n v="2940"/>
    <n v="153"/>
    <n v="45"/>
    <n v="4164"/>
  </r>
  <r>
    <x v="4"/>
    <x v="702"/>
    <x v="4"/>
    <n v="5"/>
    <x v="3"/>
    <s v="acept"/>
    <x v="0"/>
    <n v="0"/>
    <n v="42000"/>
    <n v="1092"/>
    <n v="690"/>
    <n v="43770"/>
  </r>
  <r>
    <x v="4"/>
    <x v="78"/>
    <x v="4"/>
    <n v="3"/>
    <x v="2"/>
    <s v="acept"/>
    <x v="0"/>
    <n v="0"/>
    <n v="9750"/>
    <n v="300"/>
    <n v="162"/>
    <n v="10212"/>
  </r>
  <r>
    <x v="0"/>
    <x v="566"/>
    <x v="2"/>
    <n v="3"/>
    <x v="4"/>
    <s v="acept"/>
    <x v="0"/>
    <n v="3"/>
    <n v="21900"/>
    <n v="1800"/>
    <n v="330"/>
    <n v="24033"/>
  </r>
  <r>
    <x v="0"/>
    <x v="324"/>
    <x v="0"/>
    <n v="1"/>
    <x v="0"/>
    <s v="acept"/>
    <x v="0"/>
    <n v="1200"/>
    <n v="4800"/>
    <n v="0"/>
    <n v="63"/>
    <n v="6063"/>
  </r>
  <r>
    <x v="0"/>
    <x v="703"/>
    <x v="2"/>
    <n v="6"/>
    <x v="7"/>
    <s v="acept"/>
    <x v="0"/>
    <n v="13344"/>
    <n v="22500"/>
    <n v="6234"/>
    <n v="288"/>
    <n v="42360"/>
  </r>
  <r>
    <x v="4"/>
    <x v="704"/>
    <x v="0"/>
    <n v="3"/>
    <x v="1"/>
    <s v="acept"/>
    <x v="0"/>
    <n v="1221"/>
    <n v="7500"/>
    <n v="627"/>
    <n v="102"/>
    <n v="9450"/>
  </r>
  <r>
    <x v="2"/>
    <x v="705"/>
    <x v="1"/>
    <n v="3"/>
    <x v="1"/>
    <s v="acept"/>
    <x v="0"/>
    <n v="858"/>
    <n v="7200"/>
    <n v="3900"/>
    <n v="129"/>
    <n v="12087"/>
  </r>
  <r>
    <x v="0"/>
    <x v="62"/>
    <x v="1"/>
    <n v="2"/>
    <x v="0"/>
    <s v="acept"/>
    <x v="0"/>
    <n v="2550"/>
    <n v="7800"/>
    <n v="360"/>
    <n v="99"/>
    <n v="10809"/>
  </r>
  <r>
    <x v="0"/>
    <x v="223"/>
    <x v="1"/>
    <n v="4"/>
    <x v="3"/>
    <s v="acept"/>
    <x v="1"/>
    <n v="8400"/>
    <n v="27000"/>
    <n v="3375"/>
    <n v="345"/>
    <n v="39120"/>
  </r>
  <r>
    <x v="0"/>
    <x v="114"/>
    <x v="2"/>
    <n v="4"/>
    <x v="1"/>
    <s v="acept"/>
    <x v="0"/>
    <n v="0"/>
    <n v="7200"/>
    <n v="0"/>
    <n v="111"/>
    <n v="7311"/>
  </r>
  <r>
    <x v="0"/>
    <x v="706"/>
    <x v="0"/>
    <n v="2"/>
    <x v="0"/>
    <s v="acept"/>
    <x v="1"/>
    <n v="5400"/>
    <n v="9300"/>
    <n v="876"/>
    <n v="120"/>
    <n v="15696"/>
  </r>
  <r>
    <x v="0"/>
    <x v="101"/>
    <x v="1"/>
    <n v="4"/>
    <x v="1"/>
    <s v="acept"/>
    <x v="1"/>
    <n v="3900"/>
    <n v="16500"/>
    <n v="0"/>
    <n v="210"/>
    <n v="20610"/>
  </r>
  <r>
    <x v="4"/>
    <x v="707"/>
    <x v="6"/>
    <n v="2"/>
    <x v="0"/>
    <s v="acept"/>
    <x v="0"/>
    <n v="1050"/>
    <n v="6600"/>
    <n v="561"/>
    <n v="90"/>
    <n v="8301"/>
  </r>
  <r>
    <x v="0"/>
    <x v="546"/>
    <x v="1"/>
    <n v="3"/>
    <x v="4"/>
    <s v="acept"/>
    <x v="0"/>
    <n v="5100"/>
    <n v="12960"/>
    <n v="426"/>
    <n v="195"/>
    <n v="18681"/>
  </r>
  <r>
    <x v="0"/>
    <x v="36"/>
    <x v="4"/>
    <n v="4"/>
    <x v="5"/>
    <s v="not acept"/>
    <x v="0"/>
    <n v="0"/>
    <n v="41910"/>
    <n v="1251"/>
    <n v="630"/>
    <n v="43770"/>
  </r>
  <r>
    <x v="0"/>
    <x v="566"/>
    <x v="1"/>
    <n v="2"/>
    <x v="4"/>
    <s v="acept"/>
    <x v="0"/>
    <n v="0"/>
    <n v="30600"/>
    <n v="2976"/>
    <n v="462"/>
    <n v="34050"/>
  </r>
  <r>
    <x v="3"/>
    <x v="316"/>
    <x v="1"/>
    <n v="2"/>
    <x v="1"/>
    <s v="acept"/>
    <x v="1"/>
    <n v="1530"/>
    <n v="9000"/>
    <n v="495"/>
    <n v="117"/>
    <n v="11142"/>
  </r>
  <r>
    <x v="0"/>
    <x v="81"/>
    <x v="3"/>
    <n v="1"/>
    <x v="0"/>
    <s v="acept"/>
    <x v="0"/>
    <n v="1140"/>
    <n v="4800"/>
    <n v="180"/>
    <n v="63"/>
    <n v="6183"/>
  </r>
  <r>
    <x v="0"/>
    <x v="65"/>
    <x v="1"/>
    <n v="2"/>
    <x v="0"/>
    <s v="acept"/>
    <x v="0"/>
    <n v="1578"/>
    <n v="6270"/>
    <n v="63"/>
    <n v="81"/>
    <n v="7992"/>
  </r>
  <r>
    <x v="1"/>
    <x v="40"/>
    <x v="1"/>
    <n v="3"/>
    <x v="0"/>
    <s v="acept"/>
    <x v="0"/>
    <n v="3750"/>
    <n v="11400"/>
    <n v="441"/>
    <n v="147"/>
    <n v="15738"/>
  </r>
  <r>
    <x v="2"/>
    <x v="299"/>
    <x v="3"/>
    <n v="1"/>
    <x v="0"/>
    <s v="not acept"/>
    <x v="1"/>
    <n v="1200"/>
    <n v="6600"/>
    <n v="0"/>
    <n v="99"/>
    <n v="7899"/>
  </r>
  <r>
    <x v="0"/>
    <x v="140"/>
    <x v="3"/>
    <n v="1"/>
    <x v="2"/>
    <s v="not acept"/>
    <x v="0"/>
    <n v="750"/>
    <n v="3915"/>
    <n v="0"/>
    <n v="51"/>
    <n v="4716"/>
  </r>
  <r>
    <x v="1"/>
    <x v="248"/>
    <x v="0"/>
    <n v="2"/>
    <x v="0"/>
    <s v="acept"/>
    <x v="0"/>
    <n v="3321"/>
    <n v="8400"/>
    <n v="450"/>
    <n v="111"/>
    <n v="12282"/>
  </r>
  <r>
    <x v="0"/>
    <x v="94"/>
    <x v="2"/>
    <n v="4"/>
    <x v="5"/>
    <s v="acept"/>
    <x v="0"/>
    <n v="9450"/>
    <n v="33000"/>
    <n v="3675"/>
    <n v="420"/>
    <n v="46560"/>
  </r>
  <r>
    <x v="0"/>
    <x v="62"/>
    <x v="1"/>
    <n v="2"/>
    <x v="1"/>
    <s v="acept"/>
    <x v="0"/>
    <n v="0"/>
    <n v="6000"/>
    <n v="969"/>
    <n v="93"/>
    <n v="7062"/>
  </r>
  <r>
    <x v="0"/>
    <x v="143"/>
    <x v="0"/>
    <n v="2"/>
    <x v="1"/>
    <s v="not acept"/>
    <x v="0"/>
    <n v="0"/>
    <n v="11400"/>
    <n v="1701"/>
    <n v="174"/>
    <n v="13275"/>
  </r>
  <r>
    <x v="0"/>
    <x v="4"/>
    <x v="0"/>
    <n v="1"/>
    <x v="2"/>
    <s v="acept"/>
    <x v="0"/>
    <n v="0"/>
    <n v="3900"/>
    <n v="150"/>
    <n v="60"/>
    <n v="4110"/>
  </r>
  <r>
    <x v="1"/>
    <x v="149"/>
    <x v="3"/>
    <n v="1"/>
    <x v="1"/>
    <s v="not acept"/>
    <x v="1"/>
    <n v="1620"/>
    <n v="4950"/>
    <n v="126"/>
    <n v="66"/>
    <n v="6762"/>
  </r>
  <r>
    <x v="0"/>
    <x v="214"/>
    <x v="0"/>
    <n v="1"/>
    <x v="0"/>
    <s v="acept"/>
    <x v="0"/>
    <n v="1200"/>
    <n v="2910"/>
    <n v="12"/>
    <n v="39"/>
    <n v="4161"/>
  </r>
  <r>
    <x v="4"/>
    <x v="29"/>
    <x v="0"/>
    <n v="1"/>
    <x v="0"/>
    <s v="acept"/>
    <x v="0"/>
    <n v="1170"/>
    <n v="3300"/>
    <n v="222"/>
    <n v="45"/>
    <n v="4737"/>
  </r>
  <r>
    <x v="0"/>
    <x v="56"/>
    <x v="1"/>
    <n v="1"/>
    <x v="0"/>
    <s v="acept"/>
    <x v="0"/>
    <n v="2250"/>
    <n v="3600"/>
    <n v="0"/>
    <n v="48"/>
    <n v="5898"/>
  </r>
  <r>
    <x v="0"/>
    <x v="120"/>
    <x v="2"/>
    <n v="3"/>
    <x v="0"/>
    <s v="not acept"/>
    <x v="0"/>
    <n v="7200"/>
    <n v="10800"/>
    <n v="1392"/>
    <n v="138"/>
    <n v="19530"/>
  </r>
  <r>
    <x v="3"/>
    <x v="26"/>
    <x v="3"/>
    <n v="1"/>
    <x v="0"/>
    <s v="not acept"/>
    <x v="0"/>
    <n v="2154"/>
    <n v="4800"/>
    <n v="39"/>
    <n v="63"/>
    <n v="7056"/>
  </r>
  <r>
    <x v="1"/>
    <x v="89"/>
    <x v="1"/>
    <n v="1"/>
    <x v="2"/>
    <s v="acept"/>
    <x v="0"/>
    <n v="2415"/>
    <n v="7200"/>
    <n v="627"/>
    <n v="93"/>
    <n v="10335"/>
  </r>
  <r>
    <x v="0"/>
    <x v="434"/>
    <x v="3"/>
    <n v="1"/>
    <x v="0"/>
    <s v="acept"/>
    <x v="0"/>
    <n v="2400"/>
    <n v="22500"/>
    <n v="576"/>
    <n v="288"/>
    <n v="25764"/>
  </r>
  <r>
    <x v="0"/>
    <x v="67"/>
    <x v="3"/>
    <n v="2"/>
    <x v="2"/>
    <s v="acept"/>
    <x v="1"/>
    <n v="9531"/>
    <n v="45000"/>
    <n v="390"/>
    <n v="573"/>
    <n v="55500"/>
  </r>
  <r>
    <x v="0"/>
    <x v="2"/>
    <x v="0"/>
    <n v="3"/>
    <x v="3"/>
    <s v="acept"/>
    <x v="0"/>
    <n v="0"/>
    <n v="12750"/>
    <n v="0"/>
    <n v="192"/>
    <n v="12942"/>
  </r>
  <r>
    <x v="0"/>
    <x v="111"/>
    <x v="3"/>
    <n v="1"/>
    <x v="2"/>
    <s v="acept"/>
    <x v="0"/>
    <n v="0"/>
    <n v="6600"/>
    <n v="327"/>
    <n v="102"/>
    <n v="7029"/>
  </r>
  <r>
    <x v="4"/>
    <x v="404"/>
    <x v="0"/>
    <n v="2"/>
    <x v="2"/>
    <s v="not acept"/>
    <x v="0"/>
    <n v="600"/>
    <n v="2400"/>
    <n v="150"/>
    <n v="33"/>
    <n v="3183"/>
  </r>
  <r>
    <x v="4"/>
    <x v="708"/>
    <x v="2"/>
    <n v="3"/>
    <x v="3"/>
    <s v="acept"/>
    <x v="0"/>
    <n v="5400"/>
    <n v="18000"/>
    <n v="2643"/>
    <n v="240"/>
    <n v="26283"/>
  </r>
  <r>
    <x v="0"/>
    <x v="177"/>
    <x v="0"/>
    <n v="1"/>
    <x v="2"/>
    <s v="acept"/>
    <x v="0"/>
    <n v="360"/>
    <n v="4290"/>
    <n v="129"/>
    <n v="57"/>
    <n v="4836"/>
  </r>
  <r>
    <x v="0"/>
    <x v="564"/>
    <x v="1"/>
    <n v="3"/>
    <x v="2"/>
    <s v="acept"/>
    <x v="1"/>
    <n v="2970"/>
    <n v="10650"/>
    <n v="252"/>
    <n v="135"/>
    <n v="14007"/>
  </r>
  <r>
    <x v="0"/>
    <x v="223"/>
    <x v="0"/>
    <n v="2"/>
    <x v="0"/>
    <s v="acept"/>
    <x v="0"/>
    <n v="5400"/>
    <n v="16050"/>
    <n v="0"/>
    <n v="204"/>
    <n v="21654"/>
  </r>
  <r>
    <x v="4"/>
    <x v="413"/>
    <x v="1"/>
    <n v="2"/>
    <x v="1"/>
    <s v="acept"/>
    <x v="0"/>
    <n v="2688"/>
    <n v="7200"/>
    <n v="1050"/>
    <n v="96"/>
    <n v="11034"/>
  </r>
  <r>
    <x v="0"/>
    <x v="426"/>
    <x v="3"/>
    <n v="2"/>
    <x v="2"/>
    <s v="not acept"/>
    <x v="1"/>
    <n v="9900"/>
    <n v="9900"/>
    <n v="378"/>
    <n v="126"/>
    <n v="20304"/>
  </r>
  <r>
    <x v="1"/>
    <x v="709"/>
    <x v="1"/>
    <n v="3"/>
    <x v="0"/>
    <s v="acept"/>
    <x v="0"/>
    <n v="4350"/>
    <n v="15000"/>
    <n v="1101"/>
    <n v="195"/>
    <n v="20646"/>
  </r>
  <r>
    <x v="0"/>
    <x v="103"/>
    <x v="4"/>
    <n v="1"/>
    <x v="2"/>
    <s v="acept"/>
    <x v="0"/>
    <n v="0"/>
    <n v="7500"/>
    <n v="600"/>
    <n v="114"/>
    <n v="8214"/>
  </r>
  <r>
    <x v="0"/>
    <x v="67"/>
    <x v="0"/>
    <n v="3"/>
    <x v="3"/>
    <s v="not acept"/>
    <x v="0"/>
    <n v="2400"/>
    <n v="12450"/>
    <n v="1125"/>
    <n v="159"/>
    <n v="16134"/>
  </r>
  <r>
    <x v="4"/>
    <x v="59"/>
    <x v="0"/>
    <n v="1"/>
    <x v="2"/>
    <s v="acept"/>
    <x v="0"/>
    <n v="0"/>
    <n v="2331"/>
    <n v="75"/>
    <n v="39"/>
    <n v="2445"/>
  </r>
  <r>
    <x v="0"/>
    <x v="292"/>
    <x v="1"/>
    <n v="3"/>
    <x v="4"/>
    <s v="acept"/>
    <x v="1"/>
    <n v="0"/>
    <n v="12600"/>
    <n v="900"/>
    <n v="192"/>
    <n v="13692"/>
  </r>
  <r>
    <x v="0"/>
    <x v="66"/>
    <x v="3"/>
    <n v="1"/>
    <x v="2"/>
    <s v="not acept"/>
    <x v="0"/>
    <n v="0"/>
    <n v="3750"/>
    <n v="102"/>
    <n v="57"/>
    <n v="3909"/>
  </r>
  <r>
    <x v="0"/>
    <x v="390"/>
    <x v="2"/>
    <n v="6"/>
    <x v="5"/>
    <s v="acept"/>
    <x v="0"/>
    <n v="0"/>
    <n v="30000"/>
    <n v="2502"/>
    <n v="453"/>
    <n v="32970"/>
  </r>
  <r>
    <x v="0"/>
    <x v="49"/>
    <x v="3"/>
    <n v="3"/>
    <x v="1"/>
    <s v="not acept"/>
    <x v="1"/>
    <n v="2400"/>
    <n v="7500"/>
    <n v="375"/>
    <n v="96"/>
    <n v="10371"/>
  </r>
  <r>
    <x v="1"/>
    <x v="93"/>
    <x v="3"/>
    <n v="1"/>
    <x v="2"/>
    <s v="not acept"/>
    <x v="1"/>
    <n v="4200"/>
    <n v="6000"/>
    <n v="576"/>
    <n v="78"/>
    <n v="10854"/>
  </r>
  <r>
    <x v="0"/>
    <x v="66"/>
    <x v="0"/>
    <n v="1"/>
    <x v="0"/>
    <s v="acept"/>
    <x v="0"/>
    <n v="1386"/>
    <n v="5700"/>
    <n v="0"/>
    <n v="75"/>
    <n v="7161"/>
  </r>
  <r>
    <x v="0"/>
    <x v="368"/>
    <x v="3"/>
    <n v="1"/>
    <x v="2"/>
    <s v="not acept"/>
    <x v="0"/>
    <n v="0"/>
    <n v="3600"/>
    <n v="105"/>
    <n v="48"/>
    <n v="3753"/>
  </r>
  <r>
    <x v="0"/>
    <x v="4"/>
    <x v="0"/>
    <n v="2"/>
    <x v="1"/>
    <s v="acept"/>
    <x v="0"/>
    <n v="4200"/>
    <n v="9900"/>
    <n v="252"/>
    <n v="126"/>
    <n v="14478"/>
  </r>
  <r>
    <x v="3"/>
    <x v="337"/>
    <x v="0"/>
    <n v="2"/>
    <x v="1"/>
    <s v="acept"/>
    <x v="0"/>
    <n v="1800"/>
    <n v="5700"/>
    <n v="246"/>
    <n v="75"/>
    <n v="7821"/>
  </r>
  <r>
    <x v="2"/>
    <x v="297"/>
    <x v="0"/>
    <n v="1"/>
    <x v="2"/>
    <s v="acept"/>
    <x v="0"/>
    <n v="510"/>
    <n v="3270"/>
    <n v="75"/>
    <n v="48"/>
    <n v="3903"/>
  </r>
  <r>
    <x v="0"/>
    <x v="65"/>
    <x v="0"/>
    <n v="2"/>
    <x v="0"/>
    <s v="acept"/>
    <x v="0"/>
    <n v="1950"/>
    <n v="8400"/>
    <n v="627"/>
    <n v="108"/>
    <n v="11085"/>
  </r>
  <r>
    <x v="0"/>
    <x v="55"/>
    <x v="3"/>
    <n v="1"/>
    <x v="2"/>
    <s v="not acept"/>
    <x v="0"/>
    <n v="0"/>
    <n v="4800"/>
    <n v="576"/>
    <n v="75"/>
    <n v="5451"/>
  </r>
  <r>
    <x v="0"/>
    <x v="4"/>
    <x v="1"/>
    <n v="2"/>
    <x v="1"/>
    <s v="acept"/>
    <x v="1"/>
    <n v="1950"/>
    <n v="7500"/>
    <n v="360"/>
    <n v="96"/>
    <n v="9906"/>
  </r>
  <r>
    <x v="0"/>
    <x v="253"/>
    <x v="2"/>
    <n v="4"/>
    <x v="3"/>
    <s v="acept"/>
    <x v="1"/>
    <n v="3300"/>
    <n v="25500"/>
    <n v="2253"/>
    <n v="324"/>
    <n v="31380"/>
  </r>
  <r>
    <x v="0"/>
    <x v="80"/>
    <x v="1"/>
    <n v="3"/>
    <x v="5"/>
    <s v="not acept"/>
    <x v="0"/>
    <n v="0"/>
    <n v="12000"/>
    <n v="0"/>
    <n v="102"/>
    <n v="12102"/>
  </r>
  <r>
    <x v="0"/>
    <x v="36"/>
    <x v="2"/>
    <n v="5"/>
    <x v="5"/>
    <s v="acept"/>
    <x v="0"/>
    <n v="0"/>
    <n v="21600"/>
    <n v="1050"/>
    <n v="327"/>
    <n v="22977"/>
  </r>
  <r>
    <x v="0"/>
    <x v="111"/>
    <x v="0"/>
    <n v="2"/>
    <x v="2"/>
    <s v="acept"/>
    <x v="1"/>
    <n v="960"/>
    <n v="9600"/>
    <n v="0"/>
    <n v="123"/>
    <n v="10683"/>
  </r>
  <r>
    <x v="0"/>
    <x v="67"/>
    <x v="1"/>
    <n v="2"/>
    <x v="1"/>
    <s v="acept"/>
    <x v="0"/>
    <n v="4200"/>
    <n v="6000"/>
    <n v="1149"/>
    <n v="78"/>
    <n v="11427"/>
  </r>
  <r>
    <x v="2"/>
    <x v="710"/>
    <x v="1"/>
    <n v="5"/>
    <x v="0"/>
    <s v="acept"/>
    <x v="0"/>
    <n v="5364"/>
    <n v="16668"/>
    <n v="2001"/>
    <n v="246"/>
    <n v="24279"/>
  </r>
  <r>
    <x v="2"/>
    <x v="521"/>
    <x v="0"/>
    <n v="1"/>
    <x v="1"/>
    <s v="acept"/>
    <x v="0"/>
    <n v="1155"/>
    <n v="4950"/>
    <n v="2640"/>
    <n v="75"/>
    <n v="8820"/>
  </r>
  <r>
    <x v="2"/>
    <x v="297"/>
    <x v="0"/>
    <n v="1"/>
    <x v="1"/>
    <s v="acept"/>
    <x v="0"/>
    <n v="0"/>
    <n v="4200"/>
    <n v="0"/>
    <n v="75"/>
    <n v="4275"/>
  </r>
  <r>
    <x v="0"/>
    <x v="190"/>
    <x v="3"/>
    <n v="1"/>
    <x v="0"/>
    <s v="not acept"/>
    <x v="1"/>
    <n v="2436"/>
    <n v="9600"/>
    <n v="0"/>
    <n v="123"/>
    <n v="12159"/>
  </r>
  <r>
    <x v="4"/>
    <x v="186"/>
    <x v="2"/>
    <n v="4"/>
    <x v="3"/>
    <s v="not acept"/>
    <x v="0"/>
    <n v="5220"/>
    <n v="18600"/>
    <n v="1503"/>
    <n v="249"/>
    <n v="25572"/>
  </r>
  <r>
    <x v="0"/>
    <x v="426"/>
    <x v="3"/>
    <n v="1"/>
    <x v="0"/>
    <s v="acept"/>
    <x v="0"/>
    <n v="1440"/>
    <n v="6900"/>
    <n v="210"/>
    <n v="90"/>
    <n v="8640"/>
  </r>
  <r>
    <x v="0"/>
    <x v="154"/>
    <x v="0"/>
    <n v="2"/>
    <x v="0"/>
    <s v="acept"/>
    <x v="1"/>
    <n v="2160"/>
    <n v="10500"/>
    <n v="339"/>
    <n v="135"/>
    <n v="13134"/>
  </r>
  <r>
    <x v="0"/>
    <x v="49"/>
    <x v="3"/>
    <n v="4"/>
    <x v="0"/>
    <s v="acept"/>
    <x v="0"/>
    <n v="0"/>
    <n v="33000"/>
    <n v="750"/>
    <n v="498"/>
    <n v="34260"/>
  </r>
  <r>
    <x v="0"/>
    <x v="66"/>
    <x v="0"/>
    <n v="1"/>
    <x v="0"/>
    <s v="acept"/>
    <x v="0"/>
    <n v="1950"/>
    <n v="3900"/>
    <n v="102"/>
    <n v="51"/>
    <n v="6003"/>
  </r>
  <r>
    <x v="0"/>
    <x v="434"/>
    <x v="0"/>
    <n v="1"/>
    <x v="0"/>
    <s v="acept"/>
    <x v="1"/>
    <n v="1950"/>
    <n v="4050"/>
    <n v="0"/>
    <n v="54"/>
    <n v="6054"/>
  </r>
  <r>
    <x v="0"/>
    <x v="66"/>
    <x v="3"/>
    <n v="1"/>
    <x v="2"/>
    <s v="not acept"/>
    <x v="0"/>
    <n v="450"/>
    <n v="2490"/>
    <n v="0"/>
    <n v="33"/>
    <n v="2973"/>
  </r>
  <r>
    <x v="2"/>
    <x v="543"/>
    <x v="0"/>
    <n v="1"/>
    <x v="2"/>
    <s v="acept"/>
    <x v="0"/>
    <n v="0"/>
    <n v="4500"/>
    <n v="0"/>
    <n v="66"/>
    <n v="4566"/>
  </r>
  <r>
    <x v="3"/>
    <x v="26"/>
    <x v="0"/>
    <n v="1"/>
    <x v="0"/>
    <s v="acept"/>
    <x v="0"/>
    <n v="900"/>
    <n v="3510"/>
    <n v="0"/>
    <n v="45"/>
    <n v="4455"/>
  </r>
  <r>
    <x v="4"/>
    <x v="698"/>
    <x v="2"/>
    <n v="3"/>
    <x v="1"/>
    <s v="acept"/>
    <x v="1"/>
    <n v="990"/>
    <n v="7500"/>
    <n v="900"/>
    <n v="102"/>
    <n v="9492"/>
  </r>
  <r>
    <x v="0"/>
    <x v="368"/>
    <x v="3"/>
    <n v="1"/>
    <x v="2"/>
    <s v="acept"/>
    <x v="0"/>
    <n v="882"/>
    <n v="3900"/>
    <n v="66"/>
    <n v="51"/>
    <n v="4899"/>
  </r>
  <r>
    <x v="0"/>
    <x v="10"/>
    <x v="0"/>
    <n v="1"/>
    <x v="1"/>
    <s v="acept"/>
    <x v="1"/>
    <n v="2700"/>
    <n v="7272"/>
    <n v="735"/>
    <n v="93"/>
    <n v="10800"/>
  </r>
  <r>
    <x v="0"/>
    <x v="270"/>
    <x v="2"/>
    <n v="3"/>
    <x v="5"/>
    <s v="acept"/>
    <x v="0"/>
    <n v="0"/>
    <n v="11700"/>
    <n v="894"/>
    <n v="177"/>
    <n v="12771"/>
  </r>
  <r>
    <x v="4"/>
    <x v="158"/>
    <x v="7"/>
    <n v="3"/>
    <x v="4"/>
    <s v="acept"/>
    <x v="0"/>
    <n v="0"/>
    <n v="21000"/>
    <n v="3324"/>
    <n v="345"/>
    <n v="24669"/>
  </r>
  <r>
    <x v="1"/>
    <x v="250"/>
    <x v="3"/>
    <n v="1"/>
    <x v="2"/>
    <s v="acept"/>
    <x v="1"/>
    <n v="900"/>
    <n v="4800"/>
    <n v="126"/>
    <n v="63"/>
    <n v="5889"/>
  </r>
  <r>
    <x v="4"/>
    <x v="429"/>
    <x v="2"/>
    <n v="2"/>
    <x v="1"/>
    <s v="acept"/>
    <x v="0"/>
    <n v="0"/>
    <n v="5400"/>
    <n v="630"/>
    <n v="90"/>
    <n v="6120"/>
  </r>
  <r>
    <x v="0"/>
    <x v="711"/>
    <x v="1"/>
    <n v="6"/>
    <x v="4"/>
    <s v="not acept"/>
    <x v="1"/>
    <n v="5400"/>
    <n v="37500"/>
    <n v="3252"/>
    <n v="477"/>
    <n v="46620"/>
  </r>
  <r>
    <x v="0"/>
    <x v="157"/>
    <x v="0"/>
    <n v="2"/>
    <x v="3"/>
    <s v="acept"/>
    <x v="0"/>
    <n v="3"/>
    <n v="4287"/>
    <n v="0"/>
    <n v="66"/>
    <n v="4356"/>
  </r>
  <r>
    <x v="2"/>
    <x v="126"/>
    <x v="0"/>
    <n v="2"/>
    <x v="0"/>
    <s v="acept"/>
    <x v="0"/>
    <n v="1650"/>
    <n v="6300"/>
    <n v="2400"/>
    <n v="93"/>
    <n v="10443"/>
  </r>
  <r>
    <x v="1"/>
    <x v="31"/>
    <x v="0"/>
    <n v="1"/>
    <x v="0"/>
    <s v="acept"/>
    <x v="0"/>
    <n v="900"/>
    <n v="6000"/>
    <n v="177"/>
    <n v="93"/>
    <n v="7170"/>
  </r>
  <r>
    <x v="0"/>
    <x v="566"/>
    <x v="4"/>
    <n v="4"/>
    <x v="7"/>
    <s v="acept"/>
    <x v="0"/>
    <n v="0"/>
    <n v="18000"/>
    <n v="1920"/>
    <n v="273"/>
    <n v="20193"/>
  </r>
  <r>
    <x v="3"/>
    <x v="315"/>
    <x v="3"/>
    <n v="1"/>
    <x v="2"/>
    <s v="acept"/>
    <x v="0"/>
    <n v="1050"/>
    <n v="1650"/>
    <n v="36"/>
    <n v="21"/>
    <n v="2757"/>
  </r>
  <r>
    <x v="1"/>
    <x v="155"/>
    <x v="2"/>
    <n v="4"/>
    <x v="1"/>
    <s v="acept"/>
    <x v="0"/>
    <n v="12300"/>
    <n v="38250"/>
    <n v="4002"/>
    <n v="495"/>
    <n v="55050"/>
  </r>
  <r>
    <x v="0"/>
    <x v="712"/>
    <x v="2"/>
    <n v="7"/>
    <x v="8"/>
    <s v="acept"/>
    <x v="0"/>
    <n v="0"/>
    <n v="24000"/>
    <n v="3750"/>
    <n v="363"/>
    <n v="28113"/>
  </r>
  <r>
    <x v="2"/>
    <x v="713"/>
    <x v="1"/>
    <n v="2"/>
    <x v="0"/>
    <s v="acept"/>
    <x v="1"/>
    <n v="2250"/>
    <n v="8700"/>
    <n v="327"/>
    <n v="129"/>
    <n v="11406"/>
  </r>
  <r>
    <x v="0"/>
    <x v="54"/>
    <x v="1"/>
    <n v="3"/>
    <x v="3"/>
    <s v="acept"/>
    <x v="0"/>
    <n v="0"/>
    <n v="10500"/>
    <n v="627"/>
    <n v="159"/>
    <n v="11286"/>
  </r>
  <r>
    <x v="0"/>
    <x v="176"/>
    <x v="0"/>
    <n v="1"/>
    <x v="0"/>
    <s v="not acept"/>
    <x v="0"/>
    <n v="1215"/>
    <n v="6150"/>
    <n v="312"/>
    <n v="78"/>
    <n v="7755"/>
  </r>
  <r>
    <x v="0"/>
    <x v="15"/>
    <x v="2"/>
    <n v="4"/>
    <x v="4"/>
    <s v="acept"/>
    <x v="0"/>
    <n v="22200"/>
    <n v="25500"/>
    <n v="10104"/>
    <n v="324"/>
    <n v="58140"/>
  </r>
  <r>
    <x v="0"/>
    <x v="49"/>
    <x v="0"/>
    <n v="1"/>
    <x v="0"/>
    <s v="acept"/>
    <x v="1"/>
    <n v="4200"/>
    <n v="11400"/>
    <n v="702"/>
    <n v="147"/>
    <n v="16449"/>
  </r>
  <r>
    <x v="4"/>
    <x v="714"/>
    <x v="0"/>
    <n v="2"/>
    <x v="0"/>
    <s v="acept"/>
    <x v="0"/>
    <n v="0"/>
    <n v="3750"/>
    <n v="198"/>
    <n v="63"/>
    <n v="4011"/>
  </r>
  <r>
    <x v="1"/>
    <x v="372"/>
    <x v="1"/>
    <n v="3"/>
    <x v="2"/>
    <s v="acept"/>
    <x v="0"/>
    <n v="60"/>
    <n v="7650"/>
    <n v="510"/>
    <n v="117"/>
    <n v="8337"/>
  </r>
  <r>
    <x v="0"/>
    <x v="255"/>
    <x v="3"/>
    <n v="1"/>
    <x v="2"/>
    <s v="acept"/>
    <x v="1"/>
    <n v="1650"/>
    <n v="10500"/>
    <n v="240"/>
    <n v="135"/>
    <n v="12525"/>
  </r>
  <r>
    <x v="0"/>
    <x v="183"/>
    <x v="0"/>
    <n v="1"/>
    <x v="2"/>
    <s v="not acept"/>
    <x v="0"/>
    <n v="150"/>
    <n v="3450"/>
    <n v="102"/>
    <n v="45"/>
    <n v="3747"/>
  </r>
  <r>
    <x v="1"/>
    <x v="149"/>
    <x v="3"/>
    <n v="1"/>
    <x v="2"/>
    <s v="not acept"/>
    <x v="1"/>
    <n v="1050"/>
    <n v="8784"/>
    <n v="102"/>
    <n v="114"/>
    <n v="10050"/>
  </r>
  <r>
    <x v="0"/>
    <x v="36"/>
    <x v="1"/>
    <n v="3"/>
    <x v="4"/>
    <s v="acept"/>
    <x v="0"/>
    <n v="0"/>
    <n v="10950"/>
    <n v="0"/>
    <n v="165"/>
    <n v="11115"/>
  </r>
  <r>
    <x v="0"/>
    <x v="715"/>
    <x v="2"/>
    <n v="4"/>
    <x v="5"/>
    <s v="acept"/>
    <x v="1"/>
    <n v="0"/>
    <n v="30000"/>
    <n v="1752"/>
    <n v="453"/>
    <n v="32220"/>
  </r>
  <r>
    <x v="1"/>
    <x v="90"/>
    <x v="0"/>
    <n v="3"/>
    <x v="2"/>
    <s v="acept"/>
    <x v="0"/>
    <n v="0"/>
    <n v="5820"/>
    <n v="501"/>
    <n v="75"/>
    <n v="6396"/>
  </r>
  <r>
    <x v="0"/>
    <x v="716"/>
    <x v="1"/>
    <n v="3"/>
    <x v="1"/>
    <s v="acept"/>
    <x v="0"/>
    <n v="5700"/>
    <n v="25200"/>
    <n v="1617"/>
    <n v="321"/>
    <n v="32850"/>
  </r>
  <r>
    <x v="0"/>
    <x v="540"/>
    <x v="3"/>
    <n v="1"/>
    <x v="0"/>
    <s v="acept"/>
    <x v="0"/>
    <n v="1416"/>
    <n v="6900"/>
    <n v="177"/>
    <n v="90"/>
    <n v="8583"/>
  </r>
  <r>
    <x v="0"/>
    <x v="103"/>
    <x v="0"/>
    <n v="1"/>
    <x v="0"/>
    <s v="acept"/>
    <x v="0"/>
    <n v="375"/>
    <n v="6300"/>
    <n v="0"/>
    <n v="96"/>
    <n v="6771"/>
  </r>
  <r>
    <x v="0"/>
    <x v="134"/>
    <x v="3"/>
    <n v="1"/>
    <x v="2"/>
    <s v="not acept"/>
    <x v="0"/>
    <n v="0"/>
    <n v="2340"/>
    <n v="51"/>
    <n v="36"/>
    <n v="2427"/>
  </r>
  <r>
    <x v="0"/>
    <x v="204"/>
    <x v="1"/>
    <n v="3"/>
    <x v="3"/>
    <s v="not acept"/>
    <x v="0"/>
    <n v="4965"/>
    <n v="21000"/>
    <n v="1326"/>
    <n v="267"/>
    <n v="27558"/>
  </r>
  <r>
    <x v="3"/>
    <x v="26"/>
    <x v="3"/>
    <n v="1"/>
    <x v="2"/>
    <s v="acept"/>
    <x v="0"/>
    <n v="915"/>
    <n v="1950"/>
    <n v="39"/>
    <n v="27"/>
    <n v="2931"/>
  </r>
  <r>
    <x v="0"/>
    <x v="49"/>
    <x v="0"/>
    <n v="3"/>
    <x v="1"/>
    <s v="acept"/>
    <x v="1"/>
    <n v="2580"/>
    <n v="18084"/>
    <n v="1059"/>
    <n v="231"/>
    <n v="21954"/>
  </r>
  <r>
    <x v="0"/>
    <x v="420"/>
    <x v="0"/>
    <n v="1"/>
    <x v="0"/>
    <s v="acept"/>
    <x v="0"/>
    <n v="2700"/>
    <n v="9000"/>
    <n v="201"/>
    <n v="117"/>
    <n v="12018"/>
  </r>
  <r>
    <x v="0"/>
    <x v="293"/>
    <x v="3"/>
    <n v="1"/>
    <x v="0"/>
    <s v="acept"/>
    <x v="1"/>
    <n v="1956"/>
    <n v="11610"/>
    <n v="126"/>
    <n v="150"/>
    <n v="13842"/>
  </r>
  <r>
    <x v="0"/>
    <x v="330"/>
    <x v="1"/>
    <n v="2"/>
    <x v="0"/>
    <s v="acept"/>
    <x v="0"/>
    <n v="2832"/>
    <n v="13200"/>
    <n v="378"/>
    <n v="168"/>
    <n v="16578"/>
  </r>
  <r>
    <x v="0"/>
    <x v="293"/>
    <x v="3"/>
    <n v="1"/>
    <x v="0"/>
    <s v="not acept"/>
    <x v="1"/>
    <n v="4500"/>
    <n v="9750"/>
    <n v="900"/>
    <n v="126"/>
    <n v="15276"/>
  </r>
  <r>
    <x v="0"/>
    <x v="179"/>
    <x v="1"/>
    <n v="1"/>
    <x v="0"/>
    <s v="acept"/>
    <x v="0"/>
    <n v="0"/>
    <n v="5280"/>
    <n v="0"/>
    <n v="81"/>
    <n v="5361"/>
  </r>
  <r>
    <x v="2"/>
    <x v="160"/>
    <x v="1"/>
    <n v="1"/>
    <x v="0"/>
    <s v="acept"/>
    <x v="0"/>
    <n v="1200"/>
    <n v="5100"/>
    <n v="375"/>
    <n v="75"/>
    <n v="6750"/>
  </r>
  <r>
    <x v="4"/>
    <x v="717"/>
    <x v="4"/>
    <n v="5"/>
    <x v="7"/>
    <s v="acept"/>
    <x v="1"/>
    <n v="0"/>
    <n v="45000"/>
    <n v="3195"/>
    <n v="738"/>
    <n v="48930"/>
  </r>
  <r>
    <x v="0"/>
    <x v="134"/>
    <x v="3"/>
    <n v="1"/>
    <x v="2"/>
    <s v="acept"/>
    <x v="0"/>
    <n v="0"/>
    <n v="1950"/>
    <n v="51"/>
    <n v="30"/>
    <n v="2031"/>
  </r>
  <r>
    <x v="3"/>
    <x v="718"/>
    <x v="6"/>
    <n v="7"/>
    <x v="8"/>
    <s v="acept"/>
    <x v="0"/>
    <n v="0"/>
    <n v="27000"/>
    <n v="2733"/>
    <n v="408"/>
    <n v="30150"/>
  </r>
  <r>
    <x v="0"/>
    <x v="292"/>
    <x v="2"/>
    <n v="5"/>
    <x v="4"/>
    <s v="acept"/>
    <x v="1"/>
    <n v="12540"/>
    <n v="12240"/>
    <n v="4527"/>
    <n v="156"/>
    <n v="29463"/>
  </r>
  <r>
    <x v="0"/>
    <x v="4"/>
    <x v="3"/>
    <n v="1"/>
    <x v="2"/>
    <s v="not acept"/>
    <x v="0"/>
    <n v="0"/>
    <n v="2700"/>
    <n v="0"/>
    <n v="42"/>
    <n v="2742"/>
  </r>
  <r>
    <x v="0"/>
    <x v="32"/>
    <x v="2"/>
    <n v="2"/>
    <x v="3"/>
    <s v="not acept"/>
    <x v="0"/>
    <n v="2730"/>
    <n v="7170"/>
    <n v="801"/>
    <n v="93"/>
    <n v="10794"/>
  </r>
  <r>
    <x v="1"/>
    <x v="719"/>
    <x v="0"/>
    <n v="3"/>
    <x v="0"/>
    <s v="acept"/>
    <x v="0"/>
    <n v="2160"/>
    <n v="17898"/>
    <n v="1161"/>
    <n v="231"/>
    <n v="21450"/>
  </r>
  <r>
    <x v="0"/>
    <x v="720"/>
    <x v="4"/>
    <n v="5"/>
    <x v="4"/>
    <s v="acept"/>
    <x v="0"/>
    <n v="0"/>
    <n v="18000"/>
    <n v="1260"/>
    <n v="273"/>
    <n v="19533"/>
  </r>
  <r>
    <x v="0"/>
    <x v="157"/>
    <x v="2"/>
    <n v="4"/>
    <x v="4"/>
    <s v="acept"/>
    <x v="0"/>
    <n v="0"/>
    <n v="32400"/>
    <n v="2400"/>
    <n v="489"/>
    <n v="35280"/>
  </r>
  <r>
    <x v="0"/>
    <x v="49"/>
    <x v="1"/>
    <n v="4"/>
    <x v="4"/>
    <s v="acept"/>
    <x v="0"/>
    <n v="0"/>
    <n v="10800"/>
    <n v="480"/>
    <n v="165"/>
    <n v="11445"/>
  </r>
  <r>
    <x v="0"/>
    <x v="293"/>
    <x v="3"/>
    <n v="1"/>
    <x v="0"/>
    <s v="not acept"/>
    <x v="1"/>
    <n v="2433"/>
    <n v="9600"/>
    <n v="522"/>
    <n v="123"/>
    <n v="12678"/>
  </r>
  <r>
    <x v="3"/>
    <x v="494"/>
    <x v="3"/>
    <n v="1"/>
    <x v="0"/>
    <s v="not acept"/>
    <x v="0"/>
    <n v="0"/>
    <n v="4110"/>
    <n v="93"/>
    <n v="54"/>
    <n v="4257"/>
  </r>
  <r>
    <x v="2"/>
    <x v="96"/>
    <x v="1"/>
    <n v="2"/>
    <x v="1"/>
    <s v="acept"/>
    <x v="1"/>
    <n v="2100"/>
    <n v="10200"/>
    <n v="300"/>
    <n v="150"/>
    <n v="12750"/>
  </r>
  <r>
    <x v="0"/>
    <x v="55"/>
    <x v="0"/>
    <n v="2"/>
    <x v="1"/>
    <s v="acept"/>
    <x v="0"/>
    <n v="2076"/>
    <n v="5700"/>
    <n v="270"/>
    <n v="75"/>
    <n v="8121"/>
  </r>
  <r>
    <x v="0"/>
    <x v="703"/>
    <x v="2"/>
    <n v="5"/>
    <x v="7"/>
    <s v="not acept"/>
    <x v="0"/>
    <n v="13152"/>
    <n v="25500"/>
    <n v="6111"/>
    <n v="324"/>
    <n v="45090"/>
  </r>
  <r>
    <x v="1"/>
    <x v="28"/>
    <x v="3"/>
    <n v="1"/>
    <x v="2"/>
    <s v="acept"/>
    <x v="0"/>
    <n v="1800"/>
    <n v="8700"/>
    <n v="402"/>
    <n v="114"/>
    <n v="11016"/>
  </r>
  <r>
    <x v="0"/>
    <x v="97"/>
    <x v="2"/>
    <n v="3"/>
    <x v="3"/>
    <s v="acept"/>
    <x v="0"/>
    <n v="3750"/>
    <n v="12000"/>
    <n v="2250"/>
    <n v="153"/>
    <n v="18153"/>
  </r>
  <r>
    <x v="2"/>
    <x v="721"/>
    <x v="6"/>
    <n v="5"/>
    <x v="3"/>
    <s v="acept"/>
    <x v="1"/>
    <n v="0"/>
    <n v="18000"/>
    <n v="1182"/>
    <n v="321"/>
    <n v="19503"/>
  </r>
  <r>
    <x v="0"/>
    <x v="159"/>
    <x v="3"/>
    <n v="2"/>
    <x v="0"/>
    <s v="acept"/>
    <x v="0"/>
    <n v="3600"/>
    <n v="13500"/>
    <n v="300"/>
    <n v="174"/>
    <n v="17574"/>
  </r>
  <r>
    <x v="0"/>
    <x v="223"/>
    <x v="1"/>
    <n v="2"/>
    <x v="0"/>
    <s v="acept"/>
    <x v="0"/>
    <n v="0"/>
    <n v="16200"/>
    <n v="1377"/>
    <n v="246"/>
    <n v="17823"/>
  </r>
  <r>
    <x v="0"/>
    <x v="229"/>
    <x v="1"/>
    <n v="3"/>
    <x v="4"/>
    <s v="not acept"/>
    <x v="0"/>
    <n v="0"/>
    <n v="34200"/>
    <n v="3426"/>
    <n v="516"/>
    <n v="38130"/>
  </r>
  <r>
    <x v="0"/>
    <x v="58"/>
    <x v="1"/>
    <n v="4"/>
    <x v="3"/>
    <s v="acept"/>
    <x v="0"/>
    <n v="8400"/>
    <n v="18000"/>
    <n v="2502"/>
    <n v="231"/>
    <n v="29133"/>
  </r>
  <r>
    <x v="0"/>
    <x v="591"/>
    <x v="1"/>
    <n v="3"/>
    <x v="3"/>
    <s v="not acept"/>
    <x v="0"/>
    <n v="6900"/>
    <n v="12000"/>
    <n v="2325"/>
    <n v="153"/>
    <n v="21378"/>
  </r>
  <r>
    <x v="4"/>
    <x v="145"/>
    <x v="0"/>
    <n v="1"/>
    <x v="0"/>
    <s v="not acept"/>
    <x v="0"/>
    <n v="600"/>
    <n v="2700"/>
    <n v="0"/>
    <n v="36"/>
    <n v="3336"/>
  </r>
  <r>
    <x v="0"/>
    <x v="275"/>
    <x v="7"/>
    <n v="6"/>
    <x v="3"/>
    <s v="acept"/>
    <x v="0"/>
    <n v="0"/>
    <n v="15000"/>
    <n v="3354"/>
    <n v="228"/>
    <n v="18582"/>
  </r>
  <r>
    <x v="0"/>
    <x v="176"/>
    <x v="0"/>
    <n v="1"/>
    <x v="2"/>
    <s v="acept"/>
    <x v="0"/>
    <n v="0"/>
    <n v="3600"/>
    <n v="0"/>
    <n v="48"/>
    <n v="3648"/>
  </r>
  <r>
    <x v="0"/>
    <x v="188"/>
    <x v="0"/>
    <n v="2"/>
    <x v="0"/>
    <s v="acept"/>
    <x v="0"/>
    <n v="1500"/>
    <n v="12450"/>
    <n v="420"/>
    <n v="159"/>
    <n v="14529"/>
  </r>
  <r>
    <x v="0"/>
    <x v="150"/>
    <x v="2"/>
    <n v="10"/>
    <x v="2"/>
    <s v="acept"/>
    <x v="0"/>
    <n v="0"/>
    <n v="45000"/>
    <n v="26250"/>
    <n v="678"/>
    <n v="71940"/>
  </r>
  <r>
    <x v="4"/>
    <x v="339"/>
    <x v="0"/>
    <n v="3"/>
    <x v="3"/>
    <s v="acept"/>
    <x v="0"/>
    <n v="0"/>
    <n v="6000"/>
    <n v="513"/>
    <n v="99"/>
    <n v="6612"/>
  </r>
  <r>
    <x v="0"/>
    <x v="275"/>
    <x v="1"/>
    <n v="3"/>
    <x v="5"/>
    <s v="acept"/>
    <x v="0"/>
    <n v="0"/>
    <n v="10500"/>
    <n v="6"/>
    <n v="159"/>
    <n v="10665"/>
  </r>
  <r>
    <x v="2"/>
    <x v="722"/>
    <x v="4"/>
    <n v="2"/>
    <x v="4"/>
    <s v="acept"/>
    <x v="0"/>
    <n v="0"/>
    <n v="9600"/>
    <n v="750"/>
    <n v="171"/>
    <n v="10521"/>
  </r>
  <r>
    <x v="1"/>
    <x v="723"/>
    <x v="2"/>
    <n v="2"/>
    <x v="2"/>
    <s v="not acept"/>
    <x v="0"/>
    <n v="3300"/>
    <n v="6000"/>
    <n v="30"/>
    <n v="78"/>
    <n v="9408"/>
  </r>
  <r>
    <x v="0"/>
    <x v="94"/>
    <x v="2"/>
    <n v="7"/>
    <x v="3"/>
    <s v="not acept"/>
    <x v="1"/>
    <n v="0"/>
    <n v="21000"/>
    <n v="363"/>
    <n v="318"/>
    <n v="21681"/>
  </r>
  <r>
    <x v="2"/>
    <x v="226"/>
    <x v="3"/>
    <n v="1"/>
    <x v="0"/>
    <s v="not acept"/>
    <x v="1"/>
    <n v="1860"/>
    <n v="10500"/>
    <n v="312"/>
    <n v="156"/>
    <n v="12828"/>
  </r>
  <r>
    <x v="2"/>
    <x v="206"/>
    <x v="3"/>
    <n v="1"/>
    <x v="2"/>
    <s v="acept"/>
    <x v="0"/>
    <n v="810"/>
    <n v="1950"/>
    <n v="69"/>
    <n v="30"/>
    <n v="2859"/>
  </r>
  <r>
    <x v="4"/>
    <x v="499"/>
    <x v="0"/>
    <n v="1"/>
    <x v="0"/>
    <s v="acept"/>
    <x v="1"/>
    <n v="1800"/>
    <n v="13500"/>
    <n v="120"/>
    <n v="180"/>
    <n v="15600"/>
  </r>
  <r>
    <x v="0"/>
    <x v="239"/>
    <x v="2"/>
    <n v="5"/>
    <x v="5"/>
    <s v="acept"/>
    <x v="0"/>
    <n v="14400"/>
    <n v="22500"/>
    <n v="5751"/>
    <n v="288"/>
    <n v="42930"/>
  </r>
  <r>
    <x v="4"/>
    <x v="480"/>
    <x v="1"/>
    <n v="3"/>
    <x v="3"/>
    <s v="acept"/>
    <x v="0"/>
    <n v="5520"/>
    <n v="22500"/>
    <n v="1626"/>
    <n v="300"/>
    <n v="29946"/>
  </r>
  <r>
    <x v="0"/>
    <x v="455"/>
    <x v="0"/>
    <n v="1"/>
    <x v="0"/>
    <s v="acept"/>
    <x v="0"/>
    <n v="1140"/>
    <n v="4500"/>
    <n v="120"/>
    <n v="60"/>
    <n v="5820"/>
  </r>
  <r>
    <x v="0"/>
    <x v="371"/>
    <x v="1"/>
    <n v="2"/>
    <x v="4"/>
    <s v="acept"/>
    <x v="0"/>
    <n v="2400"/>
    <n v="6000"/>
    <n v="201"/>
    <n v="78"/>
    <n v="8679"/>
  </r>
  <r>
    <x v="0"/>
    <x v="66"/>
    <x v="3"/>
    <n v="1"/>
    <x v="0"/>
    <s v="acept"/>
    <x v="0"/>
    <n v="1950"/>
    <n v="7050"/>
    <n v="72"/>
    <n v="90"/>
    <n v="9162"/>
  </r>
  <r>
    <x v="0"/>
    <x v="540"/>
    <x v="3"/>
    <n v="1"/>
    <x v="2"/>
    <s v="not acept"/>
    <x v="0"/>
    <n v="90"/>
    <n v="2850"/>
    <n v="102"/>
    <n v="39"/>
    <n v="3081"/>
  </r>
  <r>
    <x v="2"/>
    <x v="724"/>
    <x v="1"/>
    <n v="4"/>
    <x v="1"/>
    <s v="acept"/>
    <x v="1"/>
    <n v="7500"/>
    <n v="24750"/>
    <n v="1419"/>
    <n v="441"/>
    <n v="34110"/>
  </r>
  <r>
    <x v="0"/>
    <x v="210"/>
    <x v="1"/>
    <n v="2"/>
    <x v="1"/>
    <s v="acept"/>
    <x v="1"/>
    <n v="2610"/>
    <n v="7200"/>
    <n v="372"/>
    <n v="93"/>
    <n v="10275"/>
  </r>
  <r>
    <x v="0"/>
    <x v="161"/>
    <x v="1"/>
    <n v="2"/>
    <x v="1"/>
    <s v="acept"/>
    <x v="0"/>
    <n v="3600"/>
    <n v="7800"/>
    <n v="942"/>
    <n v="99"/>
    <n v="12441"/>
  </r>
  <r>
    <x v="0"/>
    <x v="103"/>
    <x v="3"/>
    <n v="1"/>
    <x v="2"/>
    <s v="acept"/>
    <x v="1"/>
    <n v="1260"/>
    <n v="4980"/>
    <n v="0"/>
    <n v="66"/>
    <n v="6306"/>
  </r>
  <r>
    <x v="4"/>
    <x v="59"/>
    <x v="6"/>
    <n v="2"/>
    <x v="0"/>
    <s v="acept"/>
    <x v="0"/>
    <n v="0"/>
    <n v="8400"/>
    <n v="84"/>
    <n v="138"/>
    <n v="8622"/>
  </r>
  <r>
    <x v="4"/>
    <x v="725"/>
    <x v="1"/>
    <n v="1"/>
    <x v="2"/>
    <s v="not acept"/>
    <x v="0"/>
    <n v="645"/>
    <n v="4200"/>
    <n v="81"/>
    <n v="57"/>
    <n v="4983"/>
  </r>
  <r>
    <x v="4"/>
    <x v="726"/>
    <x v="1"/>
    <n v="1"/>
    <x v="2"/>
    <s v="not acept"/>
    <x v="0"/>
    <n v="0"/>
    <n v="16500"/>
    <n v="360"/>
    <n v="273"/>
    <n v="17133"/>
  </r>
  <r>
    <x v="0"/>
    <x v="223"/>
    <x v="1"/>
    <n v="5"/>
    <x v="3"/>
    <s v="acept"/>
    <x v="0"/>
    <n v="8700"/>
    <n v="24300"/>
    <n v="0"/>
    <n v="309"/>
    <n v="33300"/>
  </r>
  <r>
    <x v="1"/>
    <x v="125"/>
    <x v="0"/>
    <n v="2"/>
    <x v="2"/>
    <s v="acept"/>
    <x v="0"/>
    <n v="1950"/>
    <n v="7500"/>
    <n v="0"/>
    <n v="99"/>
    <n v="9549"/>
  </r>
  <r>
    <x v="1"/>
    <x v="187"/>
    <x v="1"/>
    <n v="3"/>
    <x v="1"/>
    <s v="acept"/>
    <x v="0"/>
    <n v="3501"/>
    <n v="8100"/>
    <n v="285"/>
    <n v="105"/>
    <n v="11991"/>
  </r>
  <r>
    <x v="2"/>
    <x v="595"/>
    <x v="3"/>
    <n v="2"/>
    <x v="0"/>
    <s v="acept"/>
    <x v="1"/>
    <n v="1500"/>
    <n v="7500"/>
    <n v="351"/>
    <n v="111"/>
    <n v="9462"/>
  </r>
  <r>
    <x v="0"/>
    <x v="2"/>
    <x v="0"/>
    <n v="2"/>
    <x v="1"/>
    <s v="acept"/>
    <x v="0"/>
    <n v="0"/>
    <n v="7920"/>
    <n v="0"/>
    <n v="120"/>
    <n v="8040"/>
  </r>
  <r>
    <x v="0"/>
    <x v="157"/>
    <x v="1"/>
    <n v="6"/>
    <x v="1"/>
    <s v="acept"/>
    <x v="1"/>
    <n v="8400"/>
    <n v="9810"/>
    <n v="3000"/>
    <n v="126"/>
    <n v="21336"/>
  </r>
  <r>
    <x v="3"/>
    <x v="727"/>
    <x v="1"/>
    <n v="5"/>
    <x v="3"/>
    <s v="not acept"/>
    <x v="1"/>
    <n v="6000"/>
    <n v="23700"/>
    <n v="1251"/>
    <n v="303"/>
    <n v="31260"/>
  </r>
  <r>
    <x v="0"/>
    <x v="143"/>
    <x v="2"/>
    <n v="4"/>
    <x v="3"/>
    <s v="not acept"/>
    <x v="0"/>
    <n v="10500"/>
    <n v="45000"/>
    <n v="4251"/>
    <n v="573"/>
    <n v="60330"/>
  </r>
  <r>
    <x v="2"/>
    <x v="314"/>
    <x v="0"/>
    <n v="1"/>
    <x v="2"/>
    <s v="acept"/>
    <x v="0"/>
    <n v="0"/>
    <n v="8400"/>
    <n v="0"/>
    <n v="150"/>
    <n v="8550"/>
  </r>
  <r>
    <x v="0"/>
    <x v="73"/>
    <x v="0"/>
    <n v="1"/>
    <x v="0"/>
    <s v="acept"/>
    <x v="0"/>
    <n v="1590"/>
    <n v="4320"/>
    <n v="0"/>
    <n v="57"/>
    <n v="5967"/>
  </r>
  <r>
    <x v="0"/>
    <x v="143"/>
    <x v="0"/>
    <n v="3"/>
    <x v="4"/>
    <s v="acept"/>
    <x v="0"/>
    <n v="0"/>
    <n v="16500"/>
    <n v="426"/>
    <n v="249"/>
    <n v="17175"/>
  </r>
  <r>
    <x v="1"/>
    <x v="125"/>
    <x v="0"/>
    <n v="1"/>
    <x v="2"/>
    <s v="acept"/>
    <x v="0"/>
    <n v="3150"/>
    <n v="4500"/>
    <n v="375"/>
    <n v="60"/>
    <n v="8085"/>
  </r>
  <r>
    <x v="0"/>
    <x v="10"/>
    <x v="0"/>
    <n v="2"/>
    <x v="1"/>
    <s v="acept"/>
    <x v="0"/>
    <n v="2163"/>
    <n v="5550"/>
    <n v="135"/>
    <n v="72"/>
    <n v="7920"/>
  </r>
  <r>
    <x v="1"/>
    <x v="200"/>
    <x v="0"/>
    <n v="1"/>
    <x v="0"/>
    <s v="acept"/>
    <x v="0"/>
    <n v="2031"/>
    <n v="3300"/>
    <n v="177"/>
    <n v="45"/>
    <n v="5553"/>
  </r>
  <r>
    <x v="0"/>
    <x v="65"/>
    <x v="0"/>
    <n v="1"/>
    <x v="3"/>
    <s v="acept"/>
    <x v="0"/>
    <n v="2400"/>
    <n v="6000"/>
    <n v="651"/>
    <n v="78"/>
    <n v="9129"/>
  </r>
  <r>
    <x v="0"/>
    <x v="697"/>
    <x v="2"/>
    <n v="6"/>
    <x v="4"/>
    <s v="acept"/>
    <x v="0"/>
    <n v="10902"/>
    <n v="12600"/>
    <n v="3465"/>
    <n v="162"/>
    <n v="27129"/>
  </r>
  <r>
    <x v="1"/>
    <x v="28"/>
    <x v="0"/>
    <n v="1"/>
    <x v="0"/>
    <s v="acept"/>
    <x v="1"/>
    <n v="1410"/>
    <n v="4650"/>
    <n v="39"/>
    <n v="60"/>
    <n v="6159"/>
  </r>
  <r>
    <x v="0"/>
    <x v="94"/>
    <x v="2"/>
    <n v="5"/>
    <x v="4"/>
    <s v="acept"/>
    <x v="0"/>
    <n v="10800"/>
    <n v="22500"/>
    <n v="4002"/>
    <n v="288"/>
    <n v="37590"/>
  </r>
  <r>
    <x v="0"/>
    <x v="728"/>
    <x v="1"/>
    <n v="2"/>
    <x v="1"/>
    <s v="acept"/>
    <x v="0"/>
    <n v="3300"/>
    <n v="7500"/>
    <n v="879"/>
    <n v="96"/>
    <n v="11775"/>
  </r>
  <r>
    <x v="0"/>
    <x v="91"/>
    <x v="3"/>
    <n v="1"/>
    <x v="2"/>
    <s v="not acept"/>
    <x v="0"/>
    <n v="0"/>
    <n v="3000"/>
    <n v="30"/>
    <n v="39"/>
    <n v="3069"/>
  </r>
  <r>
    <x v="2"/>
    <x v="299"/>
    <x v="3"/>
    <n v="1"/>
    <x v="0"/>
    <s v="not acept"/>
    <x v="1"/>
    <n v="1200"/>
    <n v="6600"/>
    <n v="0"/>
    <n v="99"/>
    <n v="7899"/>
  </r>
  <r>
    <x v="0"/>
    <x v="134"/>
    <x v="3"/>
    <n v="1"/>
    <x v="2"/>
    <s v="not acept"/>
    <x v="0"/>
    <n v="0"/>
    <n v="2250"/>
    <n v="0"/>
    <n v="36"/>
    <n v="2286"/>
  </r>
  <r>
    <x v="0"/>
    <x v="66"/>
    <x v="0"/>
    <n v="2"/>
    <x v="0"/>
    <s v="acept"/>
    <x v="0"/>
    <n v="1170"/>
    <n v="5400"/>
    <n v="0"/>
    <n v="69"/>
    <n v="6639"/>
  </r>
  <r>
    <x v="0"/>
    <x v="111"/>
    <x v="0"/>
    <n v="2"/>
    <x v="0"/>
    <s v="acept"/>
    <x v="1"/>
    <n v="2700"/>
    <n v="19500"/>
    <n v="267"/>
    <n v="249"/>
    <n v="22716"/>
  </r>
  <r>
    <x v="4"/>
    <x v="729"/>
    <x v="2"/>
    <n v="2"/>
    <x v="1"/>
    <s v="acept"/>
    <x v="0"/>
    <n v="0"/>
    <n v="26700"/>
    <n v="765"/>
    <n v="438"/>
    <n v="27903"/>
  </r>
  <r>
    <x v="1"/>
    <x v="84"/>
    <x v="0"/>
    <n v="2"/>
    <x v="0"/>
    <s v="acept"/>
    <x v="0"/>
    <n v="540"/>
    <n v="4950"/>
    <n v="0"/>
    <n v="78"/>
    <n v="5568"/>
  </r>
  <r>
    <x v="4"/>
    <x v="112"/>
    <x v="1"/>
    <n v="2"/>
    <x v="0"/>
    <s v="acept"/>
    <x v="0"/>
    <n v="675"/>
    <n v="3300"/>
    <n v="234"/>
    <n v="45"/>
    <n v="4254"/>
  </r>
  <r>
    <x v="4"/>
    <x v="47"/>
    <x v="1"/>
    <n v="2"/>
    <x v="2"/>
    <s v="not acept"/>
    <x v="0"/>
    <n v="0"/>
    <n v="9000"/>
    <n v="606"/>
    <n v="120"/>
    <n v="9726"/>
  </r>
  <r>
    <x v="1"/>
    <x v="31"/>
    <x v="3"/>
    <n v="2"/>
    <x v="0"/>
    <s v="acept"/>
    <x v="0"/>
    <n v="3600"/>
    <n v="6600"/>
    <n v="447"/>
    <n v="87"/>
    <n v="10734"/>
  </r>
  <r>
    <x v="0"/>
    <x v="159"/>
    <x v="1"/>
    <n v="1"/>
    <x v="0"/>
    <s v="acept"/>
    <x v="0"/>
    <n v="1680"/>
    <n v="4230"/>
    <n v="345"/>
    <n v="54"/>
    <n v="6309"/>
  </r>
  <r>
    <x v="0"/>
    <x v="49"/>
    <x v="3"/>
    <n v="2"/>
    <x v="0"/>
    <s v="not acept"/>
    <x v="0"/>
    <n v="4560"/>
    <n v="18000"/>
    <n v="1044"/>
    <n v="231"/>
    <n v="23835"/>
  </r>
  <r>
    <x v="0"/>
    <x v="730"/>
    <x v="1"/>
    <n v="3"/>
    <x v="3"/>
    <s v="acept"/>
    <x v="0"/>
    <n v="9300"/>
    <n v="16500"/>
    <n v="6501"/>
    <n v="210"/>
    <n v="32520"/>
  </r>
  <r>
    <x v="3"/>
    <x v="731"/>
    <x v="3"/>
    <n v="1"/>
    <x v="0"/>
    <s v="acept"/>
    <x v="0"/>
    <n v="1140"/>
    <n v="3600"/>
    <n v="249"/>
    <n v="48"/>
    <n v="5037"/>
  </r>
  <r>
    <x v="0"/>
    <x v="11"/>
    <x v="1"/>
    <n v="2"/>
    <x v="1"/>
    <s v="acept"/>
    <x v="0"/>
    <n v="3435"/>
    <n v="7200"/>
    <n v="741"/>
    <n v="93"/>
    <n v="11469"/>
  </r>
  <r>
    <x v="0"/>
    <x v="51"/>
    <x v="1"/>
    <n v="2"/>
    <x v="1"/>
    <s v="acept"/>
    <x v="1"/>
    <n v="0"/>
    <n v="9000"/>
    <n v="384"/>
    <n v="138"/>
    <n v="9522"/>
  </r>
  <r>
    <x v="0"/>
    <x v="82"/>
    <x v="1"/>
    <n v="3"/>
    <x v="0"/>
    <s v="acept"/>
    <x v="0"/>
    <n v="2700"/>
    <n v="6870"/>
    <n v="375"/>
    <n v="90"/>
    <n v="10035"/>
  </r>
  <r>
    <x v="0"/>
    <x v="55"/>
    <x v="0"/>
    <n v="2"/>
    <x v="0"/>
    <s v="acept"/>
    <x v="0"/>
    <n v="1941"/>
    <n v="12000"/>
    <n v="63"/>
    <n v="153"/>
    <n v="14157"/>
  </r>
  <r>
    <x v="4"/>
    <x v="732"/>
    <x v="4"/>
    <n v="4"/>
    <x v="5"/>
    <s v="acept"/>
    <x v="0"/>
    <n v="22890"/>
    <n v="45000"/>
    <n v="8256"/>
    <n v="600"/>
    <n v="76740"/>
  </r>
  <r>
    <x v="0"/>
    <x v="566"/>
    <x v="1"/>
    <n v="4"/>
    <x v="7"/>
    <s v="acept"/>
    <x v="0"/>
    <n v="0"/>
    <n v="11550"/>
    <n v="2502"/>
    <n v="174"/>
    <n v="14226"/>
  </r>
  <r>
    <x v="2"/>
    <x v="449"/>
    <x v="0"/>
    <n v="2"/>
    <x v="1"/>
    <s v="acept"/>
    <x v="0"/>
    <n v="840"/>
    <n v="8400"/>
    <n v="276"/>
    <n v="123"/>
    <n v="9639"/>
  </r>
  <r>
    <x v="0"/>
    <x v="117"/>
    <x v="3"/>
    <n v="1"/>
    <x v="2"/>
    <s v="not acept"/>
    <x v="0"/>
    <n v="2100"/>
    <n v="4950"/>
    <n v="0"/>
    <n v="75"/>
    <n v="7125"/>
  </r>
  <r>
    <x v="0"/>
    <x v="134"/>
    <x v="3"/>
    <n v="1"/>
    <x v="0"/>
    <s v="not acept"/>
    <x v="1"/>
    <n v="1800"/>
    <n v="6900"/>
    <n v="102"/>
    <n v="90"/>
    <n v="8892"/>
  </r>
  <r>
    <x v="4"/>
    <x v="733"/>
    <x v="1"/>
    <n v="4"/>
    <x v="4"/>
    <s v="acept"/>
    <x v="0"/>
    <n v="5496"/>
    <n v="10800"/>
    <n v="1629"/>
    <n v="144"/>
    <n v="18069"/>
  </r>
  <r>
    <x v="0"/>
    <x v="345"/>
    <x v="0"/>
    <n v="1"/>
    <x v="2"/>
    <s v="acept"/>
    <x v="1"/>
    <n v="5640"/>
    <n v="22620"/>
    <n v="1140"/>
    <n v="288"/>
    <n v="29688"/>
  </r>
  <r>
    <x v="0"/>
    <x v="2"/>
    <x v="1"/>
    <n v="2"/>
    <x v="1"/>
    <s v="acept"/>
    <x v="0"/>
    <n v="3543"/>
    <n v="6000"/>
    <n v="1152"/>
    <n v="78"/>
    <n v="10773"/>
  </r>
  <r>
    <x v="0"/>
    <x v="10"/>
    <x v="3"/>
    <n v="2"/>
    <x v="1"/>
    <s v="acept"/>
    <x v="0"/>
    <n v="0"/>
    <n v="19566"/>
    <n v="0"/>
    <n v="249"/>
    <n v="19815"/>
  </r>
  <r>
    <x v="1"/>
    <x v="40"/>
    <x v="0"/>
    <n v="2"/>
    <x v="0"/>
    <s v="acept"/>
    <x v="0"/>
    <n v="3270"/>
    <n v="2700"/>
    <n v="432"/>
    <n v="36"/>
    <n v="6438"/>
  </r>
  <r>
    <x v="1"/>
    <x v="24"/>
    <x v="0"/>
    <n v="2"/>
    <x v="0"/>
    <s v="acept"/>
    <x v="0"/>
    <n v="2235"/>
    <n v="3600"/>
    <n v="132"/>
    <n v="48"/>
    <n v="6015"/>
  </r>
  <r>
    <x v="0"/>
    <x v="734"/>
    <x v="1"/>
    <n v="2"/>
    <x v="1"/>
    <s v="acept"/>
    <x v="0"/>
    <n v="2745"/>
    <n v="6300"/>
    <n v="756"/>
    <n v="81"/>
    <n v="9882"/>
  </r>
  <r>
    <x v="0"/>
    <x v="81"/>
    <x v="3"/>
    <n v="1"/>
    <x v="0"/>
    <s v="acept"/>
    <x v="0"/>
    <n v="1230"/>
    <n v="5400"/>
    <n v="279"/>
    <n v="24"/>
    <n v="6933"/>
  </r>
  <r>
    <x v="0"/>
    <x v="55"/>
    <x v="0"/>
    <n v="1"/>
    <x v="2"/>
    <s v="not acept"/>
    <x v="0"/>
    <n v="1200"/>
    <n v="3900"/>
    <n v="0"/>
    <n v="51"/>
    <n v="5151"/>
  </r>
  <r>
    <x v="1"/>
    <x v="28"/>
    <x v="3"/>
    <n v="1"/>
    <x v="2"/>
    <s v="acept"/>
    <x v="1"/>
    <n v="1596"/>
    <n v="5100"/>
    <n v="231"/>
    <n v="66"/>
    <n v="6993"/>
  </r>
  <r>
    <x v="0"/>
    <x v="510"/>
    <x v="6"/>
    <n v="6"/>
    <x v="5"/>
    <s v="acept"/>
    <x v="1"/>
    <n v="0"/>
    <n v="17400"/>
    <n v="1677"/>
    <n v="264"/>
    <n v="19341"/>
  </r>
  <r>
    <x v="0"/>
    <x v="32"/>
    <x v="0"/>
    <n v="2"/>
    <x v="2"/>
    <s v="acept"/>
    <x v="0"/>
    <n v="0"/>
    <n v="9000"/>
    <n v="27"/>
    <n v="138"/>
    <n v="9165"/>
  </r>
  <r>
    <x v="3"/>
    <x v="735"/>
    <x v="1"/>
    <n v="2"/>
    <x v="1"/>
    <s v="acept"/>
    <x v="1"/>
    <n v="3450"/>
    <n v="8400"/>
    <n v="552"/>
    <n v="108"/>
    <n v="12510"/>
  </r>
  <r>
    <x v="2"/>
    <x v="736"/>
    <x v="1"/>
    <n v="4"/>
    <x v="1"/>
    <s v="acept"/>
    <x v="0"/>
    <n v="0"/>
    <n v="18450"/>
    <n v="600"/>
    <n v="330"/>
    <n v="19380"/>
  </r>
  <r>
    <x v="3"/>
    <x v="616"/>
    <x v="0"/>
    <n v="1"/>
    <x v="0"/>
    <s v="acept"/>
    <x v="0"/>
    <n v="1494"/>
    <n v="2520"/>
    <n v="270"/>
    <n v="33"/>
    <n v="4317"/>
  </r>
  <r>
    <x v="4"/>
    <x v="656"/>
    <x v="1"/>
    <n v="1"/>
    <x v="2"/>
    <s v="acept"/>
    <x v="0"/>
    <n v="45"/>
    <n v="4575"/>
    <n v="0"/>
    <n v="78"/>
    <n v="4698"/>
  </r>
  <r>
    <x v="0"/>
    <x v="245"/>
    <x v="1"/>
    <n v="5"/>
    <x v="5"/>
    <s v="acept"/>
    <x v="1"/>
    <n v="14940"/>
    <n v="27000"/>
    <n v="6360"/>
    <n v="345"/>
    <n v="48660"/>
  </r>
  <r>
    <x v="4"/>
    <x v="185"/>
    <x v="0"/>
    <n v="2"/>
    <x v="0"/>
    <s v="acept"/>
    <x v="1"/>
    <n v="1200"/>
    <n v="4836"/>
    <n v="177"/>
    <n v="66"/>
    <n v="6279"/>
  </r>
  <r>
    <x v="0"/>
    <x v="114"/>
    <x v="1"/>
    <n v="3"/>
    <x v="3"/>
    <s v="acept"/>
    <x v="1"/>
    <n v="5550"/>
    <n v="10500"/>
    <n v="189"/>
    <n v="135"/>
    <n v="16374"/>
  </r>
  <r>
    <x v="0"/>
    <x v="234"/>
    <x v="0"/>
    <n v="1"/>
    <x v="1"/>
    <s v="acept"/>
    <x v="0"/>
    <n v="1440"/>
    <n v="5550"/>
    <n v="117"/>
    <n v="72"/>
    <n v="7179"/>
  </r>
  <r>
    <x v="0"/>
    <x v="11"/>
    <x v="0"/>
    <n v="1"/>
    <x v="0"/>
    <s v="acept"/>
    <x v="0"/>
    <n v="3600"/>
    <n v="8400"/>
    <n v="411"/>
    <n v="108"/>
    <n v="12519"/>
  </r>
  <r>
    <x v="0"/>
    <x v="190"/>
    <x v="0"/>
    <n v="1"/>
    <x v="0"/>
    <s v="acept"/>
    <x v="0"/>
    <n v="0"/>
    <n v="4143"/>
    <n v="915"/>
    <n v="63"/>
    <n v="5121"/>
  </r>
  <r>
    <x v="0"/>
    <x v="510"/>
    <x v="2"/>
    <n v="4"/>
    <x v="7"/>
    <s v="acept"/>
    <x v="0"/>
    <n v="0"/>
    <n v="45000"/>
    <n v="6252"/>
    <n v="678"/>
    <n v="51930"/>
  </r>
  <r>
    <x v="0"/>
    <x v="4"/>
    <x v="1"/>
    <n v="2"/>
    <x v="1"/>
    <s v="not acept"/>
    <x v="0"/>
    <n v="2100"/>
    <n v="8730"/>
    <n v="252"/>
    <n v="111"/>
    <n v="11193"/>
  </r>
  <r>
    <x v="0"/>
    <x v="192"/>
    <x v="3"/>
    <n v="1"/>
    <x v="2"/>
    <s v="not acept"/>
    <x v="0"/>
    <n v="180"/>
    <n v="2850"/>
    <n v="0"/>
    <n v="39"/>
    <n v="3069"/>
  </r>
  <r>
    <x v="2"/>
    <x v="737"/>
    <x v="4"/>
    <n v="3"/>
    <x v="7"/>
    <s v="acept"/>
    <x v="0"/>
    <n v="0"/>
    <n v="14280"/>
    <n v="282"/>
    <n v="255"/>
    <n v="14817"/>
  </r>
  <r>
    <x v="0"/>
    <x v="471"/>
    <x v="0"/>
    <n v="2"/>
    <x v="0"/>
    <s v="acept"/>
    <x v="0"/>
    <n v="2520"/>
    <n v="9510"/>
    <n v="102"/>
    <n v="123"/>
    <n v="12255"/>
  </r>
  <r>
    <x v="4"/>
    <x v="738"/>
    <x v="2"/>
    <n v="5"/>
    <x v="5"/>
    <s v="acept"/>
    <x v="1"/>
    <n v="7500"/>
    <n v="15000"/>
    <n v="4023"/>
    <n v="201"/>
    <n v="26724"/>
  </r>
  <r>
    <x v="0"/>
    <x v="55"/>
    <x v="0"/>
    <n v="3"/>
    <x v="1"/>
    <s v="not acept"/>
    <x v="0"/>
    <n v="2190"/>
    <n v="3300"/>
    <n v="57"/>
    <n v="42"/>
    <n v="5589"/>
  </r>
  <r>
    <x v="2"/>
    <x v="739"/>
    <x v="0"/>
    <n v="2"/>
    <x v="1"/>
    <s v="acept"/>
    <x v="1"/>
    <n v="3600"/>
    <n v="20400"/>
    <n v="627"/>
    <n v="300"/>
    <n v="24927"/>
  </r>
  <r>
    <x v="0"/>
    <x v="249"/>
    <x v="2"/>
    <n v="4"/>
    <x v="5"/>
    <s v="acept"/>
    <x v="0"/>
    <n v="7200"/>
    <n v="13500"/>
    <n v="2250"/>
    <n v="174"/>
    <n v="23124"/>
  </r>
  <r>
    <x v="1"/>
    <x v="740"/>
    <x v="0"/>
    <n v="1"/>
    <x v="0"/>
    <s v="acept"/>
    <x v="0"/>
    <n v="2250"/>
    <n v="5400"/>
    <n v="690"/>
    <n v="72"/>
    <n v="8412"/>
  </r>
  <r>
    <x v="4"/>
    <x v="29"/>
    <x v="1"/>
    <n v="1"/>
    <x v="2"/>
    <s v="acept"/>
    <x v="0"/>
    <n v="615"/>
    <n v="3600"/>
    <n v="75"/>
    <n v="48"/>
    <n v="4338"/>
  </r>
  <r>
    <x v="3"/>
    <x v="494"/>
    <x v="0"/>
    <n v="1"/>
    <x v="0"/>
    <s v="acept"/>
    <x v="0"/>
    <n v="960"/>
    <n v="4740"/>
    <n v="207"/>
    <n v="63"/>
    <n v="5970"/>
  </r>
  <r>
    <x v="3"/>
    <x v="8"/>
    <x v="0"/>
    <n v="1"/>
    <x v="4"/>
    <s v="acept"/>
    <x v="0"/>
    <n v="0"/>
    <n v="7200"/>
    <n v="177"/>
    <n v="111"/>
    <n v="7488"/>
  </r>
  <r>
    <x v="0"/>
    <x v="546"/>
    <x v="2"/>
    <n v="4"/>
    <x v="1"/>
    <s v="acept"/>
    <x v="0"/>
    <n v="12330"/>
    <n v="24000"/>
    <n v="1935"/>
    <n v="306"/>
    <n v="38580"/>
  </r>
  <r>
    <x v="0"/>
    <x v="94"/>
    <x v="2"/>
    <n v="3"/>
    <x v="0"/>
    <s v="not acept"/>
    <x v="1"/>
    <n v="6900"/>
    <n v="24000"/>
    <n v="2304"/>
    <n v="306"/>
    <n v="33510"/>
  </r>
  <r>
    <x v="2"/>
    <x v="741"/>
    <x v="5"/>
    <n v="8"/>
    <x v="4"/>
    <s v="acept"/>
    <x v="0"/>
    <n v="0"/>
    <n v="36000"/>
    <n v="0"/>
    <n v="642"/>
    <n v="36630"/>
  </r>
  <r>
    <x v="0"/>
    <x v="681"/>
    <x v="1"/>
    <n v="2"/>
    <x v="3"/>
    <s v="acept"/>
    <x v="0"/>
    <n v="6921"/>
    <n v="36000"/>
    <n v="2358"/>
    <n v="459"/>
    <n v="45750"/>
  </r>
  <r>
    <x v="1"/>
    <x v="573"/>
    <x v="0"/>
    <n v="1"/>
    <x v="0"/>
    <s v="acept"/>
    <x v="0"/>
    <n v="2400"/>
    <n v="4500"/>
    <n v="120"/>
    <n v="60"/>
    <n v="7080"/>
  </r>
  <r>
    <x v="3"/>
    <x v="742"/>
    <x v="0"/>
    <n v="1"/>
    <x v="0"/>
    <s v="acept"/>
    <x v="0"/>
    <n v="2250"/>
    <n v="2640"/>
    <n v="381"/>
    <n v="36"/>
    <n v="5307"/>
  </r>
  <r>
    <x v="3"/>
    <x v="743"/>
    <x v="3"/>
    <n v="1"/>
    <x v="2"/>
    <s v="acept"/>
    <x v="0"/>
    <n v="1350"/>
    <n v="1500"/>
    <n v="42"/>
    <n v="21"/>
    <n v="2913"/>
  </r>
  <r>
    <x v="0"/>
    <x v="0"/>
    <x v="0"/>
    <n v="2"/>
    <x v="1"/>
    <s v="acept"/>
    <x v="0"/>
    <n v="2727"/>
    <n v="16500"/>
    <n v="897"/>
    <n v="210"/>
    <n v="20334"/>
  </r>
  <r>
    <x v="1"/>
    <x v="744"/>
    <x v="7"/>
    <n v="6"/>
    <x v="1"/>
    <s v="acept"/>
    <x v="1"/>
    <n v="2250"/>
    <n v="24000"/>
    <n v="2925"/>
    <n v="366"/>
    <n v="29541"/>
  </r>
  <r>
    <x v="0"/>
    <x v="416"/>
    <x v="1"/>
    <n v="3"/>
    <x v="1"/>
    <s v="acept"/>
    <x v="0"/>
    <n v="2100"/>
    <n v="8700"/>
    <n v="570"/>
    <n v="111"/>
    <n v="11481"/>
  </r>
  <r>
    <x v="0"/>
    <x v="32"/>
    <x v="2"/>
    <n v="5"/>
    <x v="3"/>
    <s v="acept"/>
    <x v="1"/>
    <n v="4950"/>
    <n v="11100"/>
    <n v="1800"/>
    <n v="141"/>
    <n v="17991"/>
  </r>
  <r>
    <x v="1"/>
    <x v="372"/>
    <x v="1"/>
    <n v="3"/>
    <x v="0"/>
    <s v="acept"/>
    <x v="1"/>
    <n v="6900"/>
    <n v="19500"/>
    <n v="351"/>
    <n v="252"/>
    <n v="27003"/>
  </r>
  <r>
    <x v="0"/>
    <x v="539"/>
    <x v="2"/>
    <n v="3"/>
    <x v="1"/>
    <s v="acept"/>
    <x v="0"/>
    <n v="0"/>
    <n v="15000"/>
    <n v="138"/>
    <n v="228"/>
    <n v="15366"/>
  </r>
  <r>
    <x v="4"/>
    <x v="33"/>
    <x v="1"/>
    <n v="2"/>
    <x v="1"/>
    <s v="acept"/>
    <x v="0"/>
    <n v="975"/>
    <n v="4800"/>
    <n v="315"/>
    <n v="66"/>
    <n v="6156"/>
  </r>
  <r>
    <x v="2"/>
    <x v="77"/>
    <x v="0"/>
    <n v="1"/>
    <x v="0"/>
    <s v="acept"/>
    <x v="1"/>
    <n v="1110"/>
    <n v="3870"/>
    <n v="90"/>
    <n v="51"/>
    <n v="5121"/>
  </r>
  <r>
    <x v="4"/>
    <x v="289"/>
    <x v="2"/>
    <n v="3"/>
    <x v="1"/>
    <s v="acept"/>
    <x v="0"/>
    <n v="1035"/>
    <n v="9000"/>
    <n v="627"/>
    <n v="120"/>
    <n v="10782"/>
  </r>
  <r>
    <x v="0"/>
    <x v="275"/>
    <x v="2"/>
    <n v="4"/>
    <x v="4"/>
    <s v="acept"/>
    <x v="1"/>
    <n v="10800"/>
    <n v="36000"/>
    <n v="5001"/>
    <n v="516"/>
    <n v="52320"/>
  </r>
  <r>
    <x v="1"/>
    <x v="95"/>
    <x v="1"/>
    <n v="1"/>
    <x v="0"/>
    <s v="acept"/>
    <x v="1"/>
    <n v="1800"/>
    <n v="7440"/>
    <n v="300"/>
    <n v="96"/>
    <n v="9636"/>
  </r>
  <r>
    <x v="3"/>
    <x v="133"/>
    <x v="0"/>
    <n v="3"/>
    <x v="0"/>
    <s v="acept"/>
    <x v="0"/>
    <n v="3588"/>
    <n v="6012"/>
    <n v="0"/>
    <n v="78"/>
    <n v="9678"/>
  </r>
  <r>
    <x v="0"/>
    <x v="426"/>
    <x v="3"/>
    <n v="1"/>
    <x v="0"/>
    <s v="not acept"/>
    <x v="0"/>
    <n v="1713"/>
    <n v="6000"/>
    <n v="390"/>
    <n v="78"/>
    <n v="8181"/>
  </r>
  <r>
    <x v="0"/>
    <x v="356"/>
    <x v="1"/>
    <n v="4"/>
    <x v="4"/>
    <s v="acept"/>
    <x v="0"/>
    <n v="5130"/>
    <n v="10800"/>
    <n v="4125"/>
    <n v="138"/>
    <n v="20193"/>
  </r>
  <r>
    <x v="1"/>
    <x v="505"/>
    <x v="1"/>
    <n v="2"/>
    <x v="1"/>
    <s v="acept"/>
    <x v="1"/>
    <n v="6600"/>
    <n v="20400"/>
    <n v="1782"/>
    <n v="264"/>
    <n v="29046"/>
  </r>
  <r>
    <x v="0"/>
    <x v="143"/>
    <x v="2"/>
    <n v="4"/>
    <x v="4"/>
    <s v="acept"/>
    <x v="0"/>
    <n v="10200"/>
    <n v="15000"/>
    <n v="4251"/>
    <n v="192"/>
    <n v="29643"/>
  </r>
  <r>
    <x v="0"/>
    <x v="73"/>
    <x v="3"/>
    <n v="1"/>
    <x v="2"/>
    <s v="not acept"/>
    <x v="0"/>
    <n v="0"/>
    <n v="2850"/>
    <n v="90"/>
    <n v="45"/>
    <n v="2985"/>
  </r>
  <r>
    <x v="2"/>
    <x v="258"/>
    <x v="0"/>
    <n v="1"/>
    <x v="2"/>
    <s v="acept"/>
    <x v="1"/>
    <n v="1380"/>
    <n v="3600"/>
    <n v="123"/>
    <n v="54"/>
    <n v="5157"/>
  </r>
  <r>
    <x v="4"/>
    <x v="745"/>
    <x v="4"/>
    <n v="2"/>
    <x v="3"/>
    <s v="acept"/>
    <x v="0"/>
    <n v="0"/>
    <n v="30000"/>
    <n v="2229"/>
    <n v="492"/>
    <n v="32730"/>
  </r>
  <r>
    <x v="0"/>
    <x v="7"/>
    <x v="1"/>
    <n v="4"/>
    <x v="4"/>
    <s v="acept"/>
    <x v="0"/>
    <n v="10062"/>
    <n v="10125"/>
    <n v="3720"/>
    <n v="129"/>
    <n v="24036"/>
  </r>
  <r>
    <x v="0"/>
    <x v="114"/>
    <x v="1"/>
    <n v="2"/>
    <x v="1"/>
    <s v="acept"/>
    <x v="0"/>
    <n v="3600"/>
    <n v="11700"/>
    <n v="663"/>
    <n v="150"/>
    <n v="16113"/>
  </r>
  <r>
    <x v="4"/>
    <x v="746"/>
    <x v="1"/>
    <n v="3"/>
    <x v="3"/>
    <s v="acept"/>
    <x v="0"/>
    <n v="0"/>
    <n v="9000"/>
    <n v="576"/>
    <n v="150"/>
    <n v="9726"/>
  </r>
  <r>
    <x v="4"/>
    <x v="294"/>
    <x v="1"/>
    <n v="2"/>
    <x v="2"/>
    <s v="acept"/>
    <x v="0"/>
    <n v="0"/>
    <n v="6600"/>
    <n v="228"/>
    <n v="111"/>
    <n v="6939"/>
  </r>
  <r>
    <x v="0"/>
    <x v="747"/>
    <x v="1"/>
    <n v="4"/>
    <x v="3"/>
    <s v="acept"/>
    <x v="0"/>
    <n v="5400"/>
    <n v="26700"/>
    <n v="1770"/>
    <n v="339"/>
    <n v="34200"/>
  </r>
  <r>
    <x v="0"/>
    <x v="596"/>
    <x v="1"/>
    <n v="4"/>
    <x v="3"/>
    <s v="acept"/>
    <x v="0"/>
    <n v="6000"/>
    <n v="30000"/>
    <n v="0"/>
    <n v="381"/>
    <n v="36390"/>
  </r>
  <r>
    <x v="0"/>
    <x v="308"/>
    <x v="3"/>
    <n v="1"/>
    <x v="2"/>
    <s v="acept"/>
    <x v="0"/>
    <n v="1500"/>
    <n v="6450"/>
    <n v="252"/>
    <n v="84"/>
    <n v="8286"/>
  </r>
  <r>
    <x v="1"/>
    <x v="332"/>
    <x v="1"/>
    <n v="2"/>
    <x v="2"/>
    <s v="acept"/>
    <x v="0"/>
    <n v="1950"/>
    <n v="7470"/>
    <n v="315"/>
    <n v="99"/>
    <n v="9834"/>
  </r>
  <r>
    <x v="0"/>
    <x v="422"/>
    <x v="1"/>
    <n v="1"/>
    <x v="2"/>
    <s v="acept"/>
    <x v="0"/>
    <n v="0"/>
    <n v="4500"/>
    <n v="0"/>
    <n v="69"/>
    <n v="4569"/>
  </r>
  <r>
    <x v="0"/>
    <x v="142"/>
    <x v="0"/>
    <n v="1"/>
    <x v="0"/>
    <s v="acept"/>
    <x v="0"/>
    <n v="0"/>
    <n v="6600"/>
    <n v="330"/>
    <n v="102"/>
    <n v="7032"/>
  </r>
  <r>
    <x v="4"/>
    <x v="115"/>
    <x v="0"/>
    <n v="1"/>
    <x v="2"/>
    <s v="acept"/>
    <x v="0"/>
    <n v="0"/>
    <n v="2550"/>
    <n v="90"/>
    <n v="36"/>
    <n v="2676"/>
  </r>
  <r>
    <x v="0"/>
    <x v="103"/>
    <x v="3"/>
    <n v="1"/>
    <x v="0"/>
    <s v="not acept"/>
    <x v="1"/>
    <n v="1332"/>
    <n v="10458"/>
    <n v="372"/>
    <n v="135"/>
    <n v="12297"/>
  </r>
  <r>
    <x v="1"/>
    <x v="31"/>
    <x v="0"/>
    <n v="2"/>
    <x v="2"/>
    <s v="not acept"/>
    <x v="0"/>
    <n v="1230"/>
    <n v="6300"/>
    <n v="39"/>
    <n v="84"/>
    <n v="7653"/>
  </r>
  <r>
    <x v="1"/>
    <x v="508"/>
    <x v="4"/>
    <n v="3"/>
    <x v="4"/>
    <s v="acept"/>
    <x v="0"/>
    <n v="0"/>
    <n v="15000"/>
    <n v="1251"/>
    <n v="231"/>
    <n v="16482"/>
  </r>
  <r>
    <x v="2"/>
    <x v="748"/>
    <x v="0"/>
    <n v="5"/>
    <x v="4"/>
    <s v="acept"/>
    <x v="0"/>
    <n v="0"/>
    <n v="13500"/>
    <n v="225"/>
    <n v="240"/>
    <n v="13965"/>
  </r>
  <r>
    <x v="1"/>
    <x v="174"/>
    <x v="3"/>
    <n v="1"/>
    <x v="2"/>
    <s v="not acept"/>
    <x v="1"/>
    <n v="2700"/>
    <n v="5760"/>
    <n v="102"/>
    <n v="75"/>
    <n v="8637"/>
  </r>
  <r>
    <x v="0"/>
    <x v="10"/>
    <x v="0"/>
    <n v="1"/>
    <x v="0"/>
    <s v="not acept"/>
    <x v="1"/>
    <n v="3108"/>
    <n v="22350"/>
    <n v="294"/>
    <n v="285"/>
    <n v="26037"/>
  </r>
  <r>
    <x v="0"/>
    <x v="91"/>
    <x v="3"/>
    <n v="1"/>
    <x v="2"/>
    <s v="acept"/>
    <x v="1"/>
    <n v="1806"/>
    <n v="5400"/>
    <n v="390"/>
    <n v="69"/>
    <n v="7665"/>
  </r>
  <r>
    <x v="0"/>
    <x v="192"/>
    <x v="3"/>
    <n v="1"/>
    <x v="2"/>
    <s v="acept"/>
    <x v="1"/>
    <n v="990"/>
    <n v="9000"/>
    <n v="114"/>
    <n v="117"/>
    <n v="10221"/>
  </r>
  <r>
    <x v="0"/>
    <x v="65"/>
    <x v="3"/>
    <n v="1"/>
    <x v="0"/>
    <s v="not acept"/>
    <x v="0"/>
    <n v="3000"/>
    <n v="7500"/>
    <n v="0"/>
    <n v="96"/>
    <n v="10596"/>
  </r>
  <r>
    <x v="4"/>
    <x v="294"/>
    <x v="1"/>
    <n v="1"/>
    <x v="0"/>
    <s v="acept"/>
    <x v="0"/>
    <n v="2700"/>
    <n v="9000"/>
    <n v="549"/>
    <n v="120"/>
    <n v="12369"/>
  </r>
  <r>
    <x v="0"/>
    <x v="161"/>
    <x v="0"/>
    <n v="2"/>
    <x v="0"/>
    <s v="acept"/>
    <x v="1"/>
    <n v="3900"/>
    <n v="10782"/>
    <n v="801"/>
    <n v="138"/>
    <n v="15621"/>
  </r>
  <r>
    <x v="0"/>
    <x v="749"/>
    <x v="0"/>
    <n v="3"/>
    <x v="4"/>
    <s v="acept"/>
    <x v="0"/>
    <n v="15885"/>
    <n v="39000"/>
    <n v="4650"/>
    <n v="495"/>
    <n v="60030"/>
  </r>
  <r>
    <x v="3"/>
    <x v="750"/>
    <x v="4"/>
    <n v="5"/>
    <x v="1"/>
    <s v="acept"/>
    <x v="0"/>
    <n v="0"/>
    <n v="11400"/>
    <n v="1221"/>
    <n v="174"/>
    <n v="12795"/>
  </r>
  <r>
    <x v="0"/>
    <x v="751"/>
    <x v="2"/>
    <n v="5"/>
    <x v="4"/>
    <s v="acept"/>
    <x v="0"/>
    <n v="0"/>
    <n v="36000"/>
    <n v="9600"/>
    <n v="543"/>
    <n v="46140"/>
  </r>
  <r>
    <x v="0"/>
    <x v="179"/>
    <x v="0"/>
    <n v="1"/>
    <x v="2"/>
    <s v="acept"/>
    <x v="0"/>
    <n v="600"/>
    <n v="5100"/>
    <n v="51"/>
    <n v="66"/>
    <n v="5817"/>
  </r>
  <r>
    <x v="0"/>
    <x v="117"/>
    <x v="3"/>
    <n v="1"/>
    <x v="2"/>
    <s v="not acept"/>
    <x v="0"/>
    <n v="0"/>
    <n v="2550"/>
    <n v="201"/>
    <n v="39"/>
    <n v="2790"/>
  </r>
  <r>
    <x v="2"/>
    <x v="482"/>
    <x v="2"/>
    <n v="3"/>
    <x v="4"/>
    <s v="acept"/>
    <x v="1"/>
    <n v="0"/>
    <n v="14850"/>
    <n v="1326"/>
    <n v="264"/>
    <n v="16440"/>
  </r>
  <r>
    <x v="0"/>
    <x v="32"/>
    <x v="0"/>
    <n v="2"/>
    <x v="1"/>
    <s v="acept"/>
    <x v="1"/>
    <n v="8700"/>
    <n v="33000"/>
    <n v="1680"/>
    <n v="420"/>
    <n v="43800"/>
  </r>
  <r>
    <x v="4"/>
    <x v="9"/>
    <x v="2"/>
    <n v="5"/>
    <x v="3"/>
    <s v="acept"/>
    <x v="0"/>
    <n v="9000"/>
    <n v="26085"/>
    <n v="2502"/>
    <n v="348"/>
    <n v="37950"/>
  </r>
  <r>
    <x v="1"/>
    <x v="752"/>
    <x v="1"/>
    <n v="2"/>
    <x v="0"/>
    <s v="not acept"/>
    <x v="0"/>
    <n v="3300"/>
    <n v="7500"/>
    <n v="495"/>
    <n v="99"/>
    <n v="11394"/>
  </r>
  <r>
    <x v="0"/>
    <x v="164"/>
    <x v="3"/>
    <n v="1"/>
    <x v="2"/>
    <s v="acept"/>
    <x v="1"/>
    <n v="1200"/>
    <n v="9840"/>
    <n v="327"/>
    <n v="126"/>
    <n v="11493"/>
  </r>
  <r>
    <x v="0"/>
    <x v="379"/>
    <x v="1"/>
    <n v="3"/>
    <x v="3"/>
    <s v="not acept"/>
    <x v="1"/>
    <n v="6000"/>
    <n v="15000"/>
    <n v="2001"/>
    <n v="192"/>
    <n v="23193"/>
  </r>
  <r>
    <x v="1"/>
    <x v="40"/>
    <x v="0"/>
    <n v="2"/>
    <x v="0"/>
    <s v="acept"/>
    <x v="0"/>
    <n v="2400"/>
    <n v="6468"/>
    <n v="270"/>
    <n v="27"/>
    <n v="9165"/>
  </r>
  <r>
    <x v="0"/>
    <x v="292"/>
    <x v="0"/>
    <n v="4"/>
    <x v="2"/>
    <s v="acept"/>
    <x v="1"/>
    <n v="10470"/>
    <n v="20400"/>
    <n v="8589"/>
    <n v="261"/>
    <n v="39720"/>
  </r>
  <r>
    <x v="0"/>
    <x v="346"/>
    <x v="1"/>
    <n v="4"/>
    <x v="5"/>
    <s v="acept"/>
    <x v="0"/>
    <n v="0"/>
    <n v="30000"/>
    <n v="1998"/>
    <n v="453"/>
    <n v="32460"/>
  </r>
  <r>
    <x v="2"/>
    <x v="446"/>
    <x v="3"/>
    <n v="1"/>
    <x v="2"/>
    <s v="acept"/>
    <x v="0"/>
    <n v="1020"/>
    <n v="1800"/>
    <n v="39"/>
    <n v="27"/>
    <n v="2886"/>
  </r>
  <r>
    <x v="2"/>
    <x v="38"/>
    <x v="3"/>
    <n v="1"/>
    <x v="2"/>
    <s v="acept"/>
    <x v="1"/>
    <n v="840"/>
    <n v="3810"/>
    <n v="126"/>
    <n v="57"/>
    <n v="4833"/>
  </r>
  <r>
    <x v="0"/>
    <x v="426"/>
    <x v="3"/>
    <n v="1"/>
    <x v="0"/>
    <s v="acept"/>
    <x v="0"/>
    <n v="1200"/>
    <n v="3600"/>
    <n v="0"/>
    <n v="48"/>
    <n v="4848"/>
  </r>
  <r>
    <x v="1"/>
    <x v="69"/>
    <x v="3"/>
    <n v="1"/>
    <x v="0"/>
    <s v="not acept"/>
    <x v="0"/>
    <n v="2400"/>
    <n v="3480"/>
    <n v="273"/>
    <n v="45"/>
    <n v="6198"/>
  </r>
  <r>
    <x v="0"/>
    <x v="36"/>
    <x v="1"/>
    <n v="4"/>
    <x v="1"/>
    <s v="acept"/>
    <x v="0"/>
    <n v="0"/>
    <n v="9450"/>
    <n v="0"/>
    <n v="144"/>
    <n v="9594"/>
  </r>
  <r>
    <x v="0"/>
    <x v="111"/>
    <x v="0"/>
    <n v="1"/>
    <x v="0"/>
    <s v="acept"/>
    <x v="0"/>
    <n v="0"/>
    <n v="7500"/>
    <n v="657"/>
    <n v="114"/>
    <n v="8271"/>
  </r>
  <r>
    <x v="2"/>
    <x v="753"/>
    <x v="2"/>
    <n v="6"/>
    <x v="4"/>
    <s v="acept"/>
    <x v="0"/>
    <n v="0"/>
    <n v="42000"/>
    <n v="1752"/>
    <n v="747"/>
    <n v="44490"/>
  </r>
  <r>
    <x v="2"/>
    <x v="559"/>
    <x v="0"/>
    <n v="1"/>
    <x v="0"/>
    <s v="acept"/>
    <x v="0"/>
    <n v="660"/>
    <n v="3960"/>
    <n v="201"/>
    <n v="60"/>
    <n v="4881"/>
  </r>
  <r>
    <x v="0"/>
    <x v="55"/>
    <x v="3"/>
    <n v="2"/>
    <x v="0"/>
    <s v="not acept"/>
    <x v="0"/>
    <n v="11400"/>
    <n v="9900"/>
    <n v="1500"/>
    <n v="126"/>
    <n v="22926"/>
  </r>
  <r>
    <x v="4"/>
    <x v="53"/>
    <x v="0"/>
    <n v="1"/>
    <x v="0"/>
    <s v="acept"/>
    <x v="0"/>
    <n v="825"/>
    <n v="3600"/>
    <n v="291"/>
    <n v="48"/>
    <n v="4764"/>
  </r>
  <r>
    <x v="0"/>
    <x v="610"/>
    <x v="2"/>
    <n v="3"/>
    <x v="3"/>
    <s v="acept"/>
    <x v="0"/>
    <n v="6183"/>
    <n v="12000"/>
    <n v="2208"/>
    <n v="153"/>
    <n v="20544"/>
  </r>
  <r>
    <x v="0"/>
    <x v="278"/>
    <x v="2"/>
    <n v="5"/>
    <x v="4"/>
    <s v="acept"/>
    <x v="1"/>
    <n v="5550"/>
    <n v="14235"/>
    <n v="1701"/>
    <n v="183"/>
    <n v="21669"/>
  </r>
  <r>
    <x v="0"/>
    <x v="271"/>
    <x v="3"/>
    <n v="1"/>
    <x v="0"/>
    <s v="not acept"/>
    <x v="1"/>
    <n v="2229"/>
    <n v="8400"/>
    <n v="627"/>
    <n v="108"/>
    <n v="11364"/>
  </r>
  <r>
    <x v="0"/>
    <x v="134"/>
    <x v="3"/>
    <n v="1"/>
    <x v="2"/>
    <s v="acept"/>
    <x v="0"/>
    <n v="720"/>
    <n v="2850"/>
    <n v="252"/>
    <n v="39"/>
    <n v="3861"/>
  </r>
  <r>
    <x v="0"/>
    <x v="566"/>
    <x v="2"/>
    <n v="6"/>
    <x v="4"/>
    <s v="acept"/>
    <x v="0"/>
    <n v="0"/>
    <n v="30000"/>
    <n v="2688"/>
    <n v="453"/>
    <n v="33150"/>
  </r>
  <r>
    <x v="1"/>
    <x v="649"/>
    <x v="1"/>
    <n v="2"/>
    <x v="2"/>
    <s v="not acept"/>
    <x v="0"/>
    <n v="6900"/>
    <n v="18000"/>
    <n v="876"/>
    <n v="234"/>
    <n v="26010"/>
  </r>
  <r>
    <x v="2"/>
    <x v="96"/>
    <x v="1"/>
    <n v="2"/>
    <x v="1"/>
    <s v="not acept"/>
    <x v="1"/>
    <n v="2820"/>
    <n v="9900"/>
    <n v="306"/>
    <n v="147"/>
    <n v="13173"/>
  </r>
  <r>
    <x v="0"/>
    <x v="103"/>
    <x v="3"/>
    <n v="1"/>
    <x v="0"/>
    <s v="acept"/>
    <x v="1"/>
    <n v="2145"/>
    <n v="7110"/>
    <n v="0"/>
    <n v="93"/>
    <n v="9348"/>
  </r>
  <r>
    <x v="0"/>
    <x v="94"/>
    <x v="4"/>
    <n v="4"/>
    <x v="5"/>
    <s v="acept"/>
    <x v="0"/>
    <n v="0"/>
    <n v="25500"/>
    <n v="180"/>
    <n v="384"/>
    <n v="26064"/>
  </r>
  <r>
    <x v="0"/>
    <x v="405"/>
    <x v="0"/>
    <n v="2"/>
    <x v="0"/>
    <s v="acept"/>
    <x v="0"/>
    <n v="750"/>
    <n v="5490"/>
    <n v="459"/>
    <n v="72"/>
    <n v="6771"/>
  </r>
  <r>
    <x v="4"/>
    <x v="516"/>
    <x v="3"/>
    <n v="1"/>
    <x v="0"/>
    <s v="acept"/>
    <x v="0"/>
    <n v="180"/>
    <n v="2550"/>
    <n v="201"/>
    <n v="36"/>
    <n v="2967"/>
  </r>
  <r>
    <x v="4"/>
    <x v="33"/>
    <x v="0"/>
    <n v="2"/>
    <x v="1"/>
    <s v="not acept"/>
    <x v="1"/>
    <n v="1500"/>
    <n v="12000"/>
    <n v="750"/>
    <n v="162"/>
    <n v="14412"/>
  </r>
  <r>
    <x v="0"/>
    <x v="368"/>
    <x v="3"/>
    <n v="1"/>
    <x v="2"/>
    <s v="acept"/>
    <x v="0"/>
    <n v="1290"/>
    <n v="4830"/>
    <n v="0"/>
    <n v="63"/>
    <n v="6183"/>
  </r>
  <r>
    <x v="0"/>
    <x v="56"/>
    <x v="1"/>
    <n v="1"/>
    <x v="0"/>
    <s v="acept"/>
    <x v="0"/>
    <n v="2250"/>
    <n v="3780"/>
    <n v="177"/>
    <n v="48"/>
    <n v="6255"/>
  </r>
  <r>
    <x v="3"/>
    <x v="195"/>
    <x v="1"/>
    <n v="2"/>
    <x v="1"/>
    <s v="acept"/>
    <x v="1"/>
    <n v="2160"/>
    <n v="9600"/>
    <n v="417"/>
    <n v="123"/>
    <n v="12300"/>
  </r>
  <r>
    <x v="0"/>
    <x v="32"/>
    <x v="1"/>
    <n v="4"/>
    <x v="1"/>
    <s v="not acept"/>
    <x v="1"/>
    <n v="0"/>
    <n v="29400"/>
    <n v="1251"/>
    <n v="444"/>
    <n v="31110"/>
  </r>
  <r>
    <x v="0"/>
    <x v="111"/>
    <x v="1"/>
    <n v="3"/>
    <x v="1"/>
    <s v="acept"/>
    <x v="0"/>
    <n v="3357"/>
    <n v="7800"/>
    <n v="1080"/>
    <n v="99"/>
    <n v="12336"/>
  </r>
  <r>
    <x v="0"/>
    <x v="754"/>
    <x v="4"/>
    <n v="6"/>
    <x v="4"/>
    <s v="acept"/>
    <x v="0"/>
    <n v="0"/>
    <n v="45000"/>
    <n v="9000"/>
    <n v="678"/>
    <n v="54690"/>
  </r>
  <r>
    <x v="0"/>
    <x v="755"/>
    <x v="7"/>
    <n v="6"/>
    <x v="8"/>
    <s v="acept"/>
    <x v="0"/>
    <n v="0"/>
    <n v="30000"/>
    <n v="8400"/>
    <n v="453"/>
    <n v="38850"/>
  </r>
  <r>
    <x v="0"/>
    <x v="223"/>
    <x v="1"/>
    <n v="2"/>
    <x v="1"/>
    <s v="acept"/>
    <x v="0"/>
    <n v="6600"/>
    <n v="7500"/>
    <n v="1626"/>
    <n v="96"/>
    <n v="15822"/>
  </r>
  <r>
    <x v="2"/>
    <x v="226"/>
    <x v="1"/>
    <n v="1"/>
    <x v="2"/>
    <s v="not acept"/>
    <x v="0"/>
    <n v="0"/>
    <n v="2160"/>
    <n v="24"/>
    <n v="39"/>
    <n v="2223"/>
  </r>
  <r>
    <x v="2"/>
    <x v="756"/>
    <x v="2"/>
    <n v="4"/>
    <x v="1"/>
    <s v="acept"/>
    <x v="1"/>
    <n v="4500"/>
    <n v="13500"/>
    <n v="8700"/>
    <n v="198"/>
    <n v="26898"/>
  </r>
  <r>
    <x v="0"/>
    <x v="271"/>
    <x v="3"/>
    <n v="1"/>
    <x v="0"/>
    <s v="acept"/>
    <x v="1"/>
    <n v="1350"/>
    <n v="6000"/>
    <n v="264"/>
    <n v="78"/>
    <n v="7692"/>
  </r>
  <r>
    <x v="1"/>
    <x v="40"/>
    <x v="0"/>
    <n v="1"/>
    <x v="2"/>
    <s v="acept"/>
    <x v="0"/>
    <n v="2820"/>
    <n v="10470"/>
    <n v="702"/>
    <n v="135"/>
    <n v="14127"/>
  </r>
  <r>
    <x v="2"/>
    <x v="737"/>
    <x v="7"/>
    <n v="2"/>
    <x v="8"/>
    <s v="acept"/>
    <x v="0"/>
    <n v="0"/>
    <n v="12000"/>
    <n v="591"/>
    <n v="216"/>
    <n v="12807"/>
  </r>
  <r>
    <x v="0"/>
    <x v="62"/>
    <x v="1"/>
    <n v="3"/>
    <x v="1"/>
    <s v="acept"/>
    <x v="0"/>
    <n v="600"/>
    <n v="6117"/>
    <n v="0"/>
    <n v="24"/>
    <n v="6741"/>
  </r>
  <r>
    <x v="0"/>
    <x v="143"/>
    <x v="1"/>
    <n v="4"/>
    <x v="4"/>
    <s v="acept"/>
    <x v="1"/>
    <n v="15000"/>
    <n v="36000"/>
    <n v="0"/>
    <n v="459"/>
    <n v="51450"/>
  </r>
  <r>
    <x v="1"/>
    <x v="125"/>
    <x v="0"/>
    <n v="3"/>
    <x v="0"/>
    <s v="acept"/>
    <x v="1"/>
    <n v="2550"/>
    <n v="13500"/>
    <n v="0"/>
    <n v="174"/>
    <n v="16224"/>
  </r>
  <r>
    <x v="0"/>
    <x v="268"/>
    <x v="1"/>
    <n v="3"/>
    <x v="1"/>
    <s v="not acept"/>
    <x v="0"/>
    <n v="0"/>
    <n v="31200"/>
    <n v="0"/>
    <n v="471"/>
    <n v="31680"/>
  </r>
  <r>
    <x v="0"/>
    <x v="272"/>
    <x v="1"/>
    <n v="4"/>
    <x v="8"/>
    <s v="acept"/>
    <x v="0"/>
    <n v="0"/>
    <n v="60000"/>
    <n v="11439"/>
    <n v="903"/>
    <n v="72330"/>
  </r>
  <r>
    <x v="1"/>
    <x v="285"/>
    <x v="0"/>
    <n v="1"/>
    <x v="2"/>
    <s v="acept"/>
    <x v="0"/>
    <n v="1290"/>
    <n v="4500"/>
    <n v="162"/>
    <n v="60"/>
    <n v="6012"/>
  </r>
  <r>
    <x v="0"/>
    <x v="103"/>
    <x v="3"/>
    <n v="1"/>
    <x v="2"/>
    <s v="not acept"/>
    <x v="1"/>
    <n v="2178"/>
    <n v="8400"/>
    <n v="600"/>
    <n v="108"/>
    <n v="11286"/>
  </r>
  <r>
    <x v="0"/>
    <x v="4"/>
    <x v="3"/>
    <n v="1"/>
    <x v="0"/>
    <s v="acept"/>
    <x v="0"/>
    <n v="2220"/>
    <n v="7800"/>
    <n v="198"/>
    <n v="99"/>
    <n v="10317"/>
  </r>
  <r>
    <x v="0"/>
    <x v="66"/>
    <x v="0"/>
    <n v="2"/>
    <x v="1"/>
    <s v="acept"/>
    <x v="1"/>
    <n v="5160"/>
    <n v="21210"/>
    <n v="0"/>
    <n v="270"/>
    <n v="26640"/>
  </r>
  <r>
    <x v="0"/>
    <x v="346"/>
    <x v="1"/>
    <n v="3"/>
    <x v="1"/>
    <s v="acept"/>
    <x v="0"/>
    <n v="6750"/>
    <n v="9750"/>
    <n v="1500"/>
    <n v="126"/>
    <n v="18126"/>
  </r>
  <r>
    <x v="1"/>
    <x v="658"/>
    <x v="3"/>
    <n v="1"/>
    <x v="2"/>
    <s v="not acept"/>
    <x v="0"/>
    <n v="1650"/>
    <n v="4500"/>
    <n v="0"/>
    <n v="60"/>
    <n v="6210"/>
  </r>
  <r>
    <x v="3"/>
    <x v="757"/>
    <x v="2"/>
    <n v="6"/>
    <x v="4"/>
    <s v="acept"/>
    <x v="0"/>
    <n v="2592"/>
    <n v="23100"/>
    <n v="900"/>
    <n v="348"/>
    <n v="26940"/>
  </r>
  <r>
    <x v="1"/>
    <x v="758"/>
    <x v="2"/>
    <n v="3"/>
    <x v="1"/>
    <s v="acept"/>
    <x v="0"/>
    <n v="4500"/>
    <n v="15000"/>
    <n v="1236"/>
    <n v="195"/>
    <n v="20931"/>
  </r>
  <r>
    <x v="0"/>
    <x v="62"/>
    <x v="0"/>
    <n v="3"/>
    <x v="1"/>
    <s v="acept"/>
    <x v="0"/>
    <n v="6000"/>
    <n v="21000"/>
    <n v="540"/>
    <n v="267"/>
    <n v="27807"/>
  </r>
  <r>
    <x v="2"/>
    <x v="124"/>
    <x v="0"/>
    <n v="2"/>
    <x v="0"/>
    <s v="acept"/>
    <x v="0"/>
    <n v="1470"/>
    <n v="4350"/>
    <n v="144"/>
    <n v="66"/>
    <n v="6030"/>
  </r>
  <r>
    <x v="4"/>
    <x v="115"/>
    <x v="3"/>
    <n v="1"/>
    <x v="1"/>
    <s v="acept"/>
    <x v="0"/>
    <n v="0"/>
    <n v="3840"/>
    <n v="249"/>
    <n v="63"/>
    <n v="4152"/>
  </r>
  <r>
    <x v="0"/>
    <x v="32"/>
    <x v="2"/>
    <n v="4"/>
    <x v="3"/>
    <s v="acept"/>
    <x v="1"/>
    <n v="11100"/>
    <n v="15000"/>
    <n v="0"/>
    <n v="192"/>
    <n v="26292"/>
  </r>
  <r>
    <x v="0"/>
    <x v="91"/>
    <x v="3"/>
    <n v="1"/>
    <x v="2"/>
    <s v="acept"/>
    <x v="1"/>
    <n v="1206"/>
    <n v="8400"/>
    <n v="204"/>
    <n v="108"/>
    <n v="9918"/>
  </r>
  <r>
    <x v="0"/>
    <x v="345"/>
    <x v="0"/>
    <n v="2"/>
    <x v="0"/>
    <s v="not acept"/>
    <x v="1"/>
    <n v="3000"/>
    <n v="12300"/>
    <n v="702"/>
    <n v="156"/>
    <n v="16158"/>
  </r>
  <r>
    <x v="0"/>
    <x v="32"/>
    <x v="1"/>
    <n v="3"/>
    <x v="1"/>
    <s v="acept"/>
    <x v="0"/>
    <n v="12600"/>
    <n v="21675"/>
    <n v="1926"/>
    <n v="276"/>
    <n v="36480"/>
  </r>
  <r>
    <x v="0"/>
    <x v="32"/>
    <x v="1"/>
    <n v="4"/>
    <x v="3"/>
    <s v="acept"/>
    <x v="0"/>
    <n v="4200"/>
    <n v="21240"/>
    <n v="0"/>
    <n v="270"/>
    <n v="25710"/>
  </r>
  <r>
    <x v="3"/>
    <x v="494"/>
    <x v="0"/>
    <n v="1"/>
    <x v="0"/>
    <s v="acept"/>
    <x v="0"/>
    <n v="960"/>
    <n v="4500"/>
    <n v="69"/>
    <n v="60"/>
    <n v="5589"/>
  </r>
  <r>
    <x v="1"/>
    <x v="248"/>
    <x v="0"/>
    <n v="1"/>
    <x v="0"/>
    <s v="acept"/>
    <x v="0"/>
    <n v="2475"/>
    <n v="2880"/>
    <n v="51"/>
    <n v="39"/>
    <n v="5445"/>
  </r>
  <r>
    <x v="1"/>
    <x v="69"/>
    <x v="3"/>
    <n v="1"/>
    <x v="2"/>
    <s v="acept"/>
    <x v="1"/>
    <n v="2226"/>
    <n v="6270"/>
    <n v="258"/>
    <n v="81"/>
    <n v="8835"/>
  </r>
  <r>
    <x v="2"/>
    <x v="299"/>
    <x v="3"/>
    <n v="1"/>
    <x v="0"/>
    <s v="not acept"/>
    <x v="1"/>
    <n v="1200"/>
    <n v="6600"/>
    <n v="0"/>
    <n v="99"/>
    <n v="7899"/>
  </r>
  <r>
    <x v="1"/>
    <x v="367"/>
    <x v="0"/>
    <n v="3"/>
    <x v="0"/>
    <s v="not acept"/>
    <x v="1"/>
    <n v="4842"/>
    <n v="10500"/>
    <n v="663"/>
    <n v="48"/>
    <n v="16053"/>
  </r>
  <r>
    <x v="0"/>
    <x v="191"/>
    <x v="2"/>
    <n v="4"/>
    <x v="3"/>
    <s v="acept"/>
    <x v="0"/>
    <n v="0"/>
    <n v="32400"/>
    <n v="2964"/>
    <n v="489"/>
    <n v="35850"/>
  </r>
  <r>
    <x v="0"/>
    <x v="94"/>
    <x v="0"/>
    <n v="3"/>
    <x v="1"/>
    <s v="not acept"/>
    <x v="1"/>
    <n v="9000"/>
    <n v="15360"/>
    <n v="1500"/>
    <n v="195"/>
    <n v="26055"/>
  </r>
  <r>
    <x v="0"/>
    <x v="295"/>
    <x v="2"/>
    <n v="3"/>
    <x v="1"/>
    <s v="not acept"/>
    <x v="0"/>
    <n v="0"/>
    <n v="7800"/>
    <n v="351"/>
    <n v="120"/>
    <n v="8271"/>
  </r>
  <r>
    <x v="1"/>
    <x v="200"/>
    <x v="3"/>
    <n v="1"/>
    <x v="2"/>
    <s v="acept"/>
    <x v="0"/>
    <n v="1050"/>
    <n v="5400"/>
    <n v="90"/>
    <n v="72"/>
    <n v="6612"/>
  </r>
  <r>
    <x v="0"/>
    <x v="191"/>
    <x v="2"/>
    <n v="4"/>
    <x v="2"/>
    <s v="acept"/>
    <x v="0"/>
    <n v="0"/>
    <n v="18000"/>
    <n v="1401"/>
    <n v="273"/>
    <n v="19674"/>
  </r>
  <r>
    <x v="1"/>
    <x v="31"/>
    <x v="0"/>
    <n v="2"/>
    <x v="2"/>
    <s v="acept"/>
    <x v="0"/>
    <n v="2850"/>
    <n v="6420"/>
    <n v="375"/>
    <n v="84"/>
    <n v="9729"/>
  </r>
  <r>
    <x v="0"/>
    <x v="389"/>
    <x v="0"/>
    <n v="1"/>
    <x v="0"/>
    <s v="acept"/>
    <x v="1"/>
    <n v="1395"/>
    <n v="6000"/>
    <n v="0"/>
    <n v="78"/>
    <n v="7473"/>
  </r>
  <r>
    <x v="0"/>
    <x v="356"/>
    <x v="1"/>
    <n v="4"/>
    <x v="4"/>
    <s v="acept"/>
    <x v="0"/>
    <n v="11238"/>
    <n v="15000"/>
    <n v="3630"/>
    <n v="192"/>
    <n v="30060"/>
  </r>
  <r>
    <x v="0"/>
    <x v="357"/>
    <x v="1"/>
    <n v="2"/>
    <x v="1"/>
    <s v="acept"/>
    <x v="0"/>
    <n v="1950"/>
    <n v="7500"/>
    <n v="708"/>
    <n v="96"/>
    <n v="10254"/>
  </r>
  <r>
    <x v="0"/>
    <x v="58"/>
    <x v="4"/>
    <n v="4"/>
    <x v="3"/>
    <s v="acept"/>
    <x v="0"/>
    <n v="0"/>
    <n v="10560"/>
    <n v="1998"/>
    <n v="159"/>
    <n v="12717"/>
  </r>
  <r>
    <x v="4"/>
    <x v="244"/>
    <x v="4"/>
    <n v="6"/>
    <x v="8"/>
    <s v="acept"/>
    <x v="1"/>
    <n v="0"/>
    <n v="36000"/>
    <n v="4923"/>
    <n v="591"/>
    <n v="41520"/>
  </r>
  <r>
    <x v="0"/>
    <x v="759"/>
    <x v="7"/>
    <n v="6"/>
    <x v="7"/>
    <s v="acept"/>
    <x v="1"/>
    <n v="0"/>
    <n v="22800"/>
    <n v="5502"/>
    <n v="345"/>
    <n v="28647"/>
  </r>
  <r>
    <x v="2"/>
    <x v="760"/>
    <x v="1"/>
    <n v="2"/>
    <x v="0"/>
    <s v="acept"/>
    <x v="0"/>
    <n v="4200"/>
    <n v="11400"/>
    <n v="501"/>
    <n v="168"/>
    <n v="16269"/>
  </r>
  <r>
    <x v="0"/>
    <x v="49"/>
    <x v="1"/>
    <n v="2"/>
    <x v="0"/>
    <s v="acept"/>
    <x v="0"/>
    <n v="3060"/>
    <n v="8700"/>
    <n v="0"/>
    <n v="111"/>
    <n v="11871"/>
  </r>
  <r>
    <x v="0"/>
    <x v="67"/>
    <x v="0"/>
    <n v="2"/>
    <x v="2"/>
    <s v="acept"/>
    <x v="0"/>
    <n v="1980"/>
    <n v="7500"/>
    <n v="0"/>
    <n v="96"/>
    <n v="9576"/>
  </r>
  <r>
    <x v="0"/>
    <x v="264"/>
    <x v="0"/>
    <n v="1"/>
    <x v="2"/>
    <s v="acept"/>
    <x v="0"/>
    <n v="1626"/>
    <n v="5250"/>
    <n v="0"/>
    <n v="69"/>
    <n v="6945"/>
  </r>
  <r>
    <x v="4"/>
    <x v="59"/>
    <x v="1"/>
    <n v="2"/>
    <x v="0"/>
    <s v="acept"/>
    <x v="0"/>
    <n v="864"/>
    <n v="4500"/>
    <n v="180"/>
    <n v="60"/>
    <n v="5604"/>
  </r>
  <r>
    <x v="0"/>
    <x v="625"/>
    <x v="1"/>
    <n v="2"/>
    <x v="1"/>
    <s v="acept"/>
    <x v="0"/>
    <n v="4026"/>
    <n v="6522"/>
    <n v="849"/>
    <n v="84"/>
    <n v="11481"/>
  </r>
  <r>
    <x v="0"/>
    <x v="11"/>
    <x v="0"/>
    <n v="1"/>
    <x v="2"/>
    <s v="acept"/>
    <x v="0"/>
    <n v="3300"/>
    <n v="3900"/>
    <n v="252"/>
    <n v="51"/>
    <n v="7503"/>
  </r>
  <r>
    <x v="3"/>
    <x v="761"/>
    <x v="1"/>
    <n v="2"/>
    <x v="0"/>
    <s v="acept"/>
    <x v="0"/>
    <n v="2040"/>
    <n v="4092"/>
    <n v="273"/>
    <n v="15"/>
    <n v="6420"/>
  </r>
  <r>
    <x v="4"/>
    <x v="158"/>
    <x v="7"/>
    <n v="2"/>
    <x v="2"/>
    <s v="not acept"/>
    <x v="0"/>
    <n v="0"/>
    <n v="24000"/>
    <n v="2256"/>
    <n v="396"/>
    <n v="26652"/>
  </r>
  <r>
    <x v="0"/>
    <x v="515"/>
    <x v="0"/>
    <n v="2"/>
    <x v="1"/>
    <s v="acept"/>
    <x v="0"/>
    <n v="2400"/>
    <n v="10500"/>
    <n v="600"/>
    <n v="135"/>
    <n v="13635"/>
  </r>
  <r>
    <x v="4"/>
    <x v="59"/>
    <x v="0"/>
    <n v="1"/>
    <x v="0"/>
    <s v="not acept"/>
    <x v="0"/>
    <n v="750"/>
    <n v="5100"/>
    <n v="348"/>
    <n v="69"/>
    <n v="6267"/>
  </r>
  <r>
    <x v="0"/>
    <x v="51"/>
    <x v="1"/>
    <n v="3"/>
    <x v="1"/>
    <s v="acept"/>
    <x v="1"/>
    <n v="3264"/>
    <n v="17400"/>
    <n v="750"/>
    <n v="222"/>
    <n v="21636"/>
  </r>
  <r>
    <x v="1"/>
    <x v="187"/>
    <x v="0"/>
    <n v="2"/>
    <x v="2"/>
    <s v="acept"/>
    <x v="1"/>
    <n v="2010"/>
    <n v="14100"/>
    <n v="1125"/>
    <n v="183"/>
    <n v="17418"/>
  </r>
  <r>
    <x v="2"/>
    <x v="762"/>
    <x v="0"/>
    <n v="1"/>
    <x v="0"/>
    <s v="acept"/>
    <x v="0"/>
    <n v="1050"/>
    <n v="2400"/>
    <n v="114"/>
    <n v="36"/>
    <n v="3600"/>
  </r>
  <r>
    <x v="3"/>
    <x v="202"/>
    <x v="3"/>
    <n v="1"/>
    <x v="0"/>
    <s v="acept"/>
    <x v="1"/>
    <n v="0"/>
    <n v="3300"/>
    <n v="240"/>
    <n v="42"/>
    <n v="3582"/>
  </r>
  <r>
    <x v="0"/>
    <x v="2"/>
    <x v="1"/>
    <n v="1"/>
    <x v="1"/>
    <s v="acept"/>
    <x v="0"/>
    <n v="3900"/>
    <n v="9000"/>
    <n v="0"/>
    <n v="117"/>
    <n v="13017"/>
  </r>
  <r>
    <x v="0"/>
    <x v="371"/>
    <x v="0"/>
    <n v="2"/>
    <x v="0"/>
    <s v="acept"/>
    <x v="1"/>
    <n v="6300"/>
    <n v="10011"/>
    <n v="0"/>
    <n v="27"/>
    <n v="16338"/>
  </r>
  <r>
    <x v="0"/>
    <x v="376"/>
    <x v="1"/>
    <n v="3"/>
    <x v="1"/>
    <s v="acept"/>
    <x v="0"/>
    <n v="5700"/>
    <n v="9840"/>
    <n v="300"/>
    <n v="126"/>
    <n v="15966"/>
  </r>
  <r>
    <x v="4"/>
    <x v="763"/>
    <x v="2"/>
    <n v="5"/>
    <x v="3"/>
    <s v="acept"/>
    <x v="0"/>
    <n v="2280"/>
    <n v="9900"/>
    <n v="1488"/>
    <n v="132"/>
    <n v="13800"/>
  </r>
  <r>
    <x v="0"/>
    <x v="2"/>
    <x v="0"/>
    <n v="2"/>
    <x v="3"/>
    <s v="not acept"/>
    <x v="1"/>
    <n v="12255"/>
    <n v="24000"/>
    <n v="1710"/>
    <n v="306"/>
    <n v="38280"/>
  </r>
  <r>
    <x v="0"/>
    <x v="426"/>
    <x v="3"/>
    <n v="1"/>
    <x v="0"/>
    <s v="acept"/>
    <x v="1"/>
    <n v="1194"/>
    <n v="5700"/>
    <n v="57"/>
    <n v="75"/>
    <n v="7026"/>
  </r>
  <r>
    <x v="4"/>
    <x v="764"/>
    <x v="2"/>
    <n v="4"/>
    <x v="4"/>
    <s v="acept"/>
    <x v="0"/>
    <n v="5400"/>
    <n v="21900"/>
    <n v="339"/>
    <n v="294"/>
    <n v="27933"/>
  </r>
  <r>
    <x v="0"/>
    <x v="223"/>
    <x v="1"/>
    <n v="3"/>
    <x v="1"/>
    <s v="acept"/>
    <x v="0"/>
    <n v="3900"/>
    <n v="12000"/>
    <n v="1227"/>
    <n v="153"/>
    <n v="17280"/>
  </r>
  <r>
    <x v="0"/>
    <x v="114"/>
    <x v="2"/>
    <n v="4"/>
    <x v="3"/>
    <s v="acept"/>
    <x v="0"/>
    <n v="7500"/>
    <n v="33000"/>
    <n v="0"/>
    <n v="420"/>
    <n v="40920"/>
  </r>
  <r>
    <x v="0"/>
    <x v="32"/>
    <x v="0"/>
    <n v="2"/>
    <x v="0"/>
    <s v="acept"/>
    <x v="0"/>
    <n v="0"/>
    <n v="6900"/>
    <n v="276"/>
    <n v="105"/>
    <n v="7281"/>
  </r>
  <r>
    <x v="2"/>
    <x v="648"/>
    <x v="3"/>
    <n v="1"/>
    <x v="2"/>
    <s v="acept"/>
    <x v="1"/>
    <n v="900"/>
    <n v="3270"/>
    <n v="252"/>
    <n v="48"/>
    <n v="4470"/>
  </r>
  <r>
    <x v="2"/>
    <x v="765"/>
    <x v="1"/>
    <n v="3"/>
    <x v="4"/>
    <s v="acept"/>
    <x v="1"/>
    <n v="1950"/>
    <n v="13500"/>
    <n v="450"/>
    <n v="198"/>
    <n v="16098"/>
  </r>
  <r>
    <x v="4"/>
    <x v="158"/>
    <x v="4"/>
    <n v="2"/>
    <x v="1"/>
    <s v="acept"/>
    <x v="0"/>
    <n v="1650"/>
    <n v="13800"/>
    <n v="1308"/>
    <n v="186"/>
    <n v="16944"/>
  </r>
  <r>
    <x v="4"/>
    <x v="509"/>
    <x v="1"/>
    <n v="3"/>
    <x v="2"/>
    <s v="acept"/>
    <x v="1"/>
    <n v="0"/>
    <n v="15000"/>
    <n v="0"/>
    <n v="246"/>
    <n v="15246"/>
  </r>
  <r>
    <x v="1"/>
    <x v="40"/>
    <x v="1"/>
    <n v="2"/>
    <x v="2"/>
    <s v="acept"/>
    <x v="0"/>
    <n v="3990"/>
    <n v="3900"/>
    <n v="360"/>
    <n v="51"/>
    <n v="8301"/>
  </r>
  <r>
    <x v="0"/>
    <x v="766"/>
    <x v="2"/>
    <n v="3"/>
    <x v="4"/>
    <s v="acept"/>
    <x v="0"/>
    <n v="6900"/>
    <n v="15000"/>
    <n v="0"/>
    <n v="192"/>
    <n v="22092"/>
  </r>
  <r>
    <x v="0"/>
    <x v="350"/>
    <x v="1"/>
    <n v="5"/>
    <x v="8"/>
    <s v="acept"/>
    <x v="0"/>
    <n v="0"/>
    <n v="30000"/>
    <n v="11475"/>
    <n v="453"/>
    <n v="41940"/>
  </r>
  <r>
    <x v="2"/>
    <x v="19"/>
    <x v="0"/>
    <n v="1"/>
    <x v="2"/>
    <s v="not acept"/>
    <x v="1"/>
    <n v="900"/>
    <n v="5400"/>
    <n v="0"/>
    <n v="81"/>
    <n v="6381"/>
  </r>
  <r>
    <x v="2"/>
    <x v="127"/>
    <x v="0"/>
    <n v="2"/>
    <x v="2"/>
    <s v="acept"/>
    <x v="0"/>
    <n v="0"/>
    <n v="6600"/>
    <n v="0"/>
    <n v="120"/>
    <n v="6720"/>
  </r>
  <r>
    <x v="0"/>
    <x v="11"/>
    <x v="0"/>
    <n v="2"/>
    <x v="1"/>
    <s v="acept"/>
    <x v="0"/>
    <n v="3270"/>
    <n v="6900"/>
    <n v="327"/>
    <n v="90"/>
    <n v="10587"/>
  </r>
  <r>
    <x v="4"/>
    <x v="729"/>
    <x v="1"/>
    <n v="3"/>
    <x v="0"/>
    <s v="acept"/>
    <x v="0"/>
    <n v="0"/>
    <n v="40500"/>
    <n v="708"/>
    <n v="666"/>
    <n v="41880"/>
  </r>
  <r>
    <x v="0"/>
    <x v="87"/>
    <x v="3"/>
    <n v="1"/>
    <x v="2"/>
    <s v="acept"/>
    <x v="0"/>
    <n v="0"/>
    <n v="5160"/>
    <n v="0"/>
    <n v="66"/>
    <n v="5226"/>
  </r>
  <r>
    <x v="0"/>
    <x v="157"/>
    <x v="2"/>
    <n v="4"/>
    <x v="2"/>
    <s v="not acept"/>
    <x v="1"/>
    <n v="6900"/>
    <n v="42000"/>
    <n v="5751"/>
    <n v="534"/>
    <n v="55200"/>
  </r>
  <r>
    <x v="0"/>
    <x v="58"/>
    <x v="1"/>
    <n v="3"/>
    <x v="1"/>
    <s v="acept"/>
    <x v="0"/>
    <n v="5700"/>
    <n v="28500"/>
    <n v="1500"/>
    <n v="363"/>
    <n v="36060"/>
  </r>
  <r>
    <x v="0"/>
    <x v="457"/>
    <x v="1"/>
    <n v="2"/>
    <x v="0"/>
    <s v="acept"/>
    <x v="0"/>
    <n v="5340"/>
    <n v="9900"/>
    <n v="1200"/>
    <n v="126"/>
    <n v="16566"/>
  </r>
  <r>
    <x v="1"/>
    <x v="125"/>
    <x v="0"/>
    <n v="2"/>
    <x v="1"/>
    <s v="not acept"/>
    <x v="0"/>
    <n v="12600"/>
    <n v="23400"/>
    <n v="981"/>
    <n v="303"/>
    <n v="37290"/>
  </r>
  <r>
    <x v="4"/>
    <x v="767"/>
    <x v="0"/>
    <n v="2"/>
    <x v="1"/>
    <s v="acept"/>
    <x v="0"/>
    <n v="3507"/>
    <n v="15000"/>
    <n v="201"/>
    <n v="201"/>
    <n v="18909"/>
  </r>
  <r>
    <x v="1"/>
    <x v="375"/>
    <x v="0"/>
    <n v="1"/>
    <x v="2"/>
    <s v="acept"/>
    <x v="0"/>
    <n v="1200"/>
    <n v="2100"/>
    <n v="45"/>
    <n v="30"/>
    <n v="3375"/>
  </r>
  <r>
    <x v="2"/>
    <x v="299"/>
    <x v="3"/>
    <n v="1"/>
    <x v="0"/>
    <s v="not acept"/>
    <x v="1"/>
    <n v="1200"/>
    <n v="6600"/>
    <n v="0"/>
    <n v="99"/>
    <n v="7899"/>
  </r>
  <r>
    <x v="3"/>
    <x v="768"/>
    <x v="3"/>
    <n v="1"/>
    <x v="2"/>
    <s v="acept"/>
    <x v="0"/>
    <n v="2040"/>
    <n v="3300"/>
    <n v="150"/>
    <n v="42"/>
    <n v="5532"/>
  </r>
  <r>
    <x v="1"/>
    <x v="18"/>
    <x v="0"/>
    <n v="2"/>
    <x v="0"/>
    <s v="not acept"/>
    <x v="1"/>
    <n v="4500"/>
    <n v="16500"/>
    <n v="1125"/>
    <n v="213"/>
    <n v="22338"/>
  </r>
  <r>
    <x v="0"/>
    <x v="10"/>
    <x v="1"/>
    <n v="3"/>
    <x v="1"/>
    <s v="not acept"/>
    <x v="0"/>
    <n v="3540"/>
    <n v="8400"/>
    <n v="0"/>
    <n v="108"/>
    <n v="12048"/>
  </r>
  <r>
    <x v="0"/>
    <x v="62"/>
    <x v="0"/>
    <n v="2"/>
    <x v="1"/>
    <s v="not acept"/>
    <x v="1"/>
    <n v="4200"/>
    <n v="10500"/>
    <n v="1125"/>
    <n v="135"/>
    <n v="15960"/>
  </r>
  <r>
    <x v="0"/>
    <x v="358"/>
    <x v="0"/>
    <n v="3"/>
    <x v="1"/>
    <s v="acept"/>
    <x v="0"/>
    <n v="600"/>
    <n v="10500"/>
    <n v="501"/>
    <n v="159"/>
    <n v="11760"/>
  </r>
  <r>
    <x v="0"/>
    <x v="55"/>
    <x v="0"/>
    <n v="2"/>
    <x v="0"/>
    <s v="acept"/>
    <x v="1"/>
    <n v="1800"/>
    <n v="9000"/>
    <n v="627"/>
    <n v="117"/>
    <n v="11544"/>
  </r>
  <r>
    <x v="0"/>
    <x v="434"/>
    <x v="0"/>
    <n v="2"/>
    <x v="0"/>
    <s v="acept"/>
    <x v="0"/>
    <n v="1200"/>
    <n v="5781"/>
    <n v="300"/>
    <n v="36"/>
    <n v="7317"/>
  </r>
  <r>
    <x v="1"/>
    <x v="573"/>
    <x v="0"/>
    <n v="1"/>
    <x v="0"/>
    <s v="acept"/>
    <x v="0"/>
    <n v="2250"/>
    <n v="5520"/>
    <n v="249"/>
    <n v="72"/>
    <n v="8091"/>
  </r>
  <r>
    <x v="3"/>
    <x v="603"/>
    <x v="1"/>
    <n v="2"/>
    <x v="2"/>
    <s v="acept"/>
    <x v="0"/>
    <n v="0"/>
    <n v="4800"/>
    <n v="351"/>
    <n v="75"/>
    <n v="5226"/>
  </r>
  <r>
    <x v="4"/>
    <x v="139"/>
    <x v="2"/>
    <n v="3"/>
    <x v="1"/>
    <s v="acept"/>
    <x v="0"/>
    <n v="0"/>
    <n v="45000"/>
    <n v="1368"/>
    <n v="738"/>
    <n v="47100"/>
  </r>
  <r>
    <x v="2"/>
    <x v="20"/>
    <x v="3"/>
    <n v="1"/>
    <x v="0"/>
    <s v="acept"/>
    <x v="1"/>
    <n v="720"/>
    <n v="3300"/>
    <n v="48"/>
    <n v="51"/>
    <n v="4119"/>
  </r>
  <r>
    <x v="4"/>
    <x v="483"/>
    <x v="1"/>
    <n v="3"/>
    <x v="3"/>
    <s v="acept"/>
    <x v="0"/>
    <n v="1200"/>
    <n v="12600"/>
    <n v="726"/>
    <n v="168"/>
    <n v="14694"/>
  </r>
  <r>
    <x v="1"/>
    <x v="645"/>
    <x v="1"/>
    <n v="2"/>
    <x v="2"/>
    <s v="not acept"/>
    <x v="0"/>
    <n v="3306"/>
    <n v="8430"/>
    <n v="537"/>
    <n v="111"/>
    <n v="12384"/>
  </r>
  <r>
    <x v="1"/>
    <x v="200"/>
    <x v="0"/>
    <n v="2"/>
    <x v="2"/>
    <s v="acept"/>
    <x v="0"/>
    <n v="1920"/>
    <n v="4500"/>
    <n v="210"/>
    <n v="60"/>
    <n v="6690"/>
  </r>
  <r>
    <x v="3"/>
    <x v="769"/>
    <x v="1"/>
    <n v="2"/>
    <x v="1"/>
    <s v="acept"/>
    <x v="0"/>
    <n v="0"/>
    <n v="6000"/>
    <n v="363"/>
    <n v="93"/>
    <n v="6456"/>
  </r>
  <r>
    <x v="0"/>
    <x v="471"/>
    <x v="0"/>
    <n v="1"/>
    <x v="0"/>
    <s v="acept"/>
    <x v="0"/>
    <n v="2940"/>
    <n v="13500"/>
    <n v="54"/>
    <n v="174"/>
    <n v="16668"/>
  </r>
  <r>
    <x v="2"/>
    <x v="770"/>
    <x v="1"/>
    <n v="3"/>
    <x v="1"/>
    <s v="acept"/>
    <x v="0"/>
    <n v="3300"/>
    <n v="11400"/>
    <n v="576"/>
    <n v="168"/>
    <n v="15444"/>
  </r>
  <r>
    <x v="4"/>
    <x v="294"/>
    <x v="1"/>
    <n v="2"/>
    <x v="1"/>
    <s v="acept"/>
    <x v="0"/>
    <n v="1800"/>
    <n v="6600"/>
    <n v="360"/>
    <n v="111"/>
    <n v="8871"/>
  </r>
  <r>
    <x v="0"/>
    <x v="159"/>
    <x v="1"/>
    <n v="1"/>
    <x v="0"/>
    <s v="not acept"/>
    <x v="0"/>
    <n v="2100"/>
    <n v="4200"/>
    <n v="0"/>
    <n v="54"/>
    <n v="6354"/>
  </r>
  <r>
    <x v="0"/>
    <x v="4"/>
    <x v="0"/>
    <n v="1"/>
    <x v="2"/>
    <s v="acept"/>
    <x v="0"/>
    <n v="0"/>
    <n v="5400"/>
    <n v="276"/>
    <n v="69"/>
    <n v="5745"/>
  </r>
  <r>
    <x v="4"/>
    <x v="771"/>
    <x v="2"/>
    <n v="5"/>
    <x v="4"/>
    <s v="acept"/>
    <x v="1"/>
    <n v="8385"/>
    <n v="37500"/>
    <n v="4374"/>
    <n v="501"/>
    <n v="50760"/>
  </r>
  <r>
    <x v="0"/>
    <x v="188"/>
    <x v="3"/>
    <n v="1"/>
    <x v="2"/>
    <s v="acept"/>
    <x v="1"/>
    <n v="900"/>
    <n v="18000"/>
    <n v="51"/>
    <n v="231"/>
    <n v="19182"/>
  </r>
  <r>
    <x v="2"/>
    <x v="484"/>
    <x v="2"/>
    <n v="4"/>
    <x v="7"/>
    <s v="acept"/>
    <x v="0"/>
    <n v="0"/>
    <n v="21000"/>
    <n v="627"/>
    <n v="375"/>
    <n v="22002"/>
  </r>
  <r>
    <x v="0"/>
    <x v="62"/>
    <x v="1"/>
    <n v="4"/>
    <x v="2"/>
    <s v="acept"/>
    <x v="0"/>
    <n v="750"/>
    <n v="9600"/>
    <n v="678"/>
    <n v="123"/>
    <n v="11151"/>
  </r>
  <r>
    <x v="2"/>
    <x v="772"/>
    <x v="1"/>
    <n v="5"/>
    <x v="1"/>
    <s v="acept"/>
    <x v="1"/>
    <n v="3480"/>
    <n v="14850"/>
    <n v="1227"/>
    <n v="219"/>
    <n v="19776"/>
  </r>
  <r>
    <x v="0"/>
    <x v="55"/>
    <x v="3"/>
    <n v="1"/>
    <x v="0"/>
    <s v="acept"/>
    <x v="0"/>
    <n v="1770"/>
    <n v="10500"/>
    <n v="450"/>
    <n v="135"/>
    <n v="12855"/>
  </r>
  <r>
    <x v="2"/>
    <x v="773"/>
    <x v="1"/>
    <n v="2"/>
    <x v="0"/>
    <s v="not acept"/>
    <x v="0"/>
    <n v="3900"/>
    <n v="6000"/>
    <n v="375"/>
    <n v="90"/>
    <n v="10365"/>
  </r>
  <r>
    <x v="2"/>
    <x v="595"/>
    <x v="0"/>
    <n v="2"/>
    <x v="0"/>
    <s v="acept"/>
    <x v="0"/>
    <n v="1200"/>
    <n v="5400"/>
    <n v="246"/>
    <n v="81"/>
    <n v="6927"/>
  </r>
  <r>
    <x v="0"/>
    <x v="539"/>
    <x v="1"/>
    <n v="3"/>
    <x v="1"/>
    <s v="acept"/>
    <x v="1"/>
    <n v="4989"/>
    <n v="18000"/>
    <n v="1506"/>
    <n v="231"/>
    <n v="24726"/>
  </r>
  <r>
    <x v="4"/>
    <x v="429"/>
    <x v="1"/>
    <n v="3"/>
    <x v="1"/>
    <s v="acept"/>
    <x v="1"/>
    <n v="1050"/>
    <n v="8400"/>
    <n v="450"/>
    <n v="114"/>
    <n v="10014"/>
  </r>
  <r>
    <x v="0"/>
    <x v="66"/>
    <x v="0"/>
    <n v="1"/>
    <x v="1"/>
    <s v="not acept"/>
    <x v="0"/>
    <n v="2550"/>
    <n v="5700"/>
    <n v="126"/>
    <n v="75"/>
    <n v="8451"/>
  </r>
  <r>
    <x v="1"/>
    <x v="149"/>
    <x v="3"/>
    <n v="1"/>
    <x v="2"/>
    <s v="acept"/>
    <x v="0"/>
    <n v="750"/>
    <n v="1620"/>
    <n v="0"/>
    <n v="21"/>
    <n v="2391"/>
  </r>
  <r>
    <x v="0"/>
    <x v="66"/>
    <x v="3"/>
    <n v="1"/>
    <x v="2"/>
    <s v="acept"/>
    <x v="1"/>
    <n v="720"/>
    <n v="7920"/>
    <n v="0"/>
    <n v="102"/>
    <n v="8742"/>
  </r>
  <r>
    <x v="0"/>
    <x v="625"/>
    <x v="1"/>
    <n v="3"/>
    <x v="1"/>
    <s v="not acept"/>
    <x v="1"/>
    <n v="4581"/>
    <n v="10200"/>
    <n v="1002"/>
    <n v="132"/>
    <n v="15915"/>
  </r>
  <r>
    <x v="0"/>
    <x v="542"/>
    <x v="3"/>
    <n v="1"/>
    <x v="2"/>
    <s v="acept"/>
    <x v="1"/>
    <n v="1500"/>
    <n v="6600"/>
    <n v="216"/>
    <n v="84"/>
    <n v="8400"/>
  </r>
  <r>
    <x v="0"/>
    <x v="295"/>
    <x v="1"/>
    <n v="3"/>
    <x v="1"/>
    <s v="acept"/>
    <x v="0"/>
    <n v="0"/>
    <n v="6900"/>
    <n v="0"/>
    <n v="105"/>
    <n v="7005"/>
  </r>
  <r>
    <x v="2"/>
    <x v="96"/>
    <x v="0"/>
    <n v="3"/>
    <x v="0"/>
    <s v="acept"/>
    <x v="0"/>
    <n v="1050"/>
    <n v="9000"/>
    <n v="375"/>
    <n v="132"/>
    <n v="10557"/>
  </r>
  <r>
    <x v="4"/>
    <x v="430"/>
    <x v="1"/>
    <n v="4"/>
    <x v="4"/>
    <s v="acept"/>
    <x v="1"/>
    <n v="4230"/>
    <n v="45000"/>
    <n v="390"/>
    <n v="600"/>
    <n v="50220"/>
  </r>
  <r>
    <x v="3"/>
    <x v="774"/>
    <x v="4"/>
    <n v="7"/>
    <x v="4"/>
    <s v="acept"/>
    <x v="0"/>
    <n v="9600"/>
    <n v="23700"/>
    <n v="2664"/>
    <n v="303"/>
    <n v="36270"/>
  </r>
  <r>
    <x v="0"/>
    <x v="75"/>
    <x v="0"/>
    <n v="1"/>
    <x v="2"/>
    <s v="not acept"/>
    <x v="0"/>
    <n v="2904"/>
    <n v="7200"/>
    <n v="30"/>
    <n v="93"/>
    <n v="10227"/>
  </r>
  <r>
    <x v="4"/>
    <x v="213"/>
    <x v="3"/>
    <n v="1"/>
    <x v="0"/>
    <s v="acept"/>
    <x v="0"/>
    <n v="2448"/>
    <n v="8700"/>
    <n v="27"/>
    <n v="117"/>
    <n v="11292"/>
  </r>
  <r>
    <x v="0"/>
    <x v="66"/>
    <x v="0"/>
    <n v="1"/>
    <x v="0"/>
    <s v="acept"/>
    <x v="1"/>
    <n v="1284"/>
    <n v="11700"/>
    <n v="213"/>
    <n v="150"/>
    <n v="13347"/>
  </r>
  <r>
    <x v="3"/>
    <x v="761"/>
    <x v="1"/>
    <n v="3"/>
    <x v="0"/>
    <s v="acept"/>
    <x v="0"/>
    <n v="3105"/>
    <n v="5700"/>
    <n v="90"/>
    <n v="75"/>
    <n v="8970"/>
  </r>
  <r>
    <x v="2"/>
    <x v="305"/>
    <x v="1"/>
    <n v="3"/>
    <x v="0"/>
    <s v="acept"/>
    <x v="0"/>
    <n v="1350"/>
    <n v="9750"/>
    <n v="600"/>
    <n v="144"/>
    <n v="11844"/>
  </r>
  <r>
    <x v="4"/>
    <x v="775"/>
    <x v="2"/>
    <n v="4"/>
    <x v="2"/>
    <s v="acept"/>
    <x v="0"/>
    <n v="3015"/>
    <n v="22500"/>
    <n v="66"/>
    <n v="300"/>
    <n v="25881"/>
  </r>
  <r>
    <x v="0"/>
    <x v="464"/>
    <x v="2"/>
    <n v="4"/>
    <x v="2"/>
    <s v="acept"/>
    <x v="0"/>
    <n v="7350"/>
    <n v="18000"/>
    <n v="4374"/>
    <n v="231"/>
    <n v="29955"/>
  </r>
  <r>
    <x v="0"/>
    <x v="159"/>
    <x v="0"/>
    <n v="2"/>
    <x v="0"/>
    <s v="acept"/>
    <x v="0"/>
    <n v="2286"/>
    <n v="6249"/>
    <n v="462"/>
    <n v="81"/>
    <n v="9078"/>
  </r>
  <r>
    <x v="0"/>
    <x v="693"/>
    <x v="2"/>
    <n v="5"/>
    <x v="8"/>
    <s v="acept"/>
    <x v="0"/>
    <n v="0"/>
    <n v="36000"/>
    <n v="7002"/>
    <n v="543"/>
    <n v="43560"/>
  </r>
  <r>
    <x v="0"/>
    <x v="734"/>
    <x v="0"/>
    <n v="2"/>
    <x v="0"/>
    <s v="acept"/>
    <x v="0"/>
    <n v="4500"/>
    <n v="7350"/>
    <n v="576"/>
    <n v="96"/>
    <n v="12522"/>
  </r>
  <r>
    <x v="0"/>
    <x v="15"/>
    <x v="1"/>
    <n v="3"/>
    <x v="3"/>
    <s v="acept"/>
    <x v="0"/>
    <n v="20478"/>
    <n v="45000"/>
    <n v="8580"/>
    <n v="573"/>
    <n v="74640"/>
  </r>
  <r>
    <x v="1"/>
    <x v="776"/>
    <x v="0"/>
    <n v="2"/>
    <x v="0"/>
    <s v="acept"/>
    <x v="0"/>
    <n v="2850"/>
    <n v="3300"/>
    <n v="180"/>
    <n v="45"/>
    <n v="6375"/>
  </r>
  <r>
    <x v="4"/>
    <x v="777"/>
    <x v="2"/>
    <n v="3"/>
    <x v="3"/>
    <s v="acept"/>
    <x v="0"/>
    <n v="1800"/>
    <n v="8700"/>
    <n v="828"/>
    <n v="117"/>
    <n v="11445"/>
  </r>
  <r>
    <x v="0"/>
    <x v="144"/>
    <x v="0"/>
    <n v="1"/>
    <x v="2"/>
    <s v="acept"/>
    <x v="0"/>
    <n v="0"/>
    <n v="5100"/>
    <n v="942"/>
    <n v="78"/>
    <n v="6120"/>
  </r>
  <r>
    <x v="0"/>
    <x v="176"/>
    <x v="3"/>
    <n v="1"/>
    <x v="2"/>
    <s v="acept"/>
    <x v="0"/>
    <n v="0"/>
    <n v="3300"/>
    <n v="0"/>
    <n v="42"/>
    <n v="3342"/>
  </r>
  <r>
    <x v="0"/>
    <x v="180"/>
    <x v="3"/>
    <n v="2"/>
    <x v="1"/>
    <s v="not acept"/>
    <x v="0"/>
    <n v="6486"/>
    <n v="21000"/>
    <n v="162"/>
    <n v="267"/>
    <n v="27915"/>
  </r>
  <r>
    <x v="0"/>
    <x v="11"/>
    <x v="0"/>
    <n v="1"/>
    <x v="0"/>
    <s v="not acept"/>
    <x v="0"/>
    <n v="2115"/>
    <n v="5400"/>
    <n v="0"/>
    <n v="69"/>
    <n v="7584"/>
  </r>
  <r>
    <x v="0"/>
    <x v="5"/>
    <x v="0"/>
    <n v="2"/>
    <x v="0"/>
    <s v="acept"/>
    <x v="0"/>
    <n v="0"/>
    <n v="6000"/>
    <n v="327"/>
    <n v="93"/>
    <n v="6420"/>
  </r>
  <r>
    <x v="0"/>
    <x v="58"/>
    <x v="1"/>
    <n v="3"/>
    <x v="1"/>
    <s v="not acept"/>
    <x v="1"/>
    <n v="4200"/>
    <n v="16140"/>
    <n v="702"/>
    <n v="207"/>
    <n v="21249"/>
  </r>
  <r>
    <x v="0"/>
    <x v="55"/>
    <x v="0"/>
    <n v="2"/>
    <x v="0"/>
    <s v="acept"/>
    <x v="0"/>
    <n v="2100"/>
    <n v="4260"/>
    <n v="177"/>
    <n v="54"/>
    <n v="6591"/>
  </r>
  <r>
    <x v="0"/>
    <x v="103"/>
    <x v="3"/>
    <n v="1"/>
    <x v="0"/>
    <s v="not acept"/>
    <x v="0"/>
    <n v="1350"/>
    <n v="8100"/>
    <n v="0"/>
    <n v="105"/>
    <n v="9555"/>
  </r>
  <r>
    <x v="0"/>
    <x v="62"/>
    <x v="1"/>
    <n v="3"/>
    <x v="1"/>
    <s v="not acept"/>
    <x v="0"/>
    <n v="4500"/>
    <n v="21900"/>
    <n v="1200"/>
    <n v="279"/>
    <n v="27879"/>
  </r>
  <r>
    <x v="4"/>
    <x v="778"/>
    <x v="4"/>
    <n v="5"/>
    <x v="3"/>
    <s v="acept"/>
    <x v="0"/>
    <n v="0"/>
    <n v="19500"/>
    <n v="1626"/>
    <n v="321"/>
    <n v="21447"/>
  </r>
  <r>
    <x v="0"/>
    <x v="4"/>
    <x v="3"/>
    <n v="1"/>
    <x v="1"/>
    <s v="acept"/>
    <x v="0"/>
    <n v="0"/>
    <n v="3900"/>
    <n v="189"/>
    <n v="60"/>
    <n v="4149"/>
  </r>
  <r>
    <x v="0"/>
    <x v="357"/>
    <x v="0"/>
    <n v="2"/>
    <x v="0"/>
    <s v="acept"/>
    <x v="0"/>
    <n v="2100"/>
    <n v="3750"/>
    <n v="450"/>
    <n v="48"/>
    <n v="6348"/>
  </r>
  <r>
    <x v="0"/>
    <x v="44"/>
    <x v="1"/>
    <n v="5"/>
    <x v="5"/>
    <s v="acept"/>
    <x v="1"/>
    <n v="9900"/>
    <n v="22500"/>
    <n v="4200"/>
    <n v="288"/>
    <n v="36900"/>
  </r>
  <r>
    <x v="1"/>
    <x v="90"/>
    <x v="0"/>
    <n v="1"/>
    <x v="2"/>
    <s v="acept"/>
    <x v="1"/>
    <n v="4500"/>
    <n v="8925"/>
    <n v="402"/>
    <n v="117"/>
    <n v="13944"/>
  </r>
  <r>
    <x v="0"/>
    <x v="117"/>
    <x v="3"/>
    <n v="1"/>
    <x v="0"/>
    <s v="not acept"/>
    <x v="0"/>
    <n v="1830"/>
    <n v="6900"/>
    <n v="402"/>
    <n v="90"/>
    <n v="9222"/>
  </r>
  <r>
    <x v="0"/>
    <x v="326"/>
    <x v="3"/>
    <n v="1"/>
    <x v="2"/>
    <s v="not acept"/>
    <x v="0"/>
    <n v="1038"/>
    <n v="9750"/>
    <n v="207"/>
    <n v="126"/>
    <n v="11121"/>
  </r>
  <r>
    <x v="0"/>
    <x v="106"/>
    <x v="3"/>
    <n v="1"/>
    <x v="0"/>
    <s v="not acept"/>
    <x v="1"/>
    <n v="0"/>
    <n v="8670"/>
    <n v="0"/>
    <n v="111"/>
    <n v="8781"/>
  </r>
  <r>
    <x v="0"/>
    <x v="196"/>
    <x v="1"/>
    <n v="1"/>
    <x v="0"/>
    <s v="acept"/>
    <x v="0"/>
    <n v="1776"/>
    <n v="8700"/>
    <n v="450"/>
    <n v="111"/>
    <n v="11037"/>
  </r>
  <r>
    <x v="0"/>
    <x v="292"/>
    <x v="2"/>
    <n v="5"/>
    <x v="4"/>
    <s v="acept"/>
    <x v="1"/>
    <n v="0"/>
    <n v="31500"/>
    <n v="2445"/>
    <n v="474"/>
    <n v="34410"/>
  </r>
  <r>
    <x v="0"/>
    <x v="101"/>
    <x v="1"/>
    <n v="2"/>
    <x v="1"/>
    <s v="acept"/>
    <x v="0"/>
    <n v="3300"/>
    <n v="11550"/>
    <n v="627"/>
    <n v="147"/>
    <n v="15624"/>
  </r>
  <r>
    <x v="0"/>
    <x v="167"/>
    <x v="1"/>
    <n v="2"/>
    <x v="3"/>
    <s v="acept"/>
    <x v="1"/>
    <n v="5250"/>
    <n v="9900"/>
    <n v="1827"/>
    <n v="126"/>
    <n v="17103"/>
  </r>
  <r>
    <x v="0"/>
    <x v="82"/>
    <x v="0"/>
    <n v="2"/>
    <x v="1"/>
    <s v="acept"/>
    <x v="1"/>
    <n v="3300"/>
    <n v="19500"/>
    <n v="750"/>
    <n v="249"/>
    <n v="23799"/>
  </r>
  <r>
    <x v="4"/>
    <x v="404"/>
    <x v="1"/>
    <n v="2"/>
    <x v="0"/>
    <s v="not acept"/>
    <x v="0"/>
    <n v="750"/>
    <n v="2850"/>
    <n v="246"/>
    <n v="39"/>
    <n v="3885"/>
  </r>
  <r>
    <x v="0"/>
    <x v="114"/>
    <x v="2"/>
    <n v="4"/>
    <x v="1"/>
    <s v="not acept"/>
    <x v="0"/>
    <n v="8100"/>
    <n v="21000"/>
    <n v="825"/>
    <n v="267"/>
    <n v="30180"/>
  </r>
  <r>
    <x v="0"/>
    <x v="154"/>
    <x v="0"/>
    <n v="2"/>
    <x v="0"/>
    <s v="acept"/>
    <x v="0"/>
    <n v="2070"/>
    <n v="5550"/>
    <n v="309"/>
    <n v="72"/>
    <n v="8001"/>
  </r>
  <r>
    <x v="2"/>
    <x v="779"/>
    <x v="1"/>
    <n v="3"/>
    <x v="3"/>
    <s v="not acept"/>
    <x v="0"/>
    <n v="300"/>
    <n v="31500"/>
    <n v="252"/>
    <n v="462"/>
    <n v="32520"/>
  </r>
  <r>
    <x v="0"/>
    <x v="32"/>
    <x v="0"/>
    <n v="2"/>
    <x v="1"/>
    <s v="acept"/>
    <x v="0"/>
    <n v="3"/>
    <n v="9000"/>
    <n v="501"/>
    <n v="138"/>
    <n v="9642"/>
  </r>
  <r>
    <x v="0"/>
    <x v="2"/>
    <x v="1"/>
    <n v="2"/>
    <x v="0"/>
    <s v="acept"/>
    <x v="0"/>
    <n v="0"/>
    <n v="7500"/>
    <n v="0"/>
    <n v="114"/>
    <n v="7614"/>
  </r>
  <r>
    <x v="0"/>
    <x v="129"/>
    <x v="1"/>
    <n v="3"/>
    <x v="0"/>
    <s v="acept"/>
    <x v="1"/>
    <n v="5385"/>
    <n v="27000"/>
    <n v="630"/>
    <n v="345"/>
    <n v="33360"/>
  </r>
  <r>
    <x v="4"/>
    <x v="780"/>
    <x v="1"/>
    <n v="2"/>
    <x v="8"/>
    <s v="not acept"/>
    <x v="0"/>
    <n v="0"/>
    <n v="21000"/>
    <n v="810"/>
    <n v="345"/>
    <n v="22155"/>
  </r>
  <r>
    <x v="2"/>
    <x v="748"/>
    <x v="0"/>
    <n v="2"/>
    <x v="0"/>
    <s v="not acept"/>
    <x v="0"/>
    <n v="1050"/>
    <n v="4920"/>
    <n v="0"/>
    <n v="72"/>
    <n v="6042"/>
  </r>
  <r>
    <x v="4"/>
    <x v="781"/>
    <x v="1"/>
    <n v="2"/>
    <x v="0"/>
    <s v="not acept"/>
    <x v="1"/>
    <n v="1350"/>
    <n v="5700"/>
    <n v="375"/>
    <n v="78"/>
    <n v="7503"/>
  </r>
  <r>
    <x v="2"/>
    <x v="770"/>
    <x v="2"/>
    <n v="4"/>
    <x v="1"/>
    <s v="acept"/>
    <x v="0"/>
    <n v="2400"/>
    <n v="13335"/>
    <n v="1056"/>
    <n v="237"/>
    <n v="17028"/>
  </r>
  <r>
    <x v="1"/>
    <x v="24"/>
    <x v="0"/>
    <n v="1"/>
    <x v="0"/>
    <s v="acept"/>
    <x v="0"/>
    <n v="1782"/>
    <n v="2400"/>
    <n v="231"/>
    <n v="33"/>
    <n v="4446"/>
  </r>
  <r>
    <x v="1"/>
    <x v="93"/>
    <x v="0"/>
    <n v="1"/>
    <x v="0"/>
    <s v="acept"/>
    <x v="0"/>
    <n v="1683"/>
    <n v="4200"/>
    <n v="123"/>
    <n v="57"/>
    <n v="6063"/>
  </r>
  <r>
    <x v="1"/>
    <x v="18"/>
    <x v="1"/>
    <n v="2"/>
    <x v="0"/>
    <s v="acept"/>
    <x v="0"/>
    <n v="4095"/>
    <n v="7890"/>
    <n v="603"/>
    <n v="102"/>
    <n v="12690"/>
  </r>
  <r>
    <x v="2"/>
    <x v="782"/>
    <x v="2"/>
    <n v="4"/>
    <x v="3"/>
    <s v="acept"/>
    <x v="1"/>
    <n v="4800"/>
    <n v="32520"/>
    <n v="876"/>
    <n v="477"/>
    <n v="38670"/>
  </r>
  <r>
    <x v="0"/>
    <x v="111"/>
    <x v="0"/>
    <n v="2"/>
    <x v="0"/>
    <s v="acept"/>
    <x v="0"/>
    <n v="0"/>
    <n v="7500"/>
    <n v="822"/>
    <n v="114"/>
    <n v="8436"/>
  </r>
  <r>
    <x v="0"/>
    <x v="119"/>
    <x v="2"/>
    <n v="7"/>
    <x v="7"/>
    <s v="acept"/>
    <x v="0"/>
    <n v="0"/>
    <n v="26700"/>
    <n v="3000"/>
    <n v="402"/>
    <n v="30090"/>
  </r>
  <r>
    <x v="1"/>
    <x v="332"/>
    <x v="0"/>
    <n v="2"/>
    <x v="2"/>
    <s v="acept"/>
    <x v="1"/>
    <n v="2970"/>
    <n v="36000"/>
    <n v="375"/>
    <n v="465"/>
    <n v="39810"/>
  </r>
  <r>
    <x v="0"/>
    <x v="117"/>
    <x v="3"/>
    <n v="1"/>
    <x v="2"/>
    <s v="not acept"/>
    <x v="0"/>
    <n v="1050"/>
    <n v="1650"/>
    <n v="210"/>
    <n v="21"/>
    <n v="2931"/>
  </r>
  <r>
    <x v="4"/>
    <x v="237"/>
    <x v="1"/>
    <n v="1"/>
    <x v="0"/>
    <s v="not acept"/>
    <x v="0"/>
    <n v="825"/>
    <n v="4800"/>
    <n v="186"/>
    <n v="66"/>
    <n v="5877"/>
  </r>
  <r>
    <x v="3"/>
    <x v="195"/>
    <x v="1"/>
    <n v="2"/>
    <x v="3"/>
    <s v="acept"/>
    <x v="0"/>
    <n v="2100"/>
    <n v="6300"/>
    <n v="501"/>
    <n v="81"/>
    <n v="8982"/>
  </r>
  <r>
    <x v="1"/>
    <x v="125"/>
    <x v="0"/>
    <n v="2"/>
    <x v="0"/>
    <s v="acept"/>
    <x v="0"/>
    <n v="3270"/>
    <n v="7500"/>
    <n v="357"/>
    <n v="99"/>
    <n v="11226"/>
  </r>
  <r>
    <x v="0"/>
    <x v="783"/>
    <x v="1"/>
    <n v="2"/>
    <x v="2"/>
    <s v="acept"/>
    <x v="0"/>
    <n v="3975"/>
    <n v="13500"/>
    <n v="1041"/>
    <n v="174"/>
    <n v="18690"/>
  </r>
  <r>
    <x v="1"/>
    <x v="236"/>
    <x v="0"/>
    <n v="2"/>
    <x v="0"/>
    <s v="acept"/>
    <x v="0"/>
    <n v="2970"/>
    <n v="8100"/>
    <n v="435"/>
    <n v="105"/>
    <n v="11610"/>
  </r>
  <r>
    <x v="2"/>
    <x v="76"/>
    <x v="3"/>
    <n v="1"/>
    <x v="2"/>
    <s v="acept"/>
    <x v="0"/>
    <n v="1050"/>
    <n v="1950"/>
    <n v="84"/>
    <n v="30"/>
    <n v="3114"/>
  </r>
  <r>
    <x v="0"/>
    <x v="36"/>
    <x v="1"/>
    <n v="6"/>
    <x v="3"/>
    <s v="acept"/>
    <x v="0"/>
    <n v="0"/>
    <n v="14340"/>
    <n v="2451"/>
    <n v="216"/>
    <n v="17007"/>
  </r>
  <r>
    <x v="0"/>
    <x v="265"/>
    <x v="3"/>
    <n v="1"/>
    <x v="0"/>
    <s v="not acept"/>
    <x v="1"/>
    <n v="0"/>
    <n v="10500"/>
    <n v="0"/>
    <n v="135"/>
    <n v="10635"/>
  </r>
  <r>
    <x v="3"/>
    <x v="784"/>
    <x v="3"/>
    <n v="1"/>
    <x v="0"/>
    <s v="not acept"/>
    <x v="0"/>
    <n v="3900"/>
    <n v="3000"/>
    <n v="0"/>
    <n v="39"/>
    <n v="6939"/>
  </r>
  <r>
    <x v="0"/>
    <x v="785"/>
    <x v="1"/>
    <n v="3"/>
    <x v="1"/>
    <s v="not acept"/>
    <x v="0"/>
    <n v="6000"/>
    <n v="16200"/>
    <n v="0"/>
    <n v="207"/>
    <n v="22407"/>
  </r>
  <r>
    <x v="0"/>
    <x v="4"/>
    <x v="0"/>
    <n v="2"/>
    <x v="0"/>
    <s v="not acept"/>
    <x v="0"/>
    <n v="2010"/>
    <n v="4350"/>
    <n v="0"/>
    <n v="57"/>
    <n v="6417"/>
  </r>
  <r>
    <x v="0"/>
    <x v="111"/>
    <x v="1"/>
    <n v="2"/>
    <x v="1"/>
    <s v="not acept"/>
    <x v="0"/>
    <n v="2550"/>
    <n v="6540"/>
    <n v="630"/>
    <n v="84"/>
    <n v="9804"/>
  </r>
  <r>
    <x v="2"/>
    <x v="683"/>
    <x v="3"/>
    <n v="1"/>
    <x v="2"/>
    <s v="acept"/>
    <x v="0"/>
    <n v="429"/>
    <n v="6000"/>
    <n v="78"/>
    <n v="90"/>
    <n v="6597"/>
  </r>
  <r>
    <x v="2"/>
    <x v="786"/>
    <x v="1"/>
    <n v="2"/>
    <x v="4"/>
    <s v="acept"/>
    <x v="1"/>
    <n v="0"/>
    <n v="21000"/>
    <n v="13500"/>
    <n v="375"/>
    <n v="34890"/>
  </r>
  <r>
    <x v="4"/>
    <x v="787"/>
    <x v="2"/>
    <n v="3"/>
    <x v="3"/>
    <s v="not acept"/>
    <x v="1"/>
    <n v="3150"/>
    <n v="13500"/>
    <n v="1170"/>
    <n v="180"/>
    <n v="18000"/>
  </r>
  <r>
    <x v="2"/>
    <x v="788"/>
    <x v="3"/>
    <n v="1"/>
    <x v="2"/>
    <s v="not acept"/>
    <x v="1"/>
    <n v="1509"/>
    <n v="4470"/>
    <n v="531"/>
    <n v="66"/>
    <n v="6576"/>
  </r>
  <r>
    <x v="1"/>
    <x v="200"/>
    <x v="0"/>
    <n v="2"/>
    <x v="0"/>
    <s v="acept"/>
    <x v="0"/>
    <n v="1596"/>
    <n v="5460"/>
    <n v="147"/>
    <n v="72"/>
    <n v="7275"/>
  </r>
  <r>
    <x v="0"/>
    <x v="0"/>
    <x v="0"/>
    <n v="2"/>
    <x v="2"/>
    <s v="acept"/>
    <x v="1"/>
    <n v="1938"/>
    <n v="8400"/>
    <n v="0"/>
    <n v="108"/>
    <n v="10446"/>
  </r>
  <r>
    <x v="0"/>
    <x v="106"/>
    <x v="3"/>
    <n v="1"/>
    <x v="0"/>
    <s v="not acept"/>
    <x v="0"/>
    <n v="3600"/>
    <n v="3900"/>
    <n v="300"/>
    <n v="51"/>
    <n v="7851"/>
  </r>
  <r>
    <x v="1"/>
    <x v="201"/>
    <x v="1"/>
    <n v="1"/>
    <x v="0"/>
    <s v="acept"/>
    <x v="1"/>
    <n v="2250"/>
    <n v="7800"/>
    <n v="366"/>
    <n v="102"/>
    <n v="10518"/>
  </r>
  <r>
    <x v="3"/>
    <x v="8"/>
    <x v="2"/>
    <n v="3"/>
    <x v="8"/>
    <s v="acept"/>
    <x v="0"/>
    <n v="0"/>
    <n v="13500"/>
    <n v="1500"/>
    <n v="204"/>
    <n v="15204"/>
  </r>
  <r>
    <x v="0"/>
    <x v="295"/>
    <x v="1"/>
    <n v="2"/>
    <x v="0"/>
    <s v="acept"/>
    <x v="1"/>
    <n v="2100"/>
    <n v="18000"/>
    <n v="327"/>
    <n v="231"/>
    <n v="20658"/>
  </r>
  <r>
    <x v="4"/>
    <x v="789"/>
    <x v="1"/>
    <n v="2"/>
    <x v="5"/>
    <s v="acept"/>
    <x v="0"/>
    <n v="1260"/>
    <n v="8700"/>
    <n v="600"/>
    <n v="117"/>
    <n v="10677"/>
  </r>
  <r>
    <x v="0"/>
    <x v="247"/>
    <x v="0"/>
    <n v="1"/>
    <x v="0"/>
    <s v="not acept"/>
    <x v="0"/>
    <n v="1500"/>
    <n v="3450"/>
    <n v="114"/>
    <n v="45"/>
    <n v="5109"/>
  </r>
  <r>
    <x v="0"/>
    <x v="73"/>
    <x v="3"/>
    <n v="2"/>
    <x v="0"/>
    <s v="acept"/>
    <x v="0"/>
    <n v="1485"/>
    <n v="6300"/>
    <n v="297"/>
    <n v="81"/>
    <n v="8163"/>
  </r>
  <r>
    <x v="0"/>
    <x v="755"/>
    <x v="7"/>
    <n v="6"/>
    <x v="7"/>
    <s v="acept"/>
    <x v="0"/>
    <n v="0"/>
    <n v="20880"/>
    <n v="6252"/>
    <n v="315"/>
    <n v="27447"/>
  </r>
  <r>
    <x v="1"/>
    <x v="752"/>
    <x v="0"/>
    <n v="1"/>
    <x v="2"/>
    <s v="acept"/>
    <x v="1"/>
    <n v="2100"/>
    <n v="15000"/>
    <n v="543"/>
    <n v="195"/>
    <n v="17838"/>
  </r>
  <r>
    <x v="0"/>
    <x v="106"/>
    <x v="3"/>
    <n v="1"/>
    <x v="2"/>
    <s v="acept"/>
    <x v="1"/>
    <n v="1110"/>
    <n v="7800"/>
    <n v="222"/>
    <n v="99"/>
    <n v="9231"/>
  </r>
  <r>
    <x v="2"/>
    <x v="38"/>
    <x v="3"/>
    <n v="1"/>
    <x v="2"/>
    <s v="acept"/>
    <x v="0"/>
    <n v="900"/>
    <n v="1635"/>
    <n v="51"/>
    <n v="24"/>
    <n v="2610"/>
  </r>
  <r>
    <x v="0"/>
    <x v="295"/>
    <x v="1"/>
    <n v="4"/>
    <x v="1"/>
    <s v="acept"/>
    <x v="1"/>
    <n v="5250"/>
    <n v="36000"/>
    <n v="1845"/>
    <n v="459"/>
    <n v="43560"/>
  </r>
  <r>
    <x v="0"/>
    <x v="790"/>
    <x v="2"/>
    <n v="3"/>
    <x v="1"/>
    <s v="acept"/>
    <x v="0"/>
    <n v="0"/>
    <n v="21000"/>
    <n v="3600"/>
    <n v="318"/>
    <n v="24918"/>
  </r>
  <r>
    <x v="0"/>
    <x v="66"/>
    <x v="0"/>
    <n v="2"/>
    <x v="0"/>
    <s v="acept"/>
    <x v="0"/>
    <n v="1200"/>
    <n v="5700"/>
    <n v="0"/>
    <n v="75"/>
    <n v="6975"/>
  </r>
  <r>
    <x v="0"/>
    <x v="791"/>
    <x v="1"/>
    <n v="4"/>
    <x v="4"/>
    <s v="acept"/>
    <x v="0"/>
    <n v="8400"/>
    <n v="21000"/>
    <n v="3000"/>
    <n v="267"/>
    <n v="32670"/>
  </r>
  <r>
    <x v="4"/>
    <x v="429"/>
    <x v="1"/>
    <n v="2"/>
    <x v="1"/>
    <s v="acept"/>
    <x v="0"/>
    <n v="0"/>
    <n v="6000"/>
    <n v="552"/>
    <n v="99"/>
    <n v="6651"/>
  </r>
  <r>
    <x v="0"/>
    <x v="539"/>
    <x v="1"/>
    <n v="1"/>
    <x v="3"/>
    <s v="acept"/>
    <x v="0"/>
    <n v="0"/>
    <n v="10200"/>
    <n v="1152"/>
    <n v="156"/>
    <n v="11508"/>
  </r>
  <r>
    <x v="0"/>
    <x v="177"/>
    <x v="3"/>
    <n v="1"/>
    <x v="0"/>
    <s v="acept"/>
    <x v="1"/>
    <n v="3432"/>
    <n v="7500"/>
    <n v="903"/>
    <n v="96"/>
    <n v="11931"/>
  </r>
  <r>
    <x v="0"/>
    <x v="154"/>
    <x v="3"/>
    <n v="1"/>
    <x v="0"/>
    <s v="acept"/>
    <x v="0"/>
    <n v="894"/>
    <n v="1950"/>
    <n v="0"/>
    <n v="27"/>
    <n v="2871"/>
  </r>
  <r>
    <x v="3"/>
    <x v="792"/>
    <x v="1"/>
    <n v="2"/>
    <x v="1"/>
    <s v="acept"/>
    <x v="0"/>
    <n v="1260"/>
    <n v="7020"/>
    <n v="243"/>
    <n v="90"/>
    <n v="8613"/>
  </r>
  <r>
    <x v="0"/>
    <x v="577"/>
    <x v="1"/>
    <n v="3"/>
    <x v="1"/>
    <s v="acept"/>
    <x v="1"/>
    <n v="2700"/>
    <n v="10500"/>
    <n v="1170"/>
    <n v="135"/>
    <n v="14505"/>
  </r>
  <r>
    <x v="0"/>
    <x v="91"/>
    <x v="3"/>
    <n v="1"/>
    <x v="2"/>
    <s v="acept"/>
    <x v="1"/>
    <n v="1806"/>
    <n v="5400"/>
    <n v="390"/>
    <n v="69"/>
    <n v="7665"/>
  </r>
  <r>
    <x v="3"/>
    <x v="742"/>
    <x v="1"/>
    <n v="2"/>
    <x v="0"/>
    <s v="acept"/>
    <x v="0"/>
    <n v="2580"/>
    <n v="5400"/>
    <n v="210"/>
    <n v="69"/>
    <n v="8259"/>
  </r>
  <r>
    <x v="0"/>
    <x v="111"/>
    <x v="0"/>
    <n v="1"/>
    <x v="2"/>
    <s v="acept"/>
    <x v="0"/>
    <n v="765"/>
    <n v="5970"/>
    <n v="0"/>
    <n v="78"/>
    <n v="6813"/>
  </r>
  <r>
    <x v="1"/>
    <x v="174"/>
    <x v="3"/>
    <n v="1"/>
    <x v="2"/>
    <s v="acept"/>
    <x v="1"/>
    <n v="1500"/>
    <n v="8400"/>
    <n v="237"/>
    <n v="111"/>
    <n v="10248"/>
  </r>
  <r>
    <x v="0"/>
    <x v="271"/>
    <x v="3"/>
    <n v="1"/>
    <x v="0"/>
    <s v="not acept"/>
    <x v="1"/>
    <n v="7218"/>
    <n v="7500"/>
    <n v="606"/>
    <n v="96"/>
    <n v="15420"/>
  </r>
  <r>
    <x v="1"/>
    <x v="187"/>
    <x v="1"/>
    <n v="2"/>
    <x v="2"/>
    <s v="not acept"/>
    <x v="1"/>
    <n v="4800"/>
    <n v="15000"/>
    <n v="702"/>
    <n v="195"/>
    <n v="20697"/>
  </r>
  <r>
    <x v="4"/>
    <x v="509"/>
    <x v="4"/>
    <n v="3"/>
    <x v="7"/>
    <s v="acept"/>
    <x v="0"/>
    <n v="0"/>
    <n v="15600"/>
    <n v="1002"/>
    <n v="258"/>
    <n v="16860"/>
  </r>
  <r>
    <x v="0"/>
    <x v="129"/>
    <x v="1"/>
    <n v="3"/>
    <x v="0"/>
    <s v="not acept"/>
    <x v="0"/>
    <n v="7167"/>
    <n v="18900"/>
    <n v="351"/>
    <n v="240"/>
    <n v="26658"/>
  </r>
  <r>
    <x v="1"/>
    <x v="125"/>
    <x v="0"/>
    <n v="1"/>
    <x v="2"/>
    <s v="acept"/>
    <x v="0"/>
    <n v="2631"/>
    <n v="5400"/>
    <n v="222"/>
    <n v="72"/>
    <n v="8325"/>
  </r>
  <r>
    <x v="0"/>
    <x v="36"/>
    <x v="4"/>
    <n v="5"/>
    <x v="5"/>
    <s v="acept"/>
    <x v="0"/>
    <n v="0"/>
    <n v="19200"/>
    <n v="7500"/>
    <n v="291"/>
    <n v="26991"/>
  </r>
  <r>
    <x v="0"/>
    <x v="94"/>
    <x v="1"/>
    <n v="6"/>
    <x v="7"/>
    <s v="not acept"/>
    <x v="0"/>
    <n v="0"/>
    <n v="15000"/>
    <n v="3000"/>
    <n v="228"/>
    <n v="18228"/>
  </r>
  <r>
    <x v="3"/>
    <x v="594"/>
    <x v="3"/>
    <n v="1"/>
    <x v="2"/>
    <s v="acept"/>
    <x v="0"/>
    <n v="0"/>
    <n v="2310"/>
    <n v="102"/>
    <n v="30"/>
    <n v="2442"/>
  </r>
  <r>
    <x v="1"/>
    <x v="40"/>
    <x v="0"/>
    <n v="2"/>
    <x v="0"/>
    <s v="acept"/>
    <x v="1"/>
    <n v="4272"/>
    <n v="7800"/>
    <n v="1278"/>
    <n v="102"/>
    <n v="13452"/>
  </r>
  <r>
    <x v="0"/>
    <x v="208"/>
    <x v="1"/>
    <n v="1"/>
    <x v="2"/>
    <s v="not acept"/>
    <x v="1"/>
    <n v="450"/>
    <n v="5100"/>
    <n v="39"/>
    <n v="66"/>
    <n v="5655"/>
  </r>
  <r>
    <x v="0"/>
    <x v="66"/>
    <x v="0"/>
    <n v="1"/>
    <x v="0"/>
    <s v="acept"/>
    <x v="0"/>
    <n v="1710"/>
    <n v="3300"/>
    <n v="0"/>
    <n v="42"/>
    <n v="5052"/>
  </r>
  <r>
    <x v="0"/>
    <x v="793"/>
    <x v="2"/>
    <n v="3"/>
    <x v="4"/>
    <s v="acept"/>
    <x v="0"/>
    <n v="7800"/>
    <n v="19500"/>
    <n v="3000"/>
    <n v="249"/>
    <n v="30540"/>
  </r>
  <r>
    <x v="4"/>
    <x v="794"/>
    <x v="1"/>
    <n v="4"/>
    <x v="0"/>
    <s v="not acept"/>
    <x v="0"/>
    <n v="4200"/>
    <n v="7650"/>
    <n v="624"/>
    <n v="102"/>
    <n v="12576"/>
  </r>
  <r>
    <x v="1"/>
    <x v="187"/>
    <x v="1"/>
    <n v="2"/>
    <x v="2"/>
    <s v="not acept"/>
    <x v="1"/>
    <n v="3750"/>
    <n v="8700"/>
    <n v="777"/>
    <n v="114"/>
    <n v="13341"/>
  </r>
  <r>
    <x v="0"/>
    <x v="49"/>
    <x v="0"/>
    <n v="2"/>
    <x v="0"/>
    <s v="acept"/>
    <x v="0"/>
    <n v="0"/>
    <n v="14400"/>
    <n v="963"/>
    <n v="219"/>
    <n v="15582"/>
  </r>
  <r>
    <x v="4"/>
    <x v="29"/>
    <x v="0"/>
    <n v="1"/>
    <x v="0"/>
    <s v="acept"/>
    <x v="0"/>
    <n v="750"/>
    <n v="4200"/>
    <n v="270"/>
    <n v="57"/>
    <n v="5277"/>
  </r>
  <r>
    <x v="2"/>
    <x v="661"/>
    <x v="2"/>
    <n v="2"/>
    <x v="1"/>
    <s v="acept"/>
    <x v="0"/>
    <n v="1800"/>
    <n v="3300"/>
    <n v="0"/>
    <n v="60"/>
    <n v="5160"/>
  </r>
  <r>
    <x v="1"/>
    <x v="40"/>
    <x v="1"/>
    <n v="2"/>
    <x v="0"/>
    <s v="acept"/>
    <x v="0"/>
    <n v="3810"/>
    <n v="9510"/>
    <n v="675"/>
    <n v="123"/>
    <n v="14118"/>
  </r>
  <r>
    <x v="0"/>
    <x v="106"/>
    <x v="3"/>
    <n v="1"/>
    <x v="0"/>
    <s v="acept"/>
    <x v="0"/>
    <n v="1491"/>
    <n v="8400"/>
    <n v="243"/>
    <n v="108"/>
    <n v="10242"/>
  </r>
  <r>
    <x v="3"/>
    <x v="193"/>
    <x v="0"/>
    <n v="1"/>
    <x v="0"/>
    <s v="not acept"/>
    <x v="1"/>
    <n v="1155"/>
    <n v="8544"/>
    <n v="192"/>
    <n v="111"/>
    <n v="10002"/>
  </r>
  <r>
    <x v="1"/>
    <x v="169"/>
    <x v="3"/>
    <n v="1"/>
    <x v="2"/>
    <s v="not acept"/>
    <x v="1"/>
    <n v="1755"/>
    <n v="6900"/>
    <n v="276"/>
    <n v="90"/>
    <n v="9021"/>
  </r>
  <r>
    <x v="0"/>
    <x v="434"/>
    <x v="0"/>
    <n v="1"/>
    <x v="2"/>
    <s v="acept"/>
    <x v="0"/>
    <n v="1605"/>
    <n v="6003"/>
    <n v="0"/>
    <n v="78"/>
    <n v="7686"/>
  </r>
  <r>
    <x v="0"/>
    <x v="54"/>
    <x v="2"/>
    <n v="5"/>
    <x v="3"/>
    <s v="acept"/>
    <x v="1"/>
    <n v="5781"/>
    <n v="15600"/>
    <n v="2127"/>
    <n v="198"/>
    <n v="23706"/>
  </r>
  <r>
    <x v="1"/>
    <x v="367"/>
    <x v="0"/>
    <n v="2"/>
    <x v="1"/>
    <s v="acept"/>
    <x v="0"/>
    <n v="2871"/>
    <n v="7500"/>
    <n v="1290"/>
    <n v="99"/>
    <n v="11760"/>
  </r>
  <r>
    <x v="0"/>
    <x v="415"/>
    <x v="2"/>
    <n v="2"/>
    <x v="2"/>
    <s v="acept"/>
    <x v="0"/>
    <n v="0"/>
    <n v="12000"/>
    <n v="1500"/>
    <n v="183"/>
    <n v="13683"/>
  </r>
  <r>
    <x v="0"/>
    <x v="134"/>
    <x v="3"/>
    <n v="1"/>
    <x v="2"/>
    <s v="not acept"/>
    <x v="0"/>
    <n v="0"/>
    <n v="2340"/>
    <n v="51"/>
    <n v="36"/>
    <n v="2427"/>
  </r>
  <r>
    <x v="0"/>
    <x v="795"/>
    <x v="2"/>
    <n v="4"/>
    <x v="3"/>
    <s v="not acept"/>
    <x v="1"/>
    <n v="10500"/>
    <n v="24000"/>
    <n v="3375"/>
    <n v="306"/>
    <n v="38190"/>
  </r>
  <r>
    <x v="0"/>
    <x v="58"/>
    <x v="2"/>
    <n v="4"/>
    <x v="1"/>
    <s v="acept"/>
    <x v="1"/>
    <n v="7800"/>
    <n v="18000"/>
    <n v="1500"/>
    <n v="231"/>
    <n v="27531"/>
  </r>
  <r>
    <x v="0"/>
    <x v="796"/>
    <x v="0"/>
    <n v="4"/>
    <x v="3"/>
    <s v="not acept"/>
    <x v="0"/>
    <n v="15822"/>
    <n v="20625"/>
    <n v="351"/>
    <n v="264"/>
    <n v="37050"/>
  </r>
  <r>
    <x v="4"/>
    <x v="78"/>
    <x v="7"/>
    <n v="5"/>
    <x v="8"/>
    <s v="acept"/>
    <x v="0"/>
    <n v="0"/>
    <n v="24000"/>
    <n v="1875"/>
    <n v="396"/>
    <n v="26271"/>
  </r>
  <r>
    <x v="0"/>
    <x v="134"/>
    <x v="3"/>
    <n v="1"/>
    <x v="0"/>
    <s v="not acept"/>
    <x v="0"/>
    <n v="2700"/>
    <n v="9000"/>
    <n v="549"/>
    <n v="117"/>
    <n v="12366"/>
  </r>
  <r>
    <x v="2"/>
    <x v="365"/>
    <x v="0"/>
    <n v="1"/>
    <x v="0"/>
    <s v="acept"/>
    <x v="0"/>
    <n v="1080"/>
    <n v="3198"/>
    <n v="45"/>
    <n v="48"/>
    <n v="4371"/>
  </r>
  <r>
    <x v="0"/>
    <x v="36"/>
    <x v="2"/>
    <n v="6"/>
    <x v="5"/>
    <s v="not acept"/>
    <x v="0"/>
    <n v="14700"/>
    <n v="24480"/>
    <n v="6252"/>
    <n v="312"/>
    <n v="45750"/>
  </r>
  <r>
    <x v="0"/>
    <x v="49"/>
    <x v="0"/>
    <n v="4"/>
    <x v="0"/>
    <s v="acept"/>
    <x v="0"/>
    <n v="1140"/>
    <n v="10500"/>
    <n v="501"/>
    <n v="159"/>
    <n v="12300"/>
  </r>
  <r>
    <x v="3"/>
    <x v="421"/>
    <x v="3"/>
    <n v="2"/>
    <x v="2"/>
    <s v="acept"/>
    <x v="0"/>
    <n v="900"/>
    <n v="2100"/>
    <n v="300"/>
    <n v="27"/>
    <n v="3327"/>
  </r>
  <r>
    <x v="0"/>
    <x v="279"/>
    <x v="1"/>
    <n v="5"/>
    <x v="0"/>
    <s v="acept"/>
    <x v="0"/>
    <n v="0"/>
    <n v="17700"/>
    <n v="1170"/>
    <n v="267"/>
    <n v="19137"/>
  </r>
  <r>
    <x v="3"/>
    <x v="133"/>
    <x v="1"/>
    <n v="2"/>
    <x v="0"/>
    <s v="acept"/>
    <x v="1"/>
    <n v="1950"/>
    <n v="3900"/>
    <n v="165"/>
    <n v="51"/>
    <n v="6066"/>
  </r>
  <r>
    <x v="0"/>
    <x v="255"/>
    <x v="3"/>
    <n v="1"/>
    <x v="0"/>
    <s v="acept"/>
    <x v="1"/>
    <n v="1206"/>
    <n v="4188"/>
    <n v="0"/>
    <n v="54"/>
    <n v="5448"/>
  </r>
  <r>
    <x v="0"/>
    <x v="371"/>
    <x v="1"/>
    <n v="2"/>
    <x v="1"/>
    <s v="not acept"/>
    <x v="0"/>
    <n v="2820"/>
    <n v="7800"/>
    <n v="702"/>
    <n v="99"/>
    <n v="11421"/>
  </r>
  <r>
    <x v="0"/>
    <x v="134"/>
    <x v="3"/>
    <n v="1"/>
    <x v="0"/>
    <s v="not acept"/>
    <x v="1"/>
    <n v="1260"/>
    <n v="11697"/>
    <n v="624"/>
    <n v="150"/>
    <n v="13731"/>
  </r>
  <r>
    <x v="2"/>
    <x v="395"/>
    <x v="3"/>
    <n v="1"/>
    <x v="0"/>
    <s v="acept"/>
    <x v="0"/>
    <n v="675"/>
    <n v="3600"/>
    <n v="105"/>
    <n v="54"/>
    <n v="4434"/>
  </r>
  <r>
    <x v="3"/>
    <x v="222"/>
    <x v="0"/>
    <n v="1"/>
    <x v="0"/>
    <s v="acept"/>
    <x v="0"/>
    <n v="1140"/>
    <n v="4635"/>
    <n v="147"/>
    <n v="60"/>
    <n v="5982"/>
  </r>
  <r>
    <x v="0"/>
    <x v="295"/>
    <x v="0"/>
    <n v="4"/>
    <x v="0"/>
    <s v="acept"/>
    <x v="0"/>
    <n v="6600"/>
    <n v="26700"/>
    <n v="900"/>
    <n v="339"/>
    <n v="34530"/>
  </r>
  <r>
    <x v="0"/>
    <x v="104"/>
    <x v="2"/>
    <n v="3"/>
    <x v="2"/>
    <s v="acept"/>
    <x v="0"/>
    <n v="1650"/>
    <n v="10650"/>
    <n v="927"/>
    <n v="135"/>
    <n v="13362"/>
  </r>
  <r>
    <x v="0"/>
    <x v="513"/>
    <x v="0"/>
    <n v="3"/>
    <x v="1"/>
    <s v="acept"/>
    <x v="0"/>
    <n v="1350"/>
    <n v="9600"/>
    <n v="120"/>
    <n v="123"/>
    <n v="11193"/>
  </r>
  <r>
    <x v="2"/>
    <x v="683"/>
    <x v="3"/>
    <n v="1"/>
    <x v="2"/>
    <s v="acept"/>
    <x v="1"/>
    <n v="858"/>
    <n v="2952"/>
    <n v="33"/>
    <n v="45"/>
    <n v="3888"/>
  </r>
  <r>
    <x v="2"/>
    <x v="797"/>
    <x v="1"/>
    <n v="1"/>
    <x v="0"/>
    <s v="not acept"/>
    <x v="0"/>
    <n v="1500"/>
    <n v="7998"/>
    <n v="300"/>
    <n v="117"/>
    <n v="9915"/>
  </r>
  <r>
    <x v="0"/>
    <x v="65"/>
    <x v="0"/>
    <n v="1"/>
    <x v="2"/>
    <s v="acept"/>
    <x v="0"/>
    <n v="1962"/>
    <n v="3420"/>
    <n v="27"/>
    <n v="45"/>
    <n v="5454"/>
  </r>
  <r>
    <x v="2"/>
    <x v="553"/>
    <x v="3"/>
    <n v="1"/>
    <x v="0"/>
    <s v="acept"/>
    <x v="0"/>
    <n v="1080"/>
    <n v="1500"/>
    <n v="18"/>
    <n v="24"/>
    <n v="2622"/>
  </r>
  <r>
    <x v="1"/>
    <x v="798"/>
    <x v="3"/>
    <n v="1"/>
    <x v="2"/>
    <s v="not acept"/>
    <x v="1"/>
    <n v="2400"/>
    <n v="6900"/>
    <n v="294"/>
    <n v="90"/>
    <n v="9684"/>
  </r>
  <r>
    <x v="4"/>
    <x v="509"/>
    <x v="2"/>
    <n v="4"/>
    <x v="3"/>
    <s v="acept"/>
    <x v="1"/>
    <n v="5550"/>
    <n v="45000"/>
    <n v="3300"/>
    <n v="600"/>
    <n v="54450"/>
  </r>
  <r>
    <x v="3"/>
    <x v="374"/>
    <x v="3"/>
    <n v="1"/>
    <x v="0"/>
    <s v="acept"/>
    <x v="0"/>
    <n v="1590"/>
    <n v="3600"/>
    <n v="0"/>
    <n v="48"/>
    <n v="5238"/>
  </r>
  <r>
    <x v="3"/>
    <x v="799"/>
    <x v="2"/>
    <n v="5"/>
    <x v="8"/>
    <s v="acept"/>
    <x v="0"/>
    <n v="0"/>
    <n v="28500"/>
    <n v="2361"/>
    <n v="429"/>
    <n v="31290"/>
  </r>
  <r>
    <x v="0"/>
    <x v="426"/>
    <x v="3"/>
    <n v="1"/>
    <x v="2"/>
    <s v="acept"/>
    <x v="1"/>
    <n v="0"/>
    <n v="5400"/>
    <n v="375"/>
    <n v="84"/>
    <n v="5859"/>
  </r>
  <r>
    <x v="0"/>
    <x v="114"/>
    <x v="2"/>
    <n v="2"/>
    <x v="1"/>
    <s v="acept"/>
    <x v="1"/>
    <n v="4518"/>
    <n v="14700"/>
    <n v="1380"/>
    <n v="189"/>
    <n v="20787"/>
  </r>
  <r>
    <x v="0"/>
    <x v="295"/>
    <x v="0"/>
    <n v="3"/>
    <x v="1"/>
    <s v="acept"/>
    <x v="0"/>
    <n v="4800"/>
    <n v="12000"/>
    <n v="750"/>
    <n v="153"/>
    <n v="17703"/>
  </r>
  <r>
    <x v="3"/>
    <x v="26"/>
    <x v="0"/>
    <n v="1"/>
    <x v="0"/>
    <s v="acept"/>
    <x v="0"/>
    <n v="0"/>
    <n v="2400"/>
    <n v="600"/>
    <n v="33"/>
    <n v="3033"/>
  </r>
  <r>
    <x v="0"/>
    <x v="271"/>
    <x v="3"/>
    <n v="2"/>
    <x v="0"/>
    <s v="not acept"/>
    <x v="0"/>
    <n v="2070"/>
    <n v="7500"/>
    <n v="941100"/>
    <n v="96"/>
    <n v="950700"/>
  </r>
  <r>
    <x v="0"/>
    <x v="245"/>
    <x v="2"/>
    <n v="7"/>
    <x v="5"/>
    <s v="acept"/>
    <x v="0"/>
    <n v="11700"/>
    <n v="11985"/>
    <n v="7512"/>
    <n v="153"/>
    <n v="31350"/>
  </r>
  <r>
    <x v="0"/>
    <x v="703"/>
    <x v="2"/>
    <n v="5"/>
    <x v="4"/>
    <s v="acept"/>
    <x v="0"/>
    <n v="12630"/>
    <n v="15000"/>
    <n v="7983"/>
    <n v="192"/>
    <n v="35820"/>
  </r>
  <r>
    <x v="0"/>
    <x v="66"/>
    <x v="3"/>
    <n v="1"/>
    <x v="0"/>
    <s v="acept"/>
    <x v="1"/>
    <n v="3000"/>
    <n v="5652"/>
    <n v="0"/>
    <n v="33"/>
    <n v="8685"/>
  </r>
  <r>
    <x v="0"/>
    <x v="389"/>
    <x v="3"/>
    <n v="1"/>
    <x v="2"/>
    <s v="acept"/>
    <x v="1"/>
    <n v="3585"/>
    <n v="2040"/>
    <n v="660"/>
    <n v="27"/>
    <n v="6312"/>
  </r>
  <r>
    <x v="4"/>
    <x v="384"/>
    <x v="3"/>
    <n v="1"/>
    <x v="0"/>
    <s v="acept"/>
    <x v="1"/>
    <n v="0"/>
    <n v="3300"/>
    <n v="0"/>
    <n v="45"/>
    <n v="3345"/>
  </r>
  <r>
    <x v="0"/>
    <x v="223"/>
    <x v="1"/>
    <n v="3"/>
    <x v="1"/>
    <s v="not acept"/>
    <x v="0"/>
    <n v="4800"/>
    <n v="9000"/>
    <n v="0"/>
    <n v="117"/>
    <n v="13917"/>
  </r>
  <r>
    <x v="4"/>
    <x v="29"/>
    <x v="0"/>
    <n v="2"/>
    <x v="1"/>
    <s v="acept"/>
    <x v="0"/>
    <n v="1875"/>
    <n v="6750"/>
    <n v="633"/>
    <n v="90"/>
    <n v="9348"/>
  </r>
  <r>
    <x v="2"/>
    <x v="160"/>
    <x v="1"/>
    <n v="1"/>
    <x v="0"/>
    <s v="acept"/>
    <x v="0"/>
    <n v="1050"/>
    <n v="3900"/>
    <n v="138"/>
    <n v="57"/>
    <n v="5145"/>
  </r>
  <r>
    <x v="4"/>
    <x v="47"/>
    <x v="2"/>
    <n v="2"/>
    <x v="1"/>
    <s v="acept"/>
    <x v="0"/>
    <n v="3000"/>
    <n v="10500"/>
    <n v="1239"/>
    <n v="141"/>
    <n v="14880"/>
  </r>
  <r>
    <x v="0"/>
    <x v="639"/>
    <x v="1"/>
    <n v="2"/>
    <x v="1"/>
    <s v="not acept"/>
    <x v="0"/>
    <n v="4800"/>
    <n v="11610"/>
    <n v="975"/>
    <n v="150"/>
    <n v="17535"/>
  </r>
  <r>
    <x v="0"/>
    <x v="114"/>
    <x v="1"/>
    <n v="3"/>
    <x v="1"/>
    <s v="acept"/>
    <x v="1"/>
    <n v="4950"/>
    <n v="4500"/>
    <n v="1257"/>
    <n v="60"/>
    <n v="10767"/>
  </r>
  <r>
    <x v="2"/>
    <x v="800"/>
    <x v="1"/>
    <n v="3"/>
    <x v="3"/>
    <s v="acept"/>
    <x v="1"/>
    <n v="4500"/>
    <n v="23700"/>
    <n v="1251"/>
    <n v="348"/>
    <n v="29799"/>
  </r>
  <r>
    <x v="1"/>
    <x v="801"/>
    <x v="3"/>
    <n v="2"/>
    <x v="0"/>
    <s v="acept"/>
    <x v="0"/>
    <n v="1740"/>
    <n v="6000"/>
    <n v="0"/>
    <n v="78"/>
    <n v="7818"/>
  </r>
  <r>
    <x v="0"/>
    <x v="117"/>
    <x v="3"/>
    <n v="1"/>
    <x v="2"/>
    <s v="acept"/>
    <x v="1"/>
    <n v="1200"/>
    <n v="8550"/>
    <n v="0"/>
    <n v="111"/>
    <n v="9861"/>
  </r>
  <r>
    <x v="0"/>
    <x v="324"/>
    <x v="1"/>
    <n v="3"/>
    <x v="1"/>
    <s v="not acept"/>
    <x v="0"/>
    <n v="4800"/>
    <n v="14820"/>
    <n v="900"/>
    <n v="189"/>
    <n v="20709"/>
  </r>
  <r>
    <x v="0"/>
    <x v="246"/>
    <x v="0"/>
    <n v="2"/>
    <x v="1"/>
    <s v="acept"/>
    <x v="1"/>
    <n v="4200"/>
    <n v="17400"/>
    <n v="1002"/>
    <n v="222"/>
    <n v="22824"/>
  </r>
  <r>
    <x v="0"/>
    <x v="134"/>
    <x v="3"/>
    <n v="1"/>
    <x v="2"/>
    <s v="not acept"/>
    <x v="0"/>
    <n v="0"/>
    <n v="2340"/>
    <n v="51"/>
    <n v="36"/>
    <n v="2427"/>
  </r>
  <r>
    <x v="0"/>
    <x v="49"/>
    <x v="0"/>
    <n v="1"/>
    <x v="2"/>
    <s v="not acept"/>
    <x v="0"/>
    <n v="0"/>
    <n v="15000"/>
    <n v="375"/>
    <n v="228"/>
    <n v="15603"/>
  </r>
  <r>
    <x v="0"/>
    <x v="379"/>
    <x v="1"/>
    <n v="2"/>
    <x v="0"/>
    <s v="acept"/>
    <x v="1"/>
    <n v="6540"/>
    <n v="13500"/>
    <n v="450"/>
    <n v="174"/>
    <n v="20664"/>
  </r>
  <r>
    <x v="0"/>
    <x v="134"/>
    <x v="3"/>
    <n v="1"/>
    <x v="2"/>
    <s v="acept"/>
    <x v="0"/>
    <n v="0"/>
    <n v="3000"/>
    <n v="168"/>
    <n v="39"/>
    <n v="3207"/>
  </r>
  <r>
    <x v="0"/>
    <x v="66"/>
    <x v="3"/>
    <n v="1"/>
    <x v="0"/>
    <s v="not acept"/>
    <x v="0"/>
    <n v="600"/>
    <n v="3000"/>
    <n v="0"/>
    <n v="48"/>
    <n v="3648"/>
  </r>
  <r>
    <x v="4"/>
    <x v="499"/>
    <x v="0"/>
    <n v="1"/>
    <x v="1"/>
    <s v="acept"/>
    <x v="0"/>
    <n v="450"/>
    <n v="3600"/>
    <n v="186"/>
    <n v="48"/>
    <n v="4284"/>
  </r>
  <r>
    <x v="0"/>
    <x v="134"/>
    <x v="3"/>
    <n v="1"/>
    <x v="0"/>
    <s v="acept"/>
    <x v="1"/>
    <n v="3699"/>
    <n v="12195"/>
    <n v="606"/>
    <n v="156"/>
    <n v="16656"/>
  </r>
  <r>
    <x v="0"/>
    <x v="66"/>
    <x v="0"/>
    <n v="2"/>
    <x v="0"/>
    <s v="not acept"/>
    <x v="0"/>
    <n v="2520"/>
    <n v="11100"/>
    <n v="426"/>
    <n v="141"/>
    <n v="14187"/>
  </r>
  <r>
    <x v="0"/>
    <x v="239"/>
    <x v="2"/>
    <n v="6"/>
    <x v="4"/>
    <s v="acept"/>
    <x v="1"/>
    <n v="9300"/>
    <n v="8400"/>
    <n v="5001"/>
    <n v="108"/>
    <n v="22809"/>
  </r>
  <r>
    <x v="0"/>
    <x v="159"/>
    <x v="0"/>
    <n v="1"/>
    <x v="2"/>
    <s v="acept"/>
    <x v="0"/>
    <n v="2400"/>
    <n v="4500"/>
    <n v="30"/>
    <n v="60"/>
    <n v="6990"/>
  </r>
  <r>
    <x v="3"/>
    <x v="802"/>
    <x v="2"/>
    <n v="4"/>
    <x v="7"/>
    <s v="acept"/>
    <x v="0"/>
    <n v="11700"/>
    <n v="28500"/>
    <n v="2640"/>
    <n v="363"/>
    <n v="43200"/>
  </r>
  <r>
    <x v="0"/>
    <x v="566"/>
    <x v="4"/>
    <n v="6"/>
    <x v="7"/>
    <s v="acept"/>
    <x v="0"/>
    <n v="21000"/>
    <n v="45000"/>
    <n v="1251"/>
    <n v="573"/>
    <n v="67830"/>
  </r>
  <r>
    <x v="2"/>
    <x v="803"/>
    <x v="1"/>
    <n v="2"/>
    <x v="1"/>
    <s v="acept"/>
    <x v="0"/>
    <n v="0"/>
    <n v="7050"/>
    <n v="639"/>
    <n v="126"/>
    <n v="7815"/>
  </r>
  <r>
    <x v="0"/>
    <x v="81"/>
    <x v="3"/>
    <n v="1"/>
    <x v="2"/>
    <s v="acept"/>
    <x v="0"/>
    <n v="0"/>
    <n v="2580"/>
    <n v="150"/>
    <n v="33"/>
    <n v="2763"/>
  </r>
  <r>
    <x v="0"/>
    <x v="311"/>
    <x v="1"/>
    <n v="4"/>
    <x v="3"/>
    <s v="acept"/>
    <x v="0"/>
    <n v="6600"/>
    <n v="20700"/>
    <n v="3627"/>
    <n v="264"/>
    <n v="31200"/>
  </r>
  <r>
    <x v="3"/>
    <x v="804"/>
    <x v="1"/>
    <n v="2"/>
    <x v="1"/>
    <s v="acept"/>
    <x v="1"/>
    <n v="2700"/>
    <n v="5850"/>
    <n v="312"/>
    <n v="75"/>
    <n v="8937"/>
  </r>
  <r>
    <x v="0"/>
    <x v="54"/>
    <x v="0"/>
    <n v="2"/>
    <x v="5"/>
    <s v="acept"/>
    <x v="0"/>
    <n v="0"/>
    <n v="16500"/>
    <n v="1800"/>
    <n v="249"/>
    <n v="18549"/>
  </r>
  <r>
    <x v="0"/>
    <x v="346"/>
    <x v="1"/>
    <n v="1"/>
    <x v="2"/>
    <s v="acept"/>
    <x v="0"/>
    <n v="1950"/>
    <n v="8100"/>
    <n v="426"/>
    <n v="105"/>
    <n v="10581"/>
  </r>
  <r>
    <x v="0"/>
    <x v="10"/>
    <x v="0"/>
    <n v="2"/>
    <x v="2"/>
    <s v="not acept"/>
    <x v="0"/>
    <n v="0"/>
    <n v="3300"/>
    <n v="501"/>
    <n v="51"/>
    <n v="3852"/>
  </r>
  <r>
    <x v="0"/>
    <x v="805"/>
    <x v="3"/>
    <n v="1"/>
    <x v="2"/>
    <s v="acept"/>
    <x v="0"/>
    <n v="0"/>
    <n v="6600"/>
    <n v="15"/>
    <n v="84"/>
    <n v="6699"/>
  </r>
  <r>
    <x v="0"/>
    <x v="176"/>
    <x v="0"/>
    <n v="1"/>
    <x v="0"/>
    <s v="acept"/>
    <x v="0"/>
    <n v="1173"/>
    <n v="5595"/>
    <n v="51"/>
    <n v="72"/>
    <n v="6891"/>
  </r>
  <r>
    <x v="0"/>
    <x v="379"/>
    <x v="1"/>
    <n v="2"/>
    <x v="0"/>
    <s v="acept"/>
    <x v="1"/>
    <n v="9120"/>
    <n v="24000"/>
    <n v="1668"/>
    <n v="306"/>
    <n v="35100"/>
  </r>
  <r>
    <x v="1"/>
    <x v="250"/>
    <x v="3"/>
    <n v="1"/>
    <x v="2"/>
    <s v="acept"/>
    <x v="0"/>
    <n v="1959"/>
    <n v="5400"/>
    <n v="78"/>
    <n v="72"/>
    <n v="7509"/>
  </r>
  <r>
    <x v="4"/>
    <x v="534"/>
    <x v="2"/>
    <n v="4"/>
    <x v="5"/>
    <s v="not acept"/>
    <x v="0"/>
    <n v="885"/>
    <n v="13500"/>
    <n v="1221"/>
    <n v="180"/>
    <n v="15786"/>
  </r>
  <r>
    <x v="0"/>
    <x v="275"/>
    <x v="1"/>
    <n v="3"/>
    <x v="1"/>
    <s v="acept"/>
    <x v="1"/>
    <n v="9000"/>
    <n v="16950"/>
    <n v="2076"/>
    <n v="216"/>
    <n v="28242"/>
  </r>
  <r>
    <x v="4"/>
    <x v="29"/>
    <x v="0"/>
    <n v="1"/>
    <x v="1"/>
    <s v="acept"/>
    <x v="0"/>
    <n v="666"/>
    <n v="4800"/>
    <n v="300"/>
    <n v="66"/>
    <n v="5832"/>
  </r>
  <r>
    <x v="4"/>
    <x v="806"/>
    <x v="1"/>
    <n v="3"/>
    <x v="3"/>
    <s v="acept"/>
    <x v="0"/>
    <n v="0"/>
    <n v="16500"/>
    <n v="444"/>
    <n v="273"/>
    <n v="17217"/>
  </r>
  <r>
    <x v="4"/>
    <x v="47"/>
    <x v="2"/>
    <n v="3"/>
    <x v="3"/>
    <s v="acept"/>
    <x v="0"/>
    <n v="5415"/>
    <n v="9600"/>
    <n v="1635"/>
    <n v="129"/>
    <n v="16779"/>
  </r>
  <r>
    <x v="0"/>
    <x v="4"/>
    <x v="0"/>
    <n v="2"/>
    <x v="2"/>
    <s v="not acept"/>
    <x v="1"/>
    <n v="2400"/>
    <n v="12000"/>
    <n v="150"/>
    <n v="153"/>
    <n v="14703"/>
  </r>
  <r>
    <x v="2"/>
    <x v="425"/>
    <x v="1"/>
    <n v="4"/>
    <x v="4"/>
    <s v="acept"/>
    <x v="0"/>
    <n v="0"/>
    <n v="9900"/>
    <n v="558"/>
    <n v="177"/>
    <n v="10635"/>
  </r>
  <r>
    <x v="4"/>
    <x v="583"/>
    <x v="1"/>
    <n v="2"/>
    <x v="1"/>
    <s v="acept"/>
    <x v="1"/>
    <n v="840"/>
    <n v="7500"/>
    <n v="378"/>
    <n v="102"/>
    <n v="8820"/>
  </r>
  <r>
    <x v="4"/>
    <x v="807"/>
    <x v="4"/>
    <n v="2"/>
    <x v="1"/>
    <s v="acept"/>
    <x v="0"/>
    <n v="0"/>
    <n v="13500"/>
    <n v="1293"/>
    <n v="222"/>
    <n v="15015"/>
  </r>
  <r>
    <x v="0"/>
    <x v="471"/>
    <x v="3"/>
    <n v="1"/>
    <x v="0"/>
    <s v="not acept"/>
    <x v="0"/>
    <n v="0"/>
    <n v="17100"/>
    <n v="0"/>
    <n v="219"/>
    <n v="17319"/>
  </r>
  <r>
    <x v="0"/>
    <x v="808"/>
    <x v="1"/>
    <n v="4"/>
    <x v="3"/>
    <s v="acept"/>
    <x v="0"/>
    <n v="9900"/>
    <n v="20310"/>
    <n v="0"/>
    <n v="258"/>
    <n v="30480"/>
  </r>
  <r>
    <x v="0"/>
    <x v="415"/>
    <x v="1"/>
    <n v="3"/>
    <x v="2"/>
    <s v="acept"/>
    <x v="0"/>
    <n v="6210"/>
    <n v="18000"/>
    <n v="2145"/>
    <n v="231"/>
    <n v="26586"/>
  </r>
  <r>
    <x v="0"/>
    <x v="111"/>
    <x v="0"/>
    <n v="2"/>
    <x v="0"/>
    <s v="acept"/>
    <x v="0"/>
    <n v="0"/>
    <n v="5850"/>
    <n v="375"/>
    <n v="90"/>
    <n v="6315"/>
  </r>
  <r>
    <x v="0"/>
    <x v="49"/>
    <x v="1"/>
    <n v="2"/>
    <x v="0"/>
    <s v="acept"/>
    <x v="0"/>
    <n v="855"/>
    <n v="5790"/>
    <n v="300"/>
    <n v="75"/>
    <n v="7020"/>
  </r>
  <r>
    <x v="0"/>
    <x v="189"/>
    <x v="3"/>
    <n v="1"/>
    <x v="2"/>
    <s v="not acept"/>
    <x v="1"/>
    <n v="1200"/>
    <n v="5868"/>
    <n v="150"/>
    <n v="75"/>
    <n v="7293"/>
  </r>
  <r>
    <x v="4"/>
    <x v="122"/>
    <x v="1"/>
    <n v="2"/>
    <x v="1"/>
    <s v="acept"/>
    <x v="0"/>
    <n v="4200"/>
    <n v="7200"/>
    <n v="765"/>
    <n v="96"/>
    <n v="12261"/>
  </r>
  <r>
    <x v="0"/>
    <x v="55"/>
    <x v="0"/>
    <n v="2"/>
    <x v="0"/>
    <s v="acept"/>
    <x v="1"/>
    <n v="1875"/>
    <n v="8250"/>
    <n v="375"/>
    <n v="105"/>
    <n v="10605"/>
  </r>
  <r>
    <x v="0"/>
    <x v="146"/>
    <x v="3"/>
    <n v="1"/>
    <x v="1"/>
    <s v="acept"/>
    <x v="0"/>
    <n v="1380"/>
    <n v="7500"/>
    <n v="0"/>
    <n v="96"/>
    <n v="8976"/>
  </r>
  <r>
    <x v="2"/>
    <x v="135"/>
    <x v="1"/>
    <n v="2"/>
    <x v="1"/>
    <s v="acept"/>
    <x v="1"/>
    <n v="3375"/>
    <n v="16575"/>
    <n v="675"/>
    <n v="243"/>
    <n v="20868"/>
  </r>
  <r>
    <x v="0"/>
    <x v="58"/>
    <x v="2"/>
    <n v="5"/>
    <x v="1"/>
    <s v="acept"/>
    <x v="1"/>
    <n v="6000"/>
    <n v="36000"/>
    <n v="27"/>
    <n v="459"/>
    <n v="42480"/>
  </r>
  <r>
    <x v="2"/>
    <x v="220"/>
    <x v="1"/>
    <n v="2"/>
    <x v="1"/>
    <s v="acept"/>
    <x v="0"/>
    <n v="2160"/>
    <n v="7950"/>
    <n v="405"/>
    <n v="117"/>
    <n v="10632"/>
  </r>
  <r>
    <x v="4"/>
    <x v="583"/>
    <x v="0"/>
    <n v="2"/>
    <x v="1"/>
    <s v="acept"/>
    <x v="1"/>
    <n v="3300"/>
    <n v="14400"/>
    <n v="900"/>
    <n v="192"/>
    <n v="18792"/>
  </r>
  <r>
    <x v="1"/>
    <x v="776"/>
    <x v="0"/>
    <n v="1"/>
    <x v="2"/>
    <s v="acept"/>
    <x v="0"/>
    <n v="1929"/>
    <n v="3000"/>
    <n v="0"/>
    <n v="39"/>
    <n v="4968"/>
  </r>
  <r>
    <x v="3"/>
    <x v="222"/>
    <x v="0"/>
    <n v="1"/>
    <x v="0"/>
    <s v="acept"/>
    <x v="0"/>
    <n v="789"/>
    <n v="3000"/>
    <n v="198"/>
    <n v="39"/>
    <n v="4026"/>
  </r>
  <r>
    <x v="4"/>
    <x v="33"/>
    <x v="1"/>
    <n v="2"/>
    <x v="0"/>
    <s v="acept"/>
    <x v="0"/>
    <n v="840"/>
    <n v="3600"/>
    <n v="300"/>
    <n v="48"/>
    <n v="4788"/>
  </r>
  <r>
    <x v="2"/>
    <x v="809"/>
    <x v="0"/>
    <n v="2"/>
    <x v="1"/>
    <s v="acept"/>
    <x v="0"/>
    <n v="1440"/>
    <n v="5400"/>
    <n v="1500"/>
    <n v="81"/>
    <n v="8421"/>
  </r>
  <r>
    <x v="4"/>
    <x v="60"/>
    <x v="0"/>
    <n v="2"/>
    <x v="0"/>
    <s v="acept"/>
    <x v="0"/>
    <n v="834"/>
    <n v="3900"/>
    <n v="333"/>
    <n v="54"/>
    <n v="5121"/>
  </r>
  <r>
    <x v="0"/>
    <x v="192"/>
    <x v="3"/>
    <n v="1"/>
    <x v="0"/>
    <s v="acept"/>
    <x v="1"/>
    <n v="1425"/>
    <n v="9024"/>
    <n v="0"/>
    <n v="117"/>
    <n v="10566"/>
  </r>
  <r>
    <x v="0"/>
    <x v="295"/>
    <x v="1"/>
    <n v="2"/>
    <x v="0"/>
    <s v="acept"/>
    <x v="0"/>
    <n v="3423"/>
    <n v="8700"/>
    <n v="444"/>
    <n v="111"/>
    <n v="12678"/>
  </r>
  <r>
    <x v="2"/>
    <x v="299"/>
    <x v="3"/>
    <n v="1"/>
    <x v="2"/>
    <s v="acept"/>
    <x v="0"/>
    <n v="750"/>
    <n v="2700"/>
    <n v="114"/>
    <n v="42"/>
    <n v="3606"/>
  </r>
  <r>
    <x v="0"/>
    <x v="795"/>
    <x v="2"/>
    <n v="3"/>
    <x v="4"/>
    <s v="not acept"/>
    <x v="0"/>
    <n v="5604"/>
    <n v="15000"/>
    <n v="1971"/>
    <n v="192"/>
    <n v="22767"/>
  </r>
  <r>
    <x v="0"/>
    <x v="346"/>
    <x v="1"/>
    <n v="2"/>
    <x v="1"/>
    <s v="acept"/>
    <x v="1"/>
    <n v="0"/>
    <n v="9000"/>
    <n v="450"/>
    <n v="138"/>
    <n v="9588"/>
  </r>
  <r>
    <x v="0"/>
    <x v="368"/>
    <x v="3"/>
    <n v="1"/>
    <x v="2"/>
    <s v="not acept"/>
    <x v="0"/>
    <n v="0"/>
    <n v="3600"/>
    <n v="105"/>
    <n v="48"/>
    <n v="3753"/>
  </r>
  <r>
    <x v="0"/>
    <x v="368"/>
    <x v="3"/>
    <n v="1"/>
    <x v="2"/>
    <s v="not acept"/>
    <x v="0"/>
    <n v="0"/>
    <n v="3600"/>
    <n v="105"/>
    <n v="48"/>
    <n v="3753"/>
  </r>
  <r>
    <x v="3"/>
    <x v="488"/>
    <x v="3"/>
    <n v="1"/>
    <x v="2"/>
    <s v="acept"/>
    <x v="0"/>
    <n v="840"/>
    <n v="1500"/>
    <n v="30"/>
    <n v="21"/>
    <n v="2391"/>
  </r>
  <r>
    <x v="2"/>
    <x v="810"/>
    <x v="0"/>
    <n v="1"/>
    <x v="0"/>
    <s v="acept"/>
    <x v="0"/>
    <n v="1650"/>
    <n v="7500"/>
    <n v="150"/>
    <n v="111"/>
    <n v="9411"/>
  </r>
  <r>
    <x v="2"/>
    <x v="695"/>
    <x v="0"/>
    <n v="1"/>
    <x v="2"/>
    <s v="not acept"/>
    <x v="1"/>
    <n v="0"/>
    <n v="4050"/>
    <n v="0"/>
    <n v="60"/>
    <n v="4110"/>
  </r>
  <r>
    <x v="0"/>
    <x v="66"/>
    <x v="3"/>
    <n v="1"/>
    <x v="2"/>
    <s v="not acept"/>
    <x v="0"/>
    <n v="0"/>
    <n v="3600"/>
    <n v="0"/>
    <n v="57"/>
    <n v="3657"/>
  </r>
  <r>
    <x v="0"/>
    <x v="4"/>
    <x v="0"/>
    <n v="1"/>
    <x v="2"/>
    <s v="acept"/>
    <x v="0"/>
    <n v="0"/>
    <n v="2997"/>
    <n v="126"/>
    <n v="48"/>
    <n v="3171"/>
  </r>
  <r>
    <x v="0"/>
    <x v="566"/>
    <x v="2"/>
    <n v="4"/>
    <x v="2"/>
    <s v="acept"/>
    <x v="0"/>
    <n v="0"/>
    <n v="24000"/>
    <n v="2967"/>
    <n v="363"/>
    <n v="27330"/>
  </r>
  <r>
    <x v="0"/>
    <x v="128"/>
    <x v="2"/>
    <n v="4"/>
    <x v="4"/>
    <s v="not acept"/>
    <x v="0"/>
    <n v="4500"/>
    <n v="8640"/>
    <n v="2151"/>
    <n v="111"/>
    <n v="15402"/>
  </r>
  <r>
    <x v="0"/>
    <x v="811"/>
    <x v="1"/>
    <n v="4"/>
    <x v="3"/>
    <s v="acept"/>
    <x v="0"/>
    <n v="6426"/>
    <n v="16500"/>
    <n v="2640"/>
    <n v="249"/>
    <n v="25815"/>
  </r>
  <r>
    <x v="2"/>
    <x v="297"/>
    <x v="3"/>
    <n v="2"/>
    <x v="1"/>
    <s v="acept"/>
    <x v="0"/>
    <n v="1500"/>
    <n v="8400"/>
    <n v="51"/>
    <n v="123"/>
    <n v="10074"/>
  </r>
  <r>
    <x v="1"/>
    <x v="332"/>
    <x v="2"/>
    <n v="2"/>
    <x v="0"/>
    <s v="acept"/>
    <x v="1"/>
    <n v="5670"/>
    <n v="36000"/>
    <n v="1101"/>
    <n v="465"/>
    <n v="43230"/>
  </r>
  <r>
    <x v="2"/>
    <x v="14"/>
    <x v="3"/>
    <n v="1"/>
    <x v="0"/>
    <s v="acept"/>
    <x v="0"/>
    <n v="540"/>
    <n v="3750"/>
    <n v="18"/>
    <n v="57"/>
    <n v="4365"/>
  </r>
  <r>
    <x v="0"/>
    <x v="58"/>
    <x v="1"/>
    <n v="4"/>
    <x v="3"/>
    <s v="acept"/>
    <x v="0"/>
    <n v="0"/>
    <n v="10713"/>
    <n v="1290"/>
    <n v="162"/>
    <n v="12165"/>
  </r>
  <r>
    <x v="0"/>
    <x v="2"/>
    <x v="1"/>
    <n v="3"/>
    <x v="1"/>
    <s v="acept"/>
    <x v="1"/>
    <n v="6300"/>
    <n v="6000"/>
    <n v="1752"/>
    <n v="78"/>
    <n v="14130"/>
  </r>
  <r>
    <x v="3"/>
    <x v="594"/>
    <x v="3"/>
    <n v="1"/>
    <x v="0"/>
    <s v="acept"/>
    <x v="0"/>
    <n v="2100"/>
    <n v="2610"/>
    <n v="138"/>
    <n v="36"/>
    <n v="4884"/>
  </r>
  <r>
    <x v="0"/>
    <x v="541"/>
    <x v="1"/>
    <n v="4"/>
    <x v="4"/>
    <s v="acept"/>
    <x v="0"/>
    <n v="5220"/>
    <n v="11940"/>
    <n v="2085"/>
    <n v="153"/>
    <n v="19398"/>
  </r>
  <r>
    <x v="3"/>
    <x v="812"/>
    <x v="1"/>
    <n v="5"/>
    <x v="3"/>
    <s v="acept"/>
    <x v="0"/>
    <n v="4350"/>
    <n v="29400"/>
    <n v="1050"/>
    <n v="375"/>
    <n v="35190"/>
  </r>
  <r>
    <x v="2"/>
    <x v="329"/>
    <x v="3"/>
    <n v="1"/>
    <x v="2"/>
    <s v="acept"/>
    <x v="0"/>
    <n v="750"/>
    <n v="3600"/>
    <n v="81"/>
    <n v="54"/>
    <n v="4485"/>
  </r>
  <r>
    <x v="1"/>
    <x v="187"/>
    <x v="1"/>
    <n v="2"/>
    <x v="0"/>
    <s v="not acept"/>
    <x v="0"/>
    <n v="3300"/>
    <n v="9000"/>
    <n v="570"/>
    <n v="117"/>
    <n v="12987"/>
  </r>
  <r>
    <x v="4"/>
    <x v="499"/>
    <x v="1"/>
    <n v="1"/>
    <x v="0"/>
    <s v="acept"/>
    <x v="0"/>
    <n v="2121"/>
    <n v="4200"/>
    <n v="363"/>
    <n v="57"/>
    <n v="6741"/>
  </r>
  <r>
    <x v="1"/>
    <x v="149"/>
    <x v="3"/>
    <n v="1"/>
    <x v="0"/>
    <s v="acept"/>
    <x v="0"/>
    <n v="5550"/>
    <n v="8415"/>
    <n v="1251"/>
    <n v="111"/>
    <n v="15327"/>
  </r>
  <r>
    <x v="2"/>
    <x v="329"/>
    <x v="3"/>
    <n v="2"/>
    <x v="0"/>
    <s v="acept"/>
    <x v="0"/>
    <n v="1500"/>
    <n v="6000"/>
    <n v="0"/>
    <n v="90"/>
    <n v="7590"/>
  </r>
  <r>
    <x v="4"/>
    <x v="536"/>
    <x v="2"/>
    <n v="2"/>
    <x v="5"/>
    <s v="acept"/>
    <x v="1"/>
    <n v="0"/>
    <n v="11340"/>
    <n v="501"/>
    <n v="186"/>
    <n v="12027"/>
  </r>
  <r>
    <x v="4"/>
    <x v="33"/>
    <x v="0"/>
    <n v="3"/>
    <x v="1"/>
    <s v="acept"/>
    <x v="0"/>
    <n v="3162"/>
    <n v="6300"/>
    <n v="588"/>
    <n v="84"/>
    <n v="10134"/>
  </r>
  <r>
    <x v="3"/>
    <x v="133"/>
    <x v="3"/>
    <n v="2"/>
    <x v="0"/>
    <s v="not acept"/>
    <x v="0"/>
    <n v="1350"/>
    <n v="3000"/>
    <n v="105"/>
    <n v="39"/>
    <n v="4494"/>
  </r>
  <r>
    <x v="0"/>
    <x v="55"/>
    <x v="0"/>
    <n v="1"/>
    <x v="0"/>
    <s v="acept"/>
    <x v="0"/>
    <n v="1650"/>
    <n v="4029"/>
    <n v="0"/>
    <n v="54"/>
    <n v="5733"/>
  </r>
  <r>
    <x v="0"/>
    <x v="191"/>
    <x v="2"/>
    <n v="8"/>
    <x v="4"/>
    <s v="acept"/>
    <x v="1"/>
    <n v="0"/>
    <n v="42000"/>
    <n v="2751"/>
    <n v="633"/>
    <n v="45390"/>
  </r>
  <r>
    <x v="0"/>
    <x v="140"/>
    <x v="3"/>
    <n v="1"/>
    <x v="2"/>
    <s v="acept"/>
    <x v="0"/>
    <n v="1050"/>
    <n v="4950"/>
    <n v="0"/>
    <n v="63"/>
    <n v="6063"/>
  </r>
  <r>
    <x v="2"/>
    <x v="809"/>
    <x v="1"/>
    <n v="2"/>
    <x v="0"/>
    <s v="acept"/>
    <x v="0"/>
    <n v="1890"/>
    <n v="8700"/>
    <n v="426"/>
    <n v="129"/>
    <n v="11145"/>
  </r>
  <r>
    <x v="4"/>
    <x v="458"/>
    <x v="1"/>
    <n v="3"/>
    <x v="1"/>
    <s v="acept"/>
    <x v="1"/>
    <n v="2970"/>
    <n v="10500"/>
    <n v="648"/>
    <n v="141"/>
    <n v="14259"/>
  </r>
  <r>
    <x v="0"/>
    <x v="7"/>
    <x v="0"/>
    <n v="2"/>
    <x v="3"/>
    <s v="acept"/>
    <x v="0"/>
    <n v="0"/>
    <n v="31500"/>
    <n v="2250"/>
    <n v="474"/>
    <n v="34230"/>
  </r>
  <r>
    <x v="0"/>
    <x v="58"/>
    <x v="1"/>
    <n v="3"/>
    <x v="1"/>
    <s v="not acept"/>
    <x v="0"/>
    <n v="0"/>
    <n v="11100"/>
    <n v="1377"/>
    <n v="168"/>
    <n v="12645"/>
  </r>
  <r>
    <x v="0"/>
    <x v="192"/>
    <x v="3"/>
    <n v="1"/>
    <x v="2"/>
    <s v="not acept"/>
    <x v="0"/>
    <n v="1749"/>
    <n v="3000"/>
    <n v="138"/>
    <n v="39"/>
    <n v="4926"/>
  </r>
  <r>
    <x v="1"/>
    <x v="505"/>
    <x v="0"/>
    <n v="3"/>
    <x v="4"/>
    <s v="acept"/>
    <x v="0"/>
    <n v="5100"/>
    <n v="12000"/>
    <n v="2100"/>
    <n v="156"/>
    <n v="19356"/>
  </r>
  <r>
    <x v="1"/>
    <x v="590"/>
    <x v="1"/>
    <n v="2"/>
    <x v="1"/>
    <s v="acept"/>
    <x v="0"/>
    <n v="4395"/>
    <n v="8550"/>
    <n v="423"/>
    <n v="111"/>
    <n v="13479"/>
  </r>
  <r>
    <x v="1"/>
    <x v="18"/>
    <x v="0"/>
    <n v="2"/>
    <x v="1"/>
    <s v="acept"/>
    <x v="1"/>
    <n v="1755"/>
    <n v="4500"/>
    <n v="348"/>
    <n v="60"/>
    <n v="6663"/>
  </r>
  <r>
    <x v="1"/>
    <x v="57"/>
    <x v="1"/>
    <n v="2"/>
    <x v="0"/>
    <s v="acept"/>
    <x v="0"/>
    <n v="6000"/>
    <n v="12000"/>
    <n v="1251"/>
    <n v="156"/>
    <n v="19407"/>
  </r>
  <r>
    <x v="4"/>
    <x v="112"/>
    <x v="0"/>
    <n v="1"/>
    <x v="0"/>
    <s v="not acept"/>
    <x v="0"/>
    <n v="675"/>
    <n v="2400"/>
    <n v="0"/>
    <n v="33"/>
    <n v="3108"/>
  </r>
  <r>
    <x v="1"/>
    <x v="813"/>
    <x v="1"/>
    <n v="3"/>
    <x v="3"/>
    <s v="acept"/>
    <x v="0"/>
    <n v="10725"/>
    <n v="42000"/>
    <n v="3150"/>
    <n v="543"/>
    <n v="56430"/>
  </r>
  <r>
    <x v="3"/>
    <x v="244"/>
    <x v="2"/>
    <n v="2"/>
    <x v="1"/>
    <s v="acept"/>
    <x v="0"/>
    <n v="6120"/>
    <n v="18900"/>
    <n v="1260"/>
    <n v="240"/>
    <n v="26520"/>
  </r>
  <r>
    <x v="0"/>
    <x v="49"/>
    <x v="1"/>
    <n v="4"/>
    <x v="1"/>
    <s v="not acept"/>
    <x v="0"/>
    <n v="4140"/>
    <n v="9000"/>
    <n v="1410"/>
    <n v="117"/>
    <n v="14667"/>
  </r>
  <r>
    <x v="0"/>
    <x v="154"/>
    <x v="0"/>
    <n v="2"/>
    <x v="0"/>
    <s v="acept"/>
    <x v="0"/>
    <n v="2352"/>
    <n v="12900"/>
    <n v="408"/>
    <n v="165"/>
    <n v="15825"/>
  </r>
  <r>
    <x v="0"/>
    <x v="106"/>
    <x v="3"/>
    <n v="1"/>
    <x v="2"/>
    <s v="acept"/>
    <x v="0"/>
    <n v="915"/>
    <n v="2250"/>
    <n v="81"/>
    <n v="30"/>
    <n v="3276"/>
  </r>
  <r>
    <x v="4"/>
    <x v="623"/>
    <x v="3"/>
    <n v="1"/>
    <x v="0"/>
    <s v="not acept"/>
    <x v="1"/>
    <n v="1650"/>
    <n v="3750"/>
    <n v="0"/>
    <n v="51"/>
    <n v="5451"/>
  </r>
  <r>
    <x v="0"/>
    <x v="277"/>
    <x v="3"/>
    <n v="2"/>
    <x v="1"/>
    <s v="acept"/>
    <x v="0"/>
    <n v="4200"/>
    <n v="24000"/>
    <n v="1398"/>
    <n v="306"/>
    <n v="29904"/>
  </r>
  <r>
    <x v="0"/>
    <x v="10"/>
    <x v="0"/>
    <n v="1"/>
    <x v="2"/>
    <s v="acept"/>
    <x v="0"/>
    <n v="0"/>
    <n v="3840"/>
    <n v="177"/>
    <n v="60"/>
    <n v="4077"/>
  </r>
  <r>
    <x v="0"/>
    <x v="134"/>
    <x v="3"/>
    <n v="1"/>
    <x v="0"/>
    <s v="acept"/>
    <x v="1"/>
    <n v="2298"/>
    <n v="6468"/>
    <n v="369"/>
    <n v="84"/>
    <n v="9219"/>
  </r>
  <r>
    <x v="0"/>
    <x v="621"/>
    <x v="2"/>
    <n v="5"/>
    <x v="3"/>
    <s v="acept"/>
    <x v="0"/>
    <n v="6600"/>
    <n v="12300"/>
    <n v="5100"/>
    <n v="186"/>
    <n v="24186"/>
  </r>
  <r>
    <x v="4"/>
    <x v="814"/>
    <x v="1"/>
    <n v="2"/>
    <x v="1"/>
    <s v="not acept"/>
    <x v="0"/>
    <n v="1998"/>
    <n v="5400"/>
    <n v="402"/>
    <n v="72"/>
    <n v="7872"/>
  </r>
  <r>
    <x v="3"/>
    <x v="202"/>
    <x v="0"/>
    <n v="1"/>
    <x v="0"/>
    <s v="acept"/>
    <x v="0"/>
    <n v="1170"/>
    <n v="2160"/>
    <n v="0"/>
    <n v="30"/>
    <n v="3360"/>
  </r>
  <r>
    <x v="2"/>
    <x v="678"/>
    <x v="3"/>
    <n v="2"/>
    <x v="2"/>
    <s v="acept"/>
    <x v="1"/>
    <n v="900"/>
    <n v="6600"/>
    <n v="0"/>
    <n v="99"/>
    <n v="7599"/>
  </r>
  <r>
    <x v="0"/>
    <x v="368"/>
    <x v="3"/>
    <n v="1"/>
    <x v="2"/>
    <s v="acept"/>
    <x v="1"/>
    <n v="1050"/>
    <n v="5400"/>
    <n v="0"/>
    <n v="69"/>
    <n v="6519"/>
  </r>
  <r>
    <x v="2"/>
    <x v="329"/>
    <x v="3"/>
    <n v="1"/>
    <x v="2"/>
    <s v="acept"/>
    <x v="1"/>
    <n v="750"/>
    <n v="3750"/>
    <n v="75"/>
    <n v="57"/>
    <n v="4632"/>
  </r>
  <r>
    <x v="4"/>
    <x v="186"/>
    <x v="2"/>
    <n v="3"/>
    <x v="3"/>
    <s v="acept"/>
    <x v="1"/>
    <n v="4152"/>
    <n v="14400"/>
    <n v="1071"/>
    <n v="192"/>
    <n v="19815"/>
  </r>
  <r>
    <x v="4"/>
    <x v="652"/>
    <x v="4"/>
    <n v="3"/>
    <x v="7"/>
    <s v="acept"/>
    <x v="0"/>
    <n v="0"/>
    <n v="45000"/>
    <n v="5001"/>
    <n v="738"/>
    <n v="50730"/>
  </r>
  <r>
    <x v="3"/>
    <x v="815"/>
    <x v="3"/>
    <n v="1"/>
    <x v="2"/>
    <s v="not acept"/>
    <x v="0"/>
    <n v="900"/>
    <n v="3000"/>
    <n v="0"/>
    <n v="39"/>
    <n v="3939"/>
  </r>
  <r>
    <x v="0"/>
    <x v="134"/>
    <x v="3"/>
    <n v="1"/>
    <x v="0"/>
    <s v="not acept"/>
    <x v="1"/>
    <n v="1860"/>
    <n v="15000"/>
    <n v="552"/>
    <n v="192"/>
    <n v="17604"/>
  </r>
  <r>
    <x v="0"/>
    <x v="75"/>
    <x v="0"/>
    <n v="2"/>
    <x v="0"/>
    <s v="acept"/>
    <x v="0"/>
    <n v="1350"/>
    <n v="14100"/>
    <n v="126"/>
    <n v="180"/>
    <n v="15756"/>
  </r>
  <r>
    <x v="1"/>
    <x v="155"/>
    <x v="1"/>
    <n v="4"/>
    <x v="0"/>
    <s v="acept"/>
    <x v="0"/>
    <n v="8580"/>
    <n v="24900"/>
    <n v="2751"/>
    <n v="321"/>
    <n v="36540"/>
  </r>
  <r>
    <x v="3"/>
    <x v="133"/>
    <x v="0"/>
    <n v="1"/>
    <x v="0"/>
    <s v="acept"/>
    <x v="0"/>
    <n v="1500"/>
    <n v="3825"/>
    <n v="222"/>
    <n v="51"/>
    <n v="5598"/>
  </r>
  <r>
    <x v="0"/>
    <x v="560"/>
    <x v="3"/>
    <n v="1"/>
    <x v="0"/>
    <s v="not acept"/>
    <x v="1"/>
    <n v="4335"/>
    <n v="15000"/>
    <n v="894"/>
    <n v="192"/>
    <n v="20421"/>
  </r>
  <r>
    <x v="2"/>
    <x v="76"/>
    <x v="3"/>
    <n v="1"/>
    <x v="2"/>
    <s v="acept"/>
    <x v="0"/>
    <n v="2250"/>
    <n v="2700"/>
    <n v="1974"/>
    <n v="42"/>
    <n v="6966"/>
  </r>
  <r>
    <x v="0"/>
    <x v="275"/>
    <x v="2"/>
    <n v="3"/>
    <x v="7"/>
    <s v="acept"/>
    <x v="1"/>
    <n v="0"/>
    <n v="37500"/>
    <n v="2118"/>
    <n v="564"/>
    <n v="40170"/>
  </r>
  <r>
    <x v="0"/>
    <x v="101"/>
    <x v="1"/>
    <n v="3"/>
    <x v="1"/>
    <s v="acept"/>
    <x v="0"/>
    <n v="3420"/>
    <n v="12000"/>
    <n v="876"/>
    <n v="153"/>
    <n v="16449"/>
  </r>
  <r>
    <x v="0"/>
    <x v="103"/>
    <x v="3"/>
    <n v="1"/>
    <x v="0"/>
    <s v="not acept"/>
    <x v="1"/>
    <n v="1332"/>
    <n v="10521"/>
    <n v="372"/>
    <n v="135"/>
    <n v="12360"/>
  </r>
  <r>
    <x v="0"/>
    <x v="816"/>
    <x v="2"/>
    <n v="3"/>
    <x v="3"/>
    <s v="acept"/>
    <x v="1"/>
    <n v="9000"/>
    <n v="39300"/>
    <n v="2694"/>
    <n v="498"/>
    <n v="51480"/>
  </r>
  <r>
    <x v="0"/>
    <x v="91"/>
    <x v="3"/>
    <n v="1"/>
    <x v="2"/>
    <s v="acept"/>
    <x v="1"/>
    <n v="0"/>
    <n v="6180"/>
    <n v="0"/>
    <n v="81"/>
    <n v="6261"/>
  </r>
  <r>
    <x v="1"/>
    <x v="149"/>
    <x v="3"/>
    <n v="1"/>
    <x v="2"/>
    <s v="acept"/>
    <x v="0"/>
    <n v="1683"/>
    <n v="4539"/>
    <n v="0"/>
    <n v="21"/>
    <n v="6243"/>
  </r>
  <r>
    <x v="1"/>
    <x v="538"/>
    <x v="1"/>
    <n v="4"/>
    <x v="1"/>
    <s v="acept"/>
    <x v="1"/>
    <n v="6300"/>
    <n v="24000"/>
    <n v="1800"/>
    <n v="312"/>
    <n v="32400"/>
  </r>
  <r>
    <x v="0"/>
    <x v="81"/>
    <x v="3"/>
    <n v="1"/>
    <x v="2"/>
    <s v="acept"/>
    <x v="0"/>
    <n v="1269"/>
    <n v="8040"/>
    <n v="141"/>
    <n v="102"/>
    <n v="9552"/>
  </r>
  <r>
    <x v="0"/>
    <x v="65"/>
    <x v="0"/>
    <n v="2"/>
    <x v="0"/>
    <s v="acept"/>
    <x v="0"/>
    <n v="2868"/>
    <n v="11400"/>
    <n v="21"/>
    <n v="150"/>
    <n v="14439"/>
  </r>
  <r>
    <x v="0"/>
    <x v="66"/>
    <x v="3"/>
    <n v="1"/>
    <x v="2"/>
    <s v="acept"/>
    <x v="0"/>
    <n v="0"/>
    <n v="3600"/>
    <n v="0"/>
    <n v="57"/>
    <n v="3657"/>
  </r>
  <r>
    <x v="0"/>
    <x v="293"/>
    <x v="3"/>
    <n v="1"/>
    <x v="0"/>
    <s v="acept"/>
    <x v="0"/>
    <n v="1050"/>
    <n v="5640"/>
    <n v="0"/>
    <n v="72"/>
    <n v="6762"/>
  </r>
  <r>
    <x v="0"/>
    <x v="4"/>
    <x v="0"/>
    <n v="2"/>
    <x v="2"/>
    <s v="not acept"/>
    <x v="0"/>
    <n v="780"/>
    <n v="6840"/>
    <n v="276"/>
    <n v="87"/>
    <n v="7983"/>
  </r>
  <r>
    <x v="0"/>
    <x v="275"/>
    <x v="1"/>
    <n v="4"/>
    <x v="1"/>
    <s v="not acept"/>
    <x v="1"/>
    <n v="6000"/>
    <n v="45000"/>
    <n v="2052"/>
    <n v="678"/>
    <n v="53730"/>
  </r>
  <r>
    <x v="2"/>
    <x v="217"/>
    <x v="3"/>
    <n v="1"/>
    <x v="2"/>
    <s v="acept"/>
    <x v="0"/>
    <n v="552"/>
    <n v="2550"/>
    <n v="36"/>
    <n v="39"/>
    <n v="3177"/>
  </r>
  <r>
    <x v="0"/>
    <x v="7"/>
    <x v="1"/>
    <n v="4"/>
    <x v="3"/>
    <s v="acept"/>
    <x v="1"/>
    <n v="9900"/>
    <n v="24000"/>
    <n v="3000"/>
    <n v="306"/>
    <n v="37200"/>
  </r>
  <r>
    <x v="1"/>
    <x v="57"/>
    <x v="1"/>
    <n v="2"/>
    <x v="0"/>
    <s v="acept"/>
    <x v="0"/>
    <n v="5580"/>
    <n v="14100"/>
    <n v="825"/>
    <n v="183"/>
    <n v="20688"/>
  </r>
  <r>
    <x v="4"/>
    <x v="47"/>
    <x v="2"/>
    <n v="2"/>
    <x v="1"/>
    <s v="acept"/>
    <x v="0"/>
    <n v="2985"/>
    <n v="12600"/>
    <n v="1386"/>
    <n v="168"/>
    <n v="17139"/>
  </r>
  <r>
    <x v="2"/>
    <x v="76"/>
    <x v="3"/>
    <n v="1"/>
    <x v="2"/>
    <s v="acept"/>
    <x v="1"/>
    <n v="600"/>
    <n v="5100"/>
    <n v="165"/>
    <n v="75"/>
    <n v="5940"/>
  </r>
  <r>
    <x v="0"/>
    <x v="117"/>
    <x v="3"/>
    <n v="1"/>
    <x v="2"/>
    <s v="acept"/>
    <x v="0"/>
    <n v="0"/>
    <n v="3270"/>
    <n v="225"/>
    <n v="42"/>
    <n v="3537"/>
  </r>
  <r>
    <x v="0"/>
    <x v="2"/>
    <x v="3"/>
    <n v="2"/>
    <x v="1"/>
    <s v="acept"/>
    <x v="0"/>
    <n v="3300"/>
    <n v="16500"/>
    <n v="900"/>
    <n v="210"/>
    <n v="20910"/>
  </r>
  <r>
    <x v="0"/>
    <x v="326"/>
    <x v="3"/>
    <n v="1"/>
    <x v="2"/>
    <s v="acept"/>
    <x v="0"/>
    <n v="1110"/>
    <n v="4500"/>
    <n v="0"/>
    <n v="60"/>
    <n v="5670"/>
  </r>
  <r>
    <x v="4"/>
    <x v="817"/>
    <x v="1"/>
    <n v="2"/>
    <x v="0"/>
    <s v="not acept"/>
    <x v="0"/>
    <n v="1467"/>
    <n v="4200"/>
    <n v="303"/>
    <n v="57"/>
    <n v="6027"/>
  </r>
  <r>
    <x v="0"/>
    <x v="215"/>
    <x v="0"/>
    <n v="1"/>
    <x v="0"/>
    <s v="not acept"/>
    <x v="0"/>
    <n v="8700"/>
    <n v="10320"/>
    <n v="0"/>
    <n v="132"/>
    <n v="19152"/>
  </r>
  <r>
    <x v="1"/>
    <x v="236"/>
    <x v="0"/>
    <n v="2"/>
    <x v="2"/>
    <s v="not acept"/>
    <x v="0"/>
    <n v="2010"/>
    <n v="6600"/>
    <n v="177"/>
    <n v="87"/>
    <n v="8874"/>
  </r>
  <r>
    <x v="0"/>
    <x v="566"/>
    <x v="0"/>
    <n v="1"/>
    <x v="2"/>
    <s v="acept"/>
    <x v="0"/>
    <n v="0"/>
    <n v="7500"/>
    <n v="627"/>
    <n v="114"/>
    <n v="8241"/>
  </r>
  <r>
    <x v="1"/>
    <x v="818"/>
    <x v="1"/>
    <n v="2"/>
    <x v="0"/>
    <s v="acept"/>
    <x v="0"/>
    <n v="5850"/>
    <n v="11400"/>
    <n v="837"/>
    <n v="147"/>
    <n v="18234"/>
  </r>
  <r>
    <x v="0"/>
    <x v="2"/>
    <x v="1"/>
    <n v="3"/>
    <x v="1"/>
    <s v="acept"/>
    <x v="1"/>
    <n v="0"/>
    <n v="10200"/>
    <n v="975"/>
    <n v="156"/>
    <n v="11331"/>
  </r>
  <r>
    <x v="0"/>
    <x v="728"/>
    <x v="2"/>
    <n v="5"/>
    <x v="0"/>
    <s v="acept"/>
    <x v="0"/>
    <n v="0"/>
    <n v="20400"/>
    <n v="213"/>
    <n v="261"/>
    <n v="20874"/>
  </r>
  <r>
    <x v="3"/>
    <x v="819"/>
    <x v="0"/>
    <n v="1"/>
    <x v="2"/>
    <s v="acept"/>
    <x v="0"/>
    <n v="2334"/>
    <n v="2550"/>
    <n v="360"/>
    <n v="33"/>
    <n v="5277"/>
  </r>
  <r>
    <x v="0"/>
    <x v="295"/>
    <x v="1"/>
    <n v="3"/>
    <x v="1"/>
    <s v="acept"/>
    <x v="0"/>
    <n v="7050"/>
    <n v="14715"/>
    <n v="177"/>
    <n v="189"/>
    <n v="22131"/>
  </r>
  <r>
    <x v="1"/>
    <x v="820"/>
    <x v="2"/>
    <n v="5"/>
    <x v="3"/>
    <s v="not acept"/>
    <x v="0"/>
    <n v="7800"/>
    <n v="22500"/>
    <n v="2475"/>
    <n v="291"/>
    <n v="33060"/>
  </r>
  <r>
    <x v="0"/>
    <x v="821"/>
    <x v="2"/>
    <n v="3"/>
    <x v="3"/>
    <s v="acept"/>
    <x v="0"/>
    <n v="9900"/>
    <n v="3150"/>
    <n v="1500"/>
    <n v="42"/>
    <n v="14592"/>
  </r>
  <r>
    <x v="0"/>
    <x v="471"/>
    <x v="1"/>
    <n v="3"/>
    <x v="1"/>
    <s v="acept"/>
    <x v="0"/>
    <n v="669"/>
    <n v="7200"/>
    <n v="210"/>
    <n v="111"/>
    <n v="8190"/>
  </r>
  <r>
    <x v="1"/>
    <x v="469"/>
    <x v="3"/>
    <n v="1"/>
    <x v="0"/>
    <s v="acept"/>
    <x v="0"/>
    <n v="1839"/>
    <n v="4200"/>
    <n v="66"/>
    <n v="57"/>
    <n v="6162"/>
  </r>
  <r>
    <x v="0"/>
    <x v="405"/>
    <x v="0"/>
    <n v="2"/>
    <x v="0"/>
    <s v="acept"/>
    <x v="0"/>
    <n v="2190"/>
    <n v="8400"/>
    <n v="702"/>
    <n v="108"/>
    <n v="11400"/>
  </r>
  <r>
    <x v="0"/>
    <x v="94"/>
    <x v="1"/>
    <n v="5"/>
    <x v="4"/>
    <s v="not acept"/>
    <x v="0"/>
    <n v="19779"/>
    <n v="18000"/>
    <n v="5922"/>
    <n v="231"/>
    <n v="43920"/>
  </r>
  <r>
    <x v="0"/>
    <x v="143"/>
    <x v="2"/>
    <n v="5"/>
    <x v="1"/>
    <s v="acept"/>
    <x v="1"/>
    <n v="7800"/>
    <n v="24000"/>
    <n v="1251"/>
    <n v="306"/>
    <n v="33360"/>
  </r>
  <r>
    <x v="3"/>
    <x v="822"/>
    <x v="2"/>
    <n v="2"/>
    <x v="0"/>
    <s v="not acept"/>
    <x v="0"/>
    <n v="2700"/>
    <n v="10200"/>
    <n v="177"/>
    <n v="132"/>
    <n v="13209"/>
  </r>
  <r>
    <x v="0"/>
    <x v="143"/>
    <x v="2"/>
    <n v="4"/>
    <x v="1"/>
    <s v="acept"/>
    <x v="0"/>
    <n v="0"/>
    <n v="15600"/>
    <n v="552"/>
    <n v="237"/>
    <n v="16389"/>
  </r>
  <r>
    <x v="2"/>
    <x v="823"/>
    <x v="2"/>
    <n v="3"/>
    <x v="0"/>
    <s v="acept"/>
    <x v="0"/>
    <n v="4500"/>
    <n v="11700"/>
    <n v="1500"/>
    <n v="171"/>
    <n v="17871"/>
  </r>
  <r>
    <x v="1"/>
    <x v="40"/>
    <x v="0"/>
    <n v="2"/>
    <x v="0"/>
    <s v="not acept"/>
    <x v="0"/>
    <n v="2700"/>
    <n v="8100"/>
    <n v="315"/>
    <n v="105"/>
    <n v="11220"/>
  </r>
  <r>
    <x v="4"/>
    <x v="824"/>
    <x v="2"/>
    <n v="3"/>
    <x v="4"/>
    <s v="acept"/>
    <x v="0"/>
    <n v="0"/>
    <n v="9000"/>
    <n v="459"/>
    <n v="150"/>
    <n v="9609"/>
  </r>
  <r>
    <x v="0"/>
    <x v="566"/>
    <x v="2"/>
    <n v="4"/>
    <x v="1"/>
    <s v="not acept"/>
    <x v="0"/>
    <n v="9000"/>
    <n v="18000"/>
    <n v="3948"/>
    <n v="231"/>
    <n v="31170"/>
  </r>
  <r>
    <x v="4"/>
    <x v="825"/>
    <x v="2"/>
    <n v="5"/>
    <x v="4"/>
    <s v="acept"/>
    <x v="0"/>
    <n v="0"/>
    <n v="13500"/>
    <n v="1137"/>
    <n v="222"/>
    <n v="14859"/>
  </r>
  <r>
    <x v="0"/>
    <x v="56"/>
    <x v="0"/>
    <n v="2"/>
    <x v="3"/>
    <s v="acept"/>
    <x v="0"/>
    <n v="8670"/>
    <n v="21000"/>
    <n v="1152"/>
    <n v="267"/>
    <n v="31080"/>
  </r>
  <r>
    <x v="2"/>
    <x v="240"/>
    <x v="1"/>
    <n v="3"/>
    <x v="2"/>
    <s v="acept"/>
    <x v="1"/>
    <n v="3378"/>
    <n v="22500"/>
    <n v="852"/>
    <n v="330"/>
    <n v="27060"/>
  </r>
  <r>
    <x v="0"/>
    <x v="137"/>
    <x v="3"/>
    <n v="2"/>
    <x v="1"/>
    <s v="not acept"/>
    <x v="0"/>
    <n v="5301"/>
    <n v="9000"/>
    <n v="1251"/>
    <n v="117"/>
    <n v="15669"/>
  </r>
  <r>
    <x v="3"/>
    <x v="312"/>
    <x v="0"/>
    <n v="2"/>
    <x v="0"/>
    <s v="acept"/>
    <x v="1"/>
    <n v="1329"/>
    <n v="5700"/>
    <n v="162"/>
    <n v="75"/>
    <n v="7266"/>
  </r>
  <r>
    <x v="0"/>
    <x v="54"/>
    <x v="1"/>
    <n v="2"/>
    <x v="2"/>
    <s v="not acept"/>
    <x v="0"/>
    <n v="0"/>
    <n v="16650"/>
    <n v="765"/>
    <n v="252"/>
    <n v="17667"/>
  </r>
  <r>
    <x v="0"/>
    <x v="291"/>
    <x v="1"/>
    <n v="3"/>
    <x v="4"/>
    <s v="acept"/>
    <x v="0"/>
    <n v="0"/>
    <n v="19500"/>
    <n v="2001"/>
    <n v="294"/>
    <n v="21795"/>
  </r>
  <r>
    <x v="0"/>
    <x v="826"/>
    <x v="2"/>
    <n v="5"/>
    <x v="5"/>
    <s v="acept"/>
    <x v="0"/>
    <n v="0"/>
    <n v="16500"/>
    <n v="600"/>
    <n v="249"/>
    <n v="17349"/>
  </r>
  <r>
    <x v="0"/>
    <x v="49"/>
    <x v="0"/>
    <n v="3"/>
    <x v="0"/>
    <s v="acept"/>
    <x v="0"/>
    <n v="3780"/>
    <n v="11919"/>
    <n v="945"/>
    <n v="153"/>
    <n v="16797"/>
  </r>
  <r>
    <x v="1"/>
    <x v="155"/>
    <x v="2"/>
    <n v="3"/>
    <x v="1"/>
    <s v="not acept"/>
    <x v="1"/>
    <n v="7500"/>
    <n v="36000"/>
    <n v="2250"/>
    <n v="465"/>
    <n v="46230"/>
  </r>
  <r>
    <x v="4"/>
    <x v="110"/>
    <x v="0"/>
    <n v="2"/>
    <x v="2"/>
    <s v="acept"/>
    <x v="0"/>
    <n v="0"/>
    <n v="3900"/>
    <n v="0"/>
    <n v="54"/>
    <n v="3954"/>
  </r>
  <r>
    <x v="2"/>
    <x v="449"/>
    <x v="1"/>
    <n v="1"/>
    <x v="1"/>
    <s v="acept"/>
    <x v="0"/>
    <n v="1200"/>
    <n v="2400"/>
    <n v="90"/>
    <n v="36"/>
    <n v="3726"/>
  </r>
  <r>
    <x v="2"/>
    <x v="318"/>
    <x v="1"/>
    <n v="3"/>
    <x v="4"/>
    <s v="acept"/>
    <x v="0"/>
    <n v="600"/>
    <n v="12000"/>
    <n v="0"/>
    <n v="177"/>
    <n v="12777"/>
  </r>
  <r>
    <x v="0"/>
    <x v="783"/>
    <x v="2"/>
    <n v="3"/>
    <x v="1"/>
    <s v="acept"/>
    <x v="0"/>
    <n v="0"/>
    <n v="19824"/>
    <n v="1476"/>
    <n v="300"/>
    <n v="21600"/>
  </r>
  <r>
    <x v="4"/>
    <x v="827"/>
    <x v="2"/>
    <n v="4"/>
    <x v="1"/>
    <s v="acept"/>
    <x v="0"/>
    <n v="0"/>
    <n v="26397"/>
    <n v="1689"/>
    <n v="435"/>
    <n v="28521"/>
  </r>
  <r>
    <x v="2"/>
    <x v="828"/>
    <x v="1"/>
    <n v="3"/>
    <x v="5"/>
    <s v="acept"/>
    <x v="0"/>
    <n v="0"/>
    <n v="11475"/>
    <n v="267"/>
    <n v="204"/>
    <n v="11946"/>
  </r>
  <r>
    <x v="3"/>
    <x v="301"/>
    <x v="0"/>
    <n v="1"/>
    <x v="1"/>
    <s v="acept"/>
    <x v="0"/>
    <n v="3750"/>
    <n v="4800"/>
    <n v="405"/>
    <n v="63"/>
    <n v="9018"/>
  </r>
  <r>
    <x v="3"/>
    <x v="594"/>
    <x v="3"/>
    <n v="1"/>
    <x v="2"/>
    <s v="not acept"/>
    <x v="0"/>
    <n v="0"/>
    <n v="2100"/>
    <n v="75"/>
    <n v="33"/>
    <n v="2208"/>
  </r>
  <r>
    <x v="0"/>
    <x v="829"/>
    <x v="0"/>
    <n v="2"/>
    <x v="1"/>
    <s v="not acept"/>
    <x v="1"/>
    <n v="3645"/>
    <n v="24000"/>
    <n v="750"/>
    <n v="306"/>
    <n v="28701"/>
  </r>
  <r>
    <x v="1"/>
    <x v="236"/>
    <x v="3"/>
    <n v="2"/>
    <x v="0"/>
    <s v="acept"/>
    <x v="0"/>
    <n v="4800"/>
    <n v="12900"/>
    <n v="627"/>
    <n v="168"/>
    <n v="18495"/>
  </r>
  <r>
    <x v="3"/>
    <x v="830"/>
    <x v="2"/>
    <n v="4"/>
    <x v="2"/>
    <s v="acept"/>
    <x v="0"/>
    <n v="2250"/>
    <n v="11475"/>
    <n v="1107"/>
    <n v="174"/>
    <n v="15006"/>
  </r>
  <r>
    <x v="1"/>
    <x v="93"/>
    <x v="0"/>
    <n v="2"/>
    <x v="0"/>
    <s v="acept"/>
    <x v="0"/>
    <n v="2520"/>
    <n v="3150"/>
    <n v="171"/>
    <n v="42"/>
    <n v="5883"/>
  </r>
  <r>
    <x v="0"/>
    <x v="66"/>
    <x v="0"/>
    <n v="1"/>
    <x v="0"/>
    <s v="acept"/>
    <x v="0"/>
    <n v="1080"/>
    <n v="3900"/>
    <n v="0"/>
    <n v="51"/>
    <n v="5031"/>
  </r>
  <r>
    <x v="1"/>
    <x v="332"/>
    <x v="1"/>
    <n v="2"/>
    <x v="0"/>
    <s v="acept"/>
    <x v="1"/>
    <n v="6000"/>
    <n v="13500"/>
    <n v="975"/>
    <n v="174"/>
    <n v="20649"/>
  </r>
  <r>
    <x v="0"/>
    <x v="11"/>
    <x v="1"/>
    <n v="4"/>
    <x v="3"/>
    <s v="acept"/>
    <x v="0"/>
    <n v="4338"/>
    <n v="11400"/>
    <n v="1401"/>
    <n v="147"/>
    <n v="17286"/>
  </r>
  <r>
    <x v="0"/>
    <x v="455"/>
    <x v="3"/>
    <n v="1"/>
    <x v="2"/>
    <s v="acept"/>
    <x v="1"/>
    <n v="0"/>
    <n v="24000"/>
    <n v="840"/>
    <n v="306"/>
    <n v="25146"/>
  </r>
  <r>
    <x v="1"/>
    <x v="364"/>
    <x v="1"/>
    <n v="2"/>
    <x v="2"/>
    <s v="acept"/>
    <x v="0"/>
    <n v="4050"/>
    <n v="8100"/>
    <n v="900"/>
    <n v="105"/>
    <n v="13155"/>
  </r>
  <r>
    <x v="2"/>
    <x v="553"/>
    <x v="3"/>
    <n v="1"/>
    <x v="2"/>
    <s v="acept"/>
    <x v="0"/>
    <n v="1005"/>
    <n v="2400"/>
    <n v="129"/>
    <n v="36"/>
    <n v="3570"/>
  </r>
  <r>
    <x v="4"/>
    <x v="509"/>
    <x v="4"/>
    <n v="5"/>
    <x v="5"/>
    <s v="not acept"/>
    <x v="0"/>
    <n v="0"/>
    <n v="13500"/>
    <n v="1350"/>
    <n v="222"/>
    <n v="15072"/>
  </r>
  <r>
    <x v="2"/>
    <x v="89"/>
    <x v="1"/>
    <n v="1"/>
    <x v="2"/>
    <s v="acept"/>
    <x v="0"/>
    <n v="1320"/>
    <n v="3900"/>
    <n v="201"/>
    <n v="57"/>
    <n v="5478"/>
  </r>
  <r>
    <x v="3"/>
    <x v="831"/>
    <x v="1"/>
    <n v="2"/>
    <x v="2"/>
    <s v="acept"/>
    <x v="0"/>
    <n v="2340"/>
    <n v="7140"/>
    <n v="273"/>
    <n v="93"/>
    <n v="9846"/>
  </r>
  <r>
    <x v="2"/>
    <x v="599"/>
    <x v="1"/>
    <n v="4"/>
    <x v="3"/>
    <s v="acept"/>
    <x v="1"/>
    <n v="12000"/>
    <n v="39600"/>
    <n v="1500"/>
    <n v="579"/>
    <n v="53670"/>
  </r>
  <r>
    <x v="2"/>
    <x v="528"/>
    <x v="1"/>
    <n v="2"/>
    <x v="1"/>
    <s v="acept"/>
    <x v="0"/>
    <n v="0"/>
    <n v="12000"/>
    <n v="426"/>
    <n v="216"/>
    <n v="12642"/>
  </r>
  <r>
    <x v="0"/>
    <x v="55"/>
    <x v="0"/>
    <n v="2"/>
    <x v="1"/>
    <s v="acept"/>
    <x v="0"/>
    <n v="495"/>
    <n v="5850"/>
    <n v="201"/>
    <n v="90"/>
    <n v="6636"/>
  </r>
  <r>
    <x v="0"/>
    <x v="4"/>
    <x v="0"/>
    <n v="1"/>
    <x v="0"/>
    <s v="acept"/>
    <x v="0"/>
    <n v="180"/>
    <n v="6300"/>
    <n v="0"/>
    <n v="96"/>
    <n v="6576"/>
  </r>
  <r>
    <x v="4"/>
    <x v="832"/>
    <x v="1"/>
    <n v="2"/>
    <x v="0"/>
    <s v="acept"/>
    <x v="0"/>
    <n v="600"/>
    <n v="6000"/>
    <n v="285"/>
    <n v="81"/>
    <n v="6966"/>
  </r>
  <r>
    <x v="0"/>
    <x v="674"/>
    <x v="2"/>
    <n v="3"/>
    <x v="1"/>
    <s v="acept"/>
    <x v="0"/>
    <n v="3150"/>
    <n v="10500"/>
    <n v="1377"/>
    <n v="135"/>
    <n v="15162"/>
  </r>
  <r>
    <x v="0"/>
    <x v="379"/>
    <x v="1"/>
    <n v="2"/>
    <x v="0"/>
    <s v="acept"/>
    <x v="0"/>
    <n v="4800"/>
    <n v="12000"/>
    <n v="300"/>
    <n v="153"/>
    <n v="17253"/>
  </r>
  <r>
    <x v="0"/>
    <x v="156"/>
    <x v="0"/>
    <n v="1"/>
    <x v="0"/>
    <s v="acept"/>
    <x v="0"/>
    <n v="2697"/>
    <n v="3840"/>
    <n v="18"/>
    <n v="51"/>
    <n v="6606"/>
  </r>
  <r>
    <x v="0"/>
    <x v="111"/>
    <x v="3"/>
    <n v="2"/>
    <x v="1"/>
    <s v="acept"/>
    <x v="1"/>
    <n v="2994"/>
    <n v="8700"/>
    <n v="660"/>
    <n v="111"/>
    <n v="12465"/>
  </r>
  <r>
    <x v="4"/>
    <x v="228"/>
    <x v="2"/>
    <n v="5"/>
    <x v="5"/>
    <s v="acept"/>
    <x v="0"/>
    <n v="13788"/>
    <n v="42000"/>
    <n v="6717"/>
    <n v="561"/>
    <n v="63060"/>
  </r>
  <r>
    <x v="0"/>
    <x v="66"/>
    <x v="3"/>
    <n v="1"/>
    <x v="2"/>
    <s v="not acept"/>
    <x v="0"/>
    <n v="0"/>
    <n v="2700"/>
    <n v="0"/>
    <n v="42"/>
    <n v="2742"/>
  </r>
  <r>
    <x v="3"/>
    <x v="205"/>
    <x v="1"/>
    <n v="3"/>
    <x v="1"/>
    <s v="acept"/>
    <x v="0"/>
    <n v="1680"/>
    <n v="9600"/>
    <n v="264"/>
    <n v="147"/>
    <n v="11691"/>
  </r>
  <r>
    <x v="1"/>
    <x v="69"/>
    <x v="3"/>
    <n v="1"/>
    <x v="2"/>
    <s v="not acept"/>
    <x v="0"/>
    <n v="1350"/>
    <n v="7170"/>
    <n v="342"/>
    <n v="93"/>
    <n v="8955"/>
  </r>
  <r>
    <x v="4"/>
    <x v="536"/>
    <x v="2"/>
    <n v="2"/>
    <x v="1"/>
    <s v="acept"/>
    <x v="0"/>
    <n v="2100"/>
    <n v="8100"/>
    <n v="915"/>
    <n v="108"/>
    <n v="11223"/>
  </r>
  <r>
    <x v="0"/>
    <x v="114"/>
    <x v="0"/>
    <n v="1"/>
    <x v="2"/>
    <s v="not acept"/>
    <x v="0"/>
    <n v="3600"/>
    <n v="7200"/>
    <n v="0"/>
    <n v="93"/>
    <n v="10893"/>
  </r>
  <r>
    <x v="0"/>
    <x v="36"/>
    <x v="2"/>
    <n v="6"/>
    <x v="4"/>
    <s v="acept"/>
    <x v="0"/>
    <n v="0"/>
    <n v="45000"/>
    <n v="5625"/>
    <n v="678"/>
    <n v="51300"/>
  </r>
  <r>
    <x v="0"/>
    <x v="196"/>
    <x v="0"/>
    <n v="2"/>
    <x v="0"/>
    <s v="acept"/>
    <x v="0"/>
    <n v="2940"/>
    <n v="6720"/>
    <n v="645"/>
    <n v="87"/>
    <n v="10392"/>
  </r>
  <r>
    <x v="4"/>
    <x v="767"/>
    <x v="1"/>
    <n v="3"/>
    <x v="1"/>
    <s v="acept"/>
    <x v="0"/>
    <n v="900"/>
    <n v="4800"/>
    <n v="336"/>
    <n v="66"/>
    <n v="6102"/>
  </r>
  <r>
    <x v="2"/>
    <x v="833"/>
    <x v="0"/>
    <n v="1"/>
    <x v="2"/>
    <s v="acept"/>
    <x v="0"/>
    <n v="702"/>
    <n v="4680"/>
    <n v="0"/>
    <n v="69"/>
    <n v="5451"/>
  </r>
  <r>
    <x v="1"/>
    <x v="231"/>
    <x v="0"/>
    <n v="2"/>
    <x v="0"/>
    <s v="acept"/>
    <x v="0"/>
    <n v="1500"/>
    <n v="3000"/>
    <n v="120"/>
    <n v="39"/>
    <n v="4659"/>
  </r>
  <r>
    <x v="0"/>
    <x v="152"/>
    <x v="1"/>
    <n v="1"/>
    <x v="0"/>
    <s v="acept"/>
    <x v="0"/>
    <n v="2700"/>
    <n v="8400"/>
    <n v="426"/>
    <n v="108"/>
    <n v="11634"/>
  </r>
  <r>
    <x v="0"/>
    <x v="293"/>
    <x v="3"/>
    <n v="1"/>
    <x v="0"/>
    <s v="acept"/>
    <x v="1"/>
    <n v="5400"/>
    <n v="6000"/>
    <n v="1248"/>
    <n v="78"/>
    <n v="12726"/>
  </r>
  <r>
    <x v="1"/>
    <x v="147"/>
    <x v="1"/>
    <n v="2"/>
    <x v="2"/>
    <s v="acept"/>
    <x v="0"/>
    <n v="3000"/>
    <n v="11100"/>
    <n v="1251"/>
    <n v="144"/>
    <n v="15495"/>
  </r>
  <r>
    <x v="0"/>
    <x v="10"/>
    <x v="2"/>
    <n v="4"/>
    <x v="3"/>
    <s v="acept"/>
    <x v="0"/>
    <n v="10350"/>
    <n v="18000"/>
    <n v="0"/>
    <n v="231"/>
    <n v="28581"/>
  </r>
  <r>
    <x v="4"/>
    <x v="429"/>
    <x v="1"/>
    <n v="3"/>
    <x v="2"/>
    <s v="acept"/>
    <x v="0"/>
    <n v="0"/>
    <n v="9600"/>
    <n v="540"/>
    <n v="159"/>
    <n v="10299"/>
  </r>
  <r>
    <x v="0"/>
    <x v="208"/>
    <x v="1"/>
    <n v="2"/>
    <x v="1"/>
    <s v="acept"/>
    <x v="0"/>
    <n v="2880"/>
    <n v="9900"/>
    <n v="954"/>
    <n v="126"/>
    <n v="13860"/>
  </r>
  <r>
    <x v="0"/>
    <x v="4"/>
    <x v="0"/>
    <n v="2"/>
    <x v="2"/>
    <s v="acept"/>
    <x v="0"/>
    <n v="0"/>
    <n v="5640"/>
    <n v="0"/>
    <n v="87"/>
    <n v="5727"/>
  </r>
  <r>
    <x v="3"/>
    <x v="769"/>
    <x v="0"/>
    <n v="1"/>
    <x v="0"/>
    <s v="acept"/>
    <x v="0"/>
    <n v="2700"/>
    <n v="4200"/>
    <n v="231"/>
    <n v="54"/>
    <n v="7185"/>
  </r>
  <r>
    <x v="4"/>
    <x v="59"/>
    <x v="1"/>
    <n v="2"/>
    <x v="0"/>
    <s v="acept"/>
    <x v="0"/>
    <n v="2190"/>
    <n v="4500"/>
    <n v="360"/>
    <n v="60"/>
    <n v="7110"/>
  </r>
  <r>
    <x v="0"/>
    <x v="223"/>
    <x v="0"/>
    <n v="2"/>
    <x v="5"/>
    <s v="acept"/>
    <x v="0"/>
    <n v="3"/>
    <n v="9000"/>
    <n v="3"/>
    <n v="138"/>
    <n v="9144"/>
  </r>
  <r>
    <x v="0"/>
    <x v="81"/>
    <x v="3"/>
    <n v="1"/>
    <x v="2"/>
    <s v="acept"/>
    <x v="1"/>
    <n v="1035"/>
    <n v="4800"/>
    <n v="90"/>
    <n v="63"/>
    <n v="5988"/>
  </r>
  <r>
    <x v="2"/>
    <x v="77"/>
    <x v="0"/>
    <n v="1"/>
    <x v="0"/>
    <s v="acept"/>
    <x v="0"/>
    <n v="804"/>
    <n v="2700"/>
    <n v="99"/>
    <n v="42"/>
    <n v="3645"/>
  </r>
  <r>
    <x v="0"/>
    <x v="62"/>
    <x v="2"/>
    <n v="2"/>
    <x v="3"/>
    <s v="acept"/>
    <x v="1"/>
    <n v="2850"/>
    <n v="8880"/>
    <n v="1377"/>
    <n v="114"/>
    <n v="13221"/>
  </r>
  <r>
    <x v="0"/>
    <x v="7"/>
    <x v="1"/>
    <n v="3"/>
    <x v="1"/>
    <s v="not acept"/>
    <x v="1"/>
    <n v="4497"/>
    <n v="18900"/>
    <n v="1404"/>
    <n v="240"/>
    <n v="25041"/>
  </r>
  <r>
    <x v="0"/>
    <x v="100"/>
    <x v="0"/>
    <n v="1"/>
    <x v="2"/>
    <s v="acept"/>
    <x v="0"/>
    <n v="1068"/>
    <n v="4950"/>
    <n v="0"/>
    <n v="63"/>
    <n v="6081"/>
  </r>
  <r>
    <x v="0"/>
    <x v="2"/>
    <x v="2"/>
    <n v="4"/>
    <x v="3"/>
    <s v="acept"/>
    <x v="0"/>
    <n v="0"/>
    <n v="12300"/>
    <n v="516"/>
    <n v="186"/>
    <n v="13002"/>
  </r>
  <r>
    <x v="1"/>
    <x v="442"/>
    <x v="3"/>
    <n v="1"/>
    <x v="2"/>
    <s v="not acept"/>
    <x v="1"/>
    <n v="2100"/>
    <n v="4200"/>
    <n v="627"/>
    <n v="57"/>
    <n v="6984"/>
  </r>
  <r>
    <x v="4"/>
    <x v="834"/>
    <x v="2"/>
    <n v="5"/>
    <x v="5"/>
    <s v="not acept"/>
    <x v="0"/>
    <n v="7350"/>
    <n v="39000"/>
    <n v="537"/>
    <n v="522"/>
    <n v="47400"/>
  </r>
  <r>
    <x v="2"/>
    <x v="695"/>
    <x v="3"/>
    <n v="1"/>
    <x v="2"/>
    <s v="acept"/>
    <x v="1"/>
    <n v="660"/>
    <n v="2550"/>
    <n v="27"/>
    <n v="39"/>
    <n v="3276"/>
  </r>
  <r>
    <x v="0"/>
    <x v="134"/>
    <x v="3"/>
    <n v="1"/>
    <x v="2"/>
    <s v="not acept"/>
    <x v="0"/>
    <n v="0"/>
    <n v="2940"/>
    <n v="0"/>
    <n v="39"/>
    <n v="2979"/>
  </r>
  <r>
    <x v="1"/>
    <x v="17"/>
    <x v="1"/>
    <n v="2"/>
    <x v="0"/>
    <s v="acept"/>
    <x v="1"/>
    <n v="4755"/>
    <n v="3870"/>
    <n v="990"/>
    <n v="51"/>
    <n v="9666"/>
  </r>
  <r>
    <x v="1"/>
    <x v="643"/>
    <x v="3"/>
    <n v="1"/>
    <x v="2"/>
    <s v="not acept"/>
    <x v="1"/>
    <n v="1800"/>
    <n v="9000"/>
    <n v="183"/>
    <n v="117"/>
    <n v="11100"/>
  </r>
  <r>
    <x v="0"/>
    <x v="835"/>
    <x v="2"/>
    <n v="5"/>
    <x v="4"/>
    <s v="acept"/>
    <x v="0"/>
    <n v="7500"/>
    <n v="6750"/>
    <n v="4050"/>
    <n v="87"/>
    <n v="18387"/>
  </r>
  <r>
    <x v="2"/>
    <x v="309"/>
    <x v="0"/>
    <n v="2"/>
    <x v="0"/>
    <s v="acept"/>
    <x v="0"/>
    <n v="1350"/>
    <n v="4950"/>
    <n v="300"/>
    <n v="75"/>
    <n v="6675"/>
  </r>
  <r>
    <x v="4"/>
    <x v="213"/>
    <x v="0"/>
    <n v="1"/>
    <x v="0"/>
    <s v="not acept"/>
    <x v="0"/>
    <n v="681"/>
    <n v="2250"/>
    <n v="84"/>
    <n v="30"/>
    <n v="3045"/>
  </r>
  <r>
    <x v="0"/>
    <x v="411"/>
    <x v="1"/>
    <n v="4"/>
    <x v="3"/>
    <s v="not acept"/>
    <x v="1"/>
    <n v="5850"/>
    <n v="36000"/>
    <n v="2214"/>
    <n v="459"/>
    <n v="44520"/>
  </r>
  <r>
    <x v="0"/>
    <x v="811"/>
    <x v="2"/>
    <n v="4"/>
    <x v="9"/>
    <s v="acept"/>
    <x v="0"/>
    <n v="0"/>
    <n v="16500"/>
    <n v="3507"/>
    <n v="249"/>
    <n v="20256"/>
  </r>
  <r>
    <x v="3"/>
    <x v="202"/>
    <x v="0"/>
    <n v="1"/>
    <x v="0"/>
    <s v="acept"/>
    <x v="0"/>
    <n v="705"/>
    <n v="2100"/>
    <n v="0"/>
    <n v="27"/>
    <n v="2832"/>
  </r>
  <r>
    <x v="0"/>
    <x v="51"/>
    <x v="0"/>
    <n v="2"/>
    <x v="0"/>
    <s v="acept"/>
    <x v="1"/>
    <n v="4389"/>
    <n v="12000"/>
    <n v="0"/>
    <n v="153"/>
    <n v="16542"/>
  </r>
  <r>
    <x v="0"/>
    <x v="397"/>
    <x v="0"/>
    <n v="2"/>
    <x v="0"/>
    <s v="acept"/>
    <x v="0"/>
    <n v="4215"/>
    <n v="6000"/>
    <n v="0"/>
    <n v="78"/>
    <n v="10293"/>
  </r>
  <r>
    <x v="2"/>
    <x v="836"/>
    <x v="4"/>
    <n v="4"/>
    <x v="4"/>
    <s v="acept"/>
    <x v="0"/>
    <n v="0"/>
    <n v="14400"/>
    <n v="900"/>
    <n v="258"/>
    <n v="15558"/>
  </r>
  <r>
    <x v="1"/>
    <x v="267"/>
    <x v="0"/>
    <n v="2"/>
    <x v="1"/>
    <s v="not acept"/>
    <x v="0"/>
    <n v="3750"/>
    <n v="9900"/>
    <n v="678"/>
    <n v="129"/>
    <n v="14457"/>
  </r>
  <r>
    <x v="0"/>
    <x v="597"/>
    <x v="0"/>
    <n v="2"/>
    <x v="1"/>
    <s v="not acept"/>
    <x v="1"/>
    <n v="3510"/>
    <n v="31800"/>
    <n v="1002"/>
    <n v="405"/>
    <n v="36720"/>
  </r>
  <r>
    <x v="4"/>
    <x v="33"/>
    <x v="0"/>
    <n v="1"/>
    <x v="0"/>
    <s v="not acept"/>
    <x v="0"/>
    <n v="0"/>
    <n v="4560"/>
    <n v="0"/>
    <n v="75"/>
    <n v="4635"/>
  </r>
  <r>
    <x v="1"/>
    <x v="31"/>
    <x v="0"/>
    <n v="2"/>
    <x v="0"/>
    <s v="acept"/>
    <x v="1"/>
    <n v="1755"/>
    <n v="5157"/>
    <n v="231"/>
    <n v="69"/>
    <n v="7212"/>
  </r>
  <r>
    <x v="0"/>
    <x v="450"/>
    <x v="2"/>
    <n v="5"/>
    <x v="5"/>
    <s v="not acept"/>
    <x v="0"/>
    <n v="0"/>
    <n v="36000"/>
    <n v="5625"/>
    <n v="543"/>
    <n v="42180"/>
  </r>
  <r>
    <x v="0"/>
    <x v="66"/>
    <x v="3"/>
    <n v="2"/>
    <x v="0"/>
    <s v="not acept"/>
    <x v="1"/>
    <n v="2250"/>
    <n v="9900"/>
    <n v="642"/>
    <n v="126"/>
    <n v="12918"/>
  </r>
  <r>
    <x v="0"/>
    <x v="10"/>
    <x v="0"/>
    <n v="1"/>
    <x v="2"/>
    <s v="acept"/>
    <x v="0"/>
    <n v="990"/>
    <n v="5100"/>
    <n v="0"/>
    <n v="66"/>
    <n v="6156"/>
  </r>
  <r>
    <x v="2"/>
    <x v="695"/>
    <x v="3"/>
    <n v="1"/>
    <x v="2"/>
    <s v="acept"/>
    <x v="0"/>
    <n v="360"/>
    <n v="3510"/>
    <n v="276"/>
    <n v="54"/>
    <n v="4200"/>
  </r>
  <r>
    <x v="0"/>
    <x v="625"/>
    <x v="1"/>
    <n v="2"/>
    <x v="1"/>
    <s v="not acept"/>
    <x v="0"/>
    <n v="3000"/>
    <n v="7350"/>
    <n v="750"/>
    <n v="96"/>
    <n v="11196"/>
  </r>
  <r>
    <x v="0"/>
    <x v="65"/>
    <x v="0"/>
    <n v="1"/>
    <x v="0"/>
    <s v="acept"/>
    <x v="0"/>
    <n v="2100"/>
    <n v="6918"/>
    <n v="0"/>
    <n v="90"/>
    <n v="9108"/>
  </r>
  <r>
    <x v="0"/>
    <x v="94"/>
    <x v="2"/>
    <n v="4"/>
    <x v="3"/>
    <s v="acept"/>
    <x v="1"/>
    <n v="0"/>
    <n v="15240"/>
    <n v="852"/>
    <n v="231"/>
    <n v="16323"/>
  </r>
  <r>
    <x v="0"/>
    <x v="62"/>
    <x v="1"/>
    <n v="2"/>
    <x v="2"/>
    <s v="acept"/>
    <x v="0"/>
    <n v="0"/>
    <n v="7500"/>
    <n v="252"/>
    <n v="114"/>
    <n v="7866"/>
  </r>
  <r>
    <x v="0"/>
    <x v="245"/>
    <x v="1"/>
    <n v="5"/>
    <x v="1"/>
    <s v="acept"/>
    <x v="0"/>
    <n v="10500"/>
    <n v="45000"/>
    <n v="2502"/>
    <n v="573"/>
    <n v="58590"/>
  </r>
  <r>
    <x v="0"/>
    <x v="111"/>
    <x v="0"/>
    <n v="2"/>
    <x v="0"/>
    <s v="acept"/>
    <x v="0"/>
    <n v="0"/>
    <n v="6600"/>
    <n v="0"/>
    <n v="102"/>
    <n v="6702"/>
  </r>
  <r>
    <x v="3"/>
    <x v="837"/>
    <x v="1"/>
    <n v="4"/>
    <x v="4"/>
    <s v="acept"/>
    <x v="0"/>
    <n v="2370"/>
    <n v="10500"/>
    <n v="1527"/>
    <n v="159"/>
    <n v="14556"/>
  </r>
  <r>
    <x v="4"/>
    <x v="656"/>
    <x v="0"/>
    <n v="1"/>
    <x v="0"/>
    <s v="acept"/>
    <x v="0"/>
    <n v="1155"/>
    <n v="1650"/>
    <n v="78"/>
    <n v="24"/>
    <n v="2907"/>
  </r>
  <r>
    <x v="0"/>
    <x v="4"/>
    <x v="3"/>
    <n v="1"/>
    <x v="2"/>
    <s v="acept"/>
    <x v="0"/>
    <n v="2280"/>
    <n v="7200"/>
    <n v="468"/>
    <n v="93"/>
    <n v="10041"/>
  </r>
  <r>
    <x v="0"/>
    <x v="292"/>
    <x v="2"/>
    <n v="2"/>
    <x v="7"/>
    <s v="acept"/>
    <x v="0"/>
    <n v="0"/>
    <n v="29400"/>
    <n v="1575"/>
    <n v="444"/>
    <n v="31410"/>
  </r>
  <r>
    <x v="0"/>
    <x v="111"/>
    <x v="0"/>
    <n v="3"/>
    <x v="0"/>
    <s v="acept"/>
    <x v="0"/>
    <n v="1722"/>
    <n v="6300"/>
    <n v="0"/>
    <n v="81"/>
    <n v="8103"/>
  </r>
  <r>
    <x v="2"/>
    <x v="838"/>
    <x v="1"/>
    <n v="2"/>
    <x v="0"/>
    <s v="acept"/>
    <x v="1"/>
    <n v="2478"/>
    <n v="6000"/>
    <n v="267"/>
    <n v="90"/>
    <n v="8835"/>
  </r>
  <r>
    <x v="0"/>
    <x v="234"/>
    <x v="0"/>
    <n v="2"/>
    <x v="1"/>
    <s v="acept"/>
    <x v="0"/>
    <n v="2370"/>
    <n v="10200"/>
    <n v="483"/>
    <n v="132"/>
    <n v="13185"/>
  </r>
  <r>
    <x v="3"/>
    <x v="202"/>
    <x v="3"/>
    <n v="1"/>
    <x v="0"/>
    <s v="not acept"/>
    <x v="0"/>
    <n v="600"/>
    <n v="6000"/>
    <n v="27"/>
    <n v="78"/>
    <n v="6705"/>
  </r>
  <r>
    <x v="0"/>
    <x v="11"/>
    <x v="1"/>
    <n v="2"/>
    <x v="1"/>
    <s v="acept"/>
    <x v="0"/>
    <n v="3537"/>
    <n v="10500"/>
    <n v="615"/>
    <n v="135"/>
    <n v="14787"/>
  </r>
  <r>
    <x v="0"/>
    <x v="103"/>
    <x v="3"/>
    <n v="1"/>
    <x v="2"/>
    <s v="acept"/>
    <x v="0"/>
    <n v="360"/>
    <n v="3900"/>
    <n v="117"/>
    <n v="51"/>
    <n v="4428"/>
  </r>
  <r>
    <x v="3"/>
    <x v="839"/>
    <x v="1"/>
    <n v="2"/>
    <x v="2"/>
    <s v="acept"/>
    <x v="0"/>
    <n v="0"/>
    <n v="9000"/>
    <n v="387"/>
    <n v="138"/>
    <n v="9525"/>
  </r>
  <r>
    <x v="0"/>
    <x v="49"/>
    <x v="0"/>
    <n v="2"/>
    <x v="2"/>
    <s v="acept"/>
    <x v="0"/>
    <n v="0"/>
    <n v="8100"/>
    <n v="795"/>
    <n v="105"/>
    <n v="9000"/>
  </r>
  <r>
    <x v="4"/>
    <x v="583"/>
    <x v="1"/>
    <n v="2"/>
    <x v="1"/>
    <s v="acept"/>
    <x v="0"/>
    <n v="690"/>
    <n v="4350"/>
    <n v="420"/>
    <n v="60"/>
    <n v="5520"/>
  </r>
  <r>
    <x v="0"/>
    <x v="134"/>
    <x v="0"/>
    <n v="1"/>
    <x v="0"/>
    <s v="acept"/>
    <x v="0"/>
    <n v="2100"/>
    <n v="9900"/>
    <n v="0"/>
    <n v="126"/>
    <n v="12126"/>
  </r>
  <r>
    <x v="3"/>
    <x v="840"/>
    <x v="3"/>
    <n v="2"/>
    <x v="0"/>
    <s v="acept"/>
    <x v="0"/>
    <n v="2286"/>
    <n v="5520"/>
    <n v="150"/>
    <n v="72"/>
    <n v="8028"/>
  </r>
  <r>
    <x v="0"/>
    <x v="103"/>
    <x v="3"/>
    <n v="1"/>
    <x v="2"/>
    <s v="acept"/>
    <x v="0"/>
    <n v="0"/>
    <n v="3300"/>
    <n v="90"/>
    <n v="42"/>
    <n v="3432"/>
  </r>
  <r>
    <x v="3"/>
    <x v="841"/>
    <x v="3"/>
    <n v="1"/>
    <x v="0"/>
    <s v="not acept"/>
    <x v="0"/>
    <n v="1458"/>
    <n v="2250"/>
    <n v="168"/>
    <n v="30"/>
    <n v="3906"/>
  </r>
  <r>
    <x v="0"/>
    <x v="249"/>
    <x v="1"/>
    <n v="3"/>
    <x v="1"/>
    <s v="acept"/>
    <x v="0"/>
    <n v="0"/>
    <n v="7500"/>
    <n v="75"/>
    <n v="114"/>
    <n v="7689"/>
  </r>
  <r>
    <x v="0"/>
    <x v="55"/>
    <x v="0"/>
    <n v="1"/>
    <x v="0"/>
    <s v="acept"/>
    <x v="0"/>
    <n v="1050"/>
    <n v="4950"/>
    <n v="0"/>
    <n v="63"/>
    <n v="6063"/>
  </r>
  <r>
    <x v="0"/>
    <x v="2"/>
    <x v="1"/>
    <n v="2"/>
    <x v="5"/>
    <s v="acept"/>
    <x v="0"/>
    <n v="0"/>
    <n v="6900"/>
    <n v="780"/>
    <n v="105"/>
    <n v="7785"/>
  </r>
  <r>
    <x v="0"/>
    <x v="117"/>
    <x v="3"/>
    <n v="1"/>
    <x v="2"/>
    <s v="acept"/>
    <x v="1"/>
    <n v="429"/>
    <n v="3954"/>
    <n v="0"/>
    <n v="51"/>
    <n v="4434"/>
  </r>
  <r>
    <x v="1"/>
    <x v="40"/>
    <x v="1"/>
    <n v="2"/>
    <x v="0"/>
    <s v="not acept"/>
    <x v="1"/>
    <n v="6459"/>
    <n v="7650"/>
    <n v="1092"/>
    <n v="99"/>
    <n v="15300"/>
  </r>
  <r>
    <x v="2"/>
    <x v="611"/>
    <x v="0"/>
    <n v="2"/>
    <x v="0"/>
    <s v="acept"/>
    <x v="0"/>
    <n v="1440"/>
    <n v="6000"/>
    <n v="168"/>
    <n v="90"/>
    <n v="7698"/>
  </r>
  <r>
    <x v="2"/>
    <x v="297"/>
    <x v="0"/>
    <n v="1"/>
    <x v="2"/>
    <s v="acept"/>
    <x v="0"/>
    <n v="666"/>
    <n v="3300"/>
    <n v="138"/>
    <n v="51"/>
    <n v="4155"/>
  </r>
  <r>
    <x v="3"/>
    <x v="133"/>
    <x v="0"/>
    <n v="1"/>
    <x v="1"/>
    <s v="acept"/>
    <x v="0"/>
    <n v="2313"/>
    <n v="6300"/>
    <n v="165"/>
    <n v="81"/>
    <n v="8859"/>
  </r>
  <r>
    <x v="0"/>
    <x v="189"/>
    <x v="3"/>
    <n v="1"/>
    <x v="2"/>
    <s v="not acept"/>
    <x v="0"/>
    <n v="150"/>
    <n v="2100"/>
    <n v="15"/>
    <n v="27"/>
    <n v="2292"/>
  </r>
  <r>
    <x v="1"/>
    <x v="352"/>
    <x v="0"/>
    <n v="1"/>
    <x v="0"/>
    <s v="acept"/>
    <x v="0"/>
    <n v="3000"/>
    <n v="5517"/>
    <n v="402"/>
    <n v="72"/>
    <n v="8991"/>
  </r>
  <r>
    <x v="0"/>
    <x v="142"/>
    <x v="3"/>
    <n v="2"/>
    <x v="0"/>
    <s v="acept"/>
    <x v="1"/>
    <n v="5400"/>
    <n v="19500"/>
    <n v="1125"/>
    <n v="249"/>
    <n v="26274"/>
  </r>
  <r>
    <x v="1"/>
    <x v="671"/>
    <x v="3"/>
    <n v="1"/>
    <x v="2"/>
    <s v="not acept"/>
    <x v="0"/>
    <n v="0"/>
    <n v="2700"/>
    <n v="0"/>
    <n v="36"/>
    <n v="2736"/>
  </r>
  <r>
    <x v="2"/>
    <x v="618"/>
    <x v="0"/>
    <n v="1"/>
    <x v="0"/>
    <s v="acept"/>
    <x v="0"/>
    <n v="450"/>
    <n v="3660"/>
    <n v="18"/>
    <n v="66"/>
    <n v="4194"/>
  </r>
  <r>
    <x v="3"/>
    <x v="315"/>
    <x v="0"/>
    <n v="1"/>
    <x v="0"/>
    <s v="acept"/>
    <x v="0"/>
    <n v="732"/>
    <n v="3000"/>
    <n v="0"/>
    <n v="39"/>
    <n v="3771"/>
  </r>
  <r>
    <x v="0"/>
    <x v="7"/>
    <x v="0"/>
    <n v="4"/>
    <x v="3"/>
    <s v="not acept"/>
    <x v="0"/>
    <n v="6000"/>
    <n v="38880"/>
    <n v="2502"/>
    <n v="495"/>
    <n v="47880"/>
  </r>
  <r>
    <x v="0"/>
    <x v="94"/>
    <x v="1"/>
    <n v="4"/>
    <x v="7"/>
    <s v="acept"/>
    <x v="0"/>
    <n v="0"/>
    <n v="9600"/>
    <n v="501"/>
    <n v="147"/>
    <n v="10248"/>
  </r>
  <r>
    <x v="0"/>
    <x v="471"/>
    <x v="0"/>
    <n v="2"/>
    <x v="1"/>
    <s v="acept"/>
    <x v="0"/>
    <n v="1641"/>
    <n v="9000"/>
    <n v="609"/>
    <n v="117"/>
    <n v="11367"/>
  </r>
  <r>
    <x v="0"/>
    <x v="55"/>
    <x v="0"/>
    <n v="2"/>
    <x v="2"/>
    <s v="acept"/>
    <x v="0"/>
    <n v="1554"/>
    <n v="3900"/>
    <n v="510"/>
    <n v="30"/>
    <n v="5994"/>
  </r>
  <r>
    <x v="0"/>
    <x v="32"/>
    <x v="2"/>
    <n v="4"/>
    <x v="1"/>
    <s v="not acept"/>
    <x v="0"/>
    <n v="0"/>
    <n v="24000"/>
    <n v="2550"/>
    <n v="363"/>
    <n v="26913"/>
  </r>
  <r>
    <x v="1"/>
    <x v="95"/>
    <x v="0"/>
    <n v="2"/>
    <x v="0"/>
    <s v="acept"/>
    <x v="0"/>
    <n v="2652"/>
    <n v="8820"/>
    <n v="240"/>
    <n v="114"/>
    <n v="11826"/>
  </r>
  <r>
    <x v="4"/>
    <x v="78"/>
    <x v="2"/>
    <n v="2"/>
    <x v="1"/>
    <s v="acept"/>
    <x v="0"/>
    <n v="4071"/>
    <n v="11100"/>
    <n v="633"/>
    <n v="150"/>
    <n v="15954"/>
  </r>
  <r>
    <x v="1"/>
    <x v="93"/>
    <x v="0"/>
    <n v="1"/>
    <x v="2"/>
    <s v="acept"/>
    <x v="0"/>
    <n v="1140"/>
    <n v="4050"/>
    <n v="0"/>
    <n v="54"/>
    <n v="5244"/>
  </r>
  <r>
    <x v="0"/>
    <x v="11"/>
    <x v="1"/>
    <n v="2"/>
    <x v="1"/>
    <s v="acept"/>
    <x v="0"/>
    <n v="2850"/>
    <n v="16650"/>
    <n v="1155"/>
    <n v="213"/>
    <n v="20868"/>
  </r>
  <r>
    <x v="0"/>
    <x v="504"/>
    <x v="1"/>
    <n v="1"/>
    <x v="3"/>
    <s v="acept"/>
    <x v="0"/>
    <n v="0"/>
    <n v="28500"/>
    <n v="1416"/>
    <n v="429"/>
    <n v="30360"/>
  </r>
  <r>
    <x v="4"/>
    <x v="814"/>
    <x v="0"/>
    <n v="2"/>
    <x v="0"/>
    <s v="acept"/>
    <x v="0"/>
    <n v="2205"/>
    <n v="4800"/>
    <n v="510"/>
    <n v="66"/>
    <n v="7581"/>
  </r>
  <r>
    <x v="3"/>
    <x v="338"/>
    <x v="0"/>
    <n v="1"/>
    <x v="0"/>
    <s v="not acept"/>
    <x v="0"/>
    <n v="1200"/>
    <n v="1800"/>
    <n v="45"/>
    <n v="24"/>
    <n v="3069"/>
  </r>
  <r>
    <x v="2"/>
    <x v="297"/>
    <x v="3"/>
    <n v="1"/>
    <x v="2"/>
    <s v="not acept"/>
    <x v="1"/>
    <n v="300"/>
    <n v="3510"/>
    <n v="0"/>
    <n v="54"/>
    <n v="3864"/>
  </r>
  <r>
    <x v="0"/>
    <x v="66"/>
    <x v="3"/>
    <n v="1"/>
    <x v="0"/>
    <s v="not acept"/>
    <x v="1"/>
    <n v="4308"/>
    <n v="23400"/>
    <n v="1077"/>
    <n v="297"/>
    <n v="29082"/>
  </r>
  <r>
    <x v="0"/>
    <x v="842"/>
    <x v="2"/>
    <n v="5"/>
    <x v="3"/>
    <s v="acept"/>
    <x v="0"/>
    <n v="6300"/>
    <n v="12300"/>
    <n v="0"/>
    <n v="156"/>
    <n v="18756"/>
  </r>
  <r>
    <x v="0"/>
    <x v="66"/>
    <x v="0"/>
    <n v="1"/>
    <x v="2"/>
    <s v="acept"/>
    <x v="0"/>
    <n v="1350"/>
    <n v="4290"/>
    <n v="75"/>
    <n v="57"/>
    <n v="5772"/>
  </r>
  <r>
    <x v="0"/>
    <x v="306"/>
    <x v="1"/>
    <n v="4"/>
    <x v="1"/>
    <s v="acept"/>
    <x v="0"/>
    <n v="0"/>
    <n v="27000"/>
    <n v="4500"/>
    <n v="408"/>
    <n v="31920"/>
  </r>
  <r>
    <x v="0"/>
    <x v="140"/>
    <x v="3"/>
    <n v="1"/>
    <x v="2"/>
    <s v="acept"/>
    <x v="0"/>
    <n v="915"/>
    <n v="4500"/>
    <n v="0"/>
    <n v="60"/>
    <n v="5475"/>
  </r>
  <r>
    <x v="0"/>
    <x v="62"/>
    <x v="2"/>
    <n v="3"/>
    <x v="3"/>
    <s v="acept"/>
    <x v="0"/>
    <n v="5040"/>
    <n v="10290"/>
    <n v="1866"/>
    <n v="132"/>
    <n v="17328"/>
  </r>
  <r>
    <x v="0"/>
    <x v="843"/>
    <x v="4"/>
    <n v="6"/>
    <x v="7"/>
    <s v="acept"/>
    <x v="0"/>
    <n v="0"/>
    <n v="22500"/>
    <n v="3903"/>
    <n v="339"/>
    <n v="26742"/>
  </r>
  <r>
    <x v="4"/>
    <x v="343"/>
    <x v="2"/>
    <n v="3"/>
    <x v="1"/>
    <s v="acept"/>
    <x v="0"/>
    <n v="5658"/>
    <n v="16500"/>
    <n v="1197"/>
    <n v="222"/>
    <n v="23577"/>
  </r>
  <r>
    <x v="1"/>
    <x v="149"/>
    <x v="3"/>
    <n v="1"/>
    <x v="2"/>
    <s v="not acept"/>
    <x v="0"/>
    <n v="0"/>
    <n v="1980"/>
    <n v="0"/>
    <n v="33"/>
    <n v="2013"/>
  </r>
  <r>
    <x v="0"/>
    <x v="49"/>
    <x v="1"/>
    <n v="1"/>
    <x v="2"/>
    <s v="acept"/>
    <x v="1"/>
    <n v="2610"/>
    <n v="7950"/>
    <n v="0"/>
    <n v="102"/>
    <n v="10662"/>
  </r>
  <r>
    <x v="4"/>
    <x v="844"/>
    <x v="2"/>
    <n v="1"/>
    <x v="1"/>
    <s v="acept"/>
    <x v="0"/>
    <n v="0"/>
    <n v="5700"/>
    <n v="636"/>
    <n v="96"/>
    <n v="6432"/>
  </r>
  <r>
    <x v="2"/>
    <x v="329"/>
    <x v="3"/>
    <n v="1"/>
    <x v="2"/>
    <s v="not acept"/>
    <x v="0"/>
    <n v="960"/>
    <n v="2550"/>
    <n v="63"/>
    <n v="39"/>
    <n v="3612"/>
  </r>
  <r>
    <x v="0"/>
    <x v="32"/>
    <x v="1"/>
    <n v="4"/>
    <x v="3"/>
    <s v="acept"/>
    <x v="1"/>
    <n v="9747"/>
    <n v="16500"/>
    <n v="2529"/>
    <n v="210"/>
    <n v="28986"/>
  </r>
  <r>
    <x v="4"/>
    <x v="213"/>
    <x v="3"/>
    <n v="1"/>
    <x v="0"/>
    <s v="acept"/>
    <x v="0"/>
    <n v="2271"/>
    <n v="8700"/>
    <n v="27"/>
    <n v="117"/>
    <n v="11115"/>
  </r>
  <r>
    <x v="1"/>
    <x v="573"/>
    <x v="1"/>
    <n v="1"/>
    <x v="2"/>
    <s v="not acept"/>
    <x v="1"/>
    <n v="1380"/>
    <n v="8100"/>
    <n v="150"/>
    <n v="105"/>
    <n v="9735"/>
  </r>
  <r>
    <x v="2"/>
    <x v="38"/>
    <x v="3"/>
    <n v="1"/>
    <x v="2"/>
    <s v="acept"/>
    <x v="0"/>
    <n v="810"/>
    <n v="2670"/>
    <n v="102"/>
    <n v="39"/>
    <n v="3621"/>
  </r>
  <r>
    <x v="1"/>
    <x v="364"/>
    <x v="1"/>
    <n v="2"/>
    <x v="1"/>
    <s v="acept"/>
    <x v="0"/>
    <n v="0"/>
    <n v="9000"/>
    <n v="501"/>
    <n v="138"/>
    <n v="9639"/>
  </r>
  <r>
    <x v="0"/>
    <x v="91"/>
    <x v="3"/>
    <n v="1"/>
    <x v="2"/>
    <s v="not acept"/>
    <x v="1"/>
    <n v="450"/>
    <n v="9426"/>
    <n v="201"/>
    <n v="120"/>
    <n v="10197"/>
  </r>
  <r>
    <x v="0"/>
    <x v="845"/>
    <x v="1"/>
    <n v="3"/>
    <x v="0"/>
    <s v="not acept"/>
    <x v="1"/>
    <n v="3534"/>
    <n v="15600"/>
    <n v="639"/>
    <n v="198"/>
    <n v="19971"/>
  </r>
  <r>
    <x v="3"/>
    <x v="163"/>
    <x v="3"/>
    <n v="2"/>
    <x v="0"/>
    <s v="acept"/>
    <x v="0"/>
    <n v="1173"/>
    <n v="8883"/>
    <n v="333"/>
    <n v="114"/>
    <n v="10503"/>
  </r>
  <r>
    <x v="0"/>
    <x v="111"/>
    <x v="1"/>
    <n v="2"/>
    <x v="0"/>
    <s v="acept"/>
    <x v="0"/>
    <n v="2700"/>
    <n v="6198"/>
    <n v="276"/>
    <n v="81"/>
    <n v="9255"/>
  </r>
  <r>
    <x v="0"/>
    <x v="450"/>
    <x v="4"/>
    <n v="5"/>
    <x v="7"/>
    <s v="acept"/>
    <x v="0"/>
    <n v="0"/>
    <n v="28500"/>
    <n v="4035"/>
    <n v="429"/>
    <n v="32970"/>
  </r>
  <r>
    <x v="0"/>
    <x v="190"/>
    <x v="0"/>
    <n v="1"/>
    <x v="2"/>
    <s v="not acept"/>
    <x v="0"/>
    <n v="600"/>
    <n v="3780"/>
    <n v="0"/>
    <n v="48"/>
    <n v="4428"/>
  </r>
  <r>
    <x v="0"/>
    <x v="49"/>
    <x v="0"/>
    <n v="2"/>
    <x v="2"/>
    <s v="acept"/>
    <x v="0"/>
    <n v="2700"/>
    <n v="6000"/>
    <n v="189"/>
    <n v="78"/>
    <n v="8967"/>
  </r>
  <r>
    <x v="1"/>
    <x v="332"/>
    <x v="1"/>
    <n v="2"/>
    <x v="0"/>
    <s v="acept"/>
    <x v="0"/>
    <n v="2976"/>
    <n v="7242"/>
    <n v="669"/>
    <n v="96"/>
    <n v="10983"/>
  </r>
  <r>
    <x v="0"/>
    <x v="249"/>
    <x v="2"/>
    <n v="5"/>
    <x v="4"/>
    <s v="acept"/>
    <x v="1"/>
    <n v="11100"/>
    <n v="36000"/>
    <n v="3000"/>
    <n v="459"/>
    <n v="50550"/>
  </r>
  <r>
    <x v="1"/>
    <x v="28"/>
    <x v="3"/>
    <n v="1"/>
    <x v="2"/>
    <s v="acept"/>
    <x v="0"/>
    <n v="2955"/>
    <n v="6924"/>
    <n v="414"/>
    <n v="90"/>
    <n v="10383"/>
  </r>
  <r>
    <x v="0"/>
    <x v="111"/>
    <x v="3"/>
    <n v="1"/>
    <x v="2"/>
    <s v="not acept"/>
    <x v="0"/>
    <n v="600"/>
    <n v="4650"/>
    <n v="501"/>
    <n v="60"/>
    <n v="5811"/>
  </r>
  <r>
    <x v="0"/>
    <x v="846"/>
    <x v="2"/>
    <n v="5"/>
    <x v="4"/>
    <s v="acept"/>
    <x v="0"/>
    <n v="4500"/>
    <n v="27600"/>
    <n v="2877"/>
    <n v="351"/>
    <n v="35340"/>
  </r>
  <r>
    <x v="0"/>
    <x v="120"/>
    <x v="1"/>
    <n v="3"/>
    <x v="2"/>
    <s v="acept"/>
    <x v="1"/>
    <n v="5100"/>
    <n v="15000"/>
    <n v="327"/>
    <n v="192"/>
    <n v="20619"/>
  </r>
  <r>
    <x v="0"/>
    <x v="734"/>
    <x v="0"/>
    <n v="2"/>
    <x v="2"/>
    <s v="acept"/>
    <x v="1"/>
    <n v="2400"/>
    <n v="13500"/>
    <n v="114"/>
    <n v="174"/>
    <n v="16188"/>
  </r>
  <r>
    <x v="0"/>
    <x v="144"/>
    <x v="2"/>
    <n v="2"/>
    <x v="1"/>
    <s v="acept"/>
    <x v="0"/>
    <n v="2610"/>
    <n v="9000"/>
    <n v="870"/>
    <n v="117"/>
    <n v="12597"/>
  </r>
  <r>
    <x v="2"/>
    <x v="571"/>
    <x v="0"/>
    <n v="2"/>
    <x v="0"/>
    <s v="acept"/>
    <x v="0"/>
    <n v="2100"/>
    <n v="4350"/>
    <n v="375"/>
    <n v="66"/>
    <n v="6891"/>
  </r>
  <r>
    <x v="1"/>
    <x v="847"/>
    <x v="0"/>
    <n v="1"/>
    <x v="0"/>
    <s v="acept"/>
    <x v="0"/>
    <n v="2400"/>
    <n v="4680"/>
    <n v="264"/>
    <n v="63"/>
    <n v="7407"/>
  </r>
  <r>
    <x v="3"/>
    <x v="848"/>
    <x v="2"/>
    <n v="3"/>
    <x v="1"/>
    <s v="acept"/>
    <x v="0"/>
    <n v="5400"/>
    <n v="17100"/>
    <n v="876"/>
    <n v="219"/>
    <n v="23595"/>
  </r>
  <r>
    <x v="2"/>
    <x v="484"/>
    <x v="1"/>
    <n v="4"/>
    <x v="4"/>
    <s v="acept"/>
    <x v="1"/>
    <n v="9000"/>
    <n v="36000"/>
    <n v="3300"/>
    <n v="642"/>
    <n v="48930"/>
  </r>
  <r>
    <x v="0"/>
    <x v="73"/>
    <x v="3"/>
    <n v="1"/>
    <x v="0"/>
    <s v="not acept"/>
    <x v="1"/>
    <n v="9000"/>
    <n v="16560"/>
    <n v="0"/>
    <n v="210"/>
    <n v="25770"/>
  </r>
  <r>
    <x v="0"/>
    <x v="117"/>
    <x v="3"/>
    <n v="1"/>
    <x v="2"/>
    <s v="acept"/>
    <x v="1"/>
    <n v="1050"/>
    <n v="9900"/>
    <n v="0"/>
    <n v="126"/>
    <n v="11076"/>
  </r>
  <r>
    <x v="1"/>
    <x v="849"/>
    <x v="2"/>
    <n v="1"/>
    <x v="2"/>
    <s v="acept"/>
    <x v="0"/>
    <n v="0"/>
    <n v="8970"/>
    <n v="468"/>
    <n v="138"/>
    <n v="9576"/>
  </r>
  <r>
    <x v="0"/>
    <x v="49"/>
    <x v="0"/>
    <n v="3"/>
    <x v="1"/>
    <s v="acept"/>
    <x v="1"/>
    <n v="3330"/>
    <n v="12000"/>
    <n v="1125"/>
    <n v="153"/>
    <n v="16608"/>
  </r>
  <r>
    <x v="1"/>
    <x v="31"/>
    <x v="0"/>
    <n v="1"/>
    <x v="2"/>
    <s v="acept"/>
    <x v="0"/>
    <n v="2190"/>
    <n v="4800"/>
    <n v="720"/>
    <n v="63"/>
    <n v="7773"/>
  </r>
  <r>
    <x v="0"/>
    <x v="850"/>
    <x v="2"/>
    <n v="6"/>
    <x v="4"/>
    <s v="acept"/>
    <x v="1"/>
    <n v="15900"/>
    <n v="15000"/>
    <n v="9501"/>
    <n v="192"/>
    <n v="40590"/>
  </r>
  <r>
    <x v="1"/>
    <x v="31"/>
    <x v="1"/>
    <n v="1"/>
    <x v="0"/>
    <s v="acept"/>
    <x v="0"/>
    <n v="1650"/>
    <n v="3600"/>
    <n v="0"/>
    <n v="48"/>
    <n v="5298"/>
  </r>
  <r>
    <x v="1"/>
    <x v="375"/>
    <x v="3"/>
    <n v="1"/>
    <x v="2"/>
    <s v="acept"/>
    <x v="1"/>
    <n v="5070"/>
    <n v="11700"/>
    <n v="0"/>
    <n v="153"/>
    <n v="16923"/>
  </r>
  <r>
    <x v="1"/>
    <x v="447"/>
    <x v="3"/>
    <n v="1"/>
    <x v="2"/>
    <s v="not acept"/>
    <x v="0"/>
    <n v="0"/>
    <n v="3000"/>
    <n v="0"/>
    <n v="39"/>
    <n v="3039"/>
  </r>
  <r>
    <x v="0"/>
    <x v="143"/>
    <x v="0"/>
    <n v="5"/>
    <x v="5"/>
    <s v="acept"/>
    <x v="0"/>
    <n v="0"/>
    <n v="24000"/>
    <n v="4251"/>
    <n v="363"/>
    <n v="28614"/>
  </r>
  <r>
    <x v="0"/>
    <x v="55"/>
    <x v="0"/>
    <n v="1"/>
    <x v="2"/>
    <s v="not acept"/>
    <x v="1"/>
    <n v="1305"/>
    <n v="5400"/>
    <n v="0"/>
    <n v="69"/>
    <n v="6774"/>
  </r>
  <r>
    <x v="1"/>
    <x v="125"/>
    <x v="1"/>
    <n v="2"/>
    <x v="2"/>
    <s v="not acept"/>
    <x v="0"/>
    <n v="2934"/>
    <n v="8610"/>
    <n v="540"/>
    <n v="111"/>
    <n v="12195"/>
  </r>
  <r>
    <x v="0"/>
    <x v="32"/>
    <x v="1"/>
    <n v="3"/>
    <x v="4"/>
    <s v="acept"/>
    <x v="0"/>
    <n v="5850"/>
    <n v="9690"/>
    <n v="2040"/>
    <n v="123"/>
    <n v="17703"/>
  </r>
  <r>
    <x v="3"/>
    <x v="851"/>
    <x v="1"/>
    <n v="1"/>
    <x v="1"/>
    <s v="acept"/>
    <x v="0"/>
    <n v="0"/>
    <n v="9900"/>
    <n v="351"/>
    <n v="150"/>
    <n v="10401"/>
  </r>
  <r>
    <x v="0"/>
    <x v="58"/>
    <x v="2"/>
    <n v="3"/>
    <x v="3"/>
    <s v="acept"/>
    <x v="0"/>
    <n v="10800"/>
    <n v="7290"/>
    <n v="3501"/>
    <n v="93"/>
    <n v="21684"/>
  </r>
  <r>
    <x v="1"/>
    <x v="90"/>
    <x v="1"/>
    <n v="2"/>
    <x v="0"/>
    <s v="acept"/>
    <x v="0"/>
    <n v="2130"/>
    <n v="7500"/>
    <n v="792"/>
    <n v="99"/>
    <n v="10521"/>
  </r>
  <r>
    <x v="0"/>
    <x v="146"/>
    <x v="1"/>
    <n v="2"/>
    <x v="1"/>
    <s v="acept"/>
    <x v="0"/>
    <n v="1800"/>
    <n v="6450"/>
    <n v="450"/>
    <n v="84"/>
    <n v="8784"/>
  </r>
  <r>
    <x v="0"/>
    <x v="81"/>
    <x v="3"/>
    <n v="1"/>
    <x v="0"/>
    <s v="not acept"/>
    <x v="1"/>
    <n v="1350"/>
    <n v="11400"/>
    <n v="165"/>
    <n v="147"/>
    <n v="13062"/>
  </r>
  <r>
    <x v="0"/>
    <x v="247"/>
    <x v="3"/>
    <n v="1"/>
    <x v="2"/>
    <s v="acept"/>
    <x v="0"/>
    <n v="1470"/>
    <n v="3600"/>
    <n v="78"/>
    <n v="48"/>
    <n v="5196"/>
  </r>
  <r>
    <x v="2"/>
    <x v="288"/>
    <x v="1"/>
    <n v="1"/>
    <x v="0"/>
    <s v="acept"/>
    <x v="0"/>
    <n v="1140"/>
    <n v="5250"/>
    <n v="270"/>
    <n v="78"/>
    <n v="6738"/>
  </r>
  <r>
    <x v="0"/>
    <x v="441"/>
    <x v="2"/>
    <n v="5"/>
    <x v="1"/>
    <s v="acept"/>
    <x v="0"/>
    <n v="12900"/>
    <n v="30000"/>
    <n v="2625"/>
    <n v="381"/>
    <n v="45900"/>
  </r>
  <r>
    <x v="0"/>
    <x v="114"/>
    <x v="1"/>
    <n v="3"/>
    <x v="3"/>
    <s v="not acept"/>
    <x v="0"/>
    <n v="4527"/>
    <n v="17550"/>
    <n v="1584"/>
    <n v="264"/>
    <n v="23925"/>
  </r>
  <r>
    <x v="1"/>
    <x v="364"/>
    <x v="2"/>
    <n v="2"/>
    <x v="1"/>
    <s v="acept"/>
    <x v="1"/>
    <n v="3900"/>
    <n v="12600"/>
    <n v="1776"/>
    <n v="165"/>
    <n v="18441"/>
  </r>
  <r>
    <x v="4"/>
    <x v="852"/>
    <x v="4"/>
    <n v="7"/>
    <x v="5"/>
    <s v="acept"/>
    <x v="0"/>
    <n v="3090"/>
    <n v="14400"/>
    <n v="2919"/>
    <n v="192"/>
    <n v="20601"/>
  </r>
  <r>
    <x v="0"/>
    <x v="111"/>
    <x v="1"/>
    <n v="2"/>
    <x v="0"/>
    <s v="acept"/>
    <x v="0"/>
    <n v="5058"/>
    <n v="9270"/>
    <n v="375"/>
    <n v="120"/>
    <n v="14823"/>
  </r>
  <r>
    <x v="0"/>
    <x v="4"/>
    <x v="0"/>
    <n v="1"/>
    <x v="2"/>
    <s v="acept"/>
    <x v="0"/>
    <n v="0"/>
    <n v="3900"/>
    <n v="210"/>
    <n v="60"/>
    <n v="4170"/>
  </r>
  <r>
    <x v="0"/>
    <x v="730"/>
    <x v="0"/>
    <n v="3"/>
    <x v="2"/>
    <s v="acept"/>
    <x v="0"/>
    <n v="10500"/>
    <n v="15000"/>
    <n v="2001"/>
    <n v="192"/>
    <n v="27693"/>
  </r>
  <r>
    <x v="4"/>
    <x v="47"/>
    <x v="1"/>
    <n v="2"/>
    <x v="0"/>
    <s v="not acept"/>
    <x v="1"/>
    <n v="3000"/>
    <n v="9900"/>
    <n v="552"/>
    <n v="132"/>
    <n v="13584"/>
  </r>
  <r>
    <x v="0"/>
    <x v="56"/>
    <x v="1"/>
    <n v="2"/>
    <x v="0"/>
    <s v="not acept"/>
    <x v="0"/>
    <n v="900"/>
    <n v="6150"/>
    <n v="0"/>
    <n v="78"/>
    <n v="7128"/>
  </r>
  <r>
    <x v="0"/>
    <x v="853"/>
    <x v="3"/>
    <n v="1"/>
    <x v="2"/>
    <s v="not acept"/>
    <x v="1"/>
    <n v="900"/>
    <n v="6000"/>
    <n v="126"/>
    <n v="78"/>
    <n v="7104"/>
  </r>
  <r>
    <x v="0"/>
    <x v="55"/>
    <x v="3"/>
    <n v="2"/>
    <x v="2"/>
    <s v="acept"/>
    <x v="0"/>
    <n v="0"/>
    <n v="3186"/>
    <n v="3"/>
    <n v="48"/>
    <n v="3237"/>
  </r>
  <r>
    <x v="1"/>
    <x v="854"/>
    <x v="1"/>
    <n v="3"/>
    <x v="2"/>
    <s v="not acept"/>
    <x v="0"/>
    <n v="7227"/>
    <n v="2295"/>
    <n v="1050"/>
    <n v="30"/>
    <n v="10602"/>
  </r>
  <r>
    <x v="0"/>
    <x v="855"/>
    <x v="4"/>
    <n v="7"/>
    <x v="8"/>
    <s v="not acept"/>
    <x v="0"/>
    <n v="42000"/>
    <n v="12000"/>
    <n v="0"/>
    <n v="153"/>
    <n v="54150"/>
  </r>
  <r>
    <x v="1"/>
    <x v="28"/>
    <x v="0"/>
    <n v="1"/>
    <x v="0"/>
    <s v="acept"/>
    <x v="1"/>
    <n v="1410"/>
    <n v="4650"/>
    <n v="39"/>
    <n v="60"/>
    <n v="6159"/>
  </r>
  <r>
    <x v="0"/>
    <x v="793"/>
    <x v="1"/>
    <n v="3"/>
    <x v="1"/>
    <s v="acept"/>
    <x v="0"/>
    <n v="0"/>
    <n v="7200"/>
    <n v="876"/>
    <n v="63"/>
    <n v="8139"/>
  </r>
  <r>
    <x v="2"/>
    <x v="365"/>
    <x v="0"/>
    <n v="1"/>
    <x v="0"/>
    <s v="acept"/>
    <x v="0"/>
    <n v="405"/>
    <n v="4200"/>
    <n v="66"/>
    <n v="63"/>
    <n v="4734"/>
  </r>
  <r>
    <x v="0"/>
    <x v="32"/>
    <x v="2"/>
    <n v="2"/>
    <x v="1"/>
    <s v="acept"/>
    <x v="0"/>
    <n v="0"/>
    <n v="17400"/>
    <n v="750"/>
    <n v="264"/>
    <n v="18414"/>
  </r>
  <r>
    <x v="1"/>
    <x v="856"/>
    <x v="3"/>
    <n v="1"/>
    <x v="2"/>
    <s v="acept"/>
    <x v="0"/>
    <n v="930"/>
    <n v="1500"/>
    <n v="135"/>
    <n v="21"/>
    <n v="2586"/>
  </r>
  <r>
    <x v="0"/>
    <x v="100"/>
    <x v="0"/>
    <n v="2"/>
    <x v="0"/>
    <s v="not acept"/>
    <x v="0"/>
    <n v="3423"/>
    <n v="3825"/>
    <n v="498"/>
    <n v="51"/>
    <n v="7797"/>
  </r>
  <r>
    <x v="1"/>
    <x v="857"/>
    <x v="3"/>
    <n v="1"/>
    <x v="2"/>
    <s v="acept"/>
    <x v="0"/>
    <n v="0"/>
    <n v="2100"/>
    <n v="0"/>
    <n v="30"/>
    <n v="2130"/>
  </r>
  <r>
    <x v="0"/>
    <x v="65"/>
    <x v="0"/>
    <n v="2"/>
    <x v="0"/>
    <s v="acept"/>
    <x v="0"/>
    <n v="1890"/>
    <n v="5400"/>
    <n v="75"/>
    <n v="69"/>
    <n v="7434"/>
  </r>
  <r>
    <x v="0"/>
    <x v="246"/>
    <x v="3"/>
    <n v="1"/>
    <x v="1"/>
    <s v="not acept"/>
    <x v="1"/>
    <n v="5940"/>
    <n v="18000"/>
    <n v="951"/>
    <n v="231"/>
    <n v="25122"/>
  </r>
  <r>
    <x v="4"/>
    <x v="501"/>
    <x v="3"/>
    <n v="1"/>
    <x v="2"/>
    <s v="not acept"/>
    <x v="0"/>
    <n v="0"/>
    <n v="1950"/>
    <n v="0"/>
    <n v="27"/>
    <n v="1977"/>
  </r>
  <r>
    <x v="0"/>
    <x v="4"/>
    <x v="0"/>
    <n v="1"/>
    <x v="2"/>
    <s v="acept"/>
    <x v="0"/>
    <n v="855"/>
    <n v="6591"/>
    <n v="0"/>
    <n v="84"/>
    <n v="7530"/>
  </r>
  <r>
    <x v="0"/>
    <x v="32"/>
    <x v="1"/>
    <n v="1"/>
    <x v="1"/>
    <s v="acept"/>
    <x v="0"/>
    <n v="0"/>
    <n v="9000"/>
    <n v="0"/>
    <n v="138"/>
    <n v="9138"/>
  </r>
  <r>
    <x v="0"/>
    <x v="66"/>
    <x v="3"/>
    <n v="1"/>
    <x v="0"/>
    <s v="acept"/>
    <x v="0"/>
    <n v="0"/>
    <n v="3300"/>
    <n v="0"/>
    <n v="51"/>
    <n v="3351"/>
  </r>
  <r>
    <x v="0"/>
    <x v="4"/>
    <x v="3"/>
    <n v="1"/>
    <x v="2"/>
    <s v="acept"/>
    <x v="0"/>
    <n v="0"/>
    <n v="3600"/>
    <n v="102"/>
    <n v="57"/>
    <n v="3759"/>
  </r>
  <r>
    <x v="1"/>
    <x v="473"/>
    <x v="1"/>
    <n v="2"/>
    <x v="0"/>
    <s v="acept"/>
    <x v="0"/>
    <n v="3600"/>
    <n v="4320"/>
    <n v="201"/>
    <n v="57"/>
    <n v="8178"/>
  </r>
  <r>
    <x v="0"/>
    <x v="154"/>
    <x v="0"/>
    <n v="2"/>
    <x v="0"/>
    <s v="acept"/>
    <x v="0"/>
    <n v="2349"/>
    <n v="5070"/>
    <n v="81"/>
    <n v="66"/>
    <n v="7566"/>
  </r>
  <r>
    <x v="0"/>
    <x v="239"/>
    <x v="1"/>
    <n v="4"/>
    <x v="4"/>
    <s v="acept"/>
    <x v="0"/>
    <n v="0"/>
    <n v="30000"/>
    <n v="4752"/>
    <n v="453"/>
    <n v="35220"/>
  </r>
  <r>
    <x v="0"/>
    <x v="441"/>
    <x v="1"/>
    <n v="5"/>
    <x v="4"/>
    <s v="acept"/>
    <x v="1"/>
    <n v="10740"/>
    <n v="21000"/>
    <n v="0"/>
    <n v="267"/>
    <n v="32010"/>
  </r>
  <r>
    <x v="0"/>
    <x v="522"/>
    <x v="1"/>
    <n v="2"/>
    <x v="4"/>
    <s v="acept"/>
    <x v="0"/>
    <n v="2550"/>
    <n v="6750"/>
    <n v="1002"/>
    <n v="87"/>
    <n v="10389"/>
  </r>
  <r>
    <x v="0"/>
    <x v="62"/>
    <x v="1"/>
    <n v="3"/>
    <x v="1"/>
    <s v="acept"/>
    <x v="0"/>
    <n v="0"/>
    <n v="8250"/>
    <n v="375"/>
    <n v="126"/>
    <n v="8751"/>
  </r>
  <r>
    <x v="0"/>
    <x v="546"/>
    <x v="4"/>
    <n v="5"/>
    <x v="3"/>
    <s v="acept"/>
    <x v="1"/>
    <n v="960"/>
    <n v="24000"/>
    <n v="801"/>
    <n v="363"/>
    <n v="26124"/>
  </r>
  <r>
    <x v="0"/>
    <x v="146"/>
    <x v="0"/>
    <n v="1"/>
    <x v="0"/>
    <s v="not acept"/>
    <x v="1"/>
    <n v="3600"/>
    <n v="7140"/>
    <n v="588"/>
    <n v="93"/>
    <n v="11421"/>
  </r>
  <r>
    <x v="0"/>
    <x v="196"/>
    <x v="0"/>
    <n v="1"/>
    <x v="0"/>
    <s v="acept"/>
    <x v="0"/>
    <n v="0"/>
    <n v="5400"/>
    <n v="0"/>
    <n v="69"/>
    <n v="5469"/>
  </r>
  <r>
    <x v="0"/>
    <x v="7"/>
    <x v="1"/>
    <n v="4"/>
    <x v="3"/>
    <s v="acept"/>
    <x v="1"/>
    <n v="4500"/>
    <n v="24000"/>
    <n v="1665"/>
    <n v="306"/>
    <n v="30480"/>
  </r>
  <r>
    <x v="0"/>
    <x v="293"/>
    <x v="3"/>
    <n v="1"/>
    <x v="0"/>
    <s v="acept"/>
    <x v="1"/>
    <n v="1500"/>
    <n v="8232"/>
    <n v="0"/>
    <n v="105"/>
    <n v="9837"/>
  </r>
  <r>
    <x v="2"/>
    <x v="347"/>
    <x v="3"/>
    <n v="1"/>
    <x v="0"/>
    <s v="not acept"/>
    <x v="1"/>
    <n v="1050"/>
    <n v="6600"/>
    <n v="126"/>
    <n v="99"/>
    <n v="7875"/>
  </r>
  <r>
    <x v="4"/>
    <x v="583"/>
    <x v="1"/>
    <n v="2"/>
    <x v="0"/>
    <s v="acept"/>
    <x v="0"/>
    <n v="840"/>
    <n v="3600"/>
    <n v="291"/>
    <n v="48"/>
    <n v="4779"/>
  </r>
  <r>
    <x v="0"/>
    <x v="324"/>
    <x v="0"/>
    <n v="1"/>
    <x v="0"/>
    <s v="acept"/>
    <x v="0"/>
    <n v="2460"/>
    <n v="4545"/>
    <n v="0"/>
    <n v="60"/>
    <n v="7065"/>
  </r>
  <r>
    <x v="2"/>
    <x v="77"/>
    <x v="3"/>
    <n v="2"/>
    <x v="2"/>
    <s v="acept"/>
    <x v="0"/>
    <n v="750"/>
    <n v="3300"/>
    <n v="0"/>
    <n v="51"/>
    <n v="4101"/>
  </r>
  <r>
    <x v="2"/>
    <x v="299"/>
    <x v="3"/>
    <n v="1"/>
    <x v="0"/>
    <s v="not acept"/>
    <x v="1"/>
    <n v="1200"/>
    <n v="6600"/>
    <n v="0"/>
    <n v="99"/>
    <n v="7899"/>
  </r>
  <r>
    <x v="2"/>
    <x v="297"/>
    <x v="0"/>
    <n v="1"/>
    <x v="2"/>
    <s v="acept"/>
    <x v="0"/>
    <n v="1020"/>
    <n v="2190"/>
    <n v="60"/>
    <n v="33"/>
    <n v="3303"/>
  </r>
  <r>
    <x v="4"/>
    <x v="53"/>
    <x v="0"/>
    <n v="1"/>
    <x v="0"/>
    <s v="acept"/>
    <x v="1"/>
    <n v="600"/>
    <n v="3120"/>
    <n v="0"/>
    <n v="42"/>
    <n v="3762"/>
  </r>
  <r>
    <x v="1"/>
    <x v="236"/>
    <x v="0"/>
    <n v="2"/>
    <x v="0"/>
    <s v="acept"/>
    <x v="0"/>
    <n v="2052"/>
    <n v="5400"/>
    <n v="252"/>
    <n v="72"/>
    <n v="7776"/>
  </r>
  <r>
    <x v="0"/>
    <x v="94"/>
    <x v="1"/>
    <n v="3"/>
    <x v="3"/>
    <s v="acept"/>
    <x v="0"/>
    <n v="0"/>
    <n v="10500"/>
    <n v="750"/>
    <n v="159"/>
    <n v="11409"/>
  </r>
  <r>
    <x v="0"/>
    <x v="858"/>
    <x v="1"/>
    <n v="4"/>
    <x v="5"/>
    <s v="acept"/>
    <x v="1"/>
    <n v="10800"/>
    <n v="45000"/>
    <n v="9000"/>
    <n v="573"/>
    <n v="65370"/>
  </r>
  <r>
    <x v="0"/>
    <x v="73"/>
    <x v="3"/>
    <n v="1"/>
    <x v="0"/>
    <s v="not acept"/>
    <x v="1"/>
    <n v="2148"/>
    <n v="9900"/>
    <n v="498"/>
    <n v="126"/>
    <n v="12672"/>
  </r>
  <r>
    <x v="4"/>
    <x v="115"/>
    <x v="0"/>
    <n v="1"/>
    <x v="2"/>
    <s v="not acept"/>
    <x v="0"/>
    <n v="0"/>
    <n v="2250"/>
    <n v="177"/>
    <n v="39"/>
    <n v="2466"/>
  </r>
  <r>
    <x v="4"/>
    <x v="480"/>
    <x v="2"/>
    <n v="4"/>
    <x v="4"/>
    <s v="acept"/>
    <x v="0"/>
    <n v="3600"/>
    <n v="11700"/>
    <n v="1227"/>
    <n v="156"/>
    <n v="16683"/>
  </r>
  <r>
    <x v="0"/>
    <x v="271"/>
    <x v="3"/>
    <n v="1"/>
    <x v="2"/>
    <s v="not acept"/>
    <x v="0"/>
    <n v="0"/>
    <n v="3300"/>
    <n v="0"/>
    <n v="51"/>
    <n v="3351"/>
  </r>
  <r>
    <x v="4"/>
    <x v="859"/>
    <x v="3"/>
    <n v="1"/>
    <x v="2"/>
    <s v="not acept"/>
    <x v="0"/>
    <n v="0"/>
    <n v="1950"/>
    <n v="0"/>
    <n v="27"/>
    <n v="1977"/>
  </r>
  <r>
    <x v="3"/>
    <x v="414"/>
    <x v="2"/>
    <n v="5"/>
    <x v="1"/>
    <s v="not acept"/>
    <x v="0"/>
    <n v="3000"/>
    <n v="24000"/>
    <n v="252"/>
    <n v="363"/>
    <n v="27615"/>
  </r>
  <r>
    <x v="0"/>
    <x v="434"/>
    <x v="0"/>
    <n v="2"/>
    <x v="0"/>
    <s v="acept"/>
    <x v="0"/>
    <n v="2862"/>
    <n v="8400"/>
    <n v="576"/>
    <n v="108"/>
    <n v="11946"/>
  </r>
  <r>
    <x v="2"/>
    <x v="490"/>
    <x v="1"/>
    <n v="3"/>
    <x v="3"/>
    <s v="acept"/>
    <x v="1"/>
    <n v="6600"/>
    <n v="26850"/>
    <n v="1863"/>
    <n v="393"/>
    <n v="35700"/>
  </r>
  <r>
    <x v="4"/>
    <x v="860"/>
    <x v="2"/>
    <n v="2"/>
    <x v="2"/>
    <s v="acept"/>
    <x v="0"/>
    <n v="0"/>
    <n v="5550"/>
    <n v="0"/>
    <n v="93"/>
    <n v="5643"/>
  </r>
  <r>
    <x v="0"/>
    <x v="180"/>
    <x v="2"/>
    <n v="3"/>
    <x v="3"/>
    <s v="acept"/>
    <x v="0"/>
    <n v="0"/>
    <n v="10800"/>
    <n v="900"/>
    <n v="138"/>
    <n v="11838"/>
  </r>
  <r>
    <x v="0"/>
    <x v="0"/>
    <x v="1"/>
    <n v="2"/>
    <x v="1"/>
    <s v="acept"/>
    <x v="0"/>
    <n v="2037"/>
    <n v="10200"/>
    <n v="603"/>
    <n v="132"/>
    <n v="12972"/>
  </r>
  <r>
    <x v="0"/>
    <x v="677"/>
    <x v="2"/>
    <n v="6"/>
    <x v="5"/>
    <s v="acept"/>
    <x v="1"/>
    <n v="0"/>
    <n v="25350"/>
    <n v="2250"/>
    <n v="384"/>
    <n v="27984"/>
  </r>
  <r>
    <x v="3"/>
    <x v="861"/>
    <x v="2"/>
    <n v="1"/>
    <x v="1"/>
    <s v="acept"/>
    <x v="0"/>
    <n v="0"/>
    <n v="4500"/>
    <n v="264"/>
    <n v="69"/>
    <n v="4833"/>
  </r>
  <r>
    <x v="1"/>
    <x v="17"/>
    <x v="1"/>
    <n v="2"/>
    <x v="1"/>
    <s v="acept"/>
    <x v="0"/>
    <n v="5700"/>
    <n v="16500"/>
    <n v="1638"/>
    <n v="213"/>
    <n v="24051"/>
  </r>
  <r>
    <x v="2"/>
    <x v="20"/>
    <x v="3"/>
    <n v="1"/>
    <x v="2"/>
    <s v="acept"/>
    <x v="0"/>
    <n v="1020"/>
    <n v="2100"/>
    <n v="900"/>
    <n v="33"/>
    <n v="4053"/>
  </r>
  <r>
    <x v="0"/>
    <x v="91"/>
    <x v="3"/>
    <n v="1"/>
    <x v="2"/>
    <s v="acept"/>
    <x v="1"/>
    <n v="1806"/>
    <n v="5400"/>
    <n v="390"/>
    <n v="69"/>
    <n v="7665"/>
  </r>
  <r>
    <x v="0"/>
    <x v="472"/>
    <x v="3"/>
    <n v="1"/>
    <x v="2"/>
    <s v="not acept"/>
    <x v="0"/>
    <n v="1287"/>
    <n v="9750"/>
    <n v="111"/>
    <n v="126"/>
    <n v="11274"/>
  </r>
  <r>
    <x v="0"/>
    <x v="271"/>
    <x v="3"/>
    <n v="1"/>
    <x v="0"/>
    <s v="acept"/>
    <x v="1"/>
    <n v="1590"/>
    <n v="8700"/>
    <n v="105"/>
    <n v="111"/>
    <n v="10506"/>
  </r>
  <r>
    <x v="0"/>
    <x v="862"/>
    <x v="2"/>
    <n v="6"/>
    <x v="5"/>
    <s v="acept"/>
    <x v="1"/>
    <n v="23322"/>
    <n v="10500"/>
    <n v="8451"/>
    <n v="135"/>
    <n v="42420"/>
  </r>
  <r>
    <x v="0"/>
    <x v="223"/>
    <x v="2"/>
    <n v="4"/>
    <x v="4"/>
    <s v="not acept"/>
    <x v="0"/>
    <n v="7200"/>
    <n v="30000"/>
    <n v="3000"/>
    <n v="381"/>
    <n v="40590"/>
  </r>
  <r>
    <x v="4"/>
    <x v="863"/>
    <x v="2"/>
    <n v="1"/>
    <x v="1"/>
    <s v="not acept"/>
    <x v="0"/>
    <n v="4800"/>
    <n v="12600"/>
    <n v="1170"/>
    <n v="168"/>
    <n v="18738"/>
  </r>
  <r>
    <x v="0"/>
    <x v="842"/>
    <x v="1"/>
    <n v="3"/>
    <x v="4"/>
    <s v="acept"/>
    <x v="0"/>
    <n v="9516"/>
    <n v="13500"/>
    <n v="3375"/>
    <n v="174"/>
    <n v="26565"/>
  </r>
  <r>
    <x v="3"/>
    <x v="600"/>
    <x v="0"/>
    <n v="1"/>
    <x v="0"/>
    <s v="acept"/>
    <x v="0"/>
    <n v="1500"/>
    <n v="3690"/>
    <n v="126"/>
    <n v="48"/>
    <n v="5364"/>
  </r>
  <r>
    <x v="0"/>
    <x v="540"/>
    <x v="3"/>
    <n v="1"/>
    <x v="2"/>
    <s v="acept"/>
    <x v="1"/>
    <n v="1290"/>
    <n v="5400"/>
    <n v="0"/>
    <n v="69"/>
    <n v="6759"/>
  </r>
  <r>
    <x v="0"/>
    <x v="864"/>
    <x v="4"/>
    <n v="4"/>
    <x v="5"/>
    <s v="acept"/>
    <x v="0"/>
    <n v="0"/>
    <n v="33000"/>
    <n v="6000"/>
    <n v="498"/>
    <n v="39510"/>
  </r>
  <r>
    <x v="1"/>
    <x v="84"/>
    <x v="1"/>
    <n v="1"/>
    <x v="0"/>
    <s v="not acept"/>
    <x v="1"/>
    <n v="2700"/>
    <n v="8400"/>
    <n v="300"/>
    <n v="111"/>
    <n v="11511"/>
  </r>
  <r>
    <x v="0"/>
    <x v="275"/>
    <x v="4"/>
    <n v="5"/>
    <x v="1"/>
    <s v="acept"/>
    <x v="1"/>
    <n v="13122"/>
    <n v="38250"/>
    <n v="2787"/>
    <n v="486"/>
    <n v="54660"/>
  </r>
  <r>
    <x v="0"/>
    <x v="117"/>
    <x v="3"/>
    <n v="1"/>
    <x v="2"/>
    <s v="acept"/>
    <x v="0"/>
    <n v="0"/>
    <n v="5550"/>
    <n v="0"/>
    <n v="72"/>
    <n v="5622"/>
  </r>
  <r>
    <x v="0"/>
    <x v="114"/>
    <x v="0"/>
    <n v="1"/>
    <x v="3"/>
    <s v="acept"/>
    <x v="0"/>
    <n v="0"/>
    <n v="12000"/>
    <n v="0"/>
    <n v="183"/>
    <n v="12183"/>
  </r>
  <r>
    <x v="0"/>
    <x v="389"/>
    <x v="3"/>
    <n v="1"/>
    <x v="0"/>
    <s v="acept"/>
    <x v="0"/>
    <n v="1500"/>
    <n v="9000"/>
    <n v="33"/>
    <n v="117"/>
    <n v="10650"/>
  </r>
  <r>
    <x v="3"/>
    <x v="26"/>
    <x v="0"/>
    <n v="1"/>
    <x v="0"/>
    <s v="acept"/>
    <x v="0"/>
    <n v="0"/>
    <n v="3000"/>
    <n v="0"/>
    <n v="39"/>
    <n v="3039"/>
  </r>
  <r>
    <x v="2"/>
    <x v="446"/>
    <x v="3"/>
    <n v="1"/>
    <x v="0"/>
    <s v="not acept"/>
    <x v="1"/>
    <n v="555"/>
    <n v="2700"/>
    <n v="81"/>
    <n v="42"/>
    <n v="3378"/>
  </r>
  <r>
    <x v="0"/>
    <x v="0"/>
    <x v="1"/>
    <n v="2"/>
    <x v="1"/>
    <s v="acept"/>
    <x v="0"/>
    <n v="2745"/>
    <n v="4350"/>
    <n v="312"/>
    <n v="57"/>
    <n v="7464"/>
  </r>
  <r>
    <x v="1"/>
    <x v="200"/>
    <x v="3"/>
    <n v="1"/>
    <x v="2"/>
    <s v="acept"/>
    <x v="0"/>
    <n v="900"/>
    <n v="5400"/>
    <n v="90"/>
    <n v="72"/>
    <n v="6462"/>
  </r>
  <r>
    <x v="0"/>
    <x v="189"/>
    <x v="3"/>
    <n v="1"/>
    <x v="2"/>
    <s v="not acept"/>
    <x v="0"/>
    <n v="0"/>
    <n v="2928"/>
    <n v="0"/>
    <n v="45"/>
    <n v="2973"/>
  </r>
  <r>
    <x v="0"/>
    <x v="397"/>
    <x v="1"/>
    <n v="3"/>
    <x v="2"/>
    <s v="not acept"/>
    <x v="0"/>
    <n v="4440"/>
    <n v="6867"/>
    <n v="1626"/>
    <n v="87"/>
    <n v="13020"/>
  </r>
  <r>
    <x v="2"/>
    <x v="865"/>
    <x v="3"/>
    <n v="1"/>
    <x v="2"/>
    <s v="not acept"/>
    <x v="0"/>
    <n v="750"/>
    <n v="3126"/>
    <n v="72"/>
    <n v="24"/>
    <n v="3972"/>
  </r>
  <r>
    <x v="1"/>
    <x v="375"/>
    <x v="3"/>
    <n v="1"/>
    <x v="2"/>
    <s v="acept"/>
    <x v="0"/>
    <n v="1680"/>
    <n v="5703"/>
    <n v="240"/>
    <n v="75"/>
    <n v="7698"/>
  </r>
  <r>
    <x v="1"/>
    <x v="24"/>
    <x v="3"/>
    <n v="2"/>
    <x v="2"/>
    <s v="acept"/>
    <x v="0"/>
    <n v="2100"/>
    <n v="4800"/>
    <n v="270"/>
    <n v="63"/>
    <n v="7233"/>
  </r>
  <r>
    <x v="0"/>
    <x v="103"/>
    <x v="3"/>
    <n v="1"/>
    <x v="2"/>
    <s v="not acept"/>
    <x v="0"/>
    <n v="750"/>
    <n v="3915"/>
    <n v="0"/>
    <n v="51"/>
    <n v="4716"/>
  </r>
  <r>
    <x v="0"/>
    <x v="566"/>
    <x v="2"/>
    <n v="3"/>
    <x v="4"/>
    <s v="acept"/>
    <x v="0"/>
    <n v="0"/>
    <n v="12000"/>
    <n v="627"/>
    <n v="183"/>
    <n v="12810"/>
  </r>
  <r>
    <x v="0"/>
    <x v="866"/>
    <x v="1"/>
    <n v="4"/>
    <x v="5"/>
    <s v="acept"/>
    <x v="1"/>
    <n v="8400"/>
    <n v="12000"/>
    <n v="4500"/>
    <n v="153"/>
    <n v="25053"/>
  </r>
  <r>
    <x v="0"/>
    <x v="55"/>
    <x v="0"/>
    <n v="2"/>
    <x v="0"/>
    <s v="not acept"/>
    <x v="1"/>
    <n v="3474"/>
    <n v="16500"/>
    <n v="450"/>
    <n v="210"/>
    <n v="20634"/>
  </r>
  <r>
    <x v="0"/>
    <x v="295"/>
    <x v="1"/>
    <n v="3"/>
    <x v="0"/>
    <s v="acept"/>
    <x v="1"/>
    <n v="3300"/>
    <n v="9000"/>
    <n v="177"/>
    <n v="117"/>
    <n v="12594"/>
  </r>
  <r>
    <x v="0"/>
    <x v="66"/>
    <x v="0"/>
    <n v="2"/>
    <x v="0"/>
    <s v="acept"/>
    <x v="0"/>
    <n v="1350"/>
    <n v="3825"/>
    <n v="69"/>
    <n v="51"/>
    <n v="5295"/>
  </r>
  <r>
    <x v="3"/>
    <x v="26"/>
    <x v="3"/>
    <n v="1"/>
    <x v="0"/>
    <s v="acept"/>
    <x v="0"/>
    <n v="4500"/>
    <n v="1500"/>
    <n v="315"/>
    <n v="21"/>
    <n v="6336"/>
  </r>
  <r>
    <x v="0"/>
    <x v="246"/>
    <x v="1"/>
    <n v="1"/>
    <x v="1"/>
    <s v="acept"/>
    <x v="0"/>
    <n v="3900"/>
    <n v="9600"/>
    <n v="300"/>
    <n v="123"/>
    <n v="13923"/>
  </r>
  <r>
    <x v="0"/>
    <x v="66"/>
    <x v="3"/>
    <n v="1"/>
    <x v="2"/>
    <s v="acept"/>
    <x v="0"/>
    <n v="1164"/>
    <n v="6600"/>
    <n v="0"/>
    <n v="84"/>
    <n v="7848"/>
  </r>
  <r>
    <x v="2"/>
    <x v="669"/>
    <x v="2"/>
    <n v="4"/>
    <x v="1"/>
    <s v="acept"/>
    <x v="0"/>
    <n v="0"/>
    <n v="15000"/>
    <n v="1890"/>
    <n v="267"/>
    <n v="17157"/>
  </r>
  <r>
    <x v="4"/>
    <x v="429"/>
    <x v="1"/>
    <n v="2"/>
    <x v="2"/>
    <s v="acept"/>
    <x v="0"/>
    <n v="0"/>
    <n v="9600"/>
    <n v="1077"/>
    <n v="159"/>
    <n v="10836"/>
  </r>
  <r>
    <x v="1"/>
    <x v="40"/>
    <x v="0"/>
    <n v="2"/>
    <x v="0"/>
    <s v="acept"/>
    <x v="0"/>
    <n v="4980"/>
    <n v="3117"/>
    <n v="1050"/>
    <n v="42"/>
    <n v="9189"/>
  </r>
  <r>
    <x v="0"/>
    <x v="66"/>
    <x v="3"/>
    <n v="1"/>
    <x v="0"/>
    <s v="not acept"/>
    <x v="1"/>
    <n v="2037"/>
    <n v="11700"/>
    <n v="315"/>
    <n v="150"/>
    <n v="14202"/>
  </r>
  <r>
    <x v="2"/>
    <x v="297"/>
    <x v="0"/>
    <n v="1"/>
    <x v="2"/>
    <s v="acept"/>
    <x v="0"/>
    <n v="1167"/>
    <n v="2550"/>
    <n v="960"/>
    <n v="39"/>
    <n v="4716"/>
  </r>
  <r>
    <x v="0"/>
    <x v="441"/>
    <x v="1"/>
    <n v="3"/>
    <x v="3"/>
    <s v="acept"/>
    <x v="0"/>
    <n v="0"/>
    <n v="24000"/>
    <n v="1626"/>
    <n v="363"/>
    <n v="25989"/>
  </r>
  <r>
    <x v="0"/>
    <x v="75"/>
    <x v="3"/>
    <n v="1"/>
    <x v="0"/>
    <s v="acept"/>
    <x v="1"/>
    <n v="2250"/>
    <n v="14100"/>
    <n v="600"/>
    <n v="180"/>
    <n v="17130"/>
  </r>
  <r>
    <x v="1"/>
    <x v="857"/>
    <x v="3"/>
    <n v="1"/>
    <x v="2"/>
    <s v="not acept"/>
    <x v="1"/>
    <n v="0"/>
    <n v="4950"/>
    <n v="0"/>
    <n v="66"/>
    <n v="5016"/>
  </r>
  <r>
    <x v="0"/>
    <x v="32"/>
    <x v="1"/>
    <n v="4"/>
    <x v="2"/>
    <s v="acept"/>
    <x v="0"/>
    <n v="11016"/>
    <n v="10800"/>
    <n v="2340"/>
    <n v="138"/>
    <n v="24294"/>
  </r>
  <r>
    <x v="1"/>
    <x v="418"/>
    <x v="0"/>
    <n v="1"/>
    <x v="0"/>
    <s v="acept"/>
    <x v="1"/>
    <n v="3324"/>
    <n v="5400"/>
    <n v="312"/>
    <n v="72"/>
    <n v="9108"/>
  </r>
  <r>
    <x v="3"/>
    <x v="867"/>
    <x v="2"/>
    <n v="5"/>
    <x v="4"/>
    <s v="acept"/>
    <x v="1"/>
    <n v="5400"/>
    <n v="15000"/>
    <n v="1263"/>
    <n v="192"/>
    <n v="21855"/>
  </r>
  <r>
    <x v="0"/>
    <x v="292"/>
    <x v="2"/>
    <n v="7"/>
    <x v="9"/>
    <s v="acept"/>
    <x v="0"/>
    <n v="18000"/>
    <n v="45000"/>
    <n v="7500"/>
    <n v="573"/>
    <n v="71070"/>
  </r>
  <r>
    <x v="4"/>
    <x v="33"/>
    <x v="1"/>
    <n v="2"/>
    <x v="0"/>
    <s v="acept"/>
    <x v="0"/>
    <n v="840"/>
    <n v="3900"/>
    <n v="300"/>
    <n v="54"/>
    <n v="5094"/>
  </r>
  <r>
    <x v="1"/>
    <x v="28"/>
    <x v="0"/>
    <n v="1"/>
    <x v="2"/>
    <s v="not acept"/>
    <x v="0"/>
    <n v="3000"/>
    <n v="3177"/>
    <n v="276"/>
    <n v="42"/>
    <n v="6495"/>
  </r>
  <r>
    <x v="3"/>
    <x v="868"/>
    <x v="1"/>
    <n v="2"/>
    <x v="0"/>
    <s v="acept"/>
    <x v="0"/>
    <n v="2901"/>
    <n v="4200"/>
    <n v="528"/>
    <n v="54"/>
    <n v="7683"/>
  </r>
  <r>
    <x v="2"/>
    <x v="64"/>
    <x v="0"/>
    <n v="1"/>
    <x v="0"/>
    <s v="acept"/>
    <x v="1"/>
    <n v="900"/>
    <n v="4650"/>
    <n v="129"/>
    <n v="69"/>
    <n v="5748"/>
  </r>
  <r>
    <x v="2"/>
    <x v="803"/>
    <x v="0"/>
    <n v="3"/>
    <x v="0"/>
    <s v="acept"/>
    <x v="0"/>
    <n v="0"/>
    <n v="19500"/>
    <n v="114"/>
    <n v="348"/>
    <n v="19962"/>
  </r>
  <r>
    <x v="0"/>
    <x v="58"/>
    <x v="1"/>
    <n v="3"/>
    <x v="3"/>
    <s v="acept"/>
    <x v="0"/>
    <n v="0"/>
    <n v="9630"/>
    <n v="0"/>
    <n v="147"/>
    <n v="9777"/>
  </r>
  <r>
    <x v="0"/>
    <x v="371"/>
    <x v="1"/>
    <n v="2"/>
    <x v="2"/>
    <s v="acept"/>
    <x v="0"/>
    <n v="3852"/>
    <n v="6000"/>
    <n v="693"/>
    <n v="78"/>
    <n v="10623"/>
  </r>
  <r>
    <x v="3"/>
    <x v="202"/>
    <x v="3"/>
    <n v="1"/>
    <x v="0"/>
    <s v="acept"/>
    <x v="0"/>
    <n v="1710"/>
    <n v="3300"/>
    <n v="0"/>
    <n v="42"/>
    <n v="5052"/>
  </r>
  <r>
    <x v="2"/>
    <x v="127"/>
    <x v="1"/>
    <n v="2"/>
    <x v="1"/>
    <s v="acept"/>
    <x v="0"/>
    <n v="0"/>
    <n v="9000"/>
    <n v="375"/>
    <n v="162"/>
    <n v="9537"/>
  </r>
  <r>
    <x v="1"/>
    <x v="93"/>
    <x v="3"/>
    <n v="1"/>
    <x v="0"/>
    <s v="acept"/>
    <x v="1"/>
    <n v="6000"/>
    <n v="11700"/>
    <n v="501"/>
    <n v="153"/>
    <n v="18354"/>
  </r>
  <r>
    <x v="1"/>
    <x v="507"/>
    <x v="3"/>
    <n v="1"/>
    <x v="2"/>
    <s v="not acept"/>
    <x v="0"/>
    <n v="1800"/>
    <n v="5100"/>
    <n v="246"/>
    <n v="66"/>
    <n v="7212"/>
  </r>
  <r>
    <x v="0"/>
    <x v="82"/>
    <x v="1"/>
    <n v="3"/>
    <x v="2"/>
    <s v="acept"/>
    <x v="0"/>
    <n v="1410"/>
    <n v="10716"/>
    <n v="90"/>
    <n v="138"/>
    <n v="12354"/>
  </r>
  <r>
    <x v="0"/>
    <x v="156"/>
    <x v="0"/>
    <n v="1"/>
    <x v="2"/>
    <s v="acept"/>
    <x v="0"/>
    <n v="2280"/>
    <n v="6600"/>
    <n v="51"/>
    <n v="84"/>
    <n v="9015"/>
  </r>
  <r>
    <x v="3"/>
    <x v="315"/>
    <x v="3"/>
    <n v="1"/>
    <x v="0"/>
    <s v="acept"/>
    <x v="0"/>
    <n v="1575"/>
    <n v="2550"/>
    <n v="81"/>
    <n v="33"/>
    <n v="4239"/>
  </r>
  <r>
    <x v="4"/>
    <x v="583"/>
    <x v="0"/>
    <n v="1"/>
    <x v="2"/>
    <s v="acept"/>
    <x v="0"/>
    <n v="0"/>
    <n v="3450"/>
    <n v="225"/>
    <n v="48"/>
    <n v="3723"/>
  </r>
  <r>
    <x v="0"/>
    <x v="55"/>
    <x v="0"/>
    <n v="1"/>
    <x v="0"/>
    <s v="acept"/>
    <x v="1"/>
    <n v="1860"/>
    <n v="7950"/>
    <n v="189"/>
    <n v="102"/>
    <n v="10101"/>
  </r>
  <r>
    <x v="2"/>
    <x v="773"/>
    <x v="1"/>
    <n v="3"/>
    <x v="1"/>
    <s v="acept"/>
    <x v="0"/>
    <n v="1200"/>
    <n v="8100"/>
    <n v="750"/>
    <n v="120"/>
    <n v="10170"/>
  </r>
  <r>
    <x v="0"/>
    <x v="596"/>
    <x v="1"/>
    <n v="4"/>
    <x v="3"/>
    <s v="acept"/>
    <x v="1"/>
    <n v="7200"/>
    <n v="19506"/>
    <n v="3501"/>
    <n v="249"/>
    <n v="30450"/>
  </r>
  <r>
    <x v="0"/>
    <x v="176"/>
    <x v="0"/>
    <n v="1"/>
    <x v="0"/>
    <s v="acept"/>
    <x v="0"/>
    <n v="450"/>
    <n v="2700"/>
    <n v="0"/>
    <n v="36"/>
    <n v="3186"/>
  </r>
  <r>
    <x v="4"/>
    <x v="132"/>
    <x v="0"/>
    <n v="2"/>
    <x v="1"/>
    <s v="not acept"/>
    <x v="0"/>
    <n v="1860"/>
    <n v="7500"/>
    <n v="792"/>
    <n v="102"/>
    <n v="10254"/>
  </r>
  <r>
    <x v="1"/>
    <x v="69"/>
    <x v="3"/>
    <n v="1"/>
    <x v="2"/>
    <s v="acept"/>
    <x v="0"/>
    <n v="1800"/>
    <n v="6600"/>
    <n v="183"/>
    <n v="87"/>
    <n v="8670"/>
  </r>
  <r>
    <x v="0"/>
    <x v="65"/>
    <x v="0"/>
    <n v="2"/>
    <x v="0"/>
    <s v="not acept"/>
    <x v="0"/>
    <n v="2046"/>
    <n v="3117"/>
    <n v="126"/>
    <n v="42"/>
    <n v="5331"/>
  </r>
  <r>
    <x v="2"/>
    <x v="232"/>
    <x v="3"/>
    <n v="1"/>
    <x v="2"/>
    <s v="acept"/>
    <x v="1"/>
    <n v="948"/>
    <n v="3489"/>
    <n v="147"/>
    <n v="51"/>
    <n v="4635"/>
  </r>
  <r>
    <x v="0"/>
    <x v="247"/>
    <x v="0"/>
    <n v="1"/>
    <x v="0"/>
    <s v="acept"/>
    <x v="0"/>
    <n v="900"/>
    <n v="7380"/>
    <n v="0"/>
    <n v="45"/>
    <n v="8325"/>
  </r>
  <r>
    <x v="0"/>
    <x v="869"/>
    <x v="1"/>
    <n v="3"/>
    <x v="4"/>
    <s v="acept"/>
    <x v="1"/>
    <n v="10800"/>
    <n v="19500"/>
    <n v="4950"/>
    <n v="249"/>
    <n v="35490"/>
  </r>
  <r>
    <x v="0"/>
    <x v="870"/>
    <x v="2"/>
    <n v="5"/>
    <x v="4"/>
    <s v="acept"/>
    <x v="1"/>
    <n v="9810"/>
    <n v="36000"/>
    <n v="2790"/>
    <n v="459"/>
    <n v="49050"/>
  </r>
  <r>
    <x v="0"/>
    <x v="326"/>
    <x v="3"/>
    <n v="1"/>
    <x v="2"/>
    <s v="acept"/>
    <x v="0"/>
    <n v="1665"/>
    <n v="3300"/>
    <n v="111"/>
    <n v="42"/>
    <n v="5118"/>
  </r>
  <r>
    <x v="0"/>
    <x v="146"/>
    <x v="0"/>
    <n v="1"/>
    <x v="0"/>
    <s v="acept"/>
    <x v="0"/>
    <n v="1800"/>
    <n v="5640"/>
    <n v="48"/>
    <n v="72"/>
    <n v="7560"/>
  </r>
  <r>
    <x v="1"/>
    <x v="125"/>
    <x v="0"/>
    <n v="2"/>
    <x v="0"/>
    <s v="acept"/>
    <x v="1"/>
    <n v="3300"/>
    <n v="10497"/>
    <n v="615"/>
    <n v="138"/>
    <n v="14550"/>
  </r>
  <r>
    <x v="0"/>
    <x v="94"/>
    <x v="2"/>
    <n v="4"/>
    <x v="3"/>
    <s v="acept"/>
    <x v="0"/>
    <n v="6450"/>
    <n v="39300"/>
    <n v="4500"/>
    <n v="498"/>
    <n v="50760"/>
  </r>
  <r>
    <x v="2"/>
    <x v="618"/>
    <x v="3"/>
    <n v="1"/>
    <x v="2"/>
    <s v="not acept"/>
    <x v="0"/>
    <n v="1800"/>
    <n v="1800"/>
    <n v="45"/>
    <n v="27"/>
    <n v="3672"/>
  </r>
  <r>
    <x v="1"/>
    <x v="634"/>
    <x v="0"/>
    <n v="2"/>
    <x v="0"/>
    <s v="acept"/>
    <x v="1"/>
    <n v="15591"/>
    <n v="29400"/>
    <n v="1860"/>
    <n v="381"/>
    <n v="47220"/>
  </r>
  <r>
    <x v="0"/>
    <x v="2"/>
    <x v="1"/>
    <n v="3"/>
    <x v="1"/>
    <s v="not acept"/>
    <x v="1"/>
    <n v="0"/>
    <n v="40500"/>
    <n v="0"/>
    <n v="516"/>
    <n v="41010"/>
  </r>
  <r>
    <x v="0"/>
    <x v="239"/>
    <x v="2"/>
    <n v="4"/>
    <x v="3"/>
    <s v="not acept"/>
    <x v="0"/>
    <n v="15000"/>
    <n v="15000"/>
    <n v="3252"/>
    <n v="192"/>
    <n v="33450"/>
  </r>
  <r>
    <x v="0"/>
    <x v="306"/>
    <x v="1"/>
    <n v="4"/>
    <x v="8"/>
    <s v="not acept"/>
    <x v="0"/>
    <n v="0"/>
    <n v="30000"/>
    <n v="3024"/>
    <n v="453"/>
    <n v="33480"/>
  </r>
  <r>
    <x v="2"/>
    <x v="553"/>
    <x v="3"/>
    <n v="1"/>
    <x v="2"/>
    <s v="acept"/>
    <x v="0"/>
    <n v="1050"/>
    <n v="2310"/>
    <n v="114"/>
    <n v="36"/>
    <n v="3510"/>
  </r>
  <r>
    <x v="1"/>
    <x v="396"/>
    <x v="1"/>
    <n v="2"/>
    <x v="0"/>
    <s v="acept"/>
    <x v="0"/>
    <n v="4302"/>
    <n v="15000"/>
    <n v="1014"/>
    <n v="195"/>
    <n v="20511"/>
  </r>
  <r>
    <x v="3"/>
    <x v="871"/>
    <x v="1"/>
    <n v="2"/>
    <x v="3"/>
    <s v="acept"/>
    <x v="0"/>
    <n v="0"/>
    <n v="5100"/>
    <n v="210"/>
    <n v="78"/>
    <n v="5388"/>
  </r>
  <r>
    <x v="0"/>
    <x v="49"/>
    <x v="0"/>
    <n v="1"/>
    <x v="2"/>
    <s v="acept"/>
    <x v="0"/>
    <n v="0"/>
    <n v="6900"/>
    <n v="594"/>
    <n v="105"/>
    <n v="7599"/>
  </r>
  <r>
    <x v="0"/>
    <x v="388"/>
    <x v="0"/>
    <n v="3"/>
    <x v="1"/>
    <s v="acept"/>
    <x v="0"/>
    <n v="8400"/>
    <n v="42000"/>
    <n v="1626"/>
    <n v="534"/>
    <n v="52560"/>
  </r>
  <r>
    <x v="1"/>
    <x v="872"/>
    <x v="2"/>
    <n v="6"/>
    <x v="1"/>
    <s v="acept"/>
    <x v="1"/>
    <n v="9900"/>
    <n v="34260"/>
    <n v="1701"/>
    <n v="444"/>
    <n v="46320"/>
  </r>
  <r>
    <x v="3"/>
    <x v="873"/>
    <x v="0"/>
    <n v="2"/>
    <x v="0"/>
    <s v="not acept"/>
    <x v="1"/>
    <n v="1608"/>
    <n v="6810"/>
    <n v="228"/>
    <n v="87"/>
    <n v="8733"/>
  </r>
  <r>
    <x v="3"/>
    <x v="307"/>
    <x v="1"/>
    <n v="2"/>
    <x v="0"/>
    <s v="acept"/>
    <x v="0"/>
    <n v="1635"/>
    <n v="3822"/>
    <n v="261"/>
    <n v="51"/>
    <n v="5769"/>
  </r>
  <r>
    <x v="0"/>
    <x v="510"/>
    <x v="2"/>
    <n v="7"/>
    <x v="8"/>
    <s v="acept"/>
    <x v="1"/>
    <n v="0"/>
    <n v="45000"/>
    <n v="5001"/>
    <n v="678"/>
    <n v="50670"/>
  </r>
  <r>
    <x v="3"/>
    <x v="312"/>
    <x v="3"/>
    <n v="1"/>
    <x v="0"/>
    <s v="acept"/>
    <x v="0"/>
    <n v="1482"/>
    <n v="1950"/>
    <n v="102"/>
    <n v="27"/>
    <n v="3561"/>
  </r>
  <r>
    <x v="0"/>
    <x v="4"/>
    <x v="3"/>
    <n v="1"/>
    <x v="2"/>
    <s v="acept"/>
    <x v="0"/>
    <n v="750"/>
    <n v="6000"/>
    <n v="0"/>
    <n v="78"/>
    <n v="6828"/>
  </r>
  <r>
    <x v="3"/>
    <x v="118"/>
    <x v="2"/>
    <n v="3"/>
    <x v="0"/>
    <s v="acept"/>
    <x v="0"/>
    <n v="2250"/>
    <n v="6720"/>
    <n v="51"/>
    <n v="87"/>
    <n v="9108"/>
  </r>
  <r>
    <x v="0"/>
    <x v="874"/>
    <x v="2"/>
    <n v="2"/>
    <x v="3"/>
    <s v="acept"/>
    <x v="1"/>
    <n v="3300"/>
    <n v="16500"/>
    <n v="1227"/>
    <n v="210"/>
    <n v="21237"/>
  </r>
  <r>
    <x v="0"/>
    <x v="5"/>
    <x v="0"/>
    <n v="3"/>
    <x v="1"/>
    <s v="not acept"/>
    <x v="1"/>
    <n v="2550"/>
    <n v="25500"/>
    <n v="1350"/>
    <n v="324"/>
    <n v="29724"/>
  </r>
  <r>
    <x v="1"/>
    <x v="442"/>
    <x v="3"/>
    <n v="1"/>
    <x v="2"/>
    <s v="acept"/>
    <x v="0"/>
    <n v="1800"/>
    <n v="5520"/>
    <n v="741"/>
    <n v="72"/>
    <n v="8133"/>
  </r>
  <r>
    <x v="0"/>
    <x v="241"/>
    <x v="1"/>
    <n v="4"/>
    <x v="3"/>
    <s v="acept"/>
    <x v="0"/>
    <n v="8700"/>
    <n v="42000"/>
    <n v="2751"/>
    <n v="534"/>
    <n v="54000"/>
  </r>
  <r>
    <x v="3"/>
    <x v="875"/>
    <x v="1"/>
    <n v="2"/>
    <x v="3"/>
    <s v="acept"/>
    <x v="1"/>
    <n v="4200"/>
    <n v="7500"/>
    <n v="753"/>
    <n v="96"/>
    <n v="12549"/>
  </r>
  <r>
    <x v="2"/>
    <x v="38"/>
    <x v="3"/>
    <n v="1"/>
    <x v="2"/>
    <s v="not acept"/>
    <x v="0"/>
    <n v="750"/>
    <n v="1950"/>
    <n v="90"/>
    <n v="30"/>
    <n v="2820"/>
  </r>
  <r>
    <x v="0"/>
    <x v="55"/>
    <x v="1"/>
    <n v="1"/>
    <x v="2"/>
    <s v="not acept"/>
    <x v="0"/>
    <n v="1695"/>
    <n v="5850"/>
    <n v="327"/>
    <n v="75"/>
    <n v="7947"/>
  </r>
  <r>
    <x v="0"/>
    <x v="91"/>
    <x v="3"/>
    <n v="1"/>
    <x v="2"/>
    <s v="acept"/>
    <x v="1"/>
    <n v="1806"/>
    <n v="5400"/>
    <n v="390"/>
    <n v="69"/>
    <n v="7665"/>
  </r>
  <r>
    <x v="0"/>
    <x v="493"/>
    <x v="2"/>
    <n v="5"/>
    <x v="1"/>
    <s v="acept"/>
    <x v="0"/>
    <n v="0"/>
    <n v="11400"/>
    <n v="2193"/>
    <n v="174"/>
    <n v="13767"/>
  </r>
  <r>
    <x v="0"/>
    <x v="626"/>
    <x v="1"/>
    <n v="4"/>
    <x v="4"/>
    <s v="acept"/>
    <x v="1"/>
    <n v="4950"/>
    <n v="15000"/>
    <n v="375"/>
    <n v="192"/>
    <n v="20517"/>
  </r>
  <r>
    <x v="0"/>
    <x v="71"/>
    <x v="1"/>
    <n v="3"/>
    <x v="1"/>
    <s v="not acept"/>
    <x v="0"/>
    <n v="4500"/>
    <n v="41400"/>
    <n v="1125"/>
    <n v="525"/>
    <n v="47550"/>
  </r>
  <r>
    <x v="0"/>
    <x v="646"/>
    <x v="2"/>
    <n v="4"/>
    <x v="4"/>
    <s v="acept"/>
    <x v="0"/>
    <n v="10098"/>
    <n v="27000"/>
    <n v="5400"/>
    <n v="345"/>
    <n v="42840"/>
  </r>
  <r>
    <x v="4"/>
    <x v="409"/>
    <x v="1"/>
    <n v="5"/>
    <x v="2"/>
    <s v="acept"/>
    <x v="0"/>
    <n v="0"/>
    <n v="24000"/>
    <n v="0"/>
    <n v="396"/>
    <n v="24396"/>
  </r>
  <r>
    <x v="1"/>
    <x v="17"/>
    <x v="1"/>
    <n v="3"/>
    <x v="0"/>
    <s v="not acept"/>
    <x v="0"/>
    <n v="2700"/>
    <n v="4110"/>
    <n v="300"/>
    <n v="54"/>
    <n v="7164"/>
  </r>
  <r>
    <x v="0"/>
    <x v="246"/>
    <x v="1"/>
    <n v="1"/>
    <x v="1"/>
    <s v="acept"/>
    <x v="1"/>
    <n v="4050"/>
    <n v="6990"/>
    <n v="450"/>
    <n v="90"/>
    <n v="11580"/>
  </r>
  <r>
    <x v="3"/>
    <x v="876"/>
    <x v="2"/>
    <n v="4"/>
    <x v="8"/>
    <s v="acept"/>
    <x v="0"/>
    <n v="0"/>
    <n v="9600"/>
    <n v="432"/>
    <n v="147"/>
    <n v="10179"/>
  </r>
  <r>
    <x v="2"/>
    <x v="226"/>
    <x v="3"/>
    <n v="1"/>
    <x v="0"/>
    <s v="acept"/>
    <x v="1"/>
    <n v="1650"/>
    <n v="5730"/>
    <n v="330"/>
    <n v="84"/>
    <n v="7794"/>
  </r>
  <r>
    <x v="1"/>
    <x v="776"/>
    <x v="0"/>
    <n v="1"/>
    <x v="2"/>
    <s v="not acept"/>
    <x v="0"/>
    <n v="1605"/>
    <n v="5400"/>
    <n v="150"/>
    <n v="72"/>
    <n v="7227"/>
  </r>
  <r>
    <x v="0"/>
    <x v="172"/>
    <x v="1"/>
    <n v="2"/>
    <x v="0"/>
    <s v="acept"/>
    <x v="0"/>
    <n v="4350"/>
    <n v="15900"/>
    <n v="0"/>
    <n v="204"/>
    <n v="20454"/>
  </r>
  <r>
    <x v="0"/>
    <x v="65"/>
    <x v="0"/>
    <n v="1"/>
    <x v="2"/>
    <s v="acept"/>
    <x v="0"/>
    <n v="0"/>
    <n v="4500"/>
    <n v="252"/>
    <n v="69"/>
    <n v="4821"/>
  </r>
  <r>
    <x v="2"/>
    <x v="258"/>
    <x v="0"/>
    <n v="1"/>
    <x v="0"/>
    <s v="acept"/>
    <x v="0"/>
    <n v="450"/>
    <n v="2700"/>
    <n v="300"/>
    <n v="42"/>
    <n v="3492"/>
  </r>
  <r>
    <x v="4"/>
    <x v="384"/>
    <x v="3"/>
    <n v="1"/>
    <x v="0"/>
    <s v="not acept"/>
    <x v="0"/>
    <n v="0"/>
    <n v="3000"/>
    <n v="0"/>
    <n v="42"/>
    <n v="3042"/>
  </r>
  <r>
    <x v="0"/>
    <x v="674"/>
    <x v="0"/>
    <n v="3"/>
    <x v="1"/>
    <s v="acept"/>
    <x v="0"/>
    <n v="0"/>
    <n v="12000"/>
    <n v="1131"/>
    <n v="183"/>
    <n v="13314"/>
  </r>
  <r>
    <x v="1"/>
    <x v="250"/>
    <x v="3"/>
    <n v="1"/>
    <x v="0"/>
    <s v="acept"/>
    <x v="0"/>
    <n v="0"/>
    <n v="4440"/>
    <n v="75"/>
    <n v="60"/>
    <n v="4575"/>
  </r>
  <r>
    <x v="4"/>
    <x v="185"/>
    <x v="0"/>
    <n v="2"/>
    <x v="1"/>
    <s v="acept"/>
    <x v="0"/>
    <n v="606"/>
    <n v="3000"/>
    <n v="246"/>
    <n v="42"/>
    <n v="3894"/>
  </r>
  <r>
    <x v="0"/>
    <x v="275"/>
    <x v="2"/>
    <n v="5"/>
    <x v="4"/>
    <s v="not acept"/>
    <x v="0"/>
    <n v="7500"/>
    <n v="9600"/>
    <n v="2250"/>
    <n v="123"/>
    <n v="19473"/>
  </r>
  <r>
    <x v="0"/>
    <x v="677"/>
    <x v="1"/>
    <n v="4"/>
    <x v="3"/>
    <s v="acept"/>
    <x v="1"/>
    <n v="0"/>
    <n v="44100"/>
    <n v="3852"/>
    <n v="663"/>
    <n v="48630"/>
  </r>
  <r>
    <x v="0"/>
    <x v="67"/>
    <x v="1"/>
    <n v="2"/>
    <x v="1"/>
    <s v="not acept"/>
    <x v="0"/>
    <n v="2874"/>
    <n v="12900"/>
    <n v="540"/>
    <n v="165"/>
    <n v="16479"/>
  </r>
  <r>
    <x v="0"/>
    <x v="246"/>
    <x v="3"/>
    <n v="1"/>
    <x v="0"/>
    <s v="acept"/>
    <x v="1"/>
    <n v="1722"/>
    <n v="11550"/>
    <n v="675"/>
    <n v="147"/>
    <n v="14094"/>
  </r>
  <r>
    <x v="0"/>
    <x v="32"/>
    <x v="1"/>
    <n v="4"/>
    <x v="1"/>
    <s v="acept"/>
    <x v="0"/>
    <n v="13425"/>
    <n v="29400"/>
    <n v="2460"/>
    <n v="375"/>
    <n v="45660"/>
  </r>
  <r>
    <x v="0"/>
    <x v="66"/>
    <x v="0"/>
    <n v="1"/>
    <x v="0"/>
    <s v="not acept"/>
    <x v="0"/>
    <n v="1800"/>
    <n v="3450"/>
    <n v="150"/>
    <n v="45"/>
    <n v="5445"/>
  </r>
  <r>
    <x v="0"/>
    <x v="292"/>
    <x v="1"/>
    <n v="3"/>
    <x v="1"/>
    <s v="acept"/>
    <x v="0"/>
    <n v="10740"/>
    <n v="33000"/>
    <n v="3252"/>
    <n v="420"/>
    <n v="47400"/>
  </r>
  <r>
    <x v="0"/>
    <x v="223"/>
    <x v="0"/>
    <n v="2"/>
    <x v="2"/>
    <s v="not acept"/>
    <x v="0"/>
    <n v="0"/>
    <n v="8280"/>
    <n v="0"/>
    <n v="105"/>
    <n v="8385"/>
  </r>
  <r>
    <x v="0"/>
    <x v="357"/>
    <x v="0"/>
    <n v="2"/>
    <x v="0"/>
    <s v="acept"/>
    <x v="0"/>
    <n v="3300"/>
    <n v="10500"/>
    <n v="300"/>
    <n v="135"/>
    <n v="14235"/>
  </r>
  <r>
    <x v="0"/>
    <x v="4"/>
    <x v="3"/>
    <n v="2"/>
    <x v="2"/>
    <s v="acept"/>
    <x v="0"/>
    <n v="1350"/>
    <n v="6105"/>
    <n v="333"/>
    <n v="78"/>
    <n v="7866"/>
  </r>
  <r>
    <x v="0"/>
    <x v="134"/>
    <x v="3"/>
    <n v="1"/>
    <x v="0"/>
    <s v="acept"/>
    <x v="1"/>
    <n v="2745"/>
    <n v="15000"/>
    <n v="345"/>
    <n v="108"/>
    <n v="18198"/>
  </r>
  <r>
    <x v="0"/>
    <x v="665"/>
    <x v="1"/>
    <n v="3"/>
    <x v="0"/>
    <s v="acept"/>
    <x v="0"/>
    <n v="6429"/>
    <n v="17400"/>
    <n v="1113"/>
    <n v="222"/>
    <n v="25164"/>
  </r>
  <r>
    <x v="0"/>
    <x v="325"/>
    <x v="1"/>
    <n v="2"/>
    <x v="4"/>
    <s v="not acept"/>
    <x v="0"/>
    <n v="1800"/>
    <n v="10500"/>
    <n v="951"/>
    <n v="159"/>
    <n v="13410"/>
  </r>
  <r>
    <x v="4"/>
    <x v="429"/>
    <x v="2"/>
    <n v="1"/>
    <x v="3"/>
    <s v="acept"/>
    <x v="0"/>
    <n v="0"/>
    <n v="17700"/>
    <n v="540"/>
    <n v="291"/>
    <n v="18531"/>
  </r>
  <r>
    <x v="0"/>
    <x v="55"/>
    <x v="1"/>
    <n v="1"/>
    <x v="0"/>
    <s v="acept"/>
    <x v="0"/>
    <n v="1500"/>
    <n v="4440"/>
    <n v="0"/>
    <n v="57"/>
    <n v="5997"/>
  </r>
  <r>
    <x v="0"/>
    <x v="385"/>
    <x v="1"/>
    <n v="4"/>
    <x v="3"/>
    <s v="acept"/>
    <x v="0"/>
    <n v="9600"/>
    <n v="13500"/>
    <n v="2382"/>
    <n v="174"/>
    <n v="25656"/>
  </r>
  <r>
    <x v="0"/>
    <x v="66"/>
    <x v="3"/>
    <n v="1"/>
    <x v="0"/>
    <s v="not acept"/>
    <x v="1"/>
    <n v="2250"/>
    <n v="15000"/>
    <n v="0"/>
    <n v="192"/>
    <n v="17442"/>
  </r>
  <r>
    <x v="1"/>
    <x v="238"/>
    <x v="0"/>
    <n v="1"/>
    <x v="2"/>
    <s v="acept"/>
    <x v="1"/>
    <n v="2850"/>
    <n v="8100"/>
    <n v="750"/>
    <n v="105"/>
    <n v="11805"/>
  </r>
  <r>
    <x v="0"/>
    <x v="66"/>
    <x v="0"/>
    <n v="1"/>
    <x v="0"/>
    <s v="not acept"/>
    <x v="0"/>
    <n v="2295"/>
    <n v="7950"/>
    <n v="75"/>
    <n v="102"/>
    <n v="10422"/>
  </r>
  <r>
    <x v="0"/>
    <x v="134"/>
    <x v="3"/>
    <n v="1"/>
    <x v="2"/>
    <s v="acept"/>
    <x v="0"/>
    <n v="3600"/>
    <n v="9000"/>
    <n v="675"/>
    <n v="117"/>
    <n v="13392"/>
  </r>
  <r>
    <x v="0"/>
    <x v="58"/>
    <x v="1"/>
    <n v="4"/>
    <x v="1"/>
    <s v="acept"/>
    <x v="0"/>
    <n v="0"/>
    <n v="18000"/>
    <n v="225"/>
    <n v="273"/>
    <n v="18498"/>
  </r>
  <r>
    <x v="1"/>
    <x v="364"/>
    <x v="1"/>
    <n v="2"/>
    <x v="0"/>
    <s v="acept"/>
    <x v="0"/>
    <n v="3900"/>
    <n v="8400"/>
    <n v="900"/>
    <n v="111"/>
    <n v="13311"/>
  </r>
  <r>
    <x v="0"/>
    <x v="379"/>
    <x v="1"/>
    <n v="3"/>
    <x v="1"/>
    <s v="acept"/>
    <x v="0"/>
    <n v="5400"/>
    <n v="9780"/>
    <n v="876"/>
    <n v="126"/>
    <n v="16182"/>
  </r>
  <r>
    <x v="1"/>
    <x v="40"/>
    <x v="0"/>
    <n v="2"/>
    <x v="2"/>
    <s v="acept"/>
    <x v="0"/>
    <n v="5100"/>
    <n v="11100"/>
    <n v="1050"/>
    <n v="144"/>
    <n v="17394"/>
  </r>
  <r>
    <x v="1"/>
    <x v="93"/>
    <x v="0"/>
    <n v="1"/>
    <x v="0"/>
    <s v="acept"/>
    <x v="1"/>
    <n v="1560"/>
    <n v="4500"/>
    <n v="240"/>
    <n v="60"/>
    <n v="6360"/>
  </r>
  <r>
    <x v="0"/>
    <x v="292"/>
    <x v="2"/>
    <n v="5"/>
    <x v="7"/>
    <s v="acept"/>
    <x v="1"/>
    <n v="9450"/>
    <n v="14700"/>
    <n v="5211"/>
    <n v="189"/>
    <n v="29550"/>
  </r>
  <r>
    <x v="0"/>
    <x v="44"/>
    <x v="2"/>
    <n v="3"/>
    <x v="2"/>
    <s v="acept"/>
    <x v="0"/>
    <n v="13200"/>
    <n v="30000"/>
    <n v="3252"/>
    <n v="381"/>
    <n v="46830"/>
  </r>
  <r>
    <x v="0"/>
    <x v="249"/>
    <x v="1"/>
    <n v="2"/>
    <x v="2"/>
    <s v="acept"/>
    <x v="1"/>
    <n v="5151"/>
    <n v="19500"/>
    <n v="1332"/>
    <n v="249"/>
    <n v="26232"/>
  </r>
  <r>
    <x v="0"/>
    <x v="134"/>
    <x v="3"/>
    <n v="1"/>
    <x v="2"/>
    <s v="not acept"/>
    <x v="0"/>
    <n v="1800"/>
    <n v="3900"/>
    <n v="333"/>
    <n v="51"/>
    <n v="6084"/>
  </r>
  <r>
    <x v="1"/>
    <x v="372"/>
    <x v="1"/>
    <n v="3"/>
    <x v="2"/>
    <s v="acept"/>
    <x v="1"/>
    <n v="2748"/>
    <n v="22800"/>
    <n v="1134"/>
    <n v="294"/>
    <n v="26976"/>
  </r>
  <r>
    <x v="0"/>
    <x v="223"/>
    <x v="1"/>
    <n v="3"/>
    <x v="1"/>
    <s v="acept"/>
    <x v="0"/>
    <n v="9000"/>
    <n v="21000"/>
    <n v="876"/>
    <n v="267"/>
    <n v="31140"/>
  </r>
  <r>
    <x v="2"/>
    <x v="221"/>
    <x v="0"/>
    <n v="1"/>
    <x v="2"/>
    <s v="acept"/>
    <x v="0"/>
    <n v="1140"/>
    <n v="4500"/>
    <n v="165"/>
    <n v="66"/>
    <n v="5871"/>
  </r>
  <r>
    <x v="0"/>
    <x v="513"/>
    <x v="0"/>
    <n v="3"/>
    <x v="1"/>
    <s v="acept"/>
    <x v="0"/>
    <n v="1350"/>
    <n v="9600"/>
    <n v="120"/>
    <n v="123"/>
    <n v="11193"/>
  </r>
  <r>
    <x v="1"/>
    <x v="99"/>
    <x v="1"/>
    <n v="3"/>
    <x v="0"/>
    <s v="not acept"/>
    <x v="0"/>
    <n v="3900"/>
    <n v="3000"/>
    <n v="300"/>
    <n v="39"/>
    <n v="7239"/>
  </r>
  <r>
    <x v="0"/>
    <x v="32"/>
    <x v="1"/>
    <n v="2"/>
    <x v="3"/>
    <s v="acept"/>
    <x v="1"/>
    <n v="0"/>
    <n v="18000"/>
    <n v="627"/>
    <n v="273"/>
    <n v="18900"/>
  </r>
  <r>
    <x v="0"/>
    <x v="751"/>
    <x v="2"/>
    <n v="6"/>
    <x v="5"/>
    <s v="acept"/>
    <x v="1"/>
    <n v="0"/>
    <n v="38250"/>
    <n v="7839"/>
    <n v="576"/>
    <n v="46680"/>
  </r>
  <r>
    <x v="4"/>
    <x v="29"/>
    <x v="0"/>
    <n v="1"/>
    <x v="1"/>
    <s v="acept"/>
    <x v="0"/>
    <n v="870"/>
    <n v="2340"/>
    <n v="0"/>
    <n v="33"/>
    <n v="3243"/>
  </r>
  <r>
    <x v="0"/>
    <x v="114"/>
    <x v="0"/>
    <n v="3"/>
    <x v="2"/>
    <s v="acept"/>
    <x v="0"/>
    <n v="0"/>
    <n v="12900"/>
    <n v="372"/>
    <n v="195"/>
    <n v="13467"/>
  </r>
  <r>
    <x v="0"/>
    <x v="877"/>
    <x v="2"/>
    <n v="3"/>
    <x v="3"/>
    <s v="acept"/>
    <x v="0"/>
    <n v="42390"/>
    <n v="19200"/>
    <n v="3642"/>
    <n v="246"/>
    <n v="65460"/>
  </r>
  <r>
    <x v="0"/>
    <x v="91"/>
    <x v="3"/>
    <n v="1"/>
    <x v="2"/>
    <s v="acept"/>
    <x v="1"/>
    <n v="1806"/>
    <n v="5400"/>
    <n v="390"/>
    <n v="69"/>
    <n v="7665"/>
  </r>
  <r>
    <x v="1"/>
    <x v="447"/>
    <x v="3"/>
    <n v="1"/>
    <x v="2"/>
    <s v="acept"/>
    <x v="0"/>
    <n v="150"/>
    <n v="2100"/>
    <n v="0"/>
    <n v="30"/>
    <n v="2280"/>
  </r>
  <r>
    <x v="0"/>
    <x v="111"/>
    <x v="3"/>
    <n v="2"/>
    <x v="1"/>
    <s v="not acept"/>
    <x v="1"/>
    <n v="4500"/>
    <n v="24000"/>
    <n v="1500"/>
    <n v="306"/>
    <n v="30300"/>
  </r>
  <r>
    <x v="0"/>
    <x v="10"/>
    <x v="1"/>
    <n v="1"/>
    <x v="0"/>
    <s v="acept"/>
    <x v="0"/>
    <n v="1860"/>
    <n v="5250"/>
    <n v="0"/>
    <n v="69"/>
    <n v="7179"/>
  </r>
  <r>
    <x v="0"/>
    <x v="191"/>
    <x v="2"/>
    <n v="4"/>
    <x v="3"/>
    <s v="acept"/>
    <x v="0"/>
    <n v="0"/>
    <n v="27000"/>
    <n v="0"/>
    <n v="408"/>
    <n v="27408"/>
  </r>
  <r>
    <x v="1"/>
    <x v="878"/>
    <x v="0"/>
    <n v="2"/>
    <x v="0"/>
    <s v="acept"/>
    <x v="0"/>
    <n v="4800"/>
    <n v="11850"/>
    <n v="813"/>
    <n v="153"/>
    <n v="17616"/>
  </r>
  <r>
    <x v="2"/>
    <x v="335"/>
    <x v="0"/>
    <n v="1"/>
    <x v="2"/>
    <s v="acept"/>
    <x v="1"/>
    <n v="1860"/>
    <n v="4800"/>
    <n v="162"/>
    <n v="72"/>
    <n v="6894"/>
  </r>
  <r>
    <x v="0"/>
    <x v="405"/>
    <x v="3"/>
    <n v="1"/>
    <x v="2"/>
    <s v="acept"/>
    <x v="0"/>
    <n v="2154"/>
    <n v="4329"/>
    <n v="0"/>
    <n v="15"/>
    <n v="6498"/>
  </r>
  <r>
    <x v="2"/>
    <x v="559"/>
    <x v="3"/>
    <n v="1"/>
    <x v="2"/>
    <s v="acept"/>
    <x v="0"/>
    <n v="927"/>
    <n v="2100"/>
    <n v="84"/>
    <n v="33"/>
    <n v="3144"/>
  </r>
  <r>
    <x v="1"/>
    <x v="28"/>
    <x v="0"/>
    <n v="1"/>
    <x v="2"/>
    <s v="acept"/>
    <x v="1"/>
    <n v="1380"/>
    <n v="5400"/>
    <n v="150"/>
    <n v="72"/>
    <n v="7002"/>
  </r>
  <r>
    <x v="0"/>
    <x v="101"/>
    <x v="1"/>
    <n v="2"/>
    <x v="1"/>
    <s v="acept"/>
    <x v="0"/>
    <n v="0"/>
    <n v="10200"/>
    <n v="897"/>
    <n v="156"/>
    <n v="11253"/>
  </r>
  <r>
    <x v="0"/>
    <x v="2"/>
    <x v="1"/>
    <n v="5"/>
    <x v="1"/>
    <s v="acept"/>
    <x v="0"/>
    <n v="4269"/>
    <n v="9306"/>
    <n v="1356"/>
    <n v="120"/>
    <n v="15051"/>
  </r>
  <r>
    <x v="2"/>
    <x v="879"/>
    <x v="1"/>
    <n v="2"/>
    <x v="3"/>
    <s v="acept"/>
    <x v="0"/>
    <n v="1797"/>
    <n v="6600"/>
    <n v="300"/>
    <n v="99"/>
    <n v="8796"/>
  </r>
  <r>
    <x v="0"/>
    <x v="134"/>
    <x v="3"/>
    <n v="1"/>
    <x v="2"/>
    <s v="not acept"/>
    <x v="0"/>
    <n v="540"/>
    <n v="2550"/>
    <n v="123"/>
    <n v="39"/>
    <n v="3252"/>
  </r>
  <r>
    <x v="0"/>
    <x v="330"/>
    <x v="1"/>
    <n v="3"/>
    <x v="1"/>
    <s v="not acept"/>
    <x v="0"/>
    <n v="4410"/>
    <n v="16800"/>
    <n v="990"/>
    <n v="213"/>
    <n v="22413"/>
  </r>
  <r>
    <x v="1"/>
    <x v="72"/>
    <x v="0"/>
    <n v="2"/>
    <x v="0"/>
    <s v="acept"/>
    <x v="0"/>
    <n v="5340"/>
    <n v="4590"/>
    <n v="402"/>
    <n v="60"/>
    <n v="10392"/>
  </r>
  <r>
    <x v="0"/>
    <x v="560"/>
    <x v="0"/>
    <n v="1"/>
    <x v="2"/>
    <s v="acept"/>
    <x v="0"/>
    <n v="0"/>
    <n v="3600"/>
    <n v="0"/>
    <n v="48"/>
    <n v="3648"/>
  </r>
  <r>
    <x v="0"/>
    <x v="7"/>
    <x v="1"/>
    <n v="3"/>
    <x v="5"/>
    <s v="acept"/>
    <x v="0"/>
    <n v="0"/>
    <n v="22500"/>
    <n v="0"/>
    <n v="339"/>
    <n v="22839"/>
  </r>
  <r>
    <x v="3"/>
    <x v="205"/>
    <x v="1"/>
    <n v="3"/>
    <x v="1"/>
    <s v="acept"/>
    <x v="0"/>
    <n v="1680"/>
    <n v="9600"/>
    <n v="264"/>
    <n v="147"/>
    <n v="11691"/>
  </r>
  <r>
    <x v="1"/>
    <x v="28"/>
    <x v="3"/>
    <n v="1"/>
    <x v="2"/>
    <s v="not acept"/>
    <x v="1"/>
    <n v="1200"/>
    <n v="8880"/>
    <n v="600"/>
    <n v="117"/>
    <n v="10797"/>
  </r>
  <r>
    <x v="1"/>
    <x v="487"/>
    <x v="0"/>
    <n v="2"/>
    <x v="2"/>
    <s v="acept"/>
    <x v="0"/>
    <n v="2700"/>
    <n v="5100"/>
    <n v="423"/>
    <n v="66"/>
    <n v="8289"/>
  </r>
  <r>
    <x v="1"/>
    <x v="72"/>
    <x v="1"/>
    <n v="2"/>
    <x v="0"/>
    <s v="acept"/>
    <x v="0"/>
    <n v="3600"/>
    <n v="5250"/>
    <n v="441"/>
    <n v="69"/>
    <n v="9360"/>
  </r>
  <r>
    <x v="2"/>
    <x v="622"/>
    <x v="1"/>
    <n v="2"/>
    <x v="1"/>
    <s v="acept"/>
    <x v="0"/>
    <n v="1200"/>
    <n v="10170"/>
    <n v="450"/>
    <n v="150"/>
    <n v="11970"/>
  </r>
  <r>
    <x v="0"/>
    <x v="142"/>
    <x v="0"/>
    <n v="1"/>
    <x v="0"/>
    <s v="not acept"/>
    <x v="0"/>
    <n v="3315"/>
    <n v="11400"/>
    <n v="465"/>
    <n v="147"/>
    <n v="15327"/>
  </r>
  <r>
    <x v="0"/>
    <x v="450"/>
    <x v="2"/>
    <n v="3"/>
    <x v="7"/>
    <s v="acept"/>
    <x v="0"/>
    <n v="0"/>
    <n v="35700"/>
    <n v="3252"/>
    <n v="537"/>
    <n v="39480"/>
  </r>
  <r>
    <x v="0"/>
    <x v="101"/>
    <x v="1"/>
    <n v="2"/>
    <x v="1"/>
    <s v="acept"/>
    <x v="0"/>
    <n v="4200"/>
    <n v="15000"/>
    <n v="1752"/>
    <n v="192"/>
    <n v="21144"/>
  </r>
  <r>
    <x v="0"/>
    <x v="880"/>
    <x v="2"/>
    <n v="5"/>
    <x v="7"/>
    <s v="acept"/>
    <x v="1"/>
    <n v="7011"/>
    <n v="44550"/>
    <n v="6336"/>
    <n v="672"/>
    <n v="58560"/>
  </r>
  <r>
    <x v="0"/>
    <x v="73"/>
    <x v="0"/>
    <n v="1"/>
    <x v="0"/>
    <s v="not acept"/>
    <x v="0"/>
    <n v="1371"/>
    <n v="5160"/>
    <n v="273"/>
    <n v="66"/>
    <n v="6870"/>
  </r>
  <r>
    <x v="0"/>
    <x v="103"/>
    <x v="3"/>
    <n v="1"/>
    <x v="2"/>
    <s v="acept"/>
    <x v="0"/>
    <n v="0"/>
    <n v="3300"/>
    <n v="90"/>
    <n v="42"/>
    <n v="3432"/>
  </r>
  <r>
    <x v="0"/>
    <x v="214"/>
    <x v="3"/>
    <n v="1"/>
    <x v="0"/>
    <s v="acept"/>
    <x v="1"/>
    <n v="5190"/>
    <n v="18600"/>
    <n v="0"/>
    <n v="237"/>
    <n v="24027"/>
  </r>
  <r>
    <x v="0"/>
    <x v="66"/>
    <x v="3"/>
    <n v="1"/>
    <x v="2"/>
    <s v="not acept"/>
    <x v="0"/>
    <n v="0"/>
    <n v="2250"/>
    <n v="0"/>
    <n v="36"/>
    <n v="2286"/>
  </r>
  <r>
    <x v="0"/>
    <x v="190"/>
    <x v="0"/>
    <n v="1"/>
    <x v="0"/>
    <s v="acept"/>
    <x v="0"/>
    <n v="1200"/>
    <n v="3261"/>
    <n v="0"/>
    <n v="42"/>
    <n v="4503"/>
  </r>
  <r>
    <x v="2"/>
    <x v="782"/>
    <x v="0"/>
    <n v="1"/>
    <x v="1"/>
    <s v="acept"/>
    <x v="0"/>
    <n v="0"/>
    <n v="6000"/>
    <n v="327"/>
    <n v="108"/>
    <n v="6435"/>
  </r>
  <r>
    <x v="0"/>
    <x v="176"/>
    <x v="3"/>
    <n v="1"/>
    <x v="0"/>
    <s v="not acept"/>
    <x v="0"/>
    <n v="2601"/>
    <n v="6900"/>
    <n v="399"/>
    <n v="90"/>
    <n v="9990"/>
  </r>
  <r>
    <x v="2"/>
    <x v="425"/>
    <x v="4"/>
    <n v="4"/>
    <x v="5"/>
    <s v="acept"/>
    <x v="1"/>
    <n v="0"/>
    <n v="36000"/>
    <n v="3501"/>
    <n v="642"/>
    <n v="40140"/>
  </r>
  <r>
    <x v="3"/>
    <x v="875"/>
    <x v="0"/>
    <n v="2"/>
    <x v="0"/>
    <s v="acept"/>
    <x v="1"/>
    <n v="2700"/>
    <n v="6000"/>
    <n v="786"/>
    <n v="78"/>
    <n v="9564"/>
  </r>
  <r>
    <x v="4"/>
    <x v="656"/>
    <x v="0"/>
    <n v="1"/>
    <x v="0"/>
    <s v="acept"/>
    <x v="0"/>
    <n v="1140"/>
    <n v="1500"/>
    <n v="69"/>
    <n v="21"/>
    <n v="2730"/>
  </r>
  <r>
    <x v="1"/>
    <x v="508"/>
    <x v="4"/>
    <n v="2"/>
    <x v="5"/>
    <s v="acept"/>
    <x v="0"/>
    <n v="0"/>
    <n v="14025"/>
    <n v="810"/>
    <n v="216"/>
    <n v="15051"/>
  </r>
  <r>
    <x v="3"/>
    <x v="316"/>
    <x v="1"/>
    <n v="2"/>
    <x v="0"/>
    <s v="acept"/>
    <x v="0"/>
    <n v="1950"/>
    <n v="3900"/>
    <n v="225"/>
    <n v="51"/>
    <n v="6126"/>
  </r>
  <r>
    <x v="2"/>
    <x v="395"/>
    <x v="3"/>
    <n v="1"/>
    <x v="2"/>
    <s v="not acept"/>
    <x v="0"/>
    <n v="1125"/>
    <n v="1890"/>
    <n v="72"/>
    <n v="30"/>
    <n v="3117"/>
  </r>
  <r>
    <x v="0"/>
    <x v="345"/>
    <x v="0"/>
    <n v="2"/>
    <x v="1"/>
    <s v="acept"/>
    <x v="0"/>
    <n v="2559"/>
    <n v="5700"/>
    <n v="630"/>
    <n v="75"/>
    <n v="8964"/>
  </r>
  <r>
    <x v="0"/>
    <x v="106"/>
    <x v="3"/>
    <n v="1"/>
    <x v="2"/>
    <s v="not acept"/>
    <x v="0"/>
    <n v="1110"/>
    <n v="8400"/>
    <n v="222"/>
    <n v="108"/>
    <n v="9840"/>
  </r>
  <r>
    <x v="0"/>
    <x v="515"/>
    <x v="0"/>
    <n v="1"/>
    <x v="0"/>
    <s v="not acept"/>
    <x v="1"/>
    <n v="2955"/>
    <n v="16500"/>
    <n v="330"/>
    <n v="210"/>
    <n v="19995"/>
  </r>
  <r>
    <x v="2"/>
    <x v="881"/>
    <x v="2"/>
    <n v="3"/>
    <x v="1"/>
    <s v="acept"/>
    <x v="1"/>
    <n v="4200"/>
    <n v="13500"/>
    <n v="927"/>
    <n v="198"/>
    <n v="18825"/>
  </r>
  <r>
    <x v="1"/>
    <x v="125"/>
    <x v="0"/>
    <n v="1"/>
    <x v="0"/>
    <s v="acept"/>
    <x v="0"/>
    <n v="3027"/>
    <n v="2040"/>
    <n v="144"/>
    <n v="27"/>
    <n v="5238"/>
  </r>
  <r>
    <x v="0"/>
    <x v="97"/>
    <x v="1"/>
    <n v="4"/>
    <x v="4"/>
    <s v="not acept"/>
    <x v="0"/>
    <n v="5970"/>
    <n v="19125"/>
    <n v="1875"/>
    <n v="243"/>
    <n v="27213"/>
  </r>
  <r>
    <x v="0"/>
    <x v="368"/>
    <x v="3"/>
    <n v="1"/>
    <x v="2"/>
    <s v="acept"/>
    <x v="0"/>
    <n v="1296"/>
    <n v="6600"/>
    <n v="135"/>
    <n v="84"/>
    <n v="8115"/>
  </r>
  <r>
    <x v="0"/>
    <x v="49"/>
    <x v="1"/>
    <n v="2"/>
    <x v="2"/>
    <s v="acept"/>
    <x v="0"/>
    <n v="2250"/>
    <n v="6060"/>
    <n v="396"/>
    <n v="78"/>
    <n v="8784"/>
  </r>
  <r>
    <x v="4"/>
    <x v="860"/>
    <x v="0"/>
    <n v="2"/>
    <x v="1"/>
    <s v="not acept"/>
    <x v="0"/>
    <n v="870"/>
    <n v="4038"/>
    <n v="264"/>
    <n v="30"/>
    <n v="5202"/>
  </r>
  <r>
    <x v="0"/>
    <x v="143"/>
    <x v="1"/>
    <n v="4"/>
    <x v="1"/>
    <s v="acept"/>
    <x v="0"/>
    <n v="0"/>
    <n v="22827"/>
    <n v="2628"/>
    <n v="345"/>
    <n v="25800"/>
  </r>
  <r>
    <x v="4"/>
    <x v="834"/>
    <x v="7"/>
    <n v="6"/>
    <x v="1"/>
    <s v="acept"/>
    <x v="0"/>
    <n v="0"/>
    <n v="27000"/>
    <n v="2013"/>
    <n v="444"/>
    <n v="29457"/>
  </r>
  <r>
    <x v="1"/>
    <x v="882"/>
    <x v="1"/>
    <n v="4"/>
    <x v="0"/>
    <s v="acept"/>
    <x v="0"/>
    <n v="4500"/>
    <n v="16500"/>
    <n v="1500"/>
    <n v="213"/>
    <n v="22713"/>
  </r>
  <r>
    <x v="0"/>
    <x v="176"/>
    <x v="0"/>
    <n v="1"/>
    <x v="0"/>
    <s v="acept"/>
    <x v="0"/>
    <n v="1410"/>
    <n v="5100"/>
    <n v="0"/>
    <n v="66"/>
    <n v="6576"/>
  </r>
  <r>
    <x v="0"/>
    <x v="157"/>
    <x v="2"/>
    <n v="6"/>
    <x v="3"/>
    <s v="acept"/>
    <x v="0"/>
    <n v="0"/>
    <n v="15000"/>
    <n v="2007"/>
    <n v="228"/>
    <n v="17235"/>
  </r>
  <r>
    <x v="0"/>
    <x v="455"/>
    <x v="0"/>
    <n v="1"/>
    <x v="0"/>
    <s v="acept"/>
    <x v="1"/>
    <n v="1590"/>
    <n v="7500"/>
    <n v="0"/>
    <n v="96"/>
    <n v="9186"/>
  </r>
  <r>
    <x v="3"/>
    <x v="594"/>
    <x v="3"/>
    <n v="1"/>
    <x v="2"/>
    <s v="acept"/>
    <x v="0"/>
    <n v="1236"/>
    <n v="2580"/>
    <n v="198"/>
    <n v="33"/>
    <n v="4047"/>
  </r>
  <r>
    <x v="3"/>
    <x v="421"/>
    <x v="1"/>
    <n v="1"/>
    <x v="0"/>
    <s v="not acept"/>
    <x v="0"/>
    <n v="1452"/>
    <n v="3300"/>
    <n v="189"/>
    <n v="42"/>
    <n v="4983"/>
  </r>
  <r>
    <x v="2"/>
    <x v="773"/>
    <x v="7"/>
    <n v="2"/>
    <x v="1"/>
    <s v="acept"/>
    <x v="0"/>
    <n v="0"/>
    <n v="12300"/>
    <n v="702"/>
    <n v="180"/>
    <n v="13182"/>
  </r>
  <r>
    <x v="0"/>
    <x v="32"/>
    <x v="2"/>
    <n v="4"/>
    <x v="3"/>
    <s v="not acept"/>
    <x v="0"/>
    <n v="4200"/>
    <n v="27000"/>
    <n v="3000"/>
    <n v="345"/>
    <n v="34560"/>
  </r>
  <r>
    <x v="0"/>
    <x v="514"/>
    <x v="2"/>
    <n v="5"/>
    <x v="3"/>
    <s v="acept"/>
    <x v="1"/>
    <n v="0"/>
    <n v="27000"/>
    <n v="2550"/>
    <n v="408"/>
    <n v="29958"/>
  </r>
  <r>
    <x v="0"/>
    <x v="142"/>
    <x v="1"/>
    <n v="2"/>
    <x v="1"/>
    <s v="acept"/>
    <x v="1"/>
    <n v="1650"/>
    <n v="8700"/>
    <n v="570"/>
    <n v="111"/>
    <n v="11031"/>
  </r>
  <r>
    <x v="4"/>
    <x v="289"/>
    <x v="2"/>
    <n v="4"/>
    <x v="3"/>
    <s v="not acept"/>
    <x v="0"/>
    <n v="0"/>
    <n v="7806"/>
    <n v="702"/>
    <n v="129"/>
    <n v="8637"/>
  </r>
  <r>
    <x v="4"/>
    <x v="860"/>
    <x v="1"/>
    <n v="2"/>
    <x v="0"/>
    <s v="not acept"/>
    <x v="0"/>
    <n v="1200"/>
    <n v="4200"/>
    <n v="450"/>
    <n v="57"/>
    <n v="5907"/>
  </r>
  <r>
    <x v="1"/>
    <x v="701"/>
    <x v="0"/>
    <n v="1"/>
    <x v="2"/>
    <s v="acept"/>
    <x v="0"/>
    <n v="2103"/>
    <n v="6558"/>
    <n v="438"/>
    <n v="87"/>
    <n v="9186"/>
  </r>
  <r>
    <x v="3"/>
    <x v="883"/>
    <x v="1"/>
    <n v="4"/>
    <x v="4"/>
    <s v="acept"/>
    <x v="0"/>
    <n v="0"/>
    <n v="9510"/>
    <n v="84"/>
    <n v="144"/>
    <n v="9738"/>
  </r>
  <r>
    <x v="4"/>
    <x v="832"/>
    <x v="1"/>
    <n v="1"/>
    <x v="0"/>
    <s v="acept"/>
    <x v="1"/>
    <n v="1725"/>
    <n v="6600"/>
    <n v="462"/>
    <n v="90"/>
    <n v="8877"/>
  </r>
  <r>
    <x v="2"/>
    <x v="467"/>
    <x v="0"/>
    <n v="2"/>
    <x v="2"/>
    <s v="acept"/>
    <x v="0"/>
    <n v="1650"/>
    <n v="3600"/>
    <n v="150"/>
    <n v="54"/>
    <n v="5454"/>
  </r>
  <r>
    <x v="0"/>
    <x v="734"/>
    <x v="1"/>
    <n v="1"/>
    <x v="0"/>
    <s v="not acept"/>
    <x v="0"/>
    <n v="2127"/>
    <n v="4500"/>
    <n v="321"/>
    <n v="60"/>
    <n v="7008"/>
  </r>
  <r>
    <x v="0"/>
    <x v="597"/>
    <x v="1"/>
    <n v="3"/>
    <x v="0"/>
    <s v="acept"/>
    <x v="0"/>
    <n v="2910"/>
    <n v="7500"/>
    <n v="1050"/>
    <n v="96"/>
    <n v="11556"/>
  </r>
  <r>
    <x v="0"/>
    <x v="10"/>
    <x v="1"/>
    <n v="3"/>
    <x v="1"/>
    <s v="acept"/>
    <x v="0"/>
    <n v="1800"/>
    <n v="13350"/>
    <n v="726"/>
    <n v="171"/>
    <n v="16047"/>
  </r>
  <r>
    <x v="1"/>
    <x v="1"/>
    <x v="1"/>
    <n v="1"/>
    <x v="2"/>
    <s v="acept"/>
    <x v="0"/>
    <n v="1200"/>
    <n v="4500"/>
    <n v="210"/>
    <n v="60"/>
    <n v="5970"/>
  </r>
  <r>
    <x v="0"/>
    <x v="4"/>
    <x v="1"/>
    <n v="1"/>
    <x v="0"/>
    <s v="not acept"/>
    <x v="0"/>
    <n v="1284"/>
    <n v="5400"/>
    <n v="126"/>
    <n v="69"/>
    <n v="6879"/>
  </r>
  <r>
    <x v="0"/>
    <x v="94"/>
    <x v="2"/>
    <n v="3"/>
    <x v="4"/>
    <s v="acept"/>
    <x v="0"/>
    <n v="14700"/>
    <n v="18000"/>
    <n v="4500"/>
    <n v="231"/>
    <n v="37440"/>
  </r>
  <r>
    <x v="0"/>
    <x v="94"/>
    <x v="1"/>
    <n v="4"/>
    <x v="1"/>
    <s v="acept"/>
    <x v="1"/>
    <n v="6000"/>
    <n v="42000"/>
    <n v="3252"/>
    <n v="534"/>
    <n v="51780"/>
  </r>
  <r>
    <x v="4"/>
    <x v="884"/>
    <x v="2"/>
    <n v="4"/>
    <x v="4"/>
    <s v="acept"/>
    <x v="0"/>
    <n v="6420"/>
    <n v="21900"/>
    <n v="1761"/>
    <n v="294"/>
    <n v="30390"/>
  </r>
  <r>
    <x v="0"/>
    <x v="693"/>
    <x v="4"/>
    <n v="4"/>
    <x v="7"/>
    <s v="acept"/>
    <x v="1"/>
    <n v="0"/>
    <n v="36000"/>
    <n v="1377"/>
    <n v="543"/>
    <n v="37920"/>
  </r>
  <r>
    <x v="3"/>
    <x v="222"/>
    <x v="3"/>
    <n v="1"/>
    <x v="0"/>
    <s v="acept"/>
    <x v="1"/>
    <n v="1470"/>
    <n v="4500"/>
    <n v="126"/>
    <n v="60"/>
    <n v="6156"/>
  </r>
  <r>
    <x v="0"/>
    <x v="621"/>
    <x v="2"/>
    <n v="5"/>
    <x v="1"/>
    <s v="acept"/>
    <x v="1"/>
    <n v="0"/>
    <n v="18000"/>
    <n v="6924"/>
    <n v="273"/>
    <n v="25197"/>
  </r>
  <r>
    <x v="3"/>
    <x v="885"/>
    <x v="7"/>
    <n v="5"/>
    <x v="8"/>
    <s v="acept"/>
    <x v="0"/>
    <n v="0"/>
    <n v="24000"/>
    <n v="1875"/>
    <n v="363"/>
    <n v="26238"/>
  </r>
  <r>
    <x v="0"/>
    <x v="251"/>
    <x v="3"/>
    <n v="1"/>
    <x v="0"/>
    <s v="not acept"/>
    <x v="1"/>
    <n v="1950"/>
    <n v="5700"/>
    <n v="177"/>
    <n v="75"/>
    <n v="7902"/>
  </r>
  <r>
    <x v="0"/>
    <x v="608"/>
    <x v="2"/>
    <n v="6"/>
    <x v="4"/>
    <s v="acept"/>
    <x v="0"/>
    <n v="24399"/>
    <n v="45000"/>
    <n v="13560"/>
    <n v="573"/>
    <n v="83520"/>
  </r>
  <r>
    <x v="3"/>
    <x v="315"/>
    <x v="0"/>
    <n v="1"/>
    <x v="0"/>
    <s v="acept"/>
    <x v="0"/>
    <n v="750"/>
    <n v="3270"/>
    <n v="30"/>
    <n v="42"/>
    <n v="4092"/>
  </r>
  <r>
    <x v="0"/>
    <x v="103"/>
    <x v="3"/>
    <n v="1"/>
    <x v="2"/>
    <s v="not acept"/>
    <x v="1"/>
    <n v="4200"/>
    <n v="7785"/>
    <n v="0"/>
    <n v="99"/>
    <n v="12084"/>
  </r>
  <r>
    <x v="0"/>
    <x v="30"/>
    <x v="0"/>
    <n v="1"/>
    <x v="2"/>
    <s v="acept"/>
    <x v="0"/>
    <n v="810"/>
    <n v="3600"/>
    <n v="0"/>
    <n v="48"/>
    <n v="4458"/>
  </r>
  <r>
    <x v="4"/>
    <x v="651"/>
    <x v="0"/>
    <n v="2"/>
    <x v="1"/>
    <s v="acept"/>
    <x v="0"/>
    <n v="912"/>
    <n v="5100"/>
    <n v="300"/>
    <n v="69"/>
    <n v="6381"/>
  </r>
  <r>
    <x v="1"/>
    <x v="886"/>
    <x v="1"/>
    <n v="2"/>
    <x v="1"/>
    <s v="acept"/>
    <x v="1"/>
    <n v="7950"/>
    <n v="25500"/>
    <n v="2034"/>
    <n v="330"/>
    <n v="35820"/>
  </r>
  <r>
    <x v="0"/>
    <x v="97"/>
    <x v="2"/>
    <n v="4"/>
    <x v="3"/>
    <s v="acept"/>
    <x v="0"/>
    <n v="6810"/>
    <n v="14025"/>
    <n v="3330"/>
    <n v="180"/>
    <n v="24345"/>
  </r>
  <r>
    <x v="2"/>
    <x v="38"/>
    <x v="3"/>
    <n v="1"/>
    <x v="0"/>
    <s v="not acept"/>
    <x v="1"/>
    <n v="0"/>
    <n v="3990"/>
    <n v="0"/>
    <n v="60"/>
    <n v="4050"/>
  </r>
  <r>
    <x v="3"/>
    <x v="494"/>
    <x v="0"/>
    <n v="1"/>
    <x v="1"/>
    <s v="acept"/>
    <x v="0"/>
    <n v="900"/>
    <n v="3600"/>
    <n v="138"/>
    <n v="48"/>
    <n v="4686"/>
  </r>
  <r>
    <x v="1"/>
    <x v="801"/>
    <x v="0"/>
    <n v="2"/>
    <x v="2"/>
    <s v="acept"/>
    <x v="0"/>
    <n v="3000"/>
    <n v="7500"/>
    <n v="600"/>
    <n v="99"/>
    <n v="11199"/>
  </r>
  <r>
    <x v="1"/>
    <x v="503"/>
    <x v="3"/>
    <n v="1"/>
    <x v="2"/>
    <s v="acept"/>
    <x v="0"/>
    <n v="2889"/>
    <n v="4500"/>
    <n v="174"/>
    <n v="60"/>
    <n v="7623"/>
  </r>
  <r>
    <x v="1"/>
    <x v="69"/>
    <x v="3"/>
    <n v="1"/>
    <x v="2"/>
    <s v="acept"/>
    <x v="0"/>
    <n v="1140"/>
    <n v="3330"/>
    <n v="0"/>
    <n v="45"/>
    <n v="4515"/>
  </r>
  <r>
    <x v="1"/>
    <x v="236"/>
    <x v="2"/>
    <n v="4"/>
    <x v="0"/>
    <s v="not acept"/>
    <x v="1"/>
    <n v="2100"/>
    <n v="13500"/>
    <n v="0"/>
    <n v="174"/>
    <n v="15774"/>
  </r>
  <r>
    <x v="1"/>
    <x v="567"/>
    <x v="3"/>
    <n v="1"/>
    <x v="2"/>
    <s v="acept"/>
    <x v="0"/>
    <n v="1359"/>
    <n v="3027"/>
    <n v="0"/>
    <n v="21"/>
    <n v="4407"/>
  </r>
  <r>
    <x v="4"/>
    <x v="123"/>
    <x v="3"/>
    <n v="1"/>
    <x v="0"/>
    <s v="not acept"/>
    <x v="0"/>
    <n v="1230"/>
    <n v="8070"/>
    <n v="516"/>
    <n v="108"/>
    <n v="9924"/>
  </r>
  <r>
    <x v="2"/>
    <x v="299"/>
    <x v="3"/>
    <n v="1"/>
    <x v="0"/>
    <s v="not acept"/>
    <x v="1"/>
    <n v="1200"/>
    <n v="6600"/>
    <n v="0"/>
    <n v="99"/>
    <n v="7899"/>
  </r>
  <r>
    <x v="1"/>
    <x v="24"/>
    <x v="0"/>
    <n v="2"/>
    <x v="0"/>
    <s v="acept"/>
    <x v="0"/>
    <n v="2064"/>
    <n v="2400"/>
    <n v="0"/>
    <n v="33"/>
    <n v="4497"/>
  </r>
  <r>
    <x v="2"/>
    <x v="105"/>
    <x v="0"/>
    <n v="3"/>
    <x v="0"/>
    <s v="acept"/>
    <x v="0"/>
    <n v="0"/>
    <n v="3900"/>
    <n v="150"/>
    <n v="72"/>
    <n v="4122"/>
  </r>
  <r>
    <x v="0"/>
    <x v="415"/>
    <x v="1"/>
    <n v="3"/>
    <x v="7"/>
    <s v="acept"/>
    <x v="1"/>
    <n v="0"/>
    <n v="12600"/>
    <n v="750"/>
    <n v="192"/>
    <n v="13542"/>
  </r>
  <r>
    <x v="0"/>
    <x v="540"/>
    <x v="3"/>
    <n v="1"/>
    <x v="0"/>
    <s v="acept"/>
    <x v="1"/>
    <n v="1800"/>
    <n v="8400"/>
    <n v="297"/>
    <n v="108"/>
    <n v="10605"/>
  </r>
  <r>
    <x v="2"/>
    <x v="252"/>
    <x v="0"/>
    <n v="1"/>
    <x v="2"/>
    <s v="acept"/>
    <x v="1"/>
    <n v="1950"/>
    <n v="6000"/>
    <n v="171"/>
    <n v="90"/>
    <n v="8211"/>
  </r>
  <r>
    <x v="0"/>
    <x v="161"/>
    <x v="3"/>
    <n v="2"/>
    <x v="1"/>
    <s v="not acept"/>
    <x v="1"/>
    <n v="2400"/>
    <n v="16500"/>
    <n v="597"/>
    <n v="210"/>
    <n v="19707"/>
  </r>
  <r>
    <x v="0"/>
    <x v="151"/>
    <x v="1"/>
    <n v="3"/>
    <x v="1"/>
    <s v="acept"/>
    <x v="0"/>
    <n v="2250"/>
    <n v="7299"/>
    <n v="0"/>
    <n v="93"/>
    <n v="10779"/>
  </r>
  <r>
    <x v="0"/>
    <x v="190"/>
    <x v="0"/>
    <n v="1"/>
    <x v="1"/>
    <s v="not acept"/>
    <x v="0"/>
    <n v="2340"/>
    <n v="2940"/>
    <n v="426"/>
    <n v="39"/>
    <n v="5745"/>
  </r>
  <r>
    <x v="4"/>
    <x v="102"/>
    <x v="1"/>
    <n v="2"/>
    <x v="0"/>
    <s v="not acept"/>
    <x v="0"/>
    <n v="1002"/>
    <n v="6600"/>
    <n v="330"/>
    <n v="90"/>
    <n v="8022"/>
  </r>
  <r>
    <x v="3"/>
    <x v="616"/>
    <x v="0"/>
    <n v="1"/>
    <x v="0"/>
    <s v="not acept"/>
    <x v="0"/>
    <n v="1056"/>
    <n v="5250"/>
    <n v="270"/>
    <n v="69"/>
    <n v="6645"/>
  </r>
  <r>
    <x v="1"/>
    <x v="200"/>
    <x v="3"/>
    <n v="1"/>
    <x v="2"/>
    <s v="acept"/>
    <x v="0"/>
    <n v="900"/>
    <n v="5400"/>
    <n v="90"/>
    <n v="72"/>
    <n v="6462"/>
  </r>
  <r>
    <x v="0"/>
    <x v="190"/>
    <x v="0"/>
    <n v="1"/>
    <x v="0"/>
    <s v="acept"/>
    <x v="0"/>
    <n v="1047"/>
    <n v="4350"/>
    <n v="0"/>
    <n v="57"/>
    <n v="5454"/>
  </r>
  <r>
    <x v="0"/>
    <x v="154"/>
    <x v="0"/>
    <n v="2"/>
    <x v="0"/>
    <s v="acept"/>
    <x v="1"/>
    <n v="3000"/>
    <n v="33000"/>
    <n v="399"/>
    <n v="420"/>
    <n v="36810"/>
  </r>
  <r>
    <x v="2"/>
    <x v="809"/>
    <x v="1"/>
    <n v="2"/>
    <x v="1"/>
    <s v="acept"/>
    <x v="1"/>
    <n v="1623"/>
    <n v="12600"/>
    <n v="426"/>
    <n v="186"/>
    <n v="14835"/>
  </r>
  <r>
    <x v="3"/>
    <x v="337"/>
    <x v="0"/>
    <n v="1"/>
    <x v="2"/>
    <s v="acept"/>
    <x v="0"/>
    <n v="840"/>
    <n v="2127"/>
    <n v="66"/>
    <n v="27"/>
    <n v="3060"/>
  </r>
  <r>
    <x v="1"/>
    <x v="90"/>
    <x v="0"/>
    <n v="2"/>
    <x v="0"/>
    <s v="acept"/>
    <x v="0"/>
    <n v="3300"/>
    <n v="6000"/>
    <n v="246"/>
    <n v="78"/>
    <n v="9624"/>
  </r>
  <r>
    <x v="3"/>
    <x v="301"/>
    <x v="0"/>
    <n v="1"/>
    <x v="1"/>
    <s v="acept"/>
    <x v="0"/>
    <n v="705"/>
    <n v="4200"/>
    <n v="75"/>
    <n v="54"/>
    <n v="5034"/>
  </r>
  <r>
    <x v="0"/>
    <x v="887"/>
    <x v="2"/>
    <n v="6"/>
    <x v="1"/>
    <s v="acept"/>
    <x v="0"/>
    <n v="9000"/>
    <n v="21600"/>
    <n v="3000"/>
    <n v="327"/>
    <n v="33930"/>
  </r>
  <r>
    <x v="0"/>
    <x v="10"/>
    <x v="0"/>
    <n v="2"/>
    <x v="0"/>
    <s v="acept"/>
    <x v="0"/>
    <n v="2100"/>
    <n v="6600"/>
    <n v="0"/>
    <n v="84"/>
    <n v="8784"/>
  </r>
  <r>
    <x v="4"/>
    <x v="29"/>
    <x v="0"/>
    <n v="1"/>
    <x v="1"/>
    <s v="acept"/>
    <x v="0"/>
    <n v="666"/>
    <n v="4800"/>
    <n v="300"/>
    <n v="66"/>
    <n v="5832"/>
  </r>
  <r>
    <x v="0"/>
    <x v="146"/>
    <x v="3"/>
    <n v="1"/>
    <x v="0"/>
    <s v="not acept"/>
    <x v="0"/>
    <n v="0"/>
    <n v="4563"/>
    <n v="489"/>
    <n v="69"/>
    <n v="5121"/>
  </r>
  <r>
    <x v="0"/>
    <x v="271"/>
    <x v="3"/>
    <n v="1"/>
    <x v="0"/>
    <s v="acept"/>
    <x v="0"/>
    <n v="1380"/>
    <n v="6900"/>
    <n v="285"/>
    <n v="90"/>
    <n v="8655"/>
  </r>
  <r>
    <x v="4"/>
    <x v="327"/>
    <x v="0"/>
    <n v="2"/>
    <x v="0"/>
    <s v="acept"/>
    <x v="0"/>
    <n v="855"/>
    <n v="2700"/>
    <n v="177"/>
    <n v="36"/>
    <n v="3768"/>
  </r>
  <r>
    <x v="1"/>
    <x v="888"/>
    <x v="2"/>
    <n v="4"/>
    <x v="3"/>
    <s v="not acept"/>
    <x v="0"/>
    <n v="14397"/>
    <n v="22500"/>
    <n v="3285"/>
    <n v="291"/>
    <n v="40470"/>
  </r>
  <r>
    <x v="1"/>
    <x v="889"/>
    <x v="2"/>
    <n v="3"/>
    <x v="1"/>
    <s v="acept"/>
    <x v="1"/>
    <n v="12096"/>
    <n v="42000"/>
    <n v="4947"/>
    <n v="543"/>
    <n v="59580"/>
  </r>
  <r>
    <x v="0"/>
    <x v="890"/>
    <x v="2"/>
    <n v="4"/>
    <x v="4"/>
    <s v="acept"/>
    <x v="0"/>
    <n v="5700"/>
    <n v="14700"/>
    <n v="2001"/>
    <n v="189"/>
    <n v="22590"/>
  </r>
  <r>
    <x v="0"/>
    <x v="10"/>
    <x v="1"/>
    <n v="1"/>
    <x v="2"/>
    <s v="acept"/>
    <x v="0"/>
    <n v="0"/>
    <n v="7200"/>
    <n v="180"/>
    <n v="111"/>
    <n v="7491"/>
  </r>
  <r>
    <x v="0"/>
    <x v="417"/>
    <x v="2"/>
    <n v="3"/>
    <x v="4"/>
    <s v="acept"/>
    <x v="1"/>
    <n v="3399"/>
    <n v="21000"/>
    <n v="0"/>
    <n v="267"/>
    <n v="24666"/>
  </r>
  <r>
    <x v="0"/>
    <x v="143"/>
    <x v="2"/>
    <n v="2"/>
    <x v="1"/>
    <s v="acept"/>
    <x v="0"/>
    <n v="5145"/>
    <n v="18000"/>
    <n v="1782"/>
    <n v="231"/>
    <n v="25158"/>
  </r>
  <r>
    <x v="0"/>
    <x v="10"/>
    <x v="0"/>
    <n v="1"/>
    <x v="2"/>
    <s v="acept"/>
    <x v="0"/>
    <n v="0"/>
    <n v="4200"/>
    <n v="495"/>
    <n v="66"/>
    <n v="4761"/>
  </r>
  <r>
    <x v="3"/>
    <x v="822"/>
    <x v="1"/>
    <n v="3"/>
    <x v="1"/>
    <s v="acept"/>
    <x v="0"/>
    <n v="2100"/>
    <n v="11100"/>
    <n v="351"/>
    <n v="141"/>
    <n v="13692"/>
  </r>
  <r>
    <x v="1"/>
    <x v="250"/>
    <x v="3"/>
    <n v="1"/>
    <x v="0"/>
    <s v="acept"/>
    <x v="0"/>
    <n v="0"/>
    <n v="1500"/>
    <n v="0"/>
    <n v="21"/>
    <n v="1521"/>
  </r>
  <r>
    <x v="0"/>
    <x v="426"/>
    <x v="0"/>
    <n v="1"/>
    <x v="0"/>
    <s v="acept"/>
    <x v="0"/>
    <n v="1200"/>
    <n v="4020"/>
    <n v="0"/>
    <n v="51"/>
    <n v="5271"/>
  </r>
  <r>
    <x v="1"/>
    <x v="31"/>
    <x v="1"/>
    <n v="1"/>
    <x v="0"/>
    <s v="acept"/>
    <x v="0"/>
    <n v="2040"/>
    <n v="3600"/>
    <n v="213"/>
    <n v="48"/>
    <n v="5901"/>
  </r>
  <r>
    <x v="1"/>
    <x v="776"/>
    <x v="0"/>
    <n v="1"/>
    <x v="2"/>
    <s v="not acept"/>
    <x v="0"/>
    <n v="1500"/>
    <n v="3000"/>
    <n v="0"/>
    <n v="39"/>
    <n v="4539"/>
  </r>
  <r>
    <x v="0"/>
    <x v="465"/>
    <x v="1"/>
    <n v="3"/>
    <x v="0"/>
    <s v="not acept"/>
    <x v="1"/>
    <n v="2370"/>
    <n v="11250"/>
    <n v="405"/>
    <n v="144"/>
    <n v="14169"/>
  </r>
  <r>
    <x v="0"/>
    <x v="134"/>
    <x v="3"/>
    <n v="1"/>
    <x v="2"/>
    <s v="acept"/>
    <x v="1"/>
    <n v="1050"/>
    <n v="5100"/>
    <n v="120"/>
    <n v="66"/>
    <n v="6336"/>
  </r>
  <r>
    <x v="4"/>
    <x v="132"/>
    <x v="1"/>
    <n v="1"/>
    <x v="0"/>
    <s v="acept"/>
    <x v="0"/>
    <n v="840"/>
    <n v="4500"/>
    <n v="198"/>
    <n v="60"/>
    <n v="5598"/>
  </r>
  <r>
    <x v="3"/>
    <x v="284"/>
    <x v="1"/>
    <n v="2"/>
    <x v="0"/>
    <s v="acept"/>
    <x v="0"/>
    <n v="2181"/>
    <n v="3699"/>
    <n v="252"/>
    <n v="48"/>
    <n v="6180"/>
  </r>
  <r>
    <x v="2"/>
    <x v="611"/>
    <x v="0"/>
    <n v="1"/>
    <x v="2"/>
    <s v="acept"/>
    <x v="0"/>
    <n v="540"/>
    <n v="3000"/>
    <n v="126"/>
    <n v="45"/>
    <n v="3711"/>
  </r>
  <r>
    <x v="4"/>
    <x v="436"/>
    <x v="1"/>
    <n v="2"/>
    <x v="0"/>
    <s v="acept"/>
    <x v="0"/>
    <n v="900"/>
    <n v="6000"/>
    <n v="477"/>
    <n v="81"/>
    <n v="7458"/>
  </r>
  <r>
    <x v="0"/>
    <x v="82"/>
    <x v="3"/>
    <n v="2"/>
    <x v="0"/>
    <s v="acept"/>
    <x v="1"/>
    <n v="5505"/>
    <n v="12750"/>
    <n v="501"/>
    <n v="162"/>
    <n v="18918"/>
  </r>
  <r>
    <x v="0"/>
    <x v="151"/>
    <x v="0"/>
    <n v="3"/>
    <x v="2"/>
    <s v="acept"/>
    <x v="0"/>
    <n v="5100"/>
    <n v="3900"/>
    <n v="918"/>
    <n v="51"/>
    <n v="9969"/>
  </r>
  <r>
    <x v="0"/>
    <x v="159"/>
    <x v="0"/>
    <n v="2"/>
    <x v="0"/>
    <s v="acept"/>
    <x v="0"/>
    <n v="2250"/>
    <n v="5640"/>
    <n v="567"/>
    <n v="72"/>
    <n v="8529"/>
  </r>
  <r>
    <x v="0"/>
    <x v="154"/>
    <x v="0"/>
    <n v="2"/>
    <x v="0"/>
    <s v="acept"/>
    <x v="0"/>
    <n v="2352"/>
    <n v="13500"/>
    <n v="408"/>
    <n v="174"/>
    <n v="16434"/>
  </r>
  <r>
    <x v="0"/>
    <x v="275"/>
    <x v="1"/>
    <n v="3"/>
    <x v="4"/>
    <s v="acept"/>
    <x v="0"/>
    <n v="0"/>
    <n v="19560"/>
    <n v="2502"/>
    <n v="297"/>
    <n v="22359"/>
  </r>
  <r>
    <x v="0"/>
    <x v="86"/>
    <x v="1"/>
    <n v="2"/>
    <x v="1"/>
    <s v="acept"/>
    <x v="0"/>
    <n v="3078"/>
    <n v="5250"/>
    <n v="729"/>
    <n v="69"/>
    <n v="9126"/>
  </r>
  <r>
    <x v="4"/>
    <x v="398"/>
    <x v="3"/>
    <n v="1"/>
    <x v="1"/>
    <s v="not acept"/>
    <x v="1"/>
    <n v="3000"/>
    <n v="10500"/>
    <n v="189"/>
    <n v="141"/>
    <n v="13830"/>
  </r>
  <r>
    <x v="0"/>
    <x v="146"/>
    <x v="0"/>
    <n v="2"/>
    <x v="0"/>
    <s v="acept"/>
    <x v="0"/>
    <n v="2100"/>
    <n v="9480"/>
    <n v="495"/>
    <n v="123"/>
    <n v="12198"/>
  </r>
  <r>
    <x v="2"/>
    <x v="226"/>
    <x v="3"/>
    <n v="1"/>
    <x v="0"/>
    <s v="not acept"/>
    <x v="1"/>
    <n v="1380"/>
    <n v="9600"/>
    <n v="90"/>
    <n v="141"/>
    <n v="11211"/>
  </r>
  <r>
    <x v="3"/>
    <x v="891"/>
    <x v="1"/>
    <n v="2"/>
    <x v="0"/>
    <s v="acept"/>
    <x v="0"/>
    <n v="4500"/>
    <n v="5400"/>
    <n v="750"/>
    <n v="69"/>
    <n v="10719"/>
  </r>
  <r>
    <x v="1"/>
    <x v="93"/>
    <x v="0"/>
    <n v="2"/>
    <x v="0"/>
    <s v="not acept"/>
    <x v="0"/>
    <n v="1776"/>
    <n v="3750"/>
    <n v="0"/>
    <n v="51"/>
    <n v="5577"/>
  </r>
  <r>
    <x v="2"/>
    <x v="363"/>
    <x v="0"/>
    <n v="1"/>
    <x v="2"/>
    <s v="not acept"/>
    <x v="0"/>
    <n v="240"/>
    <n v="3750"/>
    <n v="120"/>
    <n v="57"/>
    <n v="4167"/>
  </r>
  <r>
    <x v="4"/>
    <x v="237"/>
    <x v="1"/>
    <n v="2"/>
    <x v="0"/>
    <s v="acept"/>
    <x v="0"/>
    <n v="1011"/>
    <n v="4500"/>
    <n v="264"/>
    <n v="60"/>
    <n v="5835"/>
  </r>
  <r>
    <x v="2"/>
    <x v="611"/>
    <x v="1"/>
    <n v="2"/>
    <x v="1"/>
    <s v="acept"/>
    <x v="0"/>
    <n v="1641"/>
    <n v="6150"/>
    <n v="162"/>
    <n v="90"/>
    <n v="8043"/>
  </r>
  <r>
    <x v="0"/>
    <x v="188"/>
    <x v="3"/>
    <n v="1"/>
    <x v="0"/>
    <s v="acept"/>
    <x v="1"/>
    <n v="900"/>
    <n v="18000"/>
    <n v="51"/>
    <n v="231"/>
    <n v="19182"/>
  </r>
  <r>
    <x v="4"/>
    <x v="207"/>
    <x v="0"/>
    <n v="1"/>
    <x v="0"/>
    <s v="acept"/>
    <x v="0"/>
    <n v="591"/>
    <n v="3840"/>
    <n v="171"/>
    <n v="54"/>
    <n v="4656"/>
  </r>
  <r>
    <x v="4"/>
    <x v="892"/>
    <x v="1"/>
    <n v="4"/>
    <x v="4"/>
    <s v="not acept"/>
    <x v="0"/>
    <n v="9474"/>
    <n v="45000"/>
    <n v="3693"/>
    <n v="600"/>
    <n v="58770"/>
  </r>
  <r>
    <x v="4"/>
    <x v="506"/>
    <x v="1"/>
    <n v="2"/>
    <x v="1"/>
    <s v="acept"/>
    <x v="0"/>
    <n v="2790"/>
    <n v="6600"/>
    <n v="780"/>
    <n v="90"/>
    <n v="10260"/>
  </r>
  <r>
    <x v="4"/>
    <x v="893"/>
    <x v="4"/>
    <n v="4"/>
    <x v="7"/>
    <s v="acept"/>
    <x v="1"/>
    <n v="0"/>
    <n v="19560"/>
    <n v="1962"/>
    <n v="321"/>
    <n v="21843"/>
  </r>
  <r>
    <x v="0"/>
    <x v="540"/>
    <x v="3"/>
    <n v="1"/>
    <x v="0"/>
    <s v="acept"/>
    <x v="0"/>
    <n v="1416"/>
    <n v="6900"/>
    <n v="177"/>
    <n v="90"/>
    <n v="8583"/>
  </r>
  <r>
    <x v="0"/>
    <x v="55"/>
    <x v="0"/>
    <n v="1"/>
    <x v="0"/>
    <s v="not acept"/>
    <x v="0"/>
    <n v="2895"/>
    <n v="6600"/>
    <n v="495"/>
    <n v="84"/>
    <n v="10074"/>
  </r>
  <r>
    <x v="0"/>
    <x v="101"/>
    <x v="1"/>
    <n v="2"/>
    <x v="2"/>
    <s v="acept"/>
    <x v="1"/>
    <n v="1650"/>
    <n v="14400"/>
    <n v="645"/>
    <n v="183"/>
    <n v="16878"/>
  </r>
  <r>
    <x v="0"/>
    <x v="49"/>
    <x v="0"/>
    <n v="2"/>
    <x v="5"/>
    <s v="acept"/>
    <x v="0"/>
    <n v="0"/>
    <n v="20400"/>
    <n v="2001"/>
    <n v="309"/>
    <n v="22710"/>
  </r>
  <r>
    <x v="3"/>
    <x v="26"/>
    <x v="0"/>
    <n v="1"/>
    <x v="0"/>
    <s v="not acept"/>
    <x v="0"/>
    <n v="0"/>
    <n v="3120"/>
    <n v="831"/>
    <n v="42"/>
    <n v="3993"/>
  </r>
  <r>
    <x v="4"/>
    <x v="704"/>
    <x v="3"/>
    <n v="1"/>
    <x v="0"/>
    <s v="not acept"/>
    <x v="0"/>
    <n v="2325"/>
    <n v="6900"/>
    <n v="384"/>
    <n v="93"/>
    <n v="9702"/>
  </r>
  <r>
    <x v="0"/>
    <x v="80"/>
    <x v="1"/>
    <n v="3"/>
    <x v="3"/>
    <s v="acept"/>
    <x v="0"/>
    <n v="4800"/>
    <n v="14700"/>
    <n v="2751"/>
    <n v="189"/>
    <n v="22440"/>
  </r>
  <r>
    <x v="0"/>
    <x v="560"/>
    <x v="3"/>
    <n v="1"/>
    <x v="0"/>
    <s v="acept"/>
    <x v="0"/>
    <n v="1500"/>
    <n v="6600"/>
    <n v="105"/>
    <n v="84"/>
    <n v="8289"/>
  </r>
  <r>
    <x v="0"/>
    <x v="111"/>
    <x v="1"/>
    <n v="3"/>
    <x v="1"/>
    <s v="acept"/>
    <x v="0"/>
    <n v="2610"/>
    <n v="7890"/>
    <n v="1251"/>
    <n v="102"/>
    <n v="11853"/>
  </r>
  <r>
    <x v="1"/>
    <x v="633"/>
    <x v="1"/>
    <n v="2"/>
    <x v="2"/>
    <s v="acept"/>
    <x v="0"/>
    <n v="2436"/>
    <n v="9900"/>
    <n v="1008"/>
    <n v="129"/>
    <n v="13473"/>
  </r>
  <r>
    <x v="0"/>
    <x v="146"/>
    <x v="1"/>
    <n v="2"/>
    <x v="1"/>
    <s v="acept"/>
    <x v="0"/>
    <n v="1956"/>
    <n v="4800"/>
    <n v="246"/>
    <n v="63"/>
    <n v="7065"/>
  </r>
  <r>
    <x v="0"/>
    <x v="191"/>
    <x v="2"/>
    <n v="7"/>
    <x v="8"/>
    <s v="acept"/>
    <x v="0"/>
    <n v="0"/>
    <n v="27750"/>
    <n v="3501"/>
    <n v="420"/>
    <n v="31680"/>
  </r>
  <r>
    <x v="3"/>
    <x v="894"/>
    <x v="1"/>
    <n v="4"/>
    <x v="3"/>
    <s v="acept"/>
    <x v="0"/>
    <n v="7770"/>
    <n v="21000"/>
    <n v="1782"/>
    <n v="267"/>
    <n v="30810"/>
  </r>
  <r>
    <x v="0"/>
    <x v="405"/>
    <x v="0"/>
    <n v="1"/>
    <x v="2"/>
    <s v="not acept"/>
    <x v="0"/>
    <n v="2292"/>
    <n v="5400"/>
    <n v="0"/>
    <n v="69"/>
    <n v="7761"/>
  </r>
  <r>
    <x v="0"/>
    <x v="58"/>
    <x v="1"/>
    <n v="4"/>
    <x v="1"/>
    <s v="acept"/>
    <x v="0"/>
    <n v="9900"/>
    <n v="18000"/>
    <n v="1551"/>
    <n v="231"/>
    <n v="29682"/>
  </r>
  <r>
    <x v="0"/>
    <x v="246"/>
    <x v="3"/>
    <n v="1"/>
    <x v="2"/>
    <s v="acept"/>
    <x v="0"/>
    <n v="1260"/>
    <n v="7566"/>
    <n v="75"/>
    <n v="96"/>
    <n v="8997"/>
  </r>
  <r>
    <x v="0"/>
    <x v="146"/>
    <x v="3"/>
    <n v="1"/>
    <x v="1"/>
    <s v="acept"/>
    <x v="1"/>
    <n v="2928"/>
    <n v="21000"/>
    <n v="969"/>
    <n v="267"/>
    <n v="25164"/>
  </r>
  <r>
    <x v="0"/>
    <x v="65"/>
    <x v="3"/>
    <n v="2"/>
    <x v="1"/>
    <s v="not acept"/>
    <x v="1"/>
    <n v="2850"/>
    <n v="10200"/>
    <n v="645"/>
    <n v="132"/>
    <n v="13827"/>
  </r>
  <r>
    <x v="2"/>
    <x v="76"/>
    <x v="3"/>
    <n v="1"/>
    <x v="0"/>
    <s v="acept"/>
    <x v="1"/>
    <n v="1200"/>
    <n v="7650"/>
    <n v="360"/>
    <n v="114"/>
    <n v="9324"/>
  </r>
  <r>
    <x v="0"/>
    <x v="58"/>
    <x v="2"/>
    <n v="3"/>
    <x v="1"/>
    <s v="acept"/>
    <x v="1"/>
    <n v="30"/>
    <n v="13500"/>
    <n v="300"/>
    <n v="204"/>
    <n v="14034"/>
  </r>
  <r>
    <x v="3"/>
    <x v="193"/>
    <x v="0"/>
    <n v="1"/>
    <x v="0"/>
    <s v="acept"/>
    <x v="0"/>
    <n v="1455"/>
    <n v="2400"/>
    <n v="180"/>
    <n v="33"/>
    <n v="4068"/>
  </r>
  <r>
    <x v="0"/>
    <x v="515"/>
    <x v="1"/>
    <n v="2"/>
    <x v="1"/>
    <s v="acept"/>
    <x v="0"/>
    <n v="2250"/>
    <n v="6600"/>
    <n v="252"/>
    <n v="84"/>
    <n v="9186"/>
  </r>
  <r>
    <x v="0"/>
    <x v="271"/>
    <x v="3"/>
    <n v="1"/>
    <x v="0"/>
    <s v="not acept"/>
    <x v="0"/>
    <n v="0"/>
    <n v="15000"/>
    <n v="0"/>
    <n v="192"/>
    <n v="15192"/>
  </r>
  <r>
    <x v="1"/>
    <x v="567"/>
    <x v="3"/>
    <n v="1"/>
    <x v="2"/>
    <s v="acept"/>
    <x v="0"/>
    <n v="1800"/>
    <n v="3690"/>
    <n v="150"/>
    <n v="48"/>
    <n v="5688"/>
  </r>
  <r>
    <x v="0"/>
    <x v="67"/>
    <x v="0"/>
    <n v="2"/>
    <x v="1"/>
    <s v="acept"/>
    <x v="1"/>
    <n v="4950"/>
    <n v="22500"/>
    <n v="1200"/>
    <n v="288"/>
    <n v="28938"/>
  </r>
  <r>
    <x v="0"/>
    <x v="569"/>
    <x v="1"/>
    <n v="2"/>
    <x v="2"/>
    <s v="acept"/>
    <x v="0"/>
    <n v="1200"/>
    <n v="4500"/>
    <n v="288"/>
    <n v="60"/>
    <n v="6048"/>
  </r>
  <r>
    <x v="4"/>
    <x v="115"/>
    <x v="0"/>
    <n v="1"/>
    <x v="2"/>
    <s v="not acept"/>
    <x v="0"/>
    <n v="0"/>
    <n v="2550"/>
    <n v="75"/>
    <n v="42"/>
    <n v="2667"/>
  </r>
  <r>
    <x v="0"/>
    <x v="73"/>
    <x v="0"/>
    <n v="1"/>
    <x v="2"/>
    <s v="not acept"/>
    <x v="0"/>
    <n v="486"/>
    <n v="4830"/>
    <n v="24"/>
    <n v="63"/>
    <n v="5403"/>
  </r>
  <r>
    <x v="2"/>
    <x v="105"/>
    <x v="1"/>
    <n v="2"/>
    <x v="2"/>
    <s v="acept"/>
    <x v="1"/>
    <n v="5250"/>
    <n v="3000"/>
    <n v="495"/>
    <n v="45"/>
    <n v="8790"/>
  </r>
  <r>
    <x v="1"/>
    <x v="428"/>
    <x v="3"/>
    <n v="1"/>
    <x v="2"/>
    <s v="acept"/>
    <x v="0"/>
    <n v="1050"/>
    <n v="3390"/>
    <n v="126"/>
    <n v="45"/>
    <n v="4611"/>
  </r>
  <r>
    <x v="0"/>
    <x v="101"/>
    <x v="2"/>
    <n v="4"/>
    <x v="3"/>
    <s v="acept"/>
    <x v="0"/>
    <n v="3480"/>
    <n v="9000"/>
    <n v="1377"/>
    <n v="117"/>
    <n v="13974"/>
  </r>
  <r>
    <x v="4"/>
    <x v="895"/>
    <x v="4"/>
    <n v="5"/>
    <x v="5"/>
    <s v="not acept"/>
    <x v="0"/>
    <n v="3900"/>
    <n v="24000"/>
    <n v="2391"/>
    <n v="321"/>
    <n v="30600"/>
  </r>
  <r>
    <x v="2"/>
    <x v="19"/>
    <x v="0"/>
    <n v="1"/>
    <x v="2"/>
    <s v="acept"/>
    <x v="0"/>
    <n v="1050"/>
    <n v="4500"/>
    <n v="147"/>
    <n v="60"/>
    <n v="5757"/>
  </r>
  <r>
    <x v="4"/>
    <x v="896"/>
    <x v="2"/>
    <n v="4"/>
    <x v="1"/>
    <s v="acept"/>
    <x v="1"/>
    <n v="1770"/>
    <n v="24000"/>
    <n v="450"/>
    <n v="321"/>
    <n v="26541"/>
  </r>
  <r>
    <x v="0"/>
    <x v="897"/>
    <x v="2"/>
    <n v="6"/>
    <x v="5"/>
    <s v="not acept"/>
    <x v="0"/>
    <n v="15000"/>
    <n v="30150"/>
    <n v="8700"/>
    <n v="384"/>
    <n v="54240"/>
  </r>
  <r>
    <x v="0"/>
    <x v="747"/>
    <x v="2"/>
    <n v="4"/>
    <x v="4"/>
    <s v="acept"/>
    <x v="0"/>
    <n v="5400"/>
    <n v="19350"/>
    <n v="3420"/>
    <n v="246"/>
    <n v="28416"/>
  </r>
  <r>
    <x v="4"/>
    <x v="859"/>
    <x v="3"/>
    <n v="1"/>
    <x v="2"/>
    <s v="not acept"/>
    <x v="1"/>
    <n v="2100"/>
    <n v="2670"/>
    <n v="177"/>
    <n v="36"/>
    <n v="4983"/>
  </r>
  <r>
    <x v="0"/>
    <x v="44"/>
    <x v="4"/>
    <n v="4"/>
    <x v="1"/>
    <s v="acept"/>
    <x v="1"/>
    <n v="0"/>
    <n v="22950"/>
    <n v="2160"/>
    <n v="345"/>
    <n v="25455"/>
  </r>
  <r>
    <x v="0"/>
    <x v="2"/>
    <x v="1"/>
    <n v="2"/>
    <x v="0"/>
    <s v="not acept"/>
    <x v="0"/>
    <n v="3738"/>
    <n v="16500"/>
    <n v="0"/>
    <n v="210"/>
    <n v="20448"/>
  </r>
  <r>
    <x v="0"/>
    <x v="49"/>
    <x v="1"/>
    <n v="1"/>
    <x v="2"/>
    <s v="acept"/>
    <x v="0"/>
    <n v="0"/>
    <n v="5910"/>
    <n v="0"/>
    <n v="75"/>
    <n v="5985"/>
  </r>
  <r>
    <x v="2"/>
    <x v="76"/>
    <x v="3"/>
    <n v="1"/>
    <x v="0"/>
    <s v="acept"/>
    <x v="0"/>
    <n v="960"/>
    <n v="2700"/>
    <n v="252"/>
    <n v="42"/>
    <n v="3954"/>
  </r>
  <r>
    <x v="0"/>
    <x v="49"/>
    <x v="1"/>
    <n v="2"/>
    <x v="1"/>
    <s v="acept"/>
    <x v="1"/>
    <n v="3717"/>
    <n v="23850"/>
    <n v="939"/>
    <n v="303"/>
    <n v="28809"/>
  </r>
  <r>
    <x v="0"/>
    <x v="94"/>
    <x v="2"/>
    <n v="4"/>
    <x v="2"/>
    <s v="acept"/>
    <x v="1"/>
    <n v="8100"/>
    <n v="28800"/>
    <n v="1500"/>
    <n v="366"/>
    <n v="38760"/>
  </r>
  <r>
    <x v="4"/>
    <x v="860"/>
    <x v="1"/>
    <n v="2"/>
    <x v="1"/>
    <s v="acept"/>
    <x v="0"/>
    <n v="1140"/>
    <n v="6450"/>
    <n v="576"/>
    <n v="87"/>
    <n v="8253"/>
  </r>
  <r>
    <x v="1"/>
    <x v="740"/>
    <x v="3"/>
    <n v="1"/>
    <x v="2"/>
    <s v="acept"/>
    <x v="1"/>
    <n v="1140"/>
    <n v="3600"/>
    <n v="588"/>
    <n v="48"/>
    <n v="5376"/>
  </r>
  <r>
    <x v="0"/>
    <x v="111"/>
    <x v="3"/>
    <n v="1"/>
    <x v="0"/>
    <s v="acept"/>
    <x v="0"/>
    <n v="600"/>
    <n v="3900"/>
    <n v="201"/>
    <n v="51"/>
    <n v="4752"/>
  </r>
  <r>
    <x v="2"/>
    <x v="314"/>
    <x v="1"/>
    <n v="3"/>
    <x v="1"/>
    <s v="acept"/>
    <x v="0"/>
    <n v="3"/>
    <n v="17940"/>
    <n v="525"/>
    <n v="321"/>
    <n v="18789"/>
  </r>
  <r>
    <x v="4"/>
    <x v="59"/>
    <x v="0"/>
    <n v="1"/>
    <x v="2"/>
    <s v="acept"/>
    <x v="0"/>
    <n v="2250"/>
    <n v="3600"/>
    <n v="5040"/>
    <n v="48"/>
    <n v="10938"/>
  </r>
  <r>
    <x v="3"/>
    <x v="898"/>
    <x v="1"/>
    <n v="3"/>
    <x v="1"/>
    <s v="not acept"/>
    <x v="0"/>
    <n v="8100"/>
    <n v="15300"/>
    <n v="1950"/>
    <n v="195"/>
    <n v="25545"/>
  </r>
  <r>
    <x v="0"/>
    <x v="134"/>
    <x v="3"/>
    <n v="1"/>
    <x v="2"/>
    <s v="not acept"/>
    <x v="0"/>
    <n v="0"/>
    <n v="2910"/>
    <n v="189"/>
    <n v="45"/>
    <n v="3144"/>
  </r>
  <r>
    <x v="4"/>
    <x v="132"/>
    <x v="1"/>
    <n v="2"/>
    <x v="0"/>
    <s v="acept"/>
    <x v="0"/>
    <n v="675"/>
    <n v="4800"/>
    <n v="357"/>
    <n v="66"/>
    <n v="5898"/>
  </r>
  <r>
    <x v="1"/>
    <x v="231"/>
    <x v="0"/>
    <n v="1"/>
    <x v="0"/>
    <s v="acept"/>
    <x v="0"/>
    <n v="1398"/>
    <n v="4125"/>
    <n v="0"/>
    <n v="54"/>
    <n v="5577"/>
  </r>
  <r>
    <x v="4"/>
    <x v="102"/>
    <x v="1"/>
    <n v="2"/>
    <x v="1"/>
    <s v="acept"/>
    <x v="0"/>
    <n v="0"/>
    <n v="9000"/>
    <n v="213"/>
    <n v="150"/>
    <n v="9363"/>
  </r>
  <r>
    <x v="0"/>
    <x v="66"/>
    <x v="0"/>
    <n v="1"/>
    <x v="2"/>
    <s v="acept"/>
    <x v="1"/>
    <n v="1116"/>
    <n v="4347"/>
    <n v="0"/>
    <n v="57"/>
    <n v="5520"/>
  </r>
  <r>
    <x v="2"/>
    <x v="226"/>
    <x v="3"/>
    <n v="1"/>
    <x v="2"/>
    <s v="acept"/>
    <x v="0"/>
    <n v="2100"/>
    <n v="3060"/>
    <n v="87"/>
    <n v="45"/>
    <n v="5292"/>
  </r>
  <r>
    <x v="1"/>
    <x v="375"/>
    <x v="3"/>
    <n v="1"/>
    <x v="2"/>
    <s v="acept"/>
    <x v="0"/>
    <n v="1020"/>
    <n v="5700"/>
    <n v="39"/>
    <n v="75"/>
    <n v="6834"/>
  </r>
  <r>
    <x v="0"/>
    <x v="142"/>
    <x v="1"/>
    <n v="3"/>
    <x v="2"/>
    <s v="not acept"/>
    <x v="0"/>
    <n v="3300"/>
    <n v="7500"/>
    <n v="225"/>
    <n v="96"/>
    <n v="11121"/>
  </r>
  <r>
    <x v="0"/>
    <x v="32"/>
    <x v="1"/>
    <n v="2"/>
    <x v="1"/>
    <s v="acept"/>
    <x v="0"/>
    <n v="7719"/>
    <n v="30000"/>
    <n v="3363"/>
    <n v="381"/>
    <n v="41460"/>
  </r>
  <r>
    <x v="0"/>
    <x v="379"/>
    <x v="1"/>
    <n v="3"/>
    <x v="3"/>
    <s v="acept"/>
    <x v="0"/>
    <n v="9000"/>
    <n v="39000"/>
    <n v="252"/>
    <n v="495"/>
    <n v="48750"/>
  </r>
  <r>
    <x v="1"/>
    <x v="28"/>
    <x v="3"/>
    <n v="1"/>
    <x v="2"/>
    <s v="acept"/>
    <x v="0"/>
    <n v="0"/>
    <n v="8100"/>
    <n v="300"/>
    <n v="105"/>
    <n v="8505"/>
  </r>
  <r>
    <x v="4"/>
    <x v="115"/>
    <x v="0"/>
    <n v="1"/>
    <x v="0"/>
    <s v="acept"/>
    <x v="0"/>
    <n v="678"/>
    <n v="2250"/>
    <n v="0"/>
    <n v="30"/>
    <n v="2958"/>
  </r>
  <r>
    <x v="0"/>
    <x v="51"/>
    <x v="1"/>
    <n v="3"/>
    <x v="0"/>
    <s v="acept"/>
    <x v="1"/>
    <n v="4140"/>
    <n v="33000"/>
    <n v="1125"/>
    <n v="420"/>
    <n v="38700"/>
  </r>
  <r>
    <x v="3"/>
    <x v="524"/>
    <x v="0"/>
    <n v="1"/>
    <x v="0"/>
    <s v="not acept"/>
    <x v="0"/>
    <n v="1494"/>
    <n v="3000"/>
    <n v="225"/>
    <n v="39"/>
    <n v="4758"/>
  </r>
  <r>
    <x v="0"/>
    <x v="899"/>
    <x v="4"/>
    <n v="4"/>
    <x v="1"/>
    <s v="acept"/>
    <x v="0"/>
    <n v="2400"/>
    <n v="16800"/>
    <n v="2073"/>
    <n v="255"/>
    <n v="21528"/>
  </r>
  <r>
    <x v="0"/>
    <x v="368"/>
    <x v="3"/>
    <n v="1"/>
    <x v="2"/>
    <s v="not acept"/>
    <x v="0"/>
    <n v="1350"/>
    <n v="6210"/>
    <n v="240"/>
    <n v="81"/>
    <n v="7881"/>
  </r>
  <r>
    <x v="3"/>
    <x v="900"/>
    <x v="0"/>
    <n v="1"/>
    <x v="1"/>
    <s v="acept"/>
    <x v="0"/>
    <n v="0"/>
    <n v="4200"/>
    <n v="396"/>
    <n v="66"/>
    <n v="4662"/>
  </r>
  <r>
    <x v="4"/>
    <x v="47"/>
    <x v="2"/>
    <n v="3"/>
    <x v="0"/>
    <s v="acept"/>
    <x v="0"/>
    <n v="1425"/>
    <n v="6900"/>
    <n v="501"/>
    <n v="93"/>
    <n v="8919"/>
  </r>
  <r>
    <x v="0"/>
    <x v="0"/>
    <x v="0"/>
    <n v="1"/>
    <x v="0"/>
    <s v="acept"/>
    <x v="0"/>
    <n v="0"/>
    <n v="6000"/>
    <n v="135"/>
    <n v="93"/>
    <n v="6228"/>
  </r>
  <r>
    <x v="1"/>
    <x v="901"/>
    <x v="2"/>
    <n v="2"/>
    <x v="1"/>
    <s v="acept"/>
    <x v="0"/>
    <n v="6000"/>
    <n v="10770"/>
    <n v="1134"/>
    <n v="141"/>
    <n v="18045"/>
  </r>
  <r>
    <x v="0"/>
    <x v="39"/>
    <x v="3"/>
    <n v="1"/>
    <x v="2"/>
    <s v="not acept"/>
    <x v="0"/>
    <n v="0"/>
    <n v="2550"/>
    <n v="177"/>
    <n v="33"/>
    <n v="2760"/>
  </r>
  <r>
    <x v="3"/>
    <x v="902"/>
    <x v="2"/>
    <n v="5"/>
    <x v="4"/>
    <s v="acept"/>
    <x v="0"/>
    <n v="0"/>
    <n v="9945"/>
    <n v="1074"/>
    <n v="150"/>
    <n v="11169"/>
  </r>
  <r>
    <x v="3"/>
    <x v="374"/>
    <x v="0"/>
    <n v="1"/>
    <x v="0"/>
    <s v="acept"/>
    <x v="0"/>
    <n v="1416"/>
    <n v="2610"/>
    <n v="225"/>
    <n v="36"/>
    <n v="4287"/>
  </r>
  <r>
    <x v="0"/>
    <x v="188"/>
    <x v="3"/>
    <n v="2"/>
    <x v="2"/>
    <s v="acept"/>
    <x v="0"/>
    <n v="2010"/>
    <n v="4200"/>
    <n v="0"/>
    <n v="54"/>
    <n v="6264"/>
  </r>
  <r>
    <x v="0"/>
    <x v="51"/>
    <x v="1"/>
    <n v="4"/>
    <x v="3"/>
    <s v="not acept"/>
    <x v="0"/>
    <n v="3900"/>
    <n v="8550"/>
    <n v="1377"/>
    <n v="111"/>
    <n v="13938"/>
  </r>
  <r>
    <x v="4"/>
    <x v="158"/>
    <x v="7"/>
    <n v="2"/>
    <x v="2"/>
    <s v="acept"/>
    <x v="0"/>
    <n v="3"/>
    <n v="18000"/>
    <n v="2064"/>
    <n v="297"/>
    <n v="20364"/>
  </r>
  <r>
    <x v="0"/>
    <x v="176"/>
    <x v="3"/>
    <n v="1"/>
    <x v="2"/>
    <s v="not acept"/>
    <x v="0"/>
    <n v="0"/>
    <n v="3450"/>
    <n v="102"/>
    <n v="54"/>
    <n v="3606"/>
  </r>
  <r>
    <x v="2"/>
    <x v="553"/>
    <x v="3"/>
    <n v="1"/>
    <x v="0"/>
    <s v="acept"/>
    <x v="0"/>
    <n v="1050"/>
    <n v="8700"/>
    <n v="126"/>
    <n v="129"/>
    <n v="10005"/>
  </r>
  <r>
    <x v="2"/>
    <x v="622"/>
    <x v="0"/>
    <n v="1"/>
    <x v="2"/>
    <s v="acept"/>
    <x v="0"/>
    <n v="948"/>
    <n v="4050"/>
    <n v="207"/>
    <n v="60"/>
    <n v="5265"/>
  </r>
  <r>
    <x v="4"/>
    <x v="509"/>
    <x v="2"/>
    <n v="3"/>
    <x v="1"/>
    <s v="acept"/>
    <x v="0"/>
    <n v="0"/>
    <n v="30000"/>
    <n v="2085"/>
    <n v="492"/>
    <n v="32580"/>
  </r>
  <r>
    <x v="0"/>
    <x v="514"/>
    <x v="2"/>
    <n v="4"/>
    <x v="4"/>
    <s v="not acept"/>
    <x v="0"/>
    <n v="14748"/>
    <n v="14100"/>
    <n v="9075"/>
    <n v="180"/>
    <n v="38100"/>
  </r>
  <r>
    <x v="2"/>
    <x v="309"/>
    <x v="1"/>
    <n v="1"/>
    <x v="0"/>
    <s v="acept"/>
    <x v="0"/>
    <n v="1080"/>
    <n v="3300"/>
    <n v="141"/>
    <n v="51"/>
    <n v="4572"/>
  </r>
  <r>
    <x v="2"/>
    <x v="226"/>
    <x v="0"/>
    <n v="1"/>
    <x v="0"/>
    <s v="acept"/>
    <x v="0"/>
    <n v="900"/>
    <n v="3957"/>
    <n v="225"/>
    <n v="60"/>
    <n v="5142"/>
  </r>
  <r>
    <x v="0"/>
    <x v="66"/>
    <x v="0"/>
    <n v="3"/>
    <x v="2"/>
    <s v="not acept"/>
    <x v="0"/>
    <n v="0"/>
    <n v="5220"/>
    <n v="252"/>
    <n v="81"/>
    <n v="5553"/>
  </r>
  <r>
    <x v="3"/>
    <x v="322"/>
    <x v="2"/>
    <n v="3"/>
    <x v="4"/>
    <s v="not acept"/>
    <x v="0"/>
    <n v="2250"/>
    <n v="12000"/>
    <n v="1002"/>
    <n v="183"/>
    <n v="15435"/>
  </r>
  <r>
    <x v="0"/>
    <x v="434"/>
    <x v="3"/>
    <n v="1"/>
    <x v="0"/>
    <s v="not acept"/>
    <x v="0"/>
    <n v="4452"/>
    <n v="12390"/>
    <n v="750"/>
    <n v="159"/>
    <n v="17751"/>
  </r>
  <r>
    <x v="2"/>
    <x v="288"/>
    <x v="1"/>
    <n v="2"/>
    <x v="1"/>
    <s v="acept"/>
    <x v="0"/>
    <n v="3489"/>
    <n v="7500"/>
    <n v="606"/>
    <n v="111"/>
    <n v="11706"/>
  </r>
  <r>
    <x v="0"/>
    <x v="373"/>
    <x v="1"/>
    <n v="2"/>
    <x v="3"/>
    <s v="acept"/>
    <x v="0"/>
    <n v="0"/>
    <n v="7500"/>
    <n v="177"/>
    <n v="114"/>
    <n v="7791"/>
  </r>
  <r>
    <x v="0"/>
    <x v="143"/>
    <x v="1"/>
    <n v="2"/>
    <x v="3"/>
    <s v="acept"/>
    <x v="0"/>
    <n v="9000"/>
    <n v="25500"/>
    <n v="3252"/>
    <n v="324"/>
    <n v="38070"/>
  </r>
  <r>
    <x v="3"/>
    <x v="903"/>
    <x v="0"/>
    <n v="3"/>
    <x v="8"/>
    <s v="acept"/>
    <x v="0"/>
    <n v="0"/>
    <n v="8790"/>
    <n v="1752"/>
    <n v="135"/>
    <n v="10677"/>
  </r>
  <r>
    <x v="0"/>
    <x v="239"/>
    <x v="4"/>
    <n v="6"/>
    <x v="5"/>
    <s v="not acept"/>
    <x v="1"/>
    <n v="14400"/>
    <n v="24000"/>
    <n v="6300"/>
    <n v="306"/>
    <n v="45000"/>
  </r>
  <r>
    <x v="2"/>
    <x v="232"/>
    <x v="3"/>
    <n v="1"/>
    <x v="2"/>
    <s v="acept"/>
    <x v="0"/>
    <n v="1050"/>
    <n v="2307"/>
    <n v="105"/>
    <n v="36"/>
    <n v="3498"/>
  </r>
  <r>
    <x v="1"/>
    <x v="40"/>
    <x v="1"/>
    <n v="3"/>
    <x v="0"/>
    <s v="acept"/>
    <x v="0"/>
    <n v="2433"/>
    <n v="5100"/>
    <n v="156"/>
    <n v="66"/>
    <n v="7755"/>
  </r>
  <r>
    <x v="3"/>
    <x v="26"/>
    <x v="3"/>
    <n v="1"/>
    <x v="2"/>
    <s v="not acept"/>
    <x v="1"/>
    <n v="1920"/>
    <n v="6000"/>
    <n v="300"/>
    <n v="78"/>
    <n v="8298"/>
  </r>
  <r>
    <x v="0"/>
    <x v="434"/>
    <x v="0"/>
    <n v="1"/>
    <x v="0"/>
    <s v="acept"/>
    <x v="0"/>
    <n v="1440"/>
    <n v="4830"/>
    <n v="0"/>
    <n v="63"/>
    <n v="6333"/>
  </r>
  <r>
    <x v="2"/>
    <x v="904"/>
    <x v="3"/>
    <n v="1"/>
    <x v="0"/>
    <s v="acept"/>
    <x v="1"/>
    <n v="0"/>
    <n v="2850"/>
    <n v="225"/>
    <n v="42"/>
    <n v="3117"/>
  </r>
  <r>
    <x v="2"/>
    <x v="363"/>
    <x v="0"/>
    <n v="2"/>
    <x v="1"/>
    <s v="acept"/>
    <x v="0"/>
    <n v="1710"/>
    <n v="4170"/>
    <n v="180"/>
    <n v="63"/>
    <n v="6123"/>
  </r>
  <r>
    <x v="0"/>
    <x v="190"/>
    <x v="0"/>
    <n v="2"/>
    <x v="0"/>
    <s v="acept"/>
    <x v="0"/>
    <n v="1140"/>
    <n v="5550"/>
    <n v="0"/>
    <n v="72"/>
    <n v="6762"/>
  </r>
  <r>
    <x v="0"/>
    <x v="325"/>
    <x v="1"/>
    <n v="4"/>
    <x v="1"/>
    <s v="acept"/>
    <x v="0"/>
    <n v="5400"/>
    <n v="16500"/>
    <n v="195"/>
    <n v="210"/>
    <n v="22305"/>
  </r>
  <r>
    <x v="0"/>
    <x v="44"/>
    <x v="0"/>
    <n v="4"/>
    <x v="3"/>
    <s v="acept"/>
    <x v="0"/>
    <n v="0"/>
    <n v="18000"/>
    <n v="6000"/>
    <n v="273"/>
    <n v="24273"/>
  </r>
  <r>
    <x v="4"/>
    <x v="896"/>
    <x v="2"/>
    <n v="5"/>
    <x v="3"/>
    <s v="not acept"/>
    <x v="1"/>
    <n v="8400"/>
    <n v="30000"/>
    <n v="2886"/>
    <n v="402"/>
    <n v="41700"/>
  </r>
  <r>
    <x v="0"/>
    <x v="177"/>
    <x v="3"/>
    <n v="1"/>
    <x v="0"/>
    <s v="acept"/>
    <x v="0"/>
    <n v="3432"/>
    <n v="7500"/>
    <n v="936"/>
    <n v="96"/>
    <n v="11964"/>
  </r>
  <r>
    <x v="0"/>
    <x v="55"/>
    <x v="0"/>
    <n v="2"/>
    <x v="0"/>
    <s v="not acept"/>
    <x v="0"/>
    <n v="1380"/>
    <n v="6600"/>
    <n v="60"/>
    <n v="84"/>
    <n v="8124"/>
  </r>
  <r>
    <x v="3"/>
    <x v="905"/>
    <x v="1"/>
    <n v="1"/>
    <x v="0"/>
    <s v="acept"/>
    <x v="0"/>
    <n v="1641"/>
    <n v="3420"/>
    <n v="300"/>
    <n v="45"/>
    <n v="5406"/>
  </r>
  <r>
    <x v="0"/>
    <x v="94"/>
    <x v="0"/>
    <n v="4"/>
    <x v="1"/>
    <s v="acept"/>
    <x v="0"/>
    <n v="0"/>
    <n v="18000"/>
    <n v="1257"/>
    <n v="273"/>
    <n v="19530"/>
  </r>
  <r>
    <x v="2"/>
    <x v="906"/>
    <x v="2"/>
    <n v="3"/>
    <x v="0"/>
    <s v="acept"/>
    <x v="1"/>
    <n v="0"/>
    <n v="19350"/>
    <n v="351"/>
    <n v="255"/>
    <n v="19956"/>
  </r>
  <r>
    <x v="0"/>
    <x v="30"/>
    <x v="3"/>
    <n v="1"/>
    <x v="0"/>
    <s v="not acept"/>
    <x v="1"/>
    <n v="1800"/>
    <n v="9000"/>
    <n v="0"/>
    <n v="117"/>
    <n v="10917"/>
  </r>
  <r>
    <x v="0"/>
    <x v="30"/>
    <x v="3"/>
    <n v="1"/>
    <x v="2"/>
    <s v="acept"/>
    <x v="0"/>
    <n v="1050"/>
    <n v="5280"/>
    <n v="135"/>
    <n v="69"/>
    <n v="6534"/>
  </r>
  <r>
    <x v="0"/>
    <x v="265"/>
    <x v="3"/>
    <n v="1"/>
    <x v="2"/>
    <s v="not acept"/>
    <x v="0"/>
    <n v="510"/>
    <n v="5040"/>
    <n v="204"/>
    <n v="66"/>
    <n v="5820"/>
  </r>
  <r>
    <x v="0"/>
    <x v="134"/>
    <x v="3"/>
    <n v="1"/>
    <x v="2"/>
    <s v="acept"/>
    <x v="0"/>
    <n v="900"/>
    <n v="3300"/>
    <n v="0"/>
    <n v="42"/>
    <n v="4242"/>
  </r>
  <r>
    <x v="0"/>
    <x v="426"/>
    <x v="0"/>
    <n v="1"/>
    <x v="2"/>
    <s v="acept"/>
    <x v="0"/>
    <n v="780"/>
    <n v="3375"/>
    <n v="0"/>
    <n v="45"/>
    <n v="4200"/>
  </r>
  <r>
    <x v="0"/>
    <x v="62"/>
    <x v="4"/>
    <n v="2"/>
    <x v="4"/>
    <s v="acept"/>
    <x v="0"/>
    <n v="0"/>
    <n v="19500"/>
    <n v="2040"/>
    <n v="294"/>
    <n v="21834"/>
  </r>
  <r>
    <x v="2"/>
    <x v="756"/>
    <x v="2"/>
    <n v="3"/>
    <x v="1"/>
    <s v="acept"/>
    <x v="0"/>
    <n v="0"/>
    <n v="13500"/>
    <n v="375"/>
    <n v="240"/>
    <n v="14115"/>
  </r>
  <r>
    <x v="0"/>
    <x v="434"/>
    <x v="0"/>
    <n v="1"/>
    <x v="2"/>
    <s v="not acept"/>
    <x v="0"/>
    <n v="1713"/>
    <n v="5100"/>
    <n v="405"/>
    <n v="66"/>
    <n v="7284"/>
  </r>
  <r>
    <x v="0"/>
    <x v="379"/>
    <x v="1"/>
    <n v="3"/>
    <x v="4"/>
    <s v="acept"/>
    <x v="1"/>
    <n v="3"/>
    <n v="13500"/>
    <n v="0"/>
    <n v="204"/>
    <n v="13707"/>
  </r>
  <r>
    <x v="0"/>
    <x v="265"/>
    <x v="3"/>
    <n v="1"/>
    <x v="2"/>
    <s v="not acept"/>
    <x v="0"/>
    <n v="510"/>
    <n v="5040"/>
    <n v="204"/>
    <n v="66"/>
    <n v="5820"/>
  </r>
  <r>
    <x v="4"/>
    <x v="257"/>
    <x v="3"/>
    <n v="1"/>
    <x v="2"/>
    <s v="not acept"/>
    <x v="1"/>
    <n v="0"/>
    <n v="3300"/>
    <n v="0"/>
    <n v="45"/>
    <n v="3345"/>
  </r>
  <r>
    <x v="4"/>
    <x v="213"/>
    <x v="3"/>
    <n v="1"/>
    <x v="2"/>
    <s v="acept"/>
    <x v="0"/>
    <n v="0"/>
    <n v="3300"/>
    <n v="381"/>
    <n v="57"/>
    <n v="3738"/>
  </r>
  <r>
    <x v="0"/>
    <x v="728"/>
    <x v="1"/>
    <n v="4"/>
    <x v="4"/>
    <s v="not acept"/>
    <x v="1"/>
    <n v="3918"/>
    <n v="24000"/>
    <n v="1785"/>
    <n v="306"/>
    <n v="30000"/>
  </r>
  <r>
    <x v="3"/>
    <x v="202"/>
    <x v="0"/>
    <n v="1"/>
    <x v="0"/>
    <s v="acept"/>
    <x v="0"/>
    <n v="1032"/>
    <n v="2850"/>
    <n v="60"/>
    <n v="39"/>
    <n v="3981"/>
  </r>
  <r>
    <x v="4"/>
    <x v="78"/>
    <x v="2"/>
    <n v="4"/>
    <x v="1"/>
    <s v="acept"/>
    <x v="0"/>
    <n v="3654"/>
    <n v="12000"/>
    <n v="1503"/>
    <n v="162"/>
    <n v="17319"/>
  </r>
  <r>
    <x v="4"/>
    <x v="213"/>
    <x v="3"/>
    <n v="1"/>
    <x v="2"/>
    <s v="acept"/>
    <x v="0"/>
    <n v="900"/>
    <n v="2400"/>
    <n v="324"/>
    <n v="33"/>
    <n v="3657"/>
  </r>
  <r>
    <x v="0"/>
    <x v="637"/>
    <x v="2"/>
    <n v="5"/>
    <x v="7"/>
    <s v="not acept"/>
    <x v="0"/>
    <n v="0"/>
    <n v="39000"/>
    <n v="0"/>
    <n v="588"/>
    <n v="39600"/>
  </r>
  <r>
    <x v="4"/>
    <x v="59"/>
    <x v="1"/>
    <n v="3"/>
    <x v="0"/>
    <s v="acept"/>
    <x v="0"/>
    <n v="1050"/>
    <n v="4800"/>
    <n v="360"/>
    <n v="66"/>
    <n v="6276"/>
  </r>
  <r>
    <x v="0"/>
    <x v="434"/>
    <x v="3"/>
    <n v="1"/>
    <x v="0"/>
    <s v="acept"/>
    <x v="0"/>
    <n v="1800"/>
    <n v="10800"/>
    <n v="447"/>
    <n v="138"/>
    <n v="13185"/>
  </r>
  <r>
    <x v="0"/>
    <x v="58"/>
    <x v="1"/>
    <n v="4"/>
    <x v="5"/>
    <s v="acept"/>
    <x v="0"/>
    <n v="0"/>
    <n v="12000"/>
    <n v="1500"/>
    <n v="183"/>
    <n v="13683"/>
  </r>
  <r>
    <x v="1"/>
    <x v="907"/>
    <x v="2"/>
    <n v="4"/>
    <x v="2"/>
    <s v="acept"/>
    <x v="0"/>
    <n v="7500"/>
    <n v="33000"/>
    <n v="2700"/>
    <n v="426"/>
    <n v="43620"/>
  </r>
  <r>
    <x v="1"/>
    <x v="908"/>
    <x v="0"/>
    <n v="2"/>
    <x v="2"/>
    <s v="acept"/>
    <x v="0"/>
    <n v="3042"/>
    <n v="3600"/>
    <n v="153"/>
    <n v="48"/>
    <n v="6843"/>
  </r>
  <r>
    <x v="0"/>
    <x v="639"/>
    <x v="1"/>
    <n v="4"/>
    <x v="1"/>
    <s v="not acept"/>
    <x v="1"/>
    <n v="4050"/>
    <n v="33000"/>
    <n v="1500"/>
    <n v="420"/>
    <n v="38970"/>
  </r>
  <r>
    <x v="0"/>
    <x v="540"/>
    <x v="3"/>
    <n v="1"/>
    <x v="0"/>
    <s v="acept"/>
    <x v="0"/>
    <n v="1560"/>
    <n v="6900"/>
    <n v="177"/>
    <n v="90"/>
    <n v="8727"/>
  </r>
  <r>
    <x v="2"/>
    <x v="762"/>
    <x v="3"/>
    <n v="1"/>
    <x v="2"/>
    <s v="acept"/>
    <x v="0"/>
    <n v="900"/>
    <n v="2100"/>
    <n v="102"/>
    <n v="33"/>
    <n v="3135"/>
  </r>
  <r>
    <x v="0"/>
    <x v="522"/>
    <x v="1"/>
    <n v="2"/>
    <x v="0"/>
    <s v="not acept"/>
    <x v="0"/>
    <n v="3348"/>
    <n v="14325"/>
    <n v="555"/>
    <n v="183"/>
    <n v="18411"/>
  </r>
  <r>
    <x v="0"/>
    <x v="345"/>
    <x v="0"/>
    <n v="2"/>
    <x v="2"/>
    <s v="acept"/>
    <x v="0"/>
    <n v="0"/>
    <n v="5100"/>
    <n v="219"/>
    <n v="78"/>
    <n v="5397"/>
  </r>
  <r>
    <x v="2"/>
    <x v="206"/>
    <x v="3"/>
    <n v="1"/>
    <x v="0"/>
    <s v="acept"/>
    <x v="0"/>
    <n v="1500"/>
    <n v="7500"/>
    <n v="0"/>
    <n v="111"/>
    <n v="9111"/>
  </r>
  <r>
    <x v="2"/>
    <x v="226"/>
    <x v="0"/>
    <n v="1"/>
    <x v="0"/>
    <s v="acept"/>
    <x v="0"/>
    <n v="900"/>
    <n v="2550"/>
    <n v="90"/>
    <n v="39"/>
    <n v="3579"/>
  </r>
  <r>
    <x v="0"/>
    <x v="73"/>
    <x v="0"/>
    <n v="2"/>
    <x v="2"/>
    <s v="not acept"/>
    <x v="0"/>
    <n v="0"/>
    <n v="4950"/>
    <n v="252"/>
    <n v="75"/>
    <n v="5277"/>
  </r>
  <r>
    <x v="1"/>
    <x v="909"/>
    <x v="1"/>
    <n v="4"/>
    <x v="1"/>
    <s v="acept"/>
    <x v="0"/>
    <n v="9000"/>
    <n v="39000"/>
    <n v="1425"/>
    <n v="504"/>
    <n v="49920"/>
  </r>
  <r>
    <x v="0"/>
    <x v="621"/>
    <x v="4"/>
    <n v="7"/>
    <x v="5"/>
    <s v="acept"/>
    <x v="0"/>
    <n v="18600"/>
    <n v="25500"/>
    <n v="11100"/>
    <n v="324"/>
    <n v="55530"/>
  </r>
  <r>
    <x v="4"/>
    <x v="910"/>
    <x v="1"/>
    <n v="3"/>
    <x v="1"/>
    <s v="acept"/>
    <x v="0"/>
    <n v="2388"/>
    <n v="11100"/>
    <n v="1080"/>
    <n v="150"/>
    <n v="14718"/>
  </r>
  <r>
    <x v="0"/>
    <x v="134"/>
    <x v="3"/>
    <n v="1"/>
    <x v="2"/>
    <s v="acept"/>
    <x v="0"/>
    <n v="1800"/>
    <n v="10440"/>
    <n v="426"/>
    <n v="135"/>
    <n v="12801"/>
  </r>
  <r>
    <x v="0"/>
    <x v="73"/>
    <x v="3"/>
    <n v="1"/>
    <x v="0"/>
    <s v="not acept"/>
    <x v="1"/>
    <n v="9000"/>
    <n v="16560"/>
    <n v="0"/>
    <n v="210"/>
    <n v="25770"/>
  </r>
  <r>
    <x v="0"/>
    <x v="197"/>
    <x v="3"/>
    <n v="1"/>
    <x v="2"/>
    <s v="not acept"/>
    <x v="1"/>
    <n v="1065"/>
    <n v="8700"/>
    <n v="150"/>
    <n v="111"/>
    <n v="10026"/>
  </r>
  <r>
    <x v="2"/>
    <x v="77"/>
    <x v="0"/>
    <n v="1"/>
    <x v="2"/>
    <s v="acept"/>
    <x v="0"/>
    <n v="1020"/>
    <n v="3390"/>
    <n v="90"/>
    <n v="51"/>
    <n v="4551"/>
  </r>
  <r>
    <x v="0"/>
    <x v="911"/>
    <x v="6"/>
    <n v="7"/>
    <x v="8"/>
    <s v="acept"/>
    <x v="0"/>
    <n v="0"/>
    <n v="25500"/>
    <n v="4785"/>
    <n v="384"/>
    <n v="30660"/>
  </r>
  <r>
    <x v="0"/>
    <x v="101"/>
    <x v="0"/>
    <n v="2"/>
    <x v="1"/>
    <s v="acept"/>
    <x v="0"/>
    <n v="5256"/>
    <n v="18600"/>
    <n v="1902"/>
    <n v="237"/>
    <n v="25995"/>
  </r>
  <r>
    <x v="0"/>
    <x v="55"/>
    <x v="0"/>
    <n v="1"/>
    <x v="0"/>
    <s v="acept"/>
    <x v="1"/>
    <n v="2355"/>
    <n v="11400"/>
    <n v="336"/>
    <n v="147"/>
    <n v="14238"/>
  </r>
  <r>
    <x v="0"/>
    <x v="97"/>
    <x v="1"/>
    <n v="3"/>
    <x v="3"/>
    <s v="acept"/>
    <x v="0"/>
    <n v="6900"/>
    <n v="21000"/>
    <n v="2151"/>
    <n v="267"/>
    <n v="30330"/>
  </r>
  <r>
    <x v="2"/>
    <x v="912"/>
    <x v="0"/>
    <n v="1"/>
    <x v="0"/>
    <s v="acept"/>
    <x v="0"/>
    <n v="630"/>
    <n v="5100"/>
    <n v="150"/>
    <n v="75"/>
    <n v="5955"/>
  </r>
  <r>
    <x v="3"/>
    <x v="913"/>
    <x v="0"/>
    <n v="2"/>
    <x v="0"/>
    <s v="acept"/>
    <x v="0"/>
    <n v="1440"/>
    <n v="2550"/>
    <n v="27"/>
    <n v="33"/>
    <n v="4050"/>
  </r>
  <r>
    <x v="0"/>
    <x v="49"/>
    <x v="0"/>
    <n v="2"/>
    <x v="0"/>
    <s v="acept"/>
    <x v="0"/>
    <n v="897"/>
    <n v="5550"/>
    <n v="180"/>
    <n v="72"/>
    <n v="6699"/>
  </r>
  <r>
    <x v="3"/>
    <x v="913"/>
    <x v="0"/>
    <n v="1"/>
    <x v="2"/>
    <s v="not acept"/>
    <x v="0"/>
    <n v="1818"/>
    <n v="2340"/>
    <n v="180"/>
    <n v="30"/>
    <n v="4368"/>
  </r>
  <r>
    <x v="0"/>
    <x v="279"/>
    <x v="1"/>
    <n v="3"/>
    <x v="3"/>
    <s v="acept"/>
    <x v="0"/>
    <n v="5100"/>
    <n v="10500"/>
    <n v="459"/>
    <n v="135"/>
    <n v="16194"/>
  </r>
  <r>
    <x v="0"/>
    <x v="32"/>
    <x v="1"/>
    <n v="4"/>
    <x v="4"/>
    <s v="not acept"/>
    <x v="1"/>
    <n v="9900"/>
    <n v="36000"/>
    <n v="3501"/>
    <n v="459"/>
    <n v="49860"/>
  </r>
  <r>
    <x v="1"/>
    <x v="250"/>
    <x v="3"/>
    <n v="1"/>
    <x v="2"/>
    <s v="not acept"/>
    <x v="1"/>
    <n v="1335"/>
    <n v="4536"/>
    <n v="0"/>
    <n v="21"/>
    <n v="5892"/>
  </r>
  <r>
    <x v="2"/>
    <x v="571"/>
    <x v="0"/>
    <n v="2"/>
    <x v="0"/>
    <s v="acept"/>
    <x v="0"/>
    <n v="750"/>
    <n v="4359"/>
    <n v="60"/>
    <n v="66"/>
    <n v="5235"/>
  </r>
  <r>
    <x v="1"/>
    <x v="93"/>
    <x v="0"/>
    <n v="1"/>
    <x v="2"/>
    <s v="acept"/>
    <x v="0"/>
    <n v="3987"/>
    <n v="7050"/>
    <n v="405"/>
    <n v="93"/>
    <n v="11535"/>
  </r>
  <r>
    <x v="0"/>
    <x v="62"/>
    <x v="0"/>
    <n v="2"/>
    <x v="1"/>
    <s v="acept"/>
    <x v="0"/>
    <n v="6600"/>
    <n v="12000"/>
    <n v="1500"/>
    <n v="153"/>
    <n v="20253"/>
  </r>
  <r>
    <x v="4"/>
    <x v="914"/>
    <x v="0"/>
    <n v="1"/>
    <x v="0"/>
    <s v="acept"/>
    <x v="0"/>
    <n v="1050"/>
    <n v="4440"/>
    <n v="225"/>
    <n v="60"/>
    <n v="5775"/>
  </r>
  <r>
    <x v="3"/>
    <x v="575"/>
    <x v="3"/>
    <n v="1"/>
    <x v="0"/>
    <s v="acept"/>
    <x v="1"/>
    <n v="1746"/>
    <n v="8100"/>
    <n v="405"/>
    <n v="105"/>
    <n v="10356"/>
  </r>
  <r>
    <x v="1"/>
    <x v="915"/>
    <x v="1"/>
    <n v="2"/>
    <x v="0"/>
    <s v="acept"/>
    <x v="0"/>
    <n v="8400"/>
    <n v="11100"/>
    <n v="711"/>
    <n v="144"/>
    <n v="20355"/>
  </r>
  <r>
    <x v="0"/>
    <x v="94"/>
    <x v="2"/>
    <n v="3"/>
    <x v="4"/>
    <s v="acept"/>
    <x v="0"/>
    <n v="7200"/>
    <n v="45000"/>
    <n v="0"/>
    <n v="573"/>
    <n v="52770"/>
  </r>
  <r>
    <x v="0"/>
    <x v="431"/>
    <x v="1"/>
    <n v="2"/>
    <x v="0"/>
    <s v="acept"/>
    <x v="0"/>
    <n v="2910"/>
    <n v="11580"/>
    <n v="339"/>
    <n v="147"/>
    <n v="14976"/>
  </r>
  <r>
    <x v="3"/>
    <x v="735"/>
    <x v="1"/>
    <n v="2"/>
    <x v="0"/>
    <s v="acept"/>
    <x v="0"/>
    <n v="3000"/>
    <n v="7500"/>
    <n v="300"/>
    <n v="96"/>
    <n v="10896"/>
  </r>
  <r>
    <x v="1"/>
    <x v="267"/>
    <x v="0"/>
    <n v="2"/>
    <x v="0"/>
    <s v="acept"/>
    <x v="1"/>
    <n v="4200"/>
    <n v="10080"/>
    <n v="609"/>
    <n v="132"/>
    <n v="15021"/>
  </r>
  <r>
    <x v="2"/>
    <x v="329"/>
    <x v="3"/>
    <n v="1"/>
    <x v="0"/>
    <s v="acept"/>
    <x v="0"/>
    <n v="780"/>
    <n v="3600"/>
    <n v="195"/>
    <n v="54"/>
    <n v="4629"/>
  </r>
  <r>
    <x v="2"/>
    <x v="648"/>
    <x v="3"/>
    <n v="1"/>
    <x v="2"/>
    <s v="acept"/>
    <x v="0"/>
    <n v="1500"/>
    <n v="6900"/>
    <n v="126"/>
    <n v="102"/>
    <n v="8628"/>
  </r>
  <r>
    <x v="0"/>
    <x v="829"/>
    <x v="1"/>
    <n v="4"/>
    <x v="1"/>
    <s v="acept"/>
    <x v="0"/>
    <n v="3108"/>
    <n v="24000"/>
    <n v="1752"/>
    <n v="306"/>
    <n v="29166"/>
  </r>
  <r>
    <x v="0"/>
    <x v="450"/>
    <x v="1"/>
    <n v="3"/>
    <x v="8"/>
    <s v="acept"/>
    <x v="1"/>
    <n v="0"/>
    <n v="15045"/>
    <n v="1200"/>
    <n v="228"/>
    <n v="16473"/>
  </r>
  <r>
    <x v="1"/>
    <x v="428"/>
    <x v="3"/>
    <n v="1"/>
    <x v="2"/>
    <s v="acept"/>
    <x v="0"/>
    <n v="2100"/>
    <n v="1770"/>
    <n v="732"/>
    <n v="24"/>
    <n v="4626"/>
  </r>
  <r>
    <x v="3"/>
    <x v="118"/>
    <x v="1"/>
    <n v="2"/>
    <x v="1"/>
    <s v="acept"/>
    <x v="0"/>
    <n v="0"/>
    <n v="6750"/>
    <n v="45"/>
    <n v="102"/>
    <n v="6897"/>
  </r>
  <r>
    <x v="2"/>
    <x v="329"/>
    <x v="3"/>
    <n v="1"/>
    <x v="2"/>
    <s v="acept"/>
    <x v="1"/>
    <n v="1080"/>
    <n v="2670"/>
    <n v="0"/>
    <n v="39"/>
    <n v="3789"/>
  </r>
  <r>
    <x v="1"/>
    <x v="709"/>
    <x v="2"/>
    <n v="2"/>
    <x v="1"/>
    <s v="acept"/>
    <x v="0"/>
    <n v="5550"/>
    <n v="12750"/>
    <n v="939"/>
    <n v="165"/>
    <n v="19404"/>
  </r>
  <r>
    <x v="4"/>
    <x v="132"/>
    <x v="1"/>
    <n v="2"/>
    <x v="0"/>
    <s v="acept"/>
    <x v="0"/>
    <n v="1800"/>
    <n v="4500"/>
    <n v="225"/>
    <n v="60"/>
    <n v="6585"/>
  </r>
  <r>
    <x v="3"/>
    <x v="575"/>
    <x v="0"/>
    <n v="1"/>
    <x v="0"/>
    <s v="acept"/>
    <x v="0"/>
    <n v="759"/>
    <n v="3600"/>
    <n v="60"/>
    <n v="48"/>
    <n v="4467"/>
  </r>
  <r>
    <x v="0"/>
    <x v="80"/>
    <x v="2"/>
    <n v="4"/>
    <x v="3"/>
    <s v="acept"/>
    <x v="1"/>
    <n v="4593"/>
    <n v="10530"/>
    <n v="2985"/>
    <n v="135"/>
    <n v="18243"/>
  </r>
  <r>
    <x v="0"/>
    <x v="411"/>
    <x v="1"/>
    <n v="4"/>
    <x v="1"/>
    <s v="acept"/>
    <x v="0"/>
    <n v="4083"/>
    <n v="8250"/>
    <n v="426"/>
    <n v="105"/>
    <n v="12864"/>
  </r>
  <r>
    <x v="0"/>
    <x v="10"/>
    <x v="1"/>
    <n v="2"/>
    <x v="0"/>
    <s v="acept"/>
    <x v="0"/>
    <n v="0"/>
    <n v="6510"/>
    <n v="141"/>
    <n v="99"/>
    <n v="6750"/>
  </r>
  <r>
    <x v="0"/>
    <x v="49"/>
    <x v="1"/>
    <n v="2"/>
    <x v="1"/>
    <s v="not acept"/>
    <x v="0"/>
    <n v="0"/>
    <n v="4800"/>
    <n v="450"/>
    <n v="75"/>
    <n v="5325"/>
  </r>
  <r>
    <x v="0"/>
    <x v="134"/>
    <x v="3"/>
    <n v="1"/>
    <x v="2"/>
    <s v="not acept"/>
    <x v="0"/>
    <n v="0"/>
    <n v="2340"/>
    <n v="51"/>
    <n v="36"/>
    <n v="2427"/>
  </r>
  <r>
    <x v="2"/>
    <x v="14"/>
    <x v="3"/>
    <n v="1"/>
    <x v="2"/>
    <s v="not acept"/>
    <x v="0"/>
    <n v="846"/>
    <n v="2550"/>
    <n v="129"/>
    <n v="39"/>
    <n v="3564"/>
  </r>
  <r>
    <x v="1"/>
    <x v="916"/>
    <x v="0"/>
    <n v="1"/>
    <x v="2"/>
    <s v="acept"/>
    <x v="0"/>
    <n v="2430"/>
    <n v="3000"/>
    <n v="525"/>
    <n v="39"/>
    <n v="5994"/>
  </r>
  <r>
    <x v="4"/>
    <x v="506"/>
    <x v="1"/>
    <n v="1"/>
    <x v="0"/>
    <s v="acept"/>
    <x v="0"/>
    <n v="0"/>
    <n v="6000"/>
    <n v="879"/>
    <n v="81"/>
    <n v="6960"/>
  </r>
  <r>
    <x v="4"/>
    <x v="583"/>
    <x v="1"/>
    <n v="3"/>
    <x v="0"/>
    <s v="acept"/>
    <x v="0"/>
    <n v="1680"/>
    <n v="4503"/>
    <n v="0"/>
    <n v="60"/>
    <n v="6243"/>
  </r>
  <r>
    <x v="3"/>
    <x v="743"/>
    <x v="3"/>
    <n v="1"/>
    <x v="2"/>
    <s v="acept"/>
    <x v="1"/>
    <n v="3900"/>
    <n v="5850"/>
    <n v="0"/>
    <n v="75"/>
    <n v="9825"/>
  </r>
  <r>
    <x v="3"/>
    <x v="12"/>
    <x v="2"/>
    <n v="4"/>
    <x v="3"/>
    <s v="acept"/>
    <x v="0"/>
    <n v="6900"/>
    <n v="18000"/>
    <n v="1251"/>
    <n v="231"/>
    <n v="26382"/>
  </r>
  <r>
    <x v="0"/>
    <x v="416"/>
    <x v="1"/>
    <n v="1"/>
    <x v="1"/>
    <s v="acept"/>
    <x v="0"/>
    <n v="2055"/>
    <n v="4200"/>
    <n v="105"/>
    <n v="54"/>
    <n v="6414"/>
  </r>
  <r>
    <x v="0"/>
    <x v="39"/>
    <x v="3"/>
    <n v="1"/>
    <x v="2"/>
    <s v="not acept"/>
    <x v="0"/>
    <n v="0"/>
    <n v="2550"/>
    <n v="105"/>
    <n v="33"/>
    <n v="2688"/>
  </r>
  <r>
    <x v="0"/>
    <x v="196"/>
    <x v="1"/>
    <n v="2"/>
    <x v="0"/>
    <s v="not acept"/>
    <x v="0"/>
    <n v="1488"/>
    <n v="4680"/>
    <n v="216"/>
    <n v="60"/>
    <n v="6444"/>
  </r>
  <r>
    <x v="3"/>
    <x v="433"/>
    <x v="1"/>
    <n v="2"/>
    <x v="0"/>
    <s v="acept"/>
    <x v="0"/>
    <n v="2760"/>
    <n v="3900"/>
    <n v="387"/>
    <n v="51"/>
    <n v="7098"/>
  </r>
  <r>
    <x v="0"/>
    <x v="140"/>
    <x v="3"/>
    <n v="1"/>
    <x v="0"/>
    <s v="not acept"/>
    <x v="1"/>
    <n v="5250"/>
    <n v="3000"/>
    <n v="300"/>
    <n v="39"/>
    <n v="8589"/>
  </r>
  <r>
    <x v="0"/>
    <x v="890"/>
    <x v="2"/>
    <n v="2"/>
    <x v="1"/>
    <s v="acept"/>
    <x v="0"/>
    <n v="5460"/>
    <n v="14400"/>
    <n v="2001"/>
    <n v="183"/>
    <n v="22044"/>
  </r>
  <r>
    <x v="2"/>
    <x v="363"/>
    <x v="0"/>
    <n v="1"/>
    <x v="0"/>
    <s v="not acept"/>
    <x v="0"/>
    <n v="1455"/>
    <n v="4860"/>
    <n v="162"/>
    <n v="72"/>
    <n v="6549"/>
  </r>
  <r>
    <x v="4"/>
    <x v="534"/>
    <x v="1"/>
    <n v="2"/>
    <x v="4"/>
    <s v="acept"/>
    <x v="0"/>
    <n v="0"/>
    <n v="7800"/>
    <n v="804"/>
    <n v="129"/>
    <n v="8733"/>
  </r>
  <r>
    <x v="0"/>
    <x v="566"/>
    <x v="1"/>
    <n v="4"/>
    <x v="4"/>
    <s v="acept"/>
    <x v="0"/>
    <n v="0"/>
    <n v="9300"/>
    <n v="8700"/>
    <n v="141"/>
    <n v="18141"/>
  </r>
  <r>
    <x v="0"/>
    <x v="190"/>
    <x v="0"/>
    <n v="1"/>
    <x v="0"/>
    <s v="acept"/>
    <x v="0"/>
    <n v="1650"/>
    <n v="3750"/>
    <n v="0"/>
    <n v="48"/>
    <n v="5448"/>
  </r>
  <r>
    <x v="4"/>
    <x v="917"/>
    <x v="1"/>
    <n v="3"/>
    <x v="1"/>
    <s v="acept"/>
    <x v="0"/>
    <n v="690"/>
    <n v="8100"/>
    <n v="702"/>
    <n v="108"/>
    <n v="9600"/>
  </r>
  <r>
    <x v="0"/>
    <x v="4"/>
    <x v="0"/>
    <n v="2"/>
    <x v="2"/>
    <s v="acept"/>
    <x v="0"/>
    <n v="840"/>
    <n v="3000"/>
    <n v="414"/>
    <n v="39"/>
    <n v="4293"/>
  </r>
  <r>
    <x v="2"/>
    <x v="77"/>
    <x v="3"/>
    <n v="1"/>
    <x v="2"/>
    <s v="acept"/>
    <x v="0"/>
    <n v="0"/>
    <n v="3300"/>
    <n v="0"/>
    <n v="51"/>
    <n v="3351"/>
  </r>
  <r>
    <x v="1"/>
    <x v="31"/>
    <x v="0"/>
    <n v="2"/>
    <x v="0"/>
    <s v="acept"/>
    <x v="1"/>
    <n v="5400"/>
    <n v="12600"/>
    <n v="750"/>
    <n v="165"/>
    <n v="18915"/>
  </r>
  <r>
    <x v="1"/>
    <x v="801"/>
    <x v="0"/>
    <n v="2"/>
    <x v="0"/>
    <s v="acept"/>
    <x v="0"/>
    <n v="1500"/>
    <n v="3600"/>
    <n v="15"/>
    <n v="48"/>
    <n v="5163"/>
  </r>
  <r>
    <x v="3"/>
    <x v="222"/>
    <x v="0"/>
    <n v="1"/>
    <x v="0"/>
    <s v="acept"/>
    <x v="0"/>
    <n v="549"/>
    <n v="3570"/>
    <n v="0"/>
    <n v="48"/>
    <n v="4167"/>
  </r>
  <r>
    <x v="0"/>
    <x v="918"/>
    <x v="0"/>
    <n v="1"/>
    <x v="5"/>
    <s v="acept"/>
    <x v="1"/>
    <n v="0"/>
    <n v="6600"/>
    <n v="600"/>
    <n v="102"/>
    <n v="7302"/>
  </r>
  <r>
    <x v="1"/>
    <x v="919"/>
    <x v="3"/>
    <n v="1"/>
    <x v="2"/>
    <s v="acept"/>
    <x v="0"/>
    <n v="1410"/>
    <n v="4800"/>
    <n v="216"/>
    <n v="63"/>
    <n v="6489"/>
  </r>
  <r>
    <x v="0"/>
    <x v="94"/>
    <x v="2"/>
    <n v="5"/>
    <x v="5"/>
    <s v="not acept"/>
    <x v="0"/>
    <n v="10500"/>
    <n v="5970"/>
    <n v="32490"/>
    <n v="78"/>
    <n v="49050"/>
  </r>
  <r>
    <x v="3"/>
    <x v="41"/>
    <x v="1"/>
    <n v="4"/>
    <x v="2"/>
    <s v="acept"/>
    <x v="0"/>
    <n v="7800"/>
    <n v="23700"/>
    <n v="2700"/>
    <n v="357"/>
    <n v="34560"/>
  </r>
  <r>
    <x v="2"/>
    <x v="490"/>
    <x v="0"/>
    <n v="4"/>
    <x v="1"/>
    <s v="acept"/>
    <x v="0"/>
    <n v="4500"/>
    <n v="21000"/>
    <n v="501"/>
    <n v="309"/>
    <n v="26310"/>
  </r>
  <r>
    <x v="0"/>
    <x v="2"/>
    <x v="1"/>
    <n v="4"/>
    <x v="3"/>
    <s v="acept"/>
    <x v="0"/>
    <n v="10500"/>
    <n v="32220"/>
    <n v="201"/>
    <n v="411"/>
    <n v="43320"/>
  </r>
  <r>
    <x v="3"/>
    <x v="731"/>
    <x v="0"/>
    <n v="1"/>
    <x v="0"/>
    <s v="acept"/>
    <x v="0"/>
    <n v="1260"/>
    <n v="3750"/>
    <n v="159"/>
    <n v="48"/>
    <n v="5217"/>
  </r>
  <r>
    <x v="3"/>
    <x v="627"/>
    <x v="0"/>
    <n v="2"/>
    <x v="1"/>
    <s v="acept"/>
    <x v="0"/>
    <n v="2865"/>
    <n v="3000"/>
    <n v="234"/>
    <n v="39"/>
    <n v="6138"/>
  </r>
  <r>
    <x v="2"/>
    <x v="19"/>
    <x v="0"/>
    <n v="1"/>
    <x v="0"/>
    <s v="acept"/>
    <x v="1"/>
    <n v="1350"/>
    <n v="5400"/>
    <n v="189"/>
    <n v="81"/>
    <n v="7020"/>
  </r>
  <r>
    <x v="0"/>
    <x v="636"/>
    <x v="1"/>
    <n v="3"/>
    <x v="1"/>
    <s v="not acept"/>
    <x v="0"/>
    <n v="4050"/>
    <n v="16305"/>
    <n v="1215"/>
    <n v="207"/>
    <n v="21777"/>
  </r>
  <r>
    <x v="0"/>
    <x v="920"/>
    <x v="6"/>
    <n v="6"/>
    <x v="8"/>
    <s v="acept"/>
    <x v="0"/>
    <n v="0"/>
    <n v="30000"/>
    <n v="5625"/>
    <n v="453"/>
    <n v="36090"/>
  </r>
  <r>
    <x v="0"/>
    <x v="111"/>
    <x v="3"/>
    <n v="1"/>
    <x v="2"/>
    <s v="not acept"/>
    <x v="0"/>
    <n v="0"/>
    <n v="3450"/>
    <n v="177"/>
    <n v="54"/>
    <n v="3681"/>
  </r>
  <r>
    <x v="0"/>
    <x v="188"/>
    <x v="3"/>
    <n v="1"/>
    <x v="2"/>
    <s v="acept"/>
    <x v="1"/>
    <n v="900"/>
    <n v="18000"/>
    <n v="51"/>
    <n v="231"/>
    <n v="19182"/>
  </r>
  <r>
    <x v="0"/>
    <x v="49"/>
    <x v="0"/>
    <n v="1"/>
    <x v="2"/>
    <s v="not acept"/>
    <x v="0"/>
    <n v="0"/>
    <n v="6000"/>
    <n v="330"/>
    <n v="93"/>
    <n v="6423"/>
  </r>
  <r>
    <x v="2"/>
    <x v="773"/>
    <x v="1"/>
    <n v="2"/>
    <x v="3"/>
    <s v="acept"/>
    <x v="1"/>
    <n v="0"/>
    <n v="15300"/>
    <n v="750"/>
    <n v="225"/>
    <n v="16275"/>
  </r>
  <r>
    <x v="0"/>
    <x v="117"/>
    <x v="3"/>
    <n v="1"/>
    <x v="2"/>
    <s v="not acept"/>
    <x v="0"/>
    <n v="0"/>
    <n v="1950"/>
    <n v="75"/>
    <n v="30"/>
    <n v="2055"/>
  </r>
  <r>
    <x v="0"/>
    <x v="295"/>
    <x v="0"/>
    <n v="1"/>
    <x v="2"/>
    <s v="acept"/>
    <x v="0"/>
    <n v="2700"/>
    <n v="6600"/>
    <n v="0"/>
    <n v="84"/>
    <n v="9384"/>
  </r>
  <r>
    <x v="0"/>
    <x v="2"/>
    <x v="1"/>
    <n v="3"/>
    <x v="1"/>
    <s v="acept"/>
    <x v="0"/>
    <n v="4950"/>
    <n v="12000"/>
    <n v="426"/>
    <n v="153"/>
    <n v="17529"/>
  </r>
  <r>
    <x v="0"/>
    <x v="271"/>
    <x v="3"/>
    <n v="1"/>
    <x v="2"/>
    <s v="acept"/>
    <x v="0"/>
    <n v="3870"/>
    <n v="4950"/>
    <n v="552"/>
    <n v="63"/>
    <n v="9435"/>
  </r>
  <r>
    <x v="0"/>
    <x v="546"/>
    <x v="4"/>
    <n v="3"/>
    <x v="8"/>
    <s v="acept"/>
    <x v="0"/>
    <n v="0"/>
    <n v="42000"/>
    <n v="2751"/>
    <n v="633"/>
    <n v="45390"/>
  </r>
  <r>
    <x v="0"/>
    <x v="734"/>
    <x v="3"/>
    <n v="1"/>
    <x v="1"/>
    <s v="acept"/>
    <x v="0"/>
    <n v="4950"/>
    <n v="24000"/>
    <n v="801"/>
    <n v="306"/>
    <n v="30060"/>
  </r>
  <r>
    <x v="0"/>
    <x v="111"/>
    <x v="1"/>
    <n v="2"/>
    <x v="2"/>
    <s v="acept"/>
    <x v="0"/>
    <n v="2700"/>
    <n v="6300"/>
    <n v="252"/>
    <n v="81"/>
    <n v="9333"/>
  </r>
  <r>
    <x v="0"/>
    <x v="65"/>
    <x v="0"/>
    <n v="1"/>
    <x v="0"/>
    <s v="acept"/>
    <x v="0"/>
    <n v="1020"/>
    <n v="4320"/>
    <n v="0"/>
    <n v="57"/>
    <n v="5397"/>
  </r>
  <r>
    <x v="2"/>
    <x v="921"/>
    <x v="1"/>
    <n v="2"/>
    <x v="1"/>
    <s v="not acept"/>
    <x v="1"/>
    <n v="2310"/>
    <n v="15249"/>
    <n v="1050"/>
    <n v="225"/>
    <n v="18834"/>
  </r>
  <r>
    <x v="0"/>
    <x v="546"/>
    <x v="1"/>
    <n v="5"/>
    <x v="3"/>
    <s v="acept"/>
    <x v="0"/>
    <n v="0"/>
    <n v="27000"/>
    <n v="0"/>
    <n v="408"/>
    <n v="27408"/>
  </r>
  <r>
    <x v="0"/>
    <x v="91"/>
    <x v="3"/>
    <n v="1"/>
    <x v="2"/>
    <s v="acept"/>
    <x v="1"/>
    <n v="1806"/>
    <n v="5400"/>
    <n v="390"/>
    <n v="69"/>
    <n v="7665"/>
  </r>
  <r>
    <x v="0"/>
    <x v="249"/>
    <x v="1"/>
    <n v="3"/>
    <x v="3"/>
    <s v="acept"/>
    <x v="1"/>
    <n v="9000"/>
    <n v="30000"/>
    <n v="3600"/>
    <n v="381"/>
    <n v="42990"/>
  </r>
  <r>
    <x v="1"/>
    <x v="169"/>
    <x v="3"/>
    <n v="1"/>
    <x v="2"/>
    <s v="acept"/>
    <x v="0"/>
    <n v="930"/>
    <n v="2100"/>
    <n v="240"/>
    <n v="30"/>
    <n v="3300"/>
  </r>
  <r>
    <x v="1"/>
    <x v="31"/>
    <x v="3"/>
    <n v="1"/>
    <x v="2"/>
    <s v="not acept"/>
    <x v="1"/>
    <n v="2328"/>
    <n v="10200"/>
    <n v="231"/>
    <n v="132"/>
    <n v="12891"/>
  </r>
  <r>
    <x v="4"/>
    <x v="922"/>
    <x v="2"/>
    <n v="4"/>
    <x v="2"/>
    <s v="acept"/>
    <x v="0"/>
    <n v="6942"/>
    <n v="23700"/>
    <n v="2076"/>
    <n v="318"/>
    <n v="33030"/>
  </r>
  <r>
    <x v="2"/>
    <x v="353"/>
    <x v="1"/>
    <n v="2"/>
    <x v="0"/>
    <s v="acept"/>
    <x v="0"/>
    <n v="2250"/>
    <n v="7500"/>
    <n v="303"/>
    <n v="111"/>
    <n v="10164"/>
  </r>
  <r>
    <x v="3"/>
    <x v="443"/>
    <x v="1"/>
    <n v="2"/>
    <x v="1"/>
    <s v="acept"/>
    <x v="0"/>
    <n v="1704"/>
    <n v="4500"/>
    <n v="165"/>
    <n v="60"/>
    <n v="6429"/>
  </r>
  <r>
    <x v="4"/>
    <x v="923"/>
    <x v="2"/>
    <n v="3"/>
    <x v="3"/>
    <s v="not acept"/>
    <x v="0"/>
    <n v="7500"/>
    <n v="19200"/>
    <n v="2913"/>
    <n v="258"/>
    <n v="29871"/>
  </r>
  <r>
    <x v="2"/>
    <x v="924"/>
    <x v="2"/>
    <n v="7"/>
    <x v="4"/>
    <s v="acept"/>
    <x v="0"/>
    <n v="0"/>
    <n v="12600"/>
    <n v="552"/>
    <n v="192"/>
    <n v="13344"/>
  </r>
  <r>
    <x v="2"/>
    <x v="77"/>
    <x v="3"/>
    <n v="1"/>
    <x v="2"/>
    <s v="acept"/>
    <x v="1"/>
    <n v="0"/>
    <n v="3300"/>
    <n v="39"/>
    <n v="60"/>
    <n v="3399"/>
  </r>
  <r>
    <x v="0"/>
    <x v="637"/>
    <x v="2"/>
    <n v="4"/>
    <x v="7"/>
    <s v="acept"/>
    <x v="0"/>
    <n v="0"/>
    <n v="28560"/>
    <n v="4002"/>
    <n v="432"/>
    <n v="33000"/>
  </r>
  <r>
    <x v="4"/>
    <x v="181"/>
    <x v="3"/>
    <n v="1"/>
    <x v="0"/>
    <s v="not acept"/>
    <x v="1"/>
    <n v="0"/>
    <n v="4500"/>
    <n v="0"/>
    <n v="60"/>
    <n v="4560"/>
  </r>
  <r>
    <x v="0"/>
    <x v="345"/>
    <x v="0"/>
    <n v="1"/>
    <x v="0"/>
    <s v="acept"/>
    <x v="0"/>
    <n v="1410"/>
    <n v="4650"/>
    <n v="210"/>
    <n v="60"/>
    <n v="6330"/>
  </r>
  <r>
    <x v="1"/>
    <x v="372"/>
    <x v="1"/>
    <n v="2"/>
    <x v="0"/>
    <s v="acept"/>
    <x v="0"/>
    <n v="6000"/>
    <n v="14400"/>
    <n v="1131"/>
    <n v="186"/>
    <n v="21717"/>
  </r>
  <r>
    <x v="1"/>
    <x v="878"/>
    <x v="1"/>
    <n v="2"/>
    <x v="2"/>
    <s v="acept"/>
    <x v="0"/>
    <n v="4002"/>
    <n v="4680"/>
    <n v="630"/>
    <n v="63"/>
    <n v="9375"/>
  </r>
  <r>
    <x v="0"/>
    <x v="32"/>
    <x v="1"/>
    <n v="3"/>
    <x v="7"/>
    <s v="acept"/>
    <x v="0"/>
    <n v="0"/>
    <n v="18000"/>
    <n v="1500"/>
    <n v="273"/>
    <n v="19773"/>
  </r>
  <r>
    <x v="3"/>
    <x v="925"/>
    <x v="2"/>
    <n v="4"/>
    <x v="4"/>
    <s v="not acept"/>
    <x v="0"/>
    <n v="0"/>
    <n v="12000"/>
    <n v="1251"/>
    <n v="183"/>
    <n v="13434"/>
  </r>
  <r>
    <x v="2"/>
    <x v="77"/>
    <x v="3"/>
    <n v="1"/>
    <x v="2"/>
    <s v="acept"/>
    <x v="1"/>
    <n v="600"/>
    <n v="3900"/>
    <n v="36"/>
    <n v="57"/>
    <n v="4593"/>
  </r>
  <r>
    <x v="1"/>
    <x v="260"/>
    <x v="0"/>
    <n v="1"/>
    <x v="2"/>
    <s v="acept"/>
    <x v="0"/>
    <n v="2499"/>
    <n v="6600"/>
    <n v="297"/>
    <n v="87"/>
    <n v="9483"/>
  </r>
  <r>
    <x v="2"/>
    <x v="926"/>
    <x v="1"/>
    <n v="2"/>
    <x v="1"/>
    <s v="acept"/>
    <x v="0"/>
    <n v="0"/>
    <n v="7800"/>
    <n v="159"/>
    <n v="141"/>
    <n v="8100"/>
  </r>
  <r>
    <x v="1"/>
    <x v="507"/>
    <x v="3"/>
    <n v="1"/>
    <x v="0"/>
    <s v="acept"/>
    <x v="0"/>
    <n v="1269"/>
    <n v="4350"/>
    <n v="0"/>
    <n v="57"/>
    <n v="5676"/>
  </r>
  <r>
    <x v="0"/>
    <x v="117"/>
    <x v="3"/>
    <n v="1"/>
    <x v="0"/>
    <s v="acept"/>
    <x v="0"/>
    <n v="1500"/>
    <n v="4680"/>
    <n v="183"/>
    <n v="60"/>
    <n v="6423"/>
  </r>
  <r>
    <x v="0"/>
    <x v="635"/>
    <x v="2"/>
    <n v="4"/>
    <x v="4"/>
    <s v="acept"/>
    <x v="0"/>
    <n v="9300"/>
    <n v="45000"/>
    <n v="2919"/>
    <n v="573"/>
    <n v="57780"/>
  </r>
  <r>
    <x v="3"/>
    <x v="927"/>
    <x v="4"/>
    <n v="7"/>
    <x v="4"/>
    <s v="acept"/>
    <x v="0"/>
    <n v="4800"/>
    <n v="24000"/>
    <n v="1500"/>
    <n v="306"/>
    <n v="30600"/>
  </r>
  <r>
    <x v="1"/>
    <x v="267"/>
    <x v="1"/>
    <n v="2"/>
    <x v="0"/>
    <s v="acept"/>
    <x v="0"/>
    <n v="1713"/>
    <n v="5400"/>
    <n v="195"/>
    <n v="72"/>
    <n v="7380"/>
  </r>
  <r>
    <x v="4"/>
    <x v="509"/>
    <x v="1"/>
    <n v="5"/>
    <x v="2"/>
    <s v="acept"/>
    <x v="0"/>
    <n v="0"/>
    <n v="16500"/>
    <n v="930"/>
    <n v="273"/>
    <n v="17703"/>
  </r>
  <r>
    <x v="0"/>
    <x v="485"/>
    <x v="2"/>
    <n v="4"/>
    <x v="4"/>
    <s v="acept"/>
    <x v="1"/>
    <n v="14955"/>
    <n v="30600"/>
    <n v="8547"/>
    <n v="390"/>
    <n v="54480"/>
  </r>
  <r>
    <x v="1"/>
    <x v="90"/>
    <x v="0"/>
    <n v="2"/>
    <x v="0"/>
    <s v="acept"/>
    <x v="0"/>
    <n v="2289"/>
    <n v="5400"/>
    <n v="234"/>
    <n v="72"/>
    <n v="7995"/>
  </r>
  <r>
    <x v="0"/>
    <x v="546"/>
    <x v="2"/>
    <n v="5"/>
    <x v="2"/>
    <s v="acept"/>
    <x v="1"/>
    <n v="13800"/>
    <n v="26100"/>
    <n v="6900"/>
    <n v="426"/>
    <n v="47220"/>
  </r>
  <r>
    <x v="3"/>
    <x v="383"/>
    <x v="3"/>
    <n v="1"/>
    <x v="0"/>
    <s v="acept"/>
    <x v="0"/>
    <n v="2010"/>
    <n v="2460"/>
    <n v="270"/>
    <n v="33"/>
    <n v="4773"/>
  </r>
  <r>
    <x v="0"/>
    <x v="371"/>
    <x v="0"/>
    <n v="3"/>
    <x v="1"/>
    <s v="acept"/>
    <x v="1"/>
    <n v="3600"/>
    <n v="10680"/>
    <n v="1476"/>
    <n v="138"/>
    <n v="15894"/>
  </r>
  <r>
    <x v="4"/>
    <x v="855"/>
    <x v="4"/>
    <n v="6"/>
    <x v="5"/>
    <s v="not acept"/>
    <x v="0"/>
    <n v="0"/>
    <n v="45000"/>
    <n v="3459"/>
    <n v="738"/>
    <n v="49200"/>
  </r>
  <r>
    <x v="0"/>
    <x v="75"/>
    <x v="3"/>
    <n v="1"/>
    <x v="0"/>
    <s v="acept"/>
    <x v="0"/>
    <n v="1830"/>
    <n v="4800"/>
    <n v="267"/>
    <n v="63"/>
    <n v="6960"/>
  </r>
  <r>
    <x v="0"/>
    <x v="7"/>
    <x v="1"/>
    <n v="4"/>
    <x v="3"/>
    <s v="acept"/>
    <x v="0"/>
    <n v="6063"/>
    <n v="18000"/>
    <n v="2988"/>
    <n v="231"/>
    <n v="27282"/>
  </r>
  <r>
    <x v="0"/>
    <x v="91"/>
    <x v="3"/>
    <n v="1"/>
    <x v="2"/>
    <s v="acept"/>
    <x v="1"/>
    <n v="1806"/>
    <n v="5400"/>
    <n v="390"/>
    <n v="69"/>
    <n v="7665"/>
  </r>
  <r>
    <x v="0"/>
    <x v="137"/>
    <x v="1"/>
    <n v="4"/>
    <x v="3"/>
    <s v="acept"/>
    <x v="0"/>
    <n v="4470"/>
    <n v="8400"/>
    <n v="1500"/>
    <n v="108"/>
    <n v="14478"/>
  </r>
  <r>
    <x v="0"/>
    <x v="55"/>
    <x v="0"/>
    <n v="2"/>
    <x v="0"/>
    <s v="acept"/>
    <x v="1"/>
    <n v="2700"/>
    <n v="17100"/>
    <n v="636"/>
    <n v="219"/>
    <n v="20655"/>
  </r>
  <r>
    <x v="0"/>
    <x v="928"/>
    <x v="3"/>
    <n v="1"/>
    <x v="2"/>
    <s v="not acept"/>
    <x v="1"/>
    <n v="900"/>
    <n v="6300"/>
    <n v="150"/>
    <n v="81"/>
    <n v="7431"/>
  </r>
  <r>
    <x v="0"/>
    <x v="357"/>
    <x v="3"/>
    <n v="2"/>
    <x v="1"/>
    <s v="acept"/>
    <x v="1"/>
    <n v="3000"/>
    <n v="10500"/>
    <n v="0"/>
    <n v="135"/>
    <n v="13635"/>
  </r>
  <r>
    <x v="0"/>
    <x v="728"/>
    <x v="1"/>
    <n v="2"/>
    <x v="0"/>
    <s v="acept"/>
    <x v="0"/>
    <n v="3000"/>
    <n v="9891"/>
    <n v="2850"/>
    <n v="126"/>
    <n v="15867"/>
  </r>
  <r>
    <x v="0"/>
    <x v="215"/>
    <x v="1"/>
    <n v="2"/>
    <x v="0"/>
    <s v="acept"/>
    <x v="1"/>
    <n v="0"/>
    <n v="10500"/>
    <n v="390"/>
    <n v="159"/>
    <n v="11049"/>
  </r>
  <r>
    <x v="3"/>
    <x v="840"/>
    <x v="0"/>
    <n v="2"/>
    <x v="0"/>
    <s v="acept"/>
    <x v="0"/>
    <n v="1296"/>
    <n v="3600"/>
    <n v="381"/>
    <n v="48"/>
    <n v="5325"/>
  </r>
  <r>
    <x v="0"/>
    <x v="234"/>
    <x v="0"/>
    <n v="1"/>
    <x v="0"/>
    <s v="acept"/>
    <x v="0"/>
    <n v="1200"/>
    <n v="3270"/>
    <n v="75"/>
    <n v="42"/>
    <n v="4587"/>
  </r>
  <r>
    <x v="0"/>
    <x v="73"/>
    <x v="0"/>
    <n v="1"/>
    <x v="2"/>
    <s v="not acept"/>
    <x v="0"/>
    <n v="300"/>
    <n v="3570"/>
    <n v="0"/>
    <n v="48"/>
    <n v="3918"/>
  </r>
  <r>
    <x v="0"/>
    <x v="154"/>
    <x v="3"/>
    <n v="1"/>
    <x v="0"/>
    <s v="not acept"/>
    <x v="1"/>
    <n v="3849"/>
    <n v="22200"/>
    <n v="858"/>
    <n v="282"/>
    <n v="27189"/>
  </r>
  <r>
    <x v="0"/>
    <x v="546"/>
    <x v="2"/>
    <n v="6"/>
    <x v="4"/>
    <s v="acept"/>
    <x v="0"/>
    <n v="16200"/>
    <n v="45000"/>
    <n v="525"/>
    <n v="573"/>
    <n v="62310"/>
  </r>
  <r>
    <x v="4"/>
    <x v="339"/>
    <x v="2"/>
    <n v="5"/>
    <x v="4"/>
    <s v="acept"/>
    <x v="1"/>
    <n v="5250"/>
    <n v="45000"/>
    <n v="501"/>
    <n v="600"/>
    <n v="51360"/>
  </r>
  <r>
    <x v="0"/>
    <x v="728"/>
    <x v="1"/>
    <n v="4"/>
    <x v="1"/>
    <s v="not acept"/>
    <x v="1"/>
    <n v="4011"/>
    <n v="15000"/>
    <n v="1827"/>
    <n v="192"/>
    <n v="21030"/>
  </r>
  <r>
    <x v="0"/>
    <x v="49"/>
    <x v="0"/>
    <n v="1"/>
    <x v="0"/>
    <s v="not acept"/>
    <x v="1"/>
    <n v="3285"/>
    <n v="8700"/>
    <n v="702"/>
    <n v="111"/>
    <n v="12798"/>
  </r>
  <r>
    <x v="1"/>
    <x v="187"/>
    <x v="0"/>
    <n v="3"/>
    <x v="2"/>
    <s v="acept"/>
    <x v="0"/>
    <n v="0"/>
    <n v="5100"/>
    <n v="390"/>
    <n v="66"/>
    <n v="5556"/>
  </r>
  <r>
    <x v="1"/>
    <x v="40"/>
    <x v="0"/>
    <n v="2"/>
    <x v="2"/>
    <s v="not acept"/>
    <x v="1"/>
    <n v="3006"/>
    <n v="18000"/>
    <n v="210"/>
    <n v="234"/>
    <n v="21450"/>
  </r>
  <r>
    <x v="2"/>
    <x v="833"/>
    <x v="3"/>
    <n v="1"/>
    <x v="2"/>
    <s v="acept"/>
    <x v="1"/>
    <n v="720"/>
    <n v="4440"/>
    <n v="126"/>
    <n v="66"/>
    <n v="5352"/>
  </r>
  <r>
    <x v="0"/>
    <x v="94"/>
    <x v="2"/>
    <n v="3"/>
    <x v="1"/>
    <s v="acept"/>
    <x v="1"/>
    <n v="0"/>
    <n v="45000"/>
    <n v="3120"/>
    <n v="678"/>
    <n v="48810"/>
  </r>
  <r>
    <x v="4"/>
    <x v="59"/>
    <x v="0"/>
    <n v="1"/>
    <x v="2"/>
    <s v="acept"/>
    <x v="0"/>
    <n v="0"/>
    <n v="3600"/>
    <n v="189"/>
    <n v="60"/>
    <n v="3849"/>
  </r>
  <r>
    <x v="0"/>
    <x v="191"/>
    <x v="1"/>
    <n v="6"/>
    <x v="2"/>
    <s v="acept"/>
    <x v="0"/>
    <n v="0"/>
    <n v="19200"/>
    <n v="5001"/>
    <n v="291"/>
    <n v="24492"/>
  </r>
  <r>
    <x v="4"/>
    <x v="929"/>
    <x v="3"/>
    <n v="1"/>
    <x v="2"/>
    <s v="not acept"/>
    <x v="0"/>
    <n v="0"/>
    <n v="3900"/>
    <n v="0"/>
    <n v="54"/>
    <n v="3954"/>
  </r>
  <r>
    <x v="0"/>
    <x v="308"/>
    <x v="3"/>
    <n v="1"/>
    <x v="2"/>
    <s v="not acept"/>
    <x v="0"/>
    <n v="0"/>
    <n v="2610"/>
    <n v="0"/>
    <n v="42"/>
    <n v="2652"/>
  </r>
  <r>
    <x v="4"/>
    <x v="930"/>
    <x v="2"/>
    <n v="4"/>
    <x v="4"/>
    <s v="acept"/>
    <x v="0"/>
    <n v="5085"/>
    <n v="27900"/>
    <n v="2409"/>
    <n v="372"/>
    <n v="35760"/>
  </r>
  <r>
    <x v="0"/>
    <x v="159"/>
    <x v="0"/>
    <n v="2"/>
    <x v="0"/>
    <s v="acept"/>
    <x v="0"/>
    <n v="1500"/>
    <n v="6000"/>
    <n v="237"/>
    <n v="78"/>
    <n v="7815"/>
  </r>
  <r>
    <x v="3"/>
    <x v="891"/>
    <x v="1"/>
    <n v="4"/>
    <x v="1"/>
    <s v="acept"/>
    <x v="0"/>
    <n v="3528"/>
    <n v="11400"/>
    <n v="771"/>
    <n v="147"/>
    <n v="15846"/>
  </r>
  <r>
    <x v="1"/>
    <x v="31"/>
    <x v="0"/>
    <n v="2"/>
    <x v="0"/>
    <s v="not acept"/>
    <x v="1"/>
    <n v="8400"/>
    <n v="18000"/>
    <n v="2505"/>
    <n v="234"/>
    <n v="29139"/>
  </r>
  <r>
    <x v="0"/>
    <x v="117"/>
    <x v="3"/>
    <n v="1"/>
    <x v="0"/>
    <s v="acept"/>
    <x v="1"/>
    <n v="2100"/>
    <n v="9900"/>
    <n v="27"/>
    <n v="126"/>
    <n v="12153"/>
  </r>
  <r>
    <x v="0"/>
    <x v="621"/>
    <x v="4"/>
    <n v="8"/>
    <x v="7"/>
    <s v="acept"/>
    <x v="0"/>
    <n v="0"/>
    <n v="39600"/>
    <n v="3690"/>
    <n v="597"/>
    <n v="43890"/>
  </r>
  <r>
    <x v="0"/>
    <x v="275"/>
    <x v="2"/>
    <n v="4"/>
    <x v="3"/>
    <s v="acept"/>
    <x v="1"/>
    <n v="7200"/>
    <n v="19659"/>
    <n v="0"/>
    <n v="252"/>
    <n v="27111"/>
  </r>
  <r>
    <x v="1"/>
    <x v="428"/>
    <x v="3"/>
    <n v="1"/>
    <x v="2"/>
    <s v="acept"/>
    <x v="0"/>
    <n v="1305"/>
    <n v="3900"/>
    <n v="0"/>
    <n v="51"/>
    <n v="5256"/>
  </r>
  <r>
    <x v="4"/>
    <x v="59"/>
    <x v="1"/>
    <n v="3"/>
    <x v="0"/>
    <s v="acept"/>
    <x v="0"/>
    <n v="2400"/>
    <n v="6900"/>
    <n v="618"/>
    <n v="93"/>
    <n v="10011"/>
  </r>
  <r>
    <x v="0"/>
    <x v="114"/>
    <x v="1"/>
    <n v="4"/>
    <x v="3"/>
    <s v="acept"/>
    <x v="0"/>
    <n v="6261"/>
    <n v="7500"/>
    <n v="894"/>
    <n v="96"/>
    <n v="14751"/>
  </r>
  <r>
    <x v="1"/>
    <x v="69"/>
    <x v="3"/>
    <n v="1"/>
    <x v="2"/>
    <s v="acept"/>
    <x v="1"/>
    <n v="1650"/>
    <n v="5940"/>
    <n v="252"/>
    <n v="78"/>
    <n v="7920"/>
  </r>
  <r>
    <x v="3"/>
    <x v="774"/>
    <x v="2"/>
    <n v="6"/>
    <x v="3"/>
    <s v="acept"/>
    <x v="0"/>
    <n v="3600"/>
    <n v="20400"/>
    <n v="2100"/>
    <n v="309"/>
    <n v="26409"/>
  </r>
  <r>
    <x v="3"/>
    <x v="931"/>
    <x v="1"/>
    <n v="3"/>
    <x v="2"/>
    <s v="acept"/>
    <x v="0"/>
    <n v="0"/>
    <n v="9150"/>
    <n v="900"/>
    <n v="138"/>
    <n v="10188"/>
  </r>
  <r>
    <x v="0"/>
    <x v="321"/>
    <x v="2"/>
    <n v="4"/>
    <x v="3"/>
    <s v="not acept"/>
    <x v="1"/>
    <n v="6300"/>
    <n v="18000"/>
    <n v="2454"/>
    <n v="231"/>
    <n v="26985"/>
  </r>
  <r>
    <x v="0"/>
    <x v="416"/>
    <x v="0"/>
    <n v="2"/>
    <x v="3"/>
    <s v="acept"/>
    <x v="1"/>
    <n v="9342"/>
    <n v="10200"/>
    <n v="1389"/>
    <n v="132"/>
    <n v="21063"/>
  </r>
  <r>
    <x v="0"/>
    <x v="368"/>
    <x v="3"/>
    <n v="1"/>
    <x v="0"/>
    <s v="not acept"/>
    <x v="1"/>
    <n v="1800"/>
    <n v="10500"/>
    <n v="276"/>
    <n v="135"/>
    <n v="12711"/>
  </r>
  <r>
    <x v="3"/>
    <x v="932"/>
    <x v="1"/>
    <n v="2"/>
    <x v="1"/>
    <s v="acept"/>
    <x v="0"/>
    <n v="2502"/>
    <n v="6000"/>
    <n v="444"/>
    <n v="78"/>
    <n v="9024"/>
  </r>
  <r>
    <x v="3"/>
    <x v="933"/>
    <x v="1"/>
    <n v="2"/>
    <x v="3"/>
    <s v="acept"/>
    <x v="0"/>
    <n v="5700"/>
    <n v="11730"/>
    <n v="1251"/>
    <n v="150"/>
    <n v="18831"/>
  </r>
  <r>
    <x v="0"/>
    <x v="214"/>
    <x v="0"/>
    <n v="1"/>
    <x v="0"/>
    <s v="not acept"/>
    <x v="1"/>
    <n v="690"/>
    <n v="4875"/>
    <n v="75"/>
    <n v="63"/>
    <n v="5703"/>
  </r>
  <r>
    <x v="0"/>
    <x v="5"/>
    <x v="0"/>
    <n v="2"/>
    <x v="1"/>
    <s v="not acept"/>
    <x v="1"/>
    <n v="3750"/>
    <n v="28800"/>
    <n v="651"/>
    <n v="366"/>
    <n v="33570"/>
  </r>
  <r>
    <x v="0"/>
    <x v="65"/>
    <x v="3"/>
    <n v="1"/>
    <x v="2"/>
    <s v="not acept"/>
    <x v="1"/>
    <n v="1650"/>
    <n v="9150"/>
    <n v="75"/>
    <n v="117"/>
    <n v="10992"/>
  </r>
  <r>
    <x v="0"/>
    <x v="264"/>
    <x v="0"/>
    <n v="1"/>
    <x v="0"/>
    <s v="acept"/>
    <x v="0"/>
    <n v="0"/>
    <n v="9000"/>
    <n v="0"/>
    <n v="117"/>
    <n v="9117"/>
  </r>
  <r>
    <x v="1"/>
    <x v="125"/>
    <x v="0"/>
    <n v="1"/>
    <x v="2"/>
    <s v="not acept"/>
    <x v="0"/>
    <n v="2100"/>
    <n v="3000"/>
    <n v="294"/>
    <n v="39"/>
    <n v="5433"/>
  </r>
  <r>
    <x v="1"/>
    <x v="260"/>
    <x v="0"/>
    <n v="1"/>
    <x v="0"/>
    <s v="acept"/>
    <x v="0"/>
    <n v="2010"/>
    <n v="2040"/>
    <n v="375"/>
    <n v="27"/>
    <n v="4452"/>
  </r>
  <r>
    <x v="0"/>
    <x v="4"/>
    <x v="3"/>
    <n v="2"/>
    <x v="0"/>
    <s v="acept"/>
    <x v="0"/>
    <n v="0"/>
    <n v="4500"/>
    <n v="375"/>
    <n v="69"/>
    <n v="4944"/>
  </r>
  <r>
    <x v="0"/>
    <x v="117"/>
    <x v="3"/>
    <n v="1"/>
    <x v="2"/>
    <s v="not acept"/>
    <x v="0"/>
    <n v="1047"/>
    <n v="5415"/>
    <n v="0"/>
    <n v="69"/>
    <n v="6531"/>
  </r>
  <r>
    <x v="0"/>
    <x v="176"/>
    <x v="3"/>
    <n v="1"/>
    <x v="0"/>
    <s v="acept"/>
    <x v="0"/>
    <n v="1980"/>
    <n v="9900"/>
    <n v="330"/>
    <n v="126"/>
    <n v="12336"/>
  </r>
  <r>
    <x v="0"/>
    <x v="4"/>
    <x v="0"/>
    <n v="1"/>
    <x v="2"/>
    <s v="acept"/>
    <x v="1"/>
    <n v="2145"/>
    <n v="6300"/>
    <n v="342"/>
    <n v="81"/>
    <n v="8868"/>
  </r>
  <r>
    <x v="0"/>
    <x v="728"/>
    <x v="0"/>
    <n v="3"/>
    <x v="0"/>
    <s v="acept"/>
    <x v="0"/>
    <n v="2265"/>
    <n v="13017"/>
    <n v="255"/>
    <n v="165"/>
    <n v="15702"/>
  </r>
  <r>
    <x v="0"/>
    <x v="264"/>
    <x v="0"/>
    <n v="2"/>
    <x v="0"/>
    <s v="acept"/>
    <x v="0"/>
    <n v="2277"/>
    <n v="10434"/>
    <n v="225"/>
    <n v="42"/>
    <n v="12978"/>
  </r>
  <r>
    <x v="4"/>
    <x v="651"/>
    <x v="3"/>
    <n v="1"/>
    <x v="0"/>
    <s v="acept"/>
    <x v="0"/>
    <n v="0"/>
    <n v="3300"/>
    <n v="102"/>
    <n v="57"/>
    <n v="3459"/>
  </r>
  <r>
    <x v="0"/>
    <x v="7"/>
    <x v="1"/>
    <n v="3"/>
    <x v="1"/>
    <s v="acept"/>
    <x v="0"/>
    <n v="13500"/>
    <n v="27000"/>
    <n v="1752"/>
    <n v="345"/>
    <n v="42600"/>
  </r>
  <r>
    <x v="1"/>
    <x v="442"/>
    <x v="3"/>
    <n v="1"/>
    <x v="2"/>
    <s v="acept"/>
    <x v="0"/>
    <n v="3300"/>
    <n v="5700"/>
    <n v="750"/>
    <n v="75"/>
    <n v="9825"/>
  </r>
  <r>
    <x v="1"/>
    <x v="381"/>
    <x v="1"/>
    <n v="2"/>
    <x v="0"/>
    <s v="acept"/>
    <x v="0"/>
    <n v="2490"/>
    <n v="3150"/>
    <n v="246"/>
    <n v="42"/>
    <n v="5928"/>
  </r>
  <r>
    <x v="0"/>
    <x v="167"/>
    <x v="2"/>
    <n v="4"/>
    <x v="4"/>
    <s v="acept"/>
    <x v="1"/>
    <n v="7740"/>
    <n v="6000"/>
    <n v="1218"/>
    <n v="78"/>
    <n v="15036"/>
  </r>
  <r>
    <x v="0"/>
    <x v="103"/>
    <x v="3"/>
    <n v="1"/>
    <x v="2"/>
    <s v="acept"/>
    <x v="0"/>
    <n v="0"/>
    <n v="3300"/>
    <n v="90"/>
    <n v="42"/>
    <n v="3432"/>
  </r>
  <r>
    <x v="0"/>
    <x v="156"/>
    <x v="0"/>
    <n v="1"/>
    <x v="0"/>
    <s v="acept"/>
    <x v="0"/>
    <n v="2970"/>
    <n v="7890"/>
    <n v="1134"/>
    <n v="102"/>
    <n v="12096"/>
  </r>
  <r>
    <x v="0"/>
    <x v="49"/>
    <x v="0"/>
    <n v="2"/>
    <x v="1"/>
    <s v="acept"/>
    <x v="0"/>
    <n v="0"/>
    <n v="6000"/>
    <n v="0"/>
    <n v="93"/>
    <n v="6093"/>
  </r>
  <r>
    <x v="0"/>
    <x v="66"/>
    <x v="3"/>
    <n v="1"/>
    <x v="2"/>
    <s v="not acept"/>
    <x v="0"/>
    <n v="0"/>
    <n v="3750"/>
    <n v="102"/>
    <n v="57"/>
    <n v="3909"/>
  </r>
  <r>
    <x v="0"/>
    <x v="279"/>
    <x v="2"/>
    <n v="3"/>
    <x v="1"/>
    <s v="acept"/>
    <x v="0"/>
    <n v="0"/>
    <n v="8670"/>
    <n v="0"/>
    <n v="132"/>
    <n v="8802"/>
  </r>
  <r>
    <x v="1"/>
    <x v="934"/>
    <x v="1"/>
    <n v="2"/>
    <x v="1"/>
    <s v="acept"/>
    <x v="1"/>
    <n v="6000"/>
    <n v="24000"/>
    <n v="1335"/>
    <n v="312"/>
    <n v="31650"/>
  </r>
  <r>
    <x v="0"/>
    <x v="49"/>
    <x v="0"/>
    <n v="2"/>
    <x v="2"/>
    <s v="acept"/>
    <x v="0"/>
    <n v="0"/>
    <n v="7500"/>
    <n v="660"/>
    <n v="114"/>
    <n v="8274"/>
  </r>
  <r>
    <x v="0"/>
    <x v="66"/>
    <x v="3"/>
    <n v="1"/>
    <x v="0"/>
    <s v="acept"/>
    <x v="1"/>
    <n v="1800"/>
    <n v="8400"/>
    <n v="0"/>
    <n v="60"/>
    <n v="10260"/>
  </r>
  <r>
    <x v="2"/>
    <x v="77"/>
    <x v="3"/>
    <n v="1"/>
    <x v="2"/>
    <s v="acept"/>
    <x v="0"/>
    <n v="750"/>
    <n v="4050"/>
    <n v="0"/>
    <n v="60"/>
    <n v="4860"/>
  </r>
  <r>
    <x v="0"/>
    <x v="111"/>
    <x v="1"/>
    <n v="1"/>
    <x v="0"/>
    <s v="not acept"/>
    <x v="0"/>
    <n v="1800"/>
    <n v="7200"/>
    <n v="0"/>
    <n v="93"/>
    <n v="9093"/>
  </r>
  <r>
    <x v="0"/>
    <x v="65"/>
    <x v="0"/>
    <n v="2"/>
    <x v="0"/>
    <s v="not acept"/>
    <x v="1"/>
    <n v="2940"/>
    <n v="18000"/>
    <n v="750"/>
    <n v="231"/>
    <n v="21921"/>
  </r>
  <r>
    <x v="0"/>
    <x v="117"/>
    <x v="3"/>
    <n v="1"/>
    <x v="2"/>
    <s v="acept"/>
    <x v="0"/>
    <n v="900"/>
    <n v="4650"/>
    <n v="375"/>
    <n v="60"/>
    <n v="5985"/>
  </r>
  <r>
    <x v="0"/>
    <x v="66"/>
    <x v="0"/>
    <n v="1"/>
    <x v="2"/>
    <s v="not acept"/>
    <x v="0"/>
    <n v="0"/>
    <n v="3600"/>
    <n v="0"/>
    <n v="57"/>
    <n v="3657"/>
  </r>
  <r>
    <x v="3"/>
    <x v="935"/>
    <x v="1"/>
    <n v="3"/>
    <x v="3"/>
    <s v="not acept"/>
    <x v="1"/>
    <n v="3000"/>
    <n v="15000"/>
    <n v="849"/>
    <n v="192"/>
    <n v="19041"/>
  </r>
  <r>
    <x v="3"/>
    <x v="936"/>
    <x v="0"/>
    <n v="2"/>
    <x v="1"/>
    <s v="acept"/>
    <x v="0"/>
    <n v="0"/>
    <n v="12900"/>
    <n v="450"/>
    <n v="195"/>
    <n v="13545"/>
  </r>
  <r>
    <x v="0"/>
    <x v="94"/>
    <x v="2"/>
    <n v="4"/>
    <x v="3"/>
    <s v="acept"/>
    <x v="0"/>
    <n v="0"/>
    <n v="38700"/>
    <n v="1752"/>
    <n v="582"/>
    <n v="41040"/>
  </r>
  <r>
    <x v="4"/>
    <x v="158"/>
    <x v="2"/>
    <n v="3"/>
    <x v="3"/>
    <s v="acept"/>
    <x v="0"/>
    <n v="0"/>
    <n v="9900"/>
    <n v="513"/>
    <n v="165"/>
    <n v="10578"/>
  </r>
  <r>
    <x v="0"/>
    <x v="937"/>
    <x v="2"/>
    <n v="3"/>
    <x v="4"/>
    <s v="acept"/>
    <x v="0"/>
    <n v="8940"/>
    <n v="30600"/>
    <n v="5448"/>
    <n v="390"/>
    <n v="45390"/>
  </r>
  <r>
    <x v="0"/>
    <x v="65"/>
    <x v="0"/>
    <n v="2"/>
    <x v="0"/>
    <s v="acept"/>
    <x v="0"/>
    <n v="2244"/>
    <n v="8400"/>
    <n v="666"/>
    <n v="108"/>
    <n v="11418"/>
  </r>
  <r>
    <x v="4"/>
    <x v="384"/>
    <x v="3"/>
    <n v="1"/>
    <x v="0"/>
    <s v="acept"/>
    <x v="1"/>
    <n v="0"/>
    <n v="3300"/>
    <n v="0"/>
    <n v="45"/>
    <n v="3345"/>
  </r>
  <r>
    <x v="2"/>
    <x v="226"/>
    <x v="3"/>
    <n v="1"/>
    <x v="2"/>
    <s v="acept"/>
    <x v="0"/>
    <n v="750"/>
    <n v="2100"/>
    <n v="96"/>
    <n v="33"/>
    <n v="2979"/>
  </r>
  <r>
    <x v="0"/>
    <x v="94"/>
    <x v="2"/>
    <n v="6"/>
    <x v="4"/>
    <s v="acept"/>
    <x v="0"/>
    <n v="11100"/>
    <n v="36000"/>
    <n v="4752"/>
    <n v="459"/>
    <n v="52320"/>
  </r>
  <r>
    <x v="2"/>
    <x v="124"/>
    <x v="3"/>
    <n v="1"/>
    <x v="0"/>
    <s v="acept"/>
    <x v="0"/>
    <n v="900"/>
    <n v="6600"/>
    <n v="201"/>
    <n v="99"/>
    <n v="7800"/>
  </r>
  <r>
    <x v="0"/>
    <x v="734"/>
    <x v="1"/>
    <n v="2"/>
    <x v="1"/>
    <s v="acept"/>
    <x v="0"/>
    <n v="2709"/>
    <n v="4500"/>
    <n v="177"/>
    <n v="60"/>
    <n v="7446"/>
  </r>
  <r>
    <x v="0"/>
    <x v="49"/>
    <x v="1"/>
    <n v="1"/>
    <x v="2"/>
    <s v="acept"/>
    <x v="0"/>
    <n v="2700"/>
    <n v="4851"/>
    <n v="0"/>
    <n v="21"/>
    <n v="7572"/>
  </r>
  <r>
    <x v="2"/>
    <x v="449"/>
    <x v="0"/>
    <n v="2"/>
    <x v="1"/>
    <s v="acept"/>
    <x v="1"/>
    <n v="1710"/>
    <n v="12450"/>
    <n v="600"/>
    <n v="183"/>
    <n v="14943"/>
  </r>
  <r>
    <x v="0"/>
    <x v="328"/>
    <x v="2"/>
    <n v="4"/>
    <x v="4"/>
    <s v="acept"/>
    <x v="0"/>
    <n v="18000"/>
    <n v="45000"/>
    <n v="10002"/>
    <n v="573"/>
    <n v="73590"/>
  </r>
  <r>
    <x v="2"/>
    <x v="748"/>
    <x v="0"/>
    <n v="2"/>
    <x v="0"/>
    <s v="acept"/>
    <x v="0"/>
    <n v="510"/>
    <n v="6000"/>
    <n v="75"/>
    <n v="90"/>
    <n v="6675"/>
  </r>
  <r>
    <x v="2"/>
    <x v="938"/>
    <x v="3"/>
    <n v="1"/>
    <x v="0"/>
    <s v="not acept"/>
    <x v="0"/>
    <n v="510"/>
    <n v="3300"/>
    <n v="102"/>
    <n v="51"/>
    <n v="3963"/>
  </r>
  <r>
    <x v="0"/>
    <x v="58"/>
    <x v="2"/>
    <n v="5"/>
    <x v="1"/>
    <s v="acept"/>
    <x v="0"/>
    <n v="0"/>
    <n v="24000"/>
    <n v="1014"/>
    <n v="363"/>
    <n v="25377"/>
  </r>
  <r>
    <x v="0"/>
    <x v="939"/>
    <x v="1"/>
    <n v="4"/>
    <x v="3"/>
    <s v="acept"/>
    <x v="0"/>
    <n v="4788"/>
    <n v="24000"/>
    <n v="2460"/>
    <n v="306"/>
    <n v="31560"/>
  </r>
  <r>
    <x v="0"/>
    <x v="441"/>
    <x v="7"/>
    <n v="3"/>
    <x v="4"/>
    <s v="acept"/>
    <x v="0"/>
    <n v="0"/>
    <n v="24000"/>
    <n v="4575"/>
    <n v="363"/>
    <n v="28938"/>
  </r>
  <r>
    <x v="0"/>
    <x v="368"/>
    <x v="3"/>
    <n v="1"/>
    <x v="0"/>
    <s v="not acept"/>
    <x v="1"/>
    <n v="1032"/>
    <n v="6600"/>
    <n v="135"/>
    <n v="84"/>
    <n v="7851"/>
  </r>
  <r>
    <x v="4"/>
    <x v="623"/>
    <x v="3"/>
    <n v="1"/>
    <x v="0"/>
    <s v="not acept"/>
    <x v="1"/>
    <n v="2160"/>
    <n v="2670"/>
    <n v="195"/>
    <n v="36"/>
    <n v="5061"/>
  </r>
  <r>
    <x v="1"/>
    <x v="473"/>
    <x v="0"/>
    <n v="2"/>
    <x v="0"/>
    <s v="acept"/>
    <x v="0"/>
    <n v="3330"/>
    <n v="10500"/>
    <n v="747"/>
    <n v="138"/>
    <n v="14715"/>
  </r>
  <r>
    <x v="4"/>
    <x v="506"/>
    <x v="0"/>
    <n v="1"/>
    <x v="0"/>
    <s v="acept"/>
    <x v="0"/>
    <n v="0"/>
    <n v="3840"/>
    <n v="177"/>
    <n v="63"/>
    <n v="4080"/>
  </r>
  <r>
    <x v="4"/>
    <x v="501"/>
    <x v="3"/>
    <n v="1"/>
    <x v="2"/>
    <s v="not acept"/>
    <x v="0"/>
    <n v="0"/>
    <n v="2250"/>
    <n v="171"/>
    <n v="30"/>
    <n v="2451"/>
  </r>
  <r>
    <x v="0"/>
    <x v="566"/>
    <x v="1"/>
    <n v="3"/>
    <x v="3"/>
    <s v="not acept"/>
    <x v="0"/>
    <n v="0"/>
    <n v="30000"/>
    <n v="3876"/>
    <n v="453"/>
    <n v="34320"/>
  </r>
  <r>
    <x v="0"/>
    <x v="566"/>
    <x v="2"/>
    <n v="5"/>
    <x v="1"/>
    <s v="not acept"/>
    <x v="1"/>
    <n v="0"/>
    <n v="22500"/>
    <n v="0"/>
    <n v="339"/>
    <n v="22839"/>
  </r>
  <r>
    <x v="0"/>
    <x v="10"/>
    <x v="3"/>
    <n v="1"/>
    <x v="0"/>
    <s v="acept"/>
    <x v="0"/>
    <n v="5400"/>
    <n v="7500"/>
    <n v="540"/>
    <n v="96"/>
    <n v="13536"/>
  </r>
  <r>
    <x v="1"/>
    <x v="940"/>
    <x v="0"/>
    <n v="2"/>
    <x v="0"/>
    <s v="acept"/>
    <x v="1"/>
    <n v="1845"/>
    <n v="10500"/>
    <n v="675"/>
    <n v="138"/>
    <n v="13158"/>
  </r>
  <r>
    <x v="0"/>
    <x v="54"/>
    <x v="2"/>
    <n v="4"/>
    <x v="3"/>
    <s v="acept"/>
    <x v="0"/>
    <n v="5970"/>
    <n v="24750"/>
    <n v="1782"/>
    <n v="315"/>
    <n v="32820"/>
  </r>
  <r>
    <x v="0"/>
    <x v="55"/>
    <x v="0"/>
    <n v="1"/>
    <x v="2"/>
    <s v="acept"/>
    <x v="1"/>
    <n v="780"/>
    <n v="5400"/>
    <n v="0"/>
    <n v="69"/>
    <n v="6249"/>
  </r>
  <r>
    <x v="4"/>
    <x v="534"/>
    <x v="2"/>
    <n v="2"/>
    <x v="1"/>
    <s v="acept"/>
    <x v="0"/>
    <n v="0"/>
    <n v="7500"/>
    <n v="753"/>
    <n v="123"/>
    <n v="8376"/>
  </r>
  <r>
    <x v="0"/>
    <x v="94"/>
    <x v="1"/>
    <n v="2"/>
    <x v="1"/>
    <s v="acept"/>
    <x v="1"/>
    <n v="0"/>
    <n v="26460"/>
    <n v="489"/>
    <n v="399"/>
    <n v="27348"/>
  </r>
  <r>
    <x v="0"/>
    <x v="58"/>
    <x v="4"/>
    <n v="4"/>
    <x v="5"/>
    <s v="acept"/>
    <x v="0"/>
    <n v="6900"/>
    <n v="8400"/>
    <n v="2400"/>
    <n v="108"/>
    <n v="17808"/>
  </r>
  <r>
    <x v="1"/>
    <x v="93"/>
    <x v="3"/>
    <n v="1"/>
    <x v="0"/>
    <s v="not acept"/>
    <x v="1"/>
    <n v="4509"/>
    <n v="5100"/>
    <n v="1377"/>
    <n v="66"/>
    <n v="11052"/>
  </r>
  <r>
    <x v="0"/>
    <x v="189"/>
    <x v="3"/>
    <n v="1"/>
    <x v="2"/>
    <s v="acept"/>
    <x v="0"/>
    <n v="1269"/>
    <n v="4800"/>
    <n v="0"/>
    <n v="63"/>
    <n v="6132"/>
  </r>
  <r>
    <x v="0"/>
    <x v="542"/>
    <x v="3"/>
    <n v="1"/>
    <x v="0"/>
    <s v="not acept"/>
    <x v="1"/>
    <n v="1611"/>
    <n v="9228"/>
    <n v="240"/>
    <n v="117"/>
    <n v="11196"/>
  </r>
  <r>
    <x v="0"/>
    <x v="183"/>
    <x v="0"/>
    <n v="1"/>
    <x v="0"/>
    <s v="not acept"/>
    <x v="1"/>
    <n v="1620"/>
    <n v="8400"/>
    <n v="0"/>
    <n v="108"/>
    <n v="10128"/>
  </r>
  <r>
    <x v="0"/>
    <x v="154"/>
    <x v="0"/>
    <n v="3"/>
    <x v="0"/>
    <s v="acept"/>
    <x v="0"/>
    <n v="2070"/>
    <n v="6342"/>
    <n v="450"/>
    <n v="81"/>
    <n v="8943"/>
  </r>
  <r>
    <x v="4"/>
    <x v="404"/>
    <x v="0"/>
    <n v="2"/>
    <x v="3"/>
    <s v="acept"/>
    <x v="0"/>
    <n v="1098"/>
    <n v="4350"/>
    <n v="330"/>
    <n v="60"/>
    <n v="5838"/>
  </r>
  <r>
    <x v="0"/>
    <x v="295"/>
    <x v="1"/>
    <n v="4"/>
    <x v="3"/>
    <s v="acept"/>
    <x v="0"/>
    <n v="3300"/>
    <n v="12000"/>
    <n v="1467"/>
    <n v="153"/>
    <n v="16920"/>
  </r>
  <r>
    <x v="2"/>
    <x v="266"/>
    <x v="1"/>
    <n v="1"/>
    <x v="2"/>
    <s v="acept"/>
    <x v="0"/>
    <n v="1893"/>
    <n v="3300"/>
    <n v="255"/>
    <n v="51"/>
    <n v="5499"/>
  </r>
  <r>
    <x v="0"/>
    <x v="58"/>
    <x v="1"/>
    <n v="4"/>
    <x v="4"/>
    <s v="acept"/>
    <x v="0"/>
    <n v="6600"/>
    <n v="9900"/>
    <n v="2556"/>
    <n v="126"/>
    <n v="19182"/>
  </r>
  <r>
    <x v="1"/>
    <x v="69"/>
    <x v="3"/>
    <n v="1"/>
    <x v="2"/>
    <s v="acept"/>
    <x v="0"/>
    <n v="0"/>
    <n v="3600"/>
    <n v="60"/>
    <n v="57"/>
    <n v="3717"/>
  </r>
  <r>
    <x v="0"/>
    <x v="341"/>
    <x v="0"/>
    <n v="2"/>
    <x v="0"/>
    <s v="acept"/>
    <x v="0"/>
    <n v="1200"/>
    <n v="7800"/>
    <n v="0"/>
    <n v="99"/>
    <n v="9099"/>
  </r>
  <r>
    <x v="1"/>
    <x v="99"/>
    <x v="1"/>
    <n v="2"/>
    <x v="1"/>
    <s v="acept"/>
    <x v="0"/>
    <n v="3150"/>
    <n v="8250"/>
    <n v="276"/>
    <n v="108"/>
    <n v="11784"/>
  </r>
  <r>
    <x v="0"/>
    <x v="66"/>
    <x v="3"/>
    <n v="1"/>
    <x v="2"/>
    <s v="acept"/>
    <x v="0"/>
    <n v="1050"/>
    <n v="8400"/>
    <n v="0"/>
    <n v="108"/>
    <n v="9558"/>
  </r>
  <r>
    <x v="0"/>
    <x v="103"/>
    <x v="3"/>
    <n v="1"/>
    <x v="2"/>
    <s v="acept"/>
    <x v="0"/>
    <n v="0"/>
    <n v="2622"/>
    <n v="90"/>
    <n v="36"/>
    <n v="2748"/>
  </r>
  <r>
    <x v="0"/>
    <x v="542"/>
    <x v="3"/>
    <n v="1"/>
    <x v="0"/>
    <s v="not acept"/>
    <x v="1"/>
    <n v="1845"/>
    <n v="8400"/>
    <n v="126"/>
    <n v="108"/>
    <n v="10479"/>
  </r>
  <r>
    <x v="3"/>
    <x v="26"/>
    <x v="3"/>
    <n v="1"/>
    <x v="0"/>
    <s v="acept"/>
    <x v="0"/>
    <n v="1440"/>
    <n v="3600"/>
    <n v="156"/>
    <n v="48"/>
    <n v="5244"/>
  </r>
  <r>
    <x v="3"/>
    <x v="414"/>
    <x v="4"/>
    <n v="2"/>
    <x v="4"/>
    <s v="acept"/>
    <x v="0"/>
    <n v="0"/>
    <n v="9600"/>
    <n v="807"/>
    <n v="147"/>
    <n v="10554"/>
  </r>
  <r>
    <x v="1"/>
    <x v="125"/>
    <x v="0"/>
    <n v="2"/>
    <x v="0"/>
    <s v="acept"/>
    <x v="1"/>
    <n v="3540"/>
    <n v="16305"/>
    <n v="621"/>
    <n v="213"/>
    <n v="20679"/>
  </r>
  <r>
    <x v="3"/>
    <x v="163"/>
    <x v="0"/>
    <n v="1"/>
    <x v="2"/>
    <s v="acept"/>
    <x v="0"/>
    <n v="1134"/>
    <n v="2400"/>
    <n v="93"/>
    <n v="33"/>
    <n v="3660"/>
  </r>
  <r>
    <x v="0"/>
    <x v="32"/>
    <x v="1"/>
    <n v="4"/>
    <x v="3"/>
    <s v="acept"/>
    <x v="1"/>
    <n v="7050"/>
    <n v="18600"/>
    <n v="3252"/>
    <n v="237"/>
    <n v="29139"/>
  </r>
  <r>
    <x v="1"/>
    <x v="487"/>
    <x v="1"/>
    <n v="1"/>
    <x v="0"/>
    <s v="acept"/>
    <x v="1"/>
    <n v="4302"/>
    <n v="10500"/>
    <n v="690"/>
    <n v="138"/>
    <n v="15630"/>
  </r>
  <r>
    <x v="0"/>
    <x v="328"/>
    <x v="2"/>
    <n v="4"/>
    <x v="4"/>
    <s v="acept"/>
    <x v="0"/>
    <n v="14700"/>
    <n v="33150"/>
    <n v="11100"/>
    <n v="423"/>
    <n v="59370"/>
  </r>
  <r>
    <x v="0"/>
    <x v="54"/>
    <x v="1"/>
    <n v="2"/>
    <x v="0"/>
    <s v="acept"/>
    <x v="1"/>
    <n v="5010"/>
    <n v="31500"/>
    <n v="252"/>
    <n v="402"/>
    <n v="37170"/>
  </r>
  <r>
    <x v="0"/>
    <x v="177"/>
    <x v="3"/>
    <n v="1"/>
    <x v="2"/>
    <s v="acept"/>
    <x v="0"/>
    <n v="990"/>
    <n v="3750"/>
    <n v="57"/>
    <n v="48"/>
    <n v="4845"/>
  </r>
  <r>
    <x v="1"/>
    <x v="250"/>
    <x v="3"/>
    <n v="1"/>
    <x v="2"/>
    <s v="acept"/>
    <x v="0"/>
    <n v="1770"/>
    <n v="2400"/>
    <n v="378"/>
    <n v="33"/>
    <n v="4581"/>
  </r>
  <r>
    <x v="0"/>
    <x v="66"/>
    <x v="3"/>
    <n v="1"/>
    <x v="2"/>
    <s v="acept"/>
    <x v="0"/>
    <n v="0"/>
    <n v="3150"/>
    <n v="177"/>
    <n v="48"/>
    <n v="3375"/>
  </r>
  <r>
    <x v="4"/>
    <x v="557"/>
    <x v="0"/>
    <n v="2"/>
    <x v="2"/>
    <s v="not acept"/>
    <x v="1"/>
    <n v="1530"/>
    <n v="4200"/>
    <n v="336"/>
    <n v="57"/>
    <n v="6123"/>
  </r>
  <r>
    <x v="1"/>
    <x v="941"/>
    <x v="1"/>
    <n v="2"/>
    <x v="1"/>
    <s v="acept"/>
    <x v="1"/>
    <n v="7410"/>
    <n v="24000"/>
    <n v="1674"/>
    <n v="312"/>
    <n v="33390"/>
  </r>
  <r>
    <x v="4"/>
    <x v="294"/>
    <x v="2"/>
    <n v="2"/>
    <x v="2"/>
    <s v="acept"/>
    <x v="0"/>
    <n v="0"/>
    <n v="5400"/>
    <n v="180"/>
    <n v="90"/>
    <n v="5670"/>
  </r>
  <r>
    <x v="2"/>
    <x v="20"/>
    <x v="3"/>
    <n v="1"/>
    <x v="2"/>
    <s v="acept"/>
    <x v="0"/>
    <n v="927"/>
    <n v="2100"/>
    <n v="84"/>
    <n v="33"/>
    <n v="3144"/>
  </r>
  <r>
    <x v="0"/>
    <x v="67"/>
    <x v="1"/>
    <n v="5"/>
    <x v="0"/>
    <s v="acept"/>
    <x v="0"/>
    <n v="2250"/>
    <n v="16530"/>
    <n v="0"/>
    <n v="210"/>
    <n v="18990"/>
  </r>
  <r>
    <x v="0"/>
    <x v="693"/>
    <x v="2"/>
    <n v="2"/>
    <x v="7"/>
    <s v="acept"/>
    <x v="1"/>
    <n v="0"/>
    <n v="45000"/>
    <n v="5001"/>
    <n v="678"/>
    <n v="50670"/>
  </r>
  <r>
    <x v="4"/>
    <x v="437"/>
    <x v="0"/>
    <n v="3"/>
    <x v="1"/>
    <s v="acept"/>
    <x v="0"/>
    <n v="2100"/>
    <n v="7800"/>
    <n v="516"/>
    <n v="105"/>
    <n v="10521"/>
  </r>
  <r>
    <x v="0"/>
    <x v="10"/>
    <x v="0"/>
    <n v="1"/>
    <x v="0"/>
    <s v="not acept"/>
    <x v="0"/>
    <n v="1650"/>
    <n v="4500"/>
    <n v="501"/>
    <n v="60"/>
    <n v="6711"/>
  </r>
  <r>
    <x v="2"/>
    <x v="329"/>
    <x v="0"/>
    <n v="1"/>
    <x v="2"/>
    <s v="acept"/>
    <x v="0"/>
    <n v="840"/>
    <n v="2370"/>
    <n v="69"/>
    <n v="36"/>
    <n v="3315"/>
  </r>
  <r>
    <x v="4"/>
    <x v="256"/>
    <x v="1"/>
    <n v="2"/>
    <x v="2"/>
    <s v="acept"/>
    <x v="0"/>
    <n v="450"/>
    <n v="3600"/>
    <n v="207"/>
    <n v="48"/>
    <n v="4305"/>
  </r>
  <r>
    <x v="0"/>
    <x v="379"/>
    <x v="1"/>
    <n v="4"/>
    <x v="3"/>
    <s v="acept"/>
    <x v="0"/>
    <n v="11400"/>
    <n v="17850"/>
    <n v="3627"/>
    <n v="228"/>
    <n v="33120"/>
  </r>
  <r>
    <x v="0"/>
    <x v="272"/>
    <x v="4"/>
    <n v="5"/>
    <x v="5"/>
    <s v="not acept"/>
    <x v="0"/>
    <n v="0"/>
    <n v="45000"/>
    <n v="10002"/>
    <n v="678"/>
    <n v="55680"/>
  </r>
  <r>
    <x v="4"/>
    <x v="132"/>
    <x v="0"/>
    <n v="1"/>
    <x v="0"/>
    <s v="not acept"/>
    <x v="0"/>
    <n v="600"/>
    <n v="3300"/>
    <n v="186"/>
    <n v="45"/>
    <n v="4131"/>
  </r>
  <r>
    <x v="4"/>
    <x v="123"/>
    <x v="0"/>
    <n v="1"/>
    <x v="0"/>
    <s v="acept"/>
    <x v="0"/>
    <n v="525"/>
    <n v="2070"/>
    <n v="189"/>
    <n v="30"/>
    <n v="2814"/>
  </r>
  <r>
    <x v="4"/>
    <x v="115"/>
    <x v="0"/>
    <n v="1"/>
    <x v="0"/>
    <s v="acept"/>
    <x v="0"/>
    <n v="690"/>
    <n v="3300"/>
    <n v="84"/>
    <n v="45"/>
    <n v="4119"/>
  </r>
  <r>
    <x v="0"/>
    <x v="275"/>
    <x v="1"/>
    <n v="3"/>
    <x v="9"/>
    <s v="acept"/>
    <x v="0"/>
    <n v="0"/>
    <n v="26010"/>
    <n v="1350"/>
    <n v="393"/>
    <n v="27753"/>
  </r>
  <r>
    <x v="2"/>
    <x v="309"/>
    <x v="0"/>
    <n v="2"/>
    <x v="0"/>
    <s v="acept"/>
    <x v="0"/>
    <n v="1464"/>
    <n v="8400"/>
    <n v="405"/>
    <n v="123"/>
    <n v="10392"/>
  </r>
  <r>
    <x v="0"/>
    <x v="2"/>
    <x v="1"/>
    <n v="3"/>
    <x v="1"/>
    <s v="acept"/>
    <x v="0"/>
    <n v="3900"/>
    <n v="10200"/>
    <n v="600"/>
    <n v="132"/>
    <n v="14832"/>
  </r>
  <r>
    <x v="0"/>
    <x v="10"/>
    <x v="0"/>
    <n v="2"/>
    <x v="1"/>
    <s v="acept"/>
    <x v="0"/>
    <n v="0"/>
    <n v="7395"/>
    <n v="0"/>
    <n v="114"/>
    <n v="7509"/>
  </r>
  <r>
    <x v="3"/>
    <x v="193"/>
    <x v="0"/>
    <n v="1"/>
    <x v="0"/>
    <s v="not acept"/>
    <x v="0"/>
    <n v="0"/>
    <n v="2490"/>
    <n v="0"/>
    <n v="39"/>
    <n v="2529"/>
  </r>
  <r>
    <x v="3"/>
    <x v="222"/>
    <x v="3"/>
    <n v="1"/>
    <x v="0"/>
    <s v="not acept"/>
    <x v="0"/>
    <n v="1695"/>
    <n v="2208"/>
    <n v="0"/>
    <n v="30"/>
    <n v="3933"/>
  </r>
  <r>
    <x v="0"/>
    <x v="637"/>
    <x v="2"/>
    <n v="4"/>
    <x v="4"/>
    <s v="not acept"/>
    <x v="0"/>
    <n v="11571"/>
    <n v="15000"/>
    <n v="4908"/>
    <n v="192"/>
    <n v="31680"/>
  </r>
  <r>
    <x v="0"/>
    <x v="161"/>
    <x v="0"/>
    <n v="2"/>
    <x v="0"/>
    <s v="not acept"/>
    <x v="0"/>
    <n v="2106"/>
    <n v="4800"/>
    <n v="0"/>
    <n v="63"/>
    <n v="6969"/>
  </r>
  <r>
    <x v="0"/>
    <x v="640"/>
    <x v="2"/>
    <n v="4"/>
    <x v="4"/>
    <s v="acept"/>
    <x v="0"/>
    <n v="6930"/>
    <n v="30000"/>
    <n v="255"/>
    <n v="381"/>
    <n v="37560"/>
  </r>
  <r>
    <x v="0"/>
    <x v="942"/>
    <x v="2"/>
    <n v="5"/>
    <x v="9"/>
    <s v="acept"/>
    <x v="0"/>
    <n v="17355"/>
    <n v="42000"/>
    <n v="7941"/>
    <n v="534"/>
    <n v="67830"/>
  </r>
  <r>
    <x v="0"/>
    <x v="357"/>
    <x v="3"/>
    <n v="1"/>
    <x v="2"/>
    <s v="acept"/>
    <x v="0"/>
    <n v="0"/>
    <n v="4050"/>
    <n v="186"/>
    <n v="54"/>
    <n v="4290"/>
  </r>
  <r>
    <x v="0"/>
    <x v="140"/>
    <x v="0"/>
    <n v="1"/>
    <x v="2"/>
    <s v="not acept"/>
    <x v="0"/>
    <n v="0"/>
    <n v="2940"/>
    <n v="0"/>
    <n v="45"/>
    <n v="2985"/>
  </r>
  <r>
    <x v="0"/>
    <x v="749"/>
    <x v="1"/>
    <n v="5"/>
    <x v="4"/>
    <s v="acept"/>
    <x v="0"/>
    <n v="7740"/>
    <n v="27000"/>
    <n v="2313"/>
    <n v="408"/>
    <n v="37470"/>
  </r>
  <r>
    <x v="3"/>
    <x v="443"/>
    <x v="0"/>
    <n v="1"/>
    <x v="0"/>
    <s v="acept"/>
    <x v="0"/>
    <n v="1446"/>
    <n v="2493"/>
    <n v="0"/>
    <n v="33"/>
    <n v="3972"/>
  </r>
  <r>
    <x v="0"/>
    <x v="75"/>
    <x v="3"/>
    <n v="1"/>
    <x v="0"/>
    <s v="acept"/>
    <x v="1"/>
    <n v="1425"/>
    <n v="10500"/>
    <n v="210"/>
    <n v="135"/>
    <n v="12270"/>
  </r>
  <r>
    <x v="2"/>
    <x v="37"/>
    <x v="0"/>
    <n v="2"/>
    <x v="1"/>
    <s v="acept"/>
    <x v="0"/>
    <n v="1800"/>
    <n v="8700"/>
    <n v="690"/>
    <n v="129"/>
    <n v="11319"/>
  </r>
  <r>
    <x v="1"/>
    <x v="487"/>
    <x v="1"/>
    <n v="3"/>
    <x v="2"/>
    <s v="acept"/>
    <x v="0"/>
    <n v="2250"/>
    <n v="5997"/>
    <n v="873"/>
    <n v="78"/>
    <n v="9198"/>
  </r>
  <r>
    <x v="0"/>
    <x v="32"/>
    <x v="1"/>
    <n v="4"/>
    <x v="0"/>
    <s v="not acept"/>
    <x v="1"/>
    <n v="6600"/>
    <n v="18000"/>
    <n v="1125"/>
    <n v="231"/>
    <n v="25956"/>
  </r>
  <r>
    <x v="4"/>
    <x v="943"/>
    <x v="2"/>
    <n v="4"/>
    <x v="3"/>
    <s v="acept"/>
    <x v="0"/>
    <n v="3000"/>
    <n v="10500"/>
    <n v="1014"/>
    <n v="141"/>
    <n v="14655"/>
  </r>
  <r>
    <x v="4"/>
    <x v="404"/>
    <x v="0"/>
    <n v="1"/>
    <x v="0"/>
    <s v="acept"/>
    <x v="0"/>
    <n v="660"/>
    <n v="2100"/>
    <n v="0"/>
    <n v="30"/>
    <n v="2790"/>
  </r>
  <r>
    <x v="2"/>
    <x v="221"/>
    <x v="3"/>
    <n v="1"/>
    <x v="2"/>
    <s v="acept"/>
    <x v="0"/>
    <n v="270"/>
    <n v="2244"/>
    <n v="3"/>
    <n v="33"/>
    <n v="2550"/>
  </r>
  <r>
    <x v="0"/>
    <x v="146"/>
    <x v="0"/>
    <n v="1"/>
    <x v="3"/>
    <s v="not acept"/>
    <x v="0"/>
    <n v="2100"/>
    <n v="7500"/>
    <n v="750"/>
    <n v="96"/>
    <n v="10446"/>
  </r>
  <r>
    <x v="0"/>
    <x v="7"/>
    <x v="0"/>
    <n v="4"/>
    <x v="1"/>
    <s v="acept"/>
    <x v="1"/>
    <n v="0"/>
    <n v="18600"/>
    <n v="3600"/>
    <n v="282"/>
    <n v="22482"/>
  </r>
  <r>
    <x v="1"/>
    <x v="125"/>
    <x v="0"/>
    <n v="1"/>
    <x v="2"/>
    <s v="acept"/>
    <x v="0"/>
    <n v="1500"/>
    <n v="4800"/>
    <n v="474"/>
    <n v="63"/>
    <n v="6837"/>
  </r>
  <r>
    <x v="0"/>
    <x v="7"/>
    <x v="1"/>
    <n v="4"/>
    <x v="1"/>
    <s v="not acept"/>
    <x v="0"/>
    <n v="0"/>
    <n v="10500"/>
    <n v="828"/>
    <n v="159"/>
    <n v="11487"/>
  </r>
  <r>
    <x v="0"/>
    <x v="2"/>
    <x v="1"/>
    <n v="2"/>
    <x v="1"/>
    <s v="not acept"/>
    <x v="0"/>
    <n v="0"/>
    <n v="7500"/>
    <n v="0"/>
    <n v="114"/>
    <n v="7614"/>
  </r>
  <r>
    <x v="1"/>
    <x v="40"/>
    <x v="1"/>
    <n v="2"/>
    <x v="2"/>
    <s v="acept"/>
    <x v="0"/>
    <n v="3600"/>
    <n v="7710"/>
    <n v="726"/>
    <n v="102"/>
    <n v="12138"/>
  </r>
  <r>
    <x v="0"/>
    <x v="157"/>
    <x v="2"/>
    <n v="5"/>
    <x v="1"/>
    <s v="acept"/>
    <x v="0"/>
    <n v="12900"/>
    <n v="16500"/>
    <n v="3345"/>
    <n v="210"/>
    <n v="32970"/>
  </r>
  <r>
    <x v="0"/>
    <x v="241"/>
    <x v="1"/>
    <n v="3"/>
    <x v="0"/>
    <s v="acept"/>
    <x v="1"/>
    <n v="5712"/>
    <n v="36000"/>
    <n v="1458"/>
    <n v="459"/>
    <n v="43620"/>
  </r>
  <r>
    <x v="0"/>
    <x v="62"/>
    <x v="1"/>
    <n v="4"/>
    <x v="1"/>
    <s v="acept"/>
    <x v="0"/>
    <n v="561"/>
    <n v="10350"/>
    <n v="447"/>
    <n v="156"/>
    <n v="11514"/>
  </r>
  <r>
    <x v="3"/>
    <x v="315"/>
    <x v="0"/>
    <n v="1"/>
    <x v="0"/>
    <s v="acept"/>
    <x v="0"/>
    <n v="732"/>
    <n v="3000"/>
    <n v="0"/>
    <n v="39"/>
    <n v="3771"/>
  </r>
  <r>
    <x v="3"/>
    <x v="944"/>
    <x v="1"/>
    <n v="2"/>
    <x v="0"/>
    <s v="acept"/>
    <x v="0"/>
    <n v="2850"/>
    <n v="6600"/>
    <n v="468"/>
    <n v="84"/>
    <n v="10002"/>
  </r>
  <r>
    <x v="1"/>
    <x v="125"/>
    <x v="0"/>
    <n v="1"/>
    <x v="0"/>
    <s v="not acept"/>
    <x v="0"/>
    <n v="1980"/>
    <n v="5700"/>
    <n v="150"/>
    <n v="75"/>
    <n v="7905"/>
  </r>
  <r>
    <x v="0"/>
    <x v="5"/>
    <x v="0"/>
    <n v="2"/>
    <x v="2"/>
    <s v="not acept"/>
    <x v="0"/>
    <n v="4500"/>
    <n v="18900"/>
    <n v="1362"/>
    <n v="240"/>
    <n v="25002"/>
  </r>
  <r>
    <x v="0"/>
    <x v="62"/>
    <x v="2"/>
    <n v="4"/>
    <x v="4"/>
    <s v="acept"/>
    <x v="0"/>
    <n v="0"/>
    <n v="12000"/>
    <n v="0"/>
    <n v="183"/>
    <n v="12183"/>
  </r>
  <r>
    <x v="2"/>
    <x v="199"/>
    <x v="2"/>
    <n v="3"/>
    <x v="0"/>
    <s v="acept"/>
    <x v="1"/>
    <n v="1350"/>
    <n v="8100"/>
    <n v="192"/>
    <n v="120"/>
    <n v="9762"/>
  </r>
  <r>
    <x v="2"/>
    <x v="553"/>
    <x v="3"/>
    <n v="1"/>
    <x v="2"/>
    <s v="acept"/>
    <x v="0"/>
    <n v="990"/>
    <n v="5400"/>
    <n v="126"/>
    <n v="81"/>
    <n v="6597"/>
  </r>
  <r>
    <x v="3"/>
    <x v="556"/>
    <x v="1"/>
    <n v="2"/>
    <x v="1"/>
    <s v="acept"/>
    <x v="0"/>
    <n v="4950"/>
    <n v="3600"/>
    <n v="636"/>
    <n v="48"/>
    <n v="9234"/>
  </r>
  <r>
    <x v="0"/>
    <x v="945"/>
    <x v="4"/>
    <n v="4"/>
    <x v="3"/>
    <s v="acept"/>
    <x v="0"/>
    <n v="0"/>
    <n v="24000"/>
    <n v="2700"/>
    <n v="363"/>
    <n v="27063"/>
  </r>
  <r>
    <x v="0"/>
    <x v="134"/>
    <x v="3"/>
    <n v="1"/>
    <x v="0"/>
    <s v="not acept"/>
    <x v="0"/>
    <n v="2400"/>
    <n v="5025"/>
    <n v="150"/>
    <n v="66"/>
    <n v="7641"/>
  </r>
  <r>
    <x v="0"/>
    <x v="36"/>
    <x v="1"/>
    <n v="5"/>
    <x v="5"/>
    <s v="acept"/>
    <x v="0"/>
    <n v="0"/>
    <n v="37500"/>
    <n v="0"/>
    <n v="564"/>
    <n v="38070"/>
  </r>
  <r>
    <x v="4"/>
    <x v="946"/>
    <x v="2"/>
    <n v="4"/>
    <x v="3"/>
    <s v="acept"/>
    <x v="0"/>
    <n v="6000"/>
    <n v="13800"/>
    <n v="1926"/>
    <n v="186"/>
    <n v="21912"/>
  </r>
  <r>
    <x v="0"/>
    <x v="566"/>
    <x v="4"/>
    <n v="5"/>
    <x v="4"/>
    <s v="not acept"/>
    <x v="0"/>
    <n v="9000"/>
    <n v="21600"/>
    <n v="4251"/>
    <n v="276"/>
    <n v="35130"/>
  </r>
  <r>
    <x v="0"/>
    <x v="453"/>
    <x v="1"/>
    <n v="2"/>
    <x v="1"/>
    <s v="acept"/>
    <x v="0"/>
    <n v="3717"/>
    <n v="8010"/>
    <n v="564"/>
    <n v="102"/>
    <n v="12393"/>
  </r>
  <r>
    <x v="1"/>
    <x v="69"/>
    <x v="3"/>
    <n v="1"/>
    <x v="2"/>
    <s v="acept"/>
    <x v="0"/>
    <n v="1050"/>
    <n v="7200"/>
    <n v="168"/>
    <n v="93"/>
    <n v="8511"/>
  </r>
  <r>
    <x v="3"/>
    <x v="947"/>
    <x v="1"/>
    <n v="3"/>
    <x v="0"/>
    <s v="not acept"/>
    <x v="0"/>
    <n v="5100"/>
    <n v="19500"/>
    <n v="0"/>
    <n v="249"/>
    <n v="24849"/>
  </r>
  <r>
    <x v="0"/>
    <x v="56"/>
    <x v="0"/>
    <n v="2"/>
    <x v="2"/>
    <s v="not acept"/>
    <x v="0"/>
    <n v="1935"/>
    <n v="4200"/>
    <n v="276"/>
    <n v="54"/>
    <n v="6465"/>
  </r>
  <r>
    <x v="2"/>
    <x v="571"/>
    <x v="1"/>
    <n v="3"/>
    <x v="2"/>
    <s v="acept"/>
    <x v="0"/>
    <n v="1200"/>
    <n v="9750"/>
    <n v="225"/>
    <n v="144"/>
    <n v="11319"/>
  </r>
  <r>
    <x v="0"/>
    <x v="94"/>
    <x v="2"/>
    <n v="5"/>
    <x v="5"/>
    <s v="acept"/>
    <x v="0"/>
    <n v="13500"/>
    <n v="26400"/>
    <n v="8250"/>
    <n v="336"/>
    <n v="48480"/>
  </r>
  <r>
    <x v="3"/>
    <x v="948"/>
    <x v="4"/>
    <n v="4"/>
    <x v="8"/>
    <s v="acept"/>
    <x v="0"/>
    <n v="0"/>
    <n v="10380"/>
    <n v="1200"/>
    <n v="159"/>
    <n v="11739"/>
  </r>
  <r>
    <x v="0"/>
    <x v="253"/>
    <x v="1"/>
    <n v="3"/>
    <x v="2"/>
    <s v="not acept"/>
    <x v="1"/>
    <n v="5484"/>
    <n v="36000"/>
    <n v="1416"/>
    <n v="459"/>
    <n v="43350"/>
  </r>
  <r>
    <x v="0"/>
    <x v="4"/>
    <x v="0"/>
    <n v="1"/>
    <x v="2"/>
    <s v="not acept"/>
    <x v="0"/>
    <n v="0"/>
    <n v="3450"/>
    <n v="177"/>
    <n v="54"/>
    <n v="3681"/>
  </r>
  <r>
    <x v="2"/>
    <x v="226"/>
    <x v="0"/>
    <n v="1"/>
    <x v="2"/>
    <s v="acept"/>
    <x v="0"/>
    <n v="1170"/>
    <n v="4500"/>
    <n v="126"/>
    <n v="66"/>
    <n v="5862"/>
  </r>
  <r>
    <x v="2"/>
    <x v="528"/>
    <x v="1"/>
    <n v="1"/>
    <x v="2"/>
    <s v="acept"/>
    <x v="0"/>
    <n v="2700"/>
    <n v="6000"/>
    <n v="450"/>
    <n v="90"/>
    <n v="9240"/>
  </r>
  <r>
    <x v="0"/>
    <x v="73"/>
    <x v="0"/>
    <n v="1"/>
    <x v="0"/>
    <s v="acept"/>
    <x v="0"/>
    <n v="840"/>
    <n v="3375"/>
    <n v="78"/>
    <n v="45"/>
    <n v="4338"/>
  </r>
  <r>
    <x v="3"/>
    <x v="315"/>
    <x v="0"/>
    <n v="1"/>
    <x v="0"/>
    <s v="acept"/>
    <x v="0"/>
    <n v="576"/>
    <n v="3060"/>
    <n v="0"/>
    <n v="39"/>
    <n v="3675"/>
  </r>
  <r>
    <x v="0"/>
    <x v="55"/>
    <x v="0"/>
    <n v="1"/>
    <x v="0"/>
    <s v="acept"/>
    <x v="1"/>
    <n v="1800"/>
    <n v="9900"/>
    <n v="201"/>
    <n v="126"/>
    <n v="12027"/>
  </r>
  <r>
    <x v="0"/>
    <x v="190"/>
    <x v="0"/>
    <n v="1"/>
    <x v="0"/>
    <s v="acept"/>
    <x v="0"/>
    <n v="1959"/>
    <n v="6300"/>
    <n v="33"/>
    <n v="81"/>
    <n v="8373"/>
  </r>
  <r>
    <x v="4"/>
    <x v="59"/>
    <x v="2"/>
    <n v="2"/>
    <x v="1"/>
    <s v="acept"/>
    <x v="0"/>
    <n v="0"/>
    <n v="8520"/>
    <n v="1107"/>
    <n v="141"/>
    <n v="9768"/>
  </r>
  <r>
    <x v="0"/>
    <x v="140"/>
    <x v="3"/>
    <n v="1"/>
    <x v="0"/>
    <s v="acept"/>
    <x v="1"/>
    <n v="1800"/>
    <n v="8400"/>
    <n v="336"/>
    <n v="108"/>
    <n v="10644"/>
  </r>
  <r>
    <x v="3"/>
    <x v="731"/>
    <x v="1"/>
    <n v="2"/>
    <x v="0"/>
    <s v="not acept"/>
    <x v="0"/>
    <n v="1860"/>
    <n v="3300"/>
    <n v="180"/>
    <n v="42"/>
    <n v="5382"/>
  </r>
  <r>
    <x v="0"/>
    <x v="295"/>
    <x v="1"/>
    <n v="2"/>
    <x v="0"/>
    <s v="not acept"/>
    <x v="0"/>
    <n v="5220"/>
    <n v="7200"/>
    <n v="1020"/>
    <n v="93"/>
    <n v="13533"/>
  </r>
  <r>
    <x v="4"/>
    <x v="949"/>
    <x v="0"/>
    <n v="2"/>
    <x v="1"/>
    <s v="not acept"/>
    <x v="0"/>
    <n v="1701"/>
    <n v="11400"/>
    <n v="909"/>
    <n v="153"/>
    <n v="14163"/>
  </r>
  <r>
    <x v="0"/>
    <x v="279"/>
    <x v="1"/>
    <n v="5"/>
    <x v="3"/>
    <s v="acept"/>
    <x v="0"/>
    <n v="6936"/>
    <n v="22950"/>
    <n v="3924"/>
    <n v="291"/>
    <n v="34110"/>
  </r>
  <r>
    <x v="0"/>
    <x v="560"/>
    <x v="3"/>
    <n v="1"/>
    <x v="2"/>
    <s v="acept"/>
    <x v="0"/>
    <n v="300"/>
    <n v="4800"/>
    <n v="0"/>
    <n v="63"/>
    <n v="5163"/>
  </r>
  <r>
    <x v="0"/>
    <x v="357"/>
    <x v="0"/>
    <n v="1"/>
    <x v="0"/>
    <s v="acept"/>
    <x v="0"/>
    <n v="1620"/>
    <n v="6240"/>
    <n v="0"/>
    <n v="81"/>
    <n v="7941"/>
  </r>
  <r>
    <x v="0"/>
    <x v="4"/>
    <x v="0"/>
    <n v="1"/>
    <x v="0"/>
    <s v="not acept"/>
    <x v="0"/>
    <n v="2130"/>
    <n v="2460"/>
    <n v="135"/>
    <n v="33"/>
    <n v="4758"/>
  </r>
  <r>
    <x v="0"/>
    <x v="15"/>
    <x v="2"/>
    <n v="5"/>
    <x v="7"/>
    <s v="acept"/>
    <x v="0"/>
    <n v="0"/>
    <n v="18000"/>
    <n v="9000"/>
    <n v="153"/>
    <n v="27153"/>
  </r>
  <r>
    <x v="0"/>
    <x v="65"/>
    <x v="0"/>
    <n v="2"/>
    <x v="2"/>
    <s v="acept"/>
    <x v="0"/>
    <n v="1200"/>
    <n v="5730"/>
    <n v="0"/>
    <n v="75"/>
    <n v="7005"/>
  </r>
  <r>
    <x v="3"/>
    <x v="594"/>
    <x v="3"/>
    <n v="1"/>
    <x v="2"/>
    <s v="acept"/>
    <x v="0"/>
    <n v="2010"/>
    <n v="2400"/>
    <n v="117"/>
    <n v="33"/>
    <n v="4560"/>
  </r>
  <r>
    <x v="0"/>
    <x v="513"/>
    <x v="0"/>
    <n v="1"/>
    <x v="2"/>
    <s v="acept"/>
    <x v="0"/>
    <n v="1767"/>
    <n v="8550"/>
    <n v="0"/>
    <n v="111"/>
    <n v="10428"/>
  </r>
  <r>
    <x v="0"/>
    <x v="121"/>
    <x v="1"/>
    <n v="1"/>
    <x v="0"/>
    <s v="acept"/>
    <x v="0"/>
    <n v="2286"/>
    <n v="6900"/>
    <n v="75"/>
    <n v="90"/>
    <n v="9351"/>
  </r>
  <r>
    <x v="1"/>
    <x v="69"/>
    <x v="3"/>
    <n v="2"/>
    <x v="2"/>
    <s v="acept"/>
    <x v="0"/>
    <n v="1500"/>
    <n v="5400"/>
    <n v="159"/>
    <n v="72"/>
    <n v="7131"/>
  </r>
  <r>
    <x v="1"/>
    <x v="505"/>
    <x v="1"/>
    <n v="2"/>
    <x v="0"/>
    <s v="acept"/>
    <x v="1"/>
    <n v="3300"/>
    <n v="12600"/>
    <n v="702"/>
    <n v="165"/>
    <n v="16767"/>
  </r>
  <r>
    <x v="0"/>
    <x v="111"/>
    <x v="0"/>
    <n v="1"/>
    <x v="0"/>
    <s v="acept"/>
    <x v="0"/>
    <n v="0"/>
    <n v="8205"/>
    <n v="57"/>
    <n v="126"/>
    <n v="8388"/>
  </r>
  <r>
    <x v="0"/>
    <x v="49"/>
    <x v="1"/>
    <n v="2"/>
    <x v="2"/>
    <s v="not acept"/>
    <x v="0"/>
    <n v="2400"/>
    <n v="6000"/>
    <n v="750"/>
    <n v="78"/>
    <n v="9228"/>
  </r>
  <r>
    <x v="1"/>
    <x v="250"/>
    <x v="3"/>
    <n v="1"/>
    <x v="2"/>
    <s v="acept"/>
    <x v="1"/>
    <n v="2118"/>
    <n v="3300"/>
    <n v="399"/>
    <n v="45"/>
    <n v="5862"/>
  </r>
  <r>
    <x v="2"/>
    <x v="182"/>
    <x v="3"/>
    <n v="1"/>
    <x v="2"/>
    <s v="acept"/>
    <x v="0"/>
    <n v="840"/>
    <n v="2970"/>
    <n v="90"/>
    <n v="45"/>
    <n v="3945"/>
  </r>
  <r>
    <x v="1"/>
    <x v="187"/>
    <x v="1"/>
    <n v="1"/>
    <x v="2"/>
    <s v="acept"/>
    <x v="0"/>
    <n v="0"/>
    <n v="6000"/>
    <n v="627"/>
    <n v="78"/>
    <n v="6705"/>
  </r>
  <r>
    <x v="4"/>
    <x v="429"/>
    <x v="2"/>
    <n v="3"/>
    <x v="3"/>
    <s v="not acept"/>
    <x v="0"/>
    <n v="5841"/>
    <n v="12600"/>
    <n v="1221"/>
    <n v="168"/>
    <n v="19830"/>
  </r>
  <r>
    <x v="4"/>
    <x v="516"/>
    <x v="3"/>
    <n v="1"/>
    <x v="2"/>
    <s v="not acept"/>
    <x v="1"/>
    <n v="1650"/>
    <n v="3300"/>
    <n v="0"/>
    <n v="45"/>
    <n v="4995"/>
  </r>
  <r>
    <x v="0"/>
    <x v="101"/>
    <x v="0"/>
    <n v="1"/>
    <x v="0"/>
    <s v="acept"/>
    <x v="0"/>
    <n v="0"/>
    <n v="6600"/>
    <n v="540"/>
    <n v="84"/>
    <n v="7224"/>
  </r>
  <r>
    <x v="0"/>
    <x v="354"/>
    <x v="0"/>
    <n v="2"/>
    <x v="0"/>
    <s v="not acept"/>
    <x v="1"/>
    <n v="3300"/>
    <n v="12000"/>
    <n v="30"/>
    <n v="153"/>
    <n v="15483"/>
  </r>
  <r>
    <x v="0"/>
    <x v="55"/>
    <x v="0"/>
    <n v="2"/>
    <x v="1"/>
    <s v="acept"/>
    <x v="0"/>
    <n v="2682"/>
    <n v="3300"/>
    <n v="630"/>
    <n v="42"/>
    <n v="6654"/>
  </r>
  <r>
    <x v="4"/>
    <x v="506"/>
    <x v="1"/>
    <n v="3"/>
    <x v="0"/>
    <s v="acept"/>
    <x v="0"/>
    <n v="2070"/>
    <n v="9600"/>
    <n v="450"/>
    <n v="129"/>
    <n v="12249"/>
  </r>
  <r>
    <x v="0"/>
    <x v="11"/>
    <x v="3"/>
    <n v="3"/>
    <x v="1"/>
    <s v="acept"/>
    <x v="0"/>
    <n v="4500"/>
    <n v="24000"/>
    <n v="1251"/>
    <n v="306"/>
    <n v="30060"/>
  </r>
  <r>
    <x v="0"/>
    <x v="223"/>
    <x v="4"/>
    <n v="3"/>
    <x v="1"/>
    <s v="not acept"/>
    <x v="0"/>
    <n v="0"/>
    <n v="27000"/>
    <n v="0"/>
    <n v="408"/>
    <n v="27408"/>
  </r>
  <r>
    <x v="2"/>
    <x v="828"/>
    <x v="1"/>
    <n v="5"/>
    <x v="3"/>
    <s v="acept"/>
    <x v="0"/>
    <n v="0"/>
    <n v="16500"/>
    <n v="1080"/>
    <n v="294"/>
    <n v="17874"/>
  </r>
  <r>
    <x v="0"/>
    <x v="539"/>
    <x v="1"/>
    <n v="4"/>
    <x v="3"/>
    <s v="acept"/>
    <x v="0"/>
    <n v="5100"/>
    <n v="13500"/>
    <n v="1719"/>
    <n v="174"/>
    <n v="20493"/>
  </r>
  <r>
    <x v="3"/>
    <x v="905"/>
    <x v="1"/>
    <n v="1"/>
    <x v="0"/>
    <s v="acept"/>
    <x v="0"/>
    <n v="924"/>
    <n v="2550"/>
    <n v="138"/>
    <n v="33"/>
    <n v="3645"/>
  </r>
  <r>
    <x v="0"/>
    <x v="368"/>
    <x v="3"/>
    <n v="1"/>
    <x v="2"/>
    <s v="not acept"/>
    <x v="0"/>
    <n v="0"/>
    <n v="3000"/>
    <n v="252"/>
    <n v="48"/>
    <n v="3300"/>
  </r>
  <r>
    <x v="4"/>
    <x v="738"/>
    <x v="4"/>
    <n v="5"/>
    <x v="1"/>
    <s v="acept"/>
    <x v="1"/>
    <n v="2190"/>
    <n v="12000"/>
    <n v="894"/>
    <n v="162"/>
    <n v="15246"/>
  </r>
  <r>
    <x v="4"/>
    <x v="536"/>
    <x v="1"/>
    <n v="2"/>
    <x v="1"/>
    <s v="acept"/>
    <x v="0"/>
    <n v="0"/>
    <n v="12960"/>
    <n v="300"/>
    <n v="213"/>
    <n v="13473"/>
  </r>
  <r>
    <x v="0"/>
    <x v="350"/>
    <x v="4"/>
    <n v="6"/>
    <x v="4"/>
    <s v="acept"/>
    <x v="0"/>
    <n v="0"/>
    <n v="45000"/>
    <n v="3357"/>
    <n v="678"/>
    <n v="49050"/>
  </r>
  <r>
    <x v="0"/>
    <x v="2"/>
    <x v="1"/>
    <n v="3"/>
    <x v="1"/>
    <s v="acept"/>
    <x v="0"/>
    <n v="4710"/>
    <n v="12000"/>
    <n v="1545"/>
    <n v="153"/>
    <n v="18408"/>
  </r>
  <r>
    <x v="1"/>
    <x v="238"/>
    <x v="0"/>
    <n v="1"/>
    <x v="2"/>
    <s v="not acept"/>
    <x v="0"/>
    <n v="2850"/>
    <n v="10500"/>
    <n v="375"/>
    <n v="138"/>
    <n v="13863"/>
  </r>
  <r>
    <x v="0"/>
    <x v="462"/>
    <x v="2"/>
    <n v="4"/>
    <x v="3"/>
    <s v="acept"/>
    <x v="0"/>
    <n v="12000"/>
    <n v="27000"/>
    <n v="4251"/>
    <n v="345"/>
    <n v="43590"/>
  </r>
  <r>
    <x v="4"/>
    <x v="950"/>
    <x v="2"/>
    <n v="5"/>
    <x v="3"/>
    <s v="acept"/>
    <x v="0"/>
    <n v="0"/>
    <n v="18000"/>
    <n v="0"/>
    <n v="297"/>
    <n v="18297"/>
  </r>
  <r>
    <x v="0"/>
    <x v="56"/>
    <x v="3"/>
    <n v="1"/>
    <x v="0"/>
    <s v="not acept"/>
    <x v="0"/>
    <n v="0"/>
    <n v="3900"/>
    <n v="27"/>
    <n v="60"/>
    <n v="3987"/>
  </r>
  <r>
    <x v="3"/>
    <x v="600"/>
    <x v="1"/>
    <n v="1"/>
    <x v="0"/>
    <s v="not acept"/>
    <x v="0"/>
    <n v="1053"/>
    <n v="2670"/>
    <n v="120"/>
    <n v="36"/>
    <n v="3879"/>
  </r>
  <r>
    <x v="0"/>
    <x v="255"/>
    <x v="3"/>
    <n v="1"/>
    <x v="2"/>
    <s v="not acept"/>
    <x v="0"/>
    <n v="0"/>
    <n v="2700"/>
    <n v="30"/>
    <n v="36"/>
    <n v="2766"/>
  </r>
  <r>
    <x v="2"/>
    <x v="14"/>
    <x v="3"/>
    <n v="1"/>
    <x v="2"/>
    <s v="not acept"/>
    <x v="1"/>
    <n v="0"/>
    <n v="6000"/>
    <n v="0"/>
    <n v="90"/>
    <n v="6090"/>
  </r>
  <r>
    <x v="2"/>
    <x v="335"/>
    <x v="0"/>
    <n v="1"/>
    <x v="2"/>
    <s v="acept"/>
    <x v="0"/>
    <n v="240"/>
    <n v="3900"/>
    <n v="120"/>
    <n v="57"/>
    <n v="4317"/>
  </r>
  <r>
    <x v="0"/>
    <x v="62"/>
    <x v="0"/>
    <n v="3"/>
    <x v="2"/>
    <s v="acept"/>
    <x v="0"/>
    <n v="0"/>
    <n v="21000"/>
    <n v="1350"/>
    <n v="318"/>
    <n v="22668"/>
  </r>
  <r>
    <x v="0"/>
    <x v="142"/>
    <x v="0"/>
    <n v="1"/>
    <x v="0"/>
    <s v="acept"/>
    <x v="0"/>
    <n v="2985"/>
    <n v="7500"/>
    <n v="0"/>
    <n v="96"/>
    <n v="10581"/>
  </r>
  <r>
    <x v="1"/>
    <x v="99"/>
    <x v="1"/>
    <n v="2"/>
    <x v="0"/>
    <s v="acept"/>
    <x v="0"/>
    <n v="3750"/>
    <n v="7500"/>
    <n v="927"/>
    <n v="99"/>
    <n v="12276"/>
  </r>
  <r>
    <x v="0"/>
    <x v="159"/>
    <x v="0"/>
    <n v="2"/>
    <x v="0"/>
    <s v="acept"/>
    <x v="0"/>
    <n v="1800"/>
    <n v="14700"/>
    <n v="501"/>
    <n v="189"/>
    <n v="17190"/>
  </r>
  <r>
    <x v="0"/>
    <x v="951"/>
    <x v="1"/>
    <n v="2"/>
    <x v="1"/>
    <s v="acept"/>
    <x v="0"/>
    <n v="0"/>
    <n v="14400"/>
    <n v="1938"/>
    <n v="219"/>
    <n v="16557"/>
  </r>
  <r>
    <x v="0"/>
    <x v="952"/>
    <x v="2"/>
    <n v="3"/>
    <x v="7"/>
    <s v="acept"/>
    <x v="0"/>
    <n v="13200"/>
    <n v="30000"/>
    <n v="5001"/>
    <n v="381"/>
    <n v="48570"/>
  </r>
  <r>
    <x v="1"/>
    <x v="93"/>
    <x v="3"/>
    <n v="1"/>
    <x v="2"/>
    <s v="acept"/>
    <x v="0"/>
    <n v="1950"/>
    <n v="6630"/>
    <n v="252"/>
    <n v="87"/>
    <n v="8919"/>
  </r>
  <r>
    <x v="0"/>
    <x v="546"/>
    <x v="2"/>
    <n v="5"/>
    <x v="4"/>
    <s v="acept"/>
    <x v="0"/>
    <n v="900"/>
    <n v="19500"/>
    <n v="1251"/>
    <n v="294"/>
    <n v="21945"/>
  </r>
  <r>
    <x v="0"/>
    <x v="190"/>
    <x v="0"/>
    <n v="1"/>
    <x v="2"/>
    <s v="acept"/>
    <x v="0"/>
    <n v="0"/>
    <n v="4800"/>
    <n v="150"/>
    <n v="75"/>
    <n v="5025"/>
  </r>
  <r>
    <x v="0"/>
    <x v="56"/>
    <x v="0"/>
    <n v="2"/>
    <x v="2"/>
    <s v="not acept"/>
    <x v="0"/>
    <n v="1800"/>
    <n v="6000"/>
    <n v="0"/>
    <n v="78"/>
    <n v="7878"/>
  </r>
  <r>
    <x v="1"/>
    <x v="701"/>
    <x v="1"/>
    <n v="2"/>
    <x v="0"/>
    <s v="acept"/>
    <x v="0"/>
    <n v="4137"/>
    <n v="18000"/>
    <n v="717"/>
    <n v="234"/>
    <n v="23088"/>
  </r>
  <r>
    <x v="4"/>
    <x v="953"/>
    <x v="1"/>
    <n v="1"/>
    <x v="1"/>
    <s v="acept"/>
    <x v="0"/>
    <n v="0"/>
    <n v="3840"/>
    <n v="327"/>
    <n v="63"/>
    <n v="4230"/>
  </r>
  <r>
    <x v="0"/>
    <x v="32"/>
    <x v="1"/>
    <n v="3"/>
    <x v="0"/>
    <s v="not acept"/>
    <x v="0"/>
    <n v="9600"/>
    <n v="11400"/>
    <n v="2502"/>
    <n v="147"/>
    <n v="23649"/>
  </r>
  <r>
    <x v="3"/>
    <x v="477"/>
    <x v="1"/>
    <n v="1"/>
    <x v="1"/>
    <s v="acept"/>
    <x v="0"/>
    <n v="1458"/>
    <n v="4500"/>
    <n v="147"/>
    <n v="60"/>
    <n v="6165"/>
  </r>
  <r>
    <x v="1"/>
    <x v="187"/>
    <x v="1"/>
    <n v="1"/>
    <x v="2"/>
    <s v="acept"/>
    <x v="0"/>
    <n v="4101"/>
    <n v="10197"/>
    <n v="651"/>
    <n v="132"/>
    <n v="15081"/>
  </r>
  <r>
    <x v="1"/>
    <x v="28"/>
    <x v="3"/>
    <n v="1"/>
    <x v="2"/>
    <s v="acept"/>
    <x v="1"/>
    <n v="1692"/>
    <n v="5700"/>
    <n v="300"/>
    <n v="75"/>
    <n v="7767"/>
  </r>
  <r>
    <x v="4"/>
    <x v="102"/>
    <x v="0"/>
    <n v="2"/>
    <x v="0"/>
    <s v="not acept"/>
    <x v="0"/>
    <n v="1050"/>
    <n v="4200"/>
    <n v="354"/>
    <n v="57"/>
    <n v="5661"/>
  </r>
  <r>
    <x v="1"/>
    <x v="231"/>
    <x v="0"/>
    <n v="1"/>
    <x v="2"/>
    <s v="acept"/>
    <x v="0"/>
    <n v="1734"/>
    <n v="4500"/>
    <n v="0"/>
    <n v="60"/>
    <n v="6294"/>
  </r>
  <r>
    <x v="0"/>
    <x v="308"/>
    <x v="3"/>
    <n v="1"/>
    <x v="2"/>
    <s v="acept"/>
    <x v="0"/>
    <n v="0"/>
    <n v="2610"/>
    <n v="0"/>
    <n v="42"/>
    <n v="2652"/>
  </r>
  <r>
    <x v="0"/>
    <x v="4"/>
    <x v="0"/>
    <n v="2"/>
    <x v="0"/>
    <s v="not acept"/>
    <x v="0"/>
    <n v="1986"/>
    <n v="13500"/>
    <n v="366"/>
    <n v="174"/>
    <n v="16026"/>
  </r>
  <r>
    <x v="0"/>
    <x v="80"/>
    <x v="1"/>
    <n v="2"/>
    <x v="0"/>
    <s v="acept"/>
    <x v="0"/>
    <n v="4500"/>
    <n v="16500"/>
    <n v="801"/>
    <n v="210"/>
    <n v="22011"/>
  </r>
  <r>
    <x v="0"/>
    <x v="4"/>
    <x v="0"/>
    <n v="2"/>
    <x v="0"/>
    <s v="acept"/>
    <x v="0"/>
    <n v="1995"/>
    <n v="6000"/>
    <n v="0"/>
    <n v="78"/>
    <n v="8073"/>
  </r>
  <r>
    <x v="4"/>
    <x v="787"/>
    <x v="1"/>
    <n v="1"/>
    <x v="1"/>
    <s v="acept"/>
    <x v="0"/>
    <n v="1449"/>
    <n v="6900"/>
    <n v="510"/>
    <n v="93"/>
    <n v="8952"/>
  </r>
  <r>
    <x v="0"/>
    <x v="36"/>
    <x v="1"/>
    <n v="4"/>
    <x v="3"/>
    <s v="acept"/>
    <x v="0"/>
    <n v="0"/>
    <n v="30000"/>
    <n v="3567"/>
    <n v="453"/>
    <n v="34020"/>
  </r>
  <r>
    <x v="4"/>
    <x v="714"/>
    <x v="0"/>
    <n v="1"/>
    <x v="0"/>
    <s v="acept"/>
    <x v="0"/>
    <n v="1263"/>
    <n v="3600"/>
    <n v="249"/>
    <n v="48"/>
    <n v="5160"/>
  </r>
  <r>
    <x v="4"/>
    <x v="237"/>
    <x v="1"/>
    <n v="2"/>
    <x v="1"/>
    <s v="not acept"/>
    <x v="0"/>
    <n v="2058"/>
    <n v="5100"/>
    <n v="480"/>
    <n v="69"/>
    <n v="7707"/>
  </r>
  <r>
    <x v="0"/>
    <x v="44"/>
    <x v="2"/>
    <n v="5"/>
    <x v="4"/>
    <s v="acept"/>
    <x v="0"/>
    <n v="0"/>
    <n v="12000"/>
    <n v="822"/>
    <n v="183"/>
    <n v="13005"/>
  </r>
  <r>
    <x v="0"/>
    <x v="66"/>
    <x v="3"/>
    <n v="1"/>
    <x v="0"/>
    <s v="acept"/>
    <x v="0"/>
    <n v="0"/>
    <n v="2700"/>
    <n v="177"/>
    <n v="42"/>
    <n v="2919"/>
  </r>
  <r>
    <x v="4"/>
    <x v="412"/>
    <x v="2"/>
    <n v="2"/>
    <x v="0"/>
    <s v="acept"/>
    <x v="0"/>
    <n v="4761"/>
    <n v="12000"/>
    <n v="1287"/>
    <n v="162"/>
    <n v="18210"/>
  </r>
  <r>
    <x v="0"/>
    <x v="954"/>
    <x v="0"/>
    <n v="1"/>
    <x v="0"/>
    <s v="acept"/>
    <x v="0"/>
    <n v="0"/>
    <n v="10950"/>
    <n v="690"/>
    <n v="165"/>
    <n v="11805"/>
  </r>
  <r>
    <x v="1"/>
    <x v="463"/>
    <x v="3"/>
    <n v="1"/>
    <x v="2"/>
    <s v="acept"/>
    <x v="0"/>
    <n v="1722"/>
    <n v="4200"/>
    <n v="198"/>
    <n v="57"/>
    <n v="6177"/>
  </r>
  <r>
    <x v="0"/>
    <x v="111"/>
    <x v="0"/>
    <n v="2"/>
    <x v="1"/>
    <s v="acept"/>
    <x v="0"/>
    <n v="4890"/>
    <n v="9120"/>
    <n v="966"/>
    <n v="117"/>
    <n v="15093"/>
  </r>
  <r>
    <x v="4"/>
    <x v="139"/>
    <x v="4"/>
    <n v="2"/>
    <x v="5"/>
    <s v="acept"/>
    <x v="0"/>
    <n v="0"/>
    <n v="12000"/>
    <n v="444"/>
    <n v="162"/>
    <n v="12606"/>
  </r>
  <r>
    <x v="0"/>
    <x v="10"/>
    <x v="0"/>
    <n v="1"/>
    <x v="0"/>
    <s v="not acept"/>
    <x v="0"/>
    <n v="1980"/>
    <n v="8700"/>
    <n v="0"/>
    <n v="111"/>
    <n v="10791"/>
  </r>
  <r>
    <x v="0"/>
    <x v="111"/>
    <x v="1"/>
    <n v="2"/>
    <x v="0"/>
    <s v="acept"/>
    <x v="0"/>
    <n v="2802"/>
    <n v="4350"/>
    <n v="195"/>
    <n v="57"/>
    <n v="7404"/>
  </r>
  <r>
    <x v="0"/>
    <x v="471"/>
    <x v="0"/>
    <n v="1"/>
    <x v="0"/>
    <s v="acept"/>
    <x v="1"/>
    <n v="3900"/>
    <n v="7800"/>
    <n v="300"/>
    <n v="99"/>
    <n v="12099"/>
  </r>
  <r>
    <x v="0"/>
    <x v="249"/>
    <x v="1"/>
    <n v="3"/>
    <x v="3"/>
    <s v="acept"/>
    <x v="0"/>
    <n v="12396"/>
    <n v="11400"/>
    <n v="2856"/>
    <n v="147"/>
    <n v="26799"/>
  </r>
  <r>
    <x v="0"/>
    <x v="466"/>
    <x v="1"/>
    <n v="3"/>
    <x v="3"/>
    <s v="acept"/>
    <x v="1"/>
    <n v="7470"/>
    <n v="45000"/>
    <n v="3600"/>
    <n v="573"/>
    <n v="56640"/>
  </r>
  <r>
    <x v="0"/>
    <x v="295"/>
    <x v="1"/>
    <n v="4"/>
    <x v="1"/>
    <s v="acept"/>
    <x v="0"/>
    <n v="4200"/>
    <n v="7500"/>
    <n v="1551"/>
    <n v="96"/>
    <n v="13347"/>
  </r>
  <r>
    <x v="0"/>
    <x v="955"/>
    <x v="1"/>
    <n v="3"/>
    <x v="0"/>
    <s v="acept"/>
    <x v="1"/>
    <n v="2658"/>
    <n v="26550"/>
    <n v="0"/>
    <n v="339"/>
    <n v="29547"/>
  </r>
  <r>
    <x v="4"/>
    <x v="29"/>
    <x v="1"/>
    <n v="2"/>
    <x v="1"/>
    <s v="acept"/>
    <x v="0"/>
    <n v="1662"/>
    <n v="5700"/>
    <n v="684"/>
    <n v="78"/>
    <n v="8124"/>
  </r>
  <r>
    <x v="3"/>
    <x v="784"/>
    <x v="3"/>
    <n v="1"/>
    <x v="2"/>
    <s v="not acept"/>
    <x v="0"/>
    <n v="981"/>
    <n v="1785"/>
    <n v="36"/>
    <n v="24"/>
    <n v="2826"/>
  </r>
  <r>
    <x v="4"/>
    <x v="59"/>
    <x v="1"/>
    <n v="3"/>
    <x v="0"/>
    <s v="acept"/>
    <x v="0"/>
    <n v="900"/>
    <n v="5400"/>
    <n v="315"/>
    <n v="72"/>
    <n v="6687"/>
  </r>
  <r>
    <x v="0"/>
    <x v="146"/>
    <x v="1"/>
    <n v="2"/>
    <x v="0"/>
    <s v="not acept"/>
    <x v="0"/>
    <n v="2115"/>
    <n v="5700"/>
    <n v="210"/>
    <n v="75"/>
    <n v="8100"/>
  </r>
  <r>
    <x v="0"/>
    <x v="566"/>
    <x v="0"/>
    <n v="4"/>
    <x v="8"/>
    <s v="not acept"/>
    <x v="0"/>
    <n v="0"/>
    <n v="9900"/>
    <n v="1350"/>
    <n v="150"/>
    <n v="11400"/>
  </r>
  <r>
    <x v="4"/>
    <x v="29"/>
    <x v="1"/>
    <n v="1"/>
    <x v="0"/>
    <s v="acept"/>
    <x v="0"/>
    <n v="825"/>
    <n v="3300"/>
    <n v="189"/>
    <n v="45"/>
    <n v="4359"/>
  </r>
  <r>
    <x v="0"/>
    <x v="71"/>
    <x v="0"/>
    <n v="1"/>
    <x v="2"/>
    <s v="not acept"/>
    <x v="0"/>
    <n v="0"/>
    <n v="6000"/>
    <n v="15"/>
    <n v="78"/>
    <n v="6093"/>
  </r>
  <r>
    <x v="2"/>
    <x v="365"/>
    <x v="0"/>
    <n v="1"/>
    <x v="2"/>
    <s v="acept"/>
    <x v="0"/>
    <n v="420"/>
    <n v="2955"/>
    <n v="63"/>
    <n v="45"/>
    <n v="3483"/>
  </r>
  <r>
    <x v="1"/>
    <x v="381"/>
    <x v="0"/>
    <n v="1"/>
    <x v="0"/>
    <s v="acept"/>
    <x v="0"/>
    <n v="1680"/>
    <n v="3300"/>
    <n v="126"/>
    <n v="45"/>
    <n v="5151"/>
  </r>
  <r>
    <x v="1"/>
    <x v="332"/>
    <x v="1"/>
    <n v="3"/>
    <x v="0"/>
    <s v="acept"/>
    <x v="0"/>
    <n v="3780"/>
    <n v="10500"/>
    <n v="441"/>
    <n v="138"/>
    <n v="14859"/>
  </r>
  <r>
    <x v="0"/>
    <x v="7"/>
    <x v="4"/>
    <n v="4"/>
    <x v="3"/>
    <s v="not acept"/>
    <x v="0"/>
    <n v="0"/>
    <n v="24000"/>
    <n v="1275"/>
    <n v="363"/>
    <n v="25638"/>
  </r>
  <r>
    <x v="0"/>
    <x v="97"/>
    <x v="2"/>
    <n v="4"/>
    <x v="4"/>
    <s v="acept"/>
    <x v="0"/>
    <n v="9000"/>
    <n v="39300"/>
    <n v="3975"/>
    <n v="498"/>
    <n v="52770"/>
  </r>
  <r>
    <x v="1"/>
    <x v="24"/>
    <x v="0"/>
    <n v="2"/>
    <x v="0"/>
    <s v="acept"/>
    <x v="0"/>
    <n v="2283"/>
    <n v="3570"/>
    <n v="315"/>
    <n v="48"/>
    <n v="6216"/>
  </r>
  <r>
    <x v="0"/>
    <x v="453"/>
    <x v="3"/>
    <n v="2"/>
    <x v="1"/>
    <s v="acept"/>
    <x v="1"/>
    <n v="0"/>
    <n v="25167"/>
    <n v="0"/>
    <n v="321"/>
    <n v="25488"/>
  </r>
  <r>
    <x v="2"/>
    <x v="956"/>
    <x v="0"/>
    <n v="1"/>
    <x v="1"/>
    <s v="acept"/>
    <x v="1"/>
    <n v="2700"/>
    <n v="7500"/>
    <n v="552"/>
    <n v="111"/>
    <n v="10863"/>
  </r>
  <r>
    <x v="0"/>
    <x v="10"/>
    <x v="1"/>
    <n v="2"/>
    <x v="1"/>
    <s v="acept"/>
    <x v="0"/>
    <n v="2070"/>
    <n v="7950"/>
    <n v="276"/>
    <n v="102"/>
    <n v="10398"/>
  </r>
  <r>
    <x v="0"/>
    <x v="66"/>
    <x v="0"/>
    <n v="1"/>
    <x v="0"/>
    <s v="acept"/>
    <x v="0"/>
    <n v="690"/>
    <n v="4560"/>
    <n v="120"/>
    <n v="60"/>
    <n v="5430"/>
  </r>
  <r>
    <x v="1"/>
    <x v="99"/>
    <x v="1"/>
    <n v="2"/>
    <x v="0"/>
    <s v="acept"/>
    <x v="0"/>
    <n v="2400"/>
    <n v="6300"/>
    <n v="465"/>
    <n v="84"/>
    <n v="9249"/>
  </r>
  <r>
    <x v="0"/>
    <x v="94"/>
    <x v="1"/>
    <n v="3"/>
    <x v="5"/>
    <s v="acept"/>
    <x v="0"/>
    <n v="0"/>
    <n v="12750"/>
    <n v="1251"/>
    <n v="192"/>
    <n v="14193"/>
  </r>
  <r>
    <x v="1"/>
    <x v="200"/>
    <x v="3"/>
    <n v="1"/>
    <x v="0"/>
    <s v="acept"/>
    <x v="1"/>
    <n v="6000"/>
    <n v="15300"/>
    <n v="750"/>
    <n v="198"/>
    <n v="22248"/>
  </r>
  <r>
    <x v="4"/>
    <x v="917"/>
    <x v="2"/>
    <n v="3"/>
    <x v="3"/>
    <s v="acept"/>
    <x v="0"/>
    <n v="3720"/>
    <n v="11700"/>
    <n v="1302"/>
    <n v="156"/>
    <n v="16878"/>
  </r>
  <r>
    <x v="0"/>
    <x v="55"/>
    <x v="0"/>
    <n v="2"/>
    <x v="0"/>
    <s v="acept"/>
    <x v="1"/>
    <n v="5814"/>
    <n v="10200"/>
    <n v="900"/>
    <n v="132"/>
    <n v="17046"/>
  </r>
  <r>
    <x v="0"/>
    <x v="111"/>
    <x v="1"/>
    <n v="2"/>
    <x v="1"/>
    <s v="acept"/>
    <x v="0"/>
    <n v="4434"/>
    <n v="7500"/>
    <n v="1065"/>
    <n v="96"/>
    <n v="13095"/>
  </r>
  <r>
    <x v="0"/>
    <x v="36"/>
    <x v="2"/>
    <n v="3"/>
    <x v="4"/>
    <s v="acept"/>
    <x v="0"/>
    <n v="0"/>
    <n v="11280"/>
    <n v="6252"/>
    <n v="171"/>
    <n v="17703"/>
  </r>
  <r>
    <x v="0"/>
    <x v="151"/>
    <x v="1"/>
    <n v="2"/>
    <x v="3"/>
    <s v="acept"/>
    <x v="0"/>
    <n v="2460"/>
    <n v="6600"/>
    <n v="1050"/>
    <n v="84"/>
    <n v="10194"/>
  </r>
  <r>
    <x v="3"/>
    <x v="524"/>
    <x v="3"/>
    <n v="1"/>
    <x v="0"/>
    <s v="acept"/>
    <x v="0"/>
    <n v="1650"/>
    <n v="8400"/>
    <n v="300"/>
    <n v="108"/>
    <n v="10458"/>
  </r>
  <r>
    <x v="0"/>
    <x v="681"/>
    <x v="1"/>
    <n v="4"/>
    <x v="3"/>
    <s v="acept"/>
    <x v="0"/>
    <n v="0"/>
    <n v="21000"/>
    <n v="1377"/>
    <n v="318"/>
    <n v="22695"/>
  </r>
  <r>
    <x v="0"/>
    <x v="32"/>
    <x v="2"/>
    <n v="4"/>
    <x v="1"/>
    <s v="acept"/>
    <x v="1"/>
    <n v="9000"/>
    <n v="8400"/>
    <n v="2490"/>
    <n v="108"/>
    <n v="19998"/>
  </r>
  <r>
    <x v="4"/>
    <x v="914"/>
    <x v="0"/>
    <n v="1"/>
    <x v="0"/>
    <s v="not acept"/>
    <x v="0"/>
    <n v="750"/>
    <n v="3900"/>
    <n v="0"/>
    <n v="54"/>
    <n v="4704"/>
  </r>
  <r>
    <x v="2"/>
    <x v="669"/>
    <x v="1"/>
    <n v="3"/>
    <x v="0"/>
    <s v="acept"/>
    <x v="0"/>
    <n v="0"/>
    <n v="12000"/>
    <n v="1176"/>
    <n v="216"/>
    <n v="13392"/>
  </r>
  <r>
    <x v="2"/>
    <x v="762"/>
    <x v="0"/>
    <n v="2"/>
    <x v="0"/>
    <s v="acept"/>
    <x v="0"/>
    <n v="750"/>
    <n v="4800"/>
    <n v="252"/>
    <n v="72"/>
    <n v="5874"/>
  </r>
  <r>
    <x v="1"/>
    <x v="84"/>
    <x v="0"/>
    <n v="1"/>
    <x v="0"/>
    <s v="acept"/>
    <x v="1"/>
    <n v="1845"/>
    <n v="3000"/>
    <n v="213"/>
    <n v="39"/>
    <n v="5097"/>
  </r>
  <r>
    <x v="0"/>
    <x v="295"/>
    <x v="0"/>
    <n v="1"/>
    <x v="3"/>
    <s v="acept"/>
    <x v="0"/>
    <n v="0"/>
    <n v="7500"/>
    <n v="582"/>
    <n v="114"/>
    <n v="8196"/>
  </r>
  <r>
    <x v="0"/>
    <x v="49"/>
    <x v="7"/>
    <n v="7"/>
    <x v="5"/>
    <s v="acept"/>
    <x v="0"/>
    <n v="0"/>
    <n v="31980"/>
    <n v="6501"/>
    <n v="483"/>
    <n v="38970"/>
  </r>
  <r>
    <x v="0"/>
    <x v="190"/>
    <x v="0"/>
    <n v="2"/>
    <x v="0"/>
    <s v="acept"/>
    <x v="0"/>
    <n v="1440"/>
    <n v="6000"/>
    <n v="27"/>
    <n v="78"/>
    <n v="7545"/>
  </r>
  <r>
    <x v="2"/>
    <x v="595"/>
    <x v="1"/>
    <n v="2"/>
    <x v="0"/>
    <s v="acept"/>
    <x v="0"/>
    <n v="1800"/>
    <n v="4800"/>
    <n v="228"/>
    <n v="72"/>
    <n v="6900"/>
  </r>
  <r>
    <x v="0"/>
    <x v="457"/>
    <x v="1"/>
    <n v="2"/>
    <x v="0"/>
    <s v="acept"/>
    <x v="0"/>
    <n v="4179"/>
    <n v="18468"/>
    <n v="516"/>
    <n v="234"/>
    <n v="23397"/>
  </r>
  <r>
    <x v="0"/>
    <x v="405"/>
    <x v="0"/>
    <n v="2"/>
    <x v="1"/>
    <s v="acept"/>
    <x v="0"/>
    <n v="1650"/>
    <n v="9000"/>
    <n v="252"/>
    <n v="117"/>
    <n v="11019"/>
  </r>
  <r>
    <x v="2"/>
    <x v="365"/>
    <x v="3"/>
    <n v="1"/>
    <x v="2"/>
    <s v="acept"/>
    <x v="1"/>
    <n v="900"/>
    <n v="3750"/>
    <n v="75"/>
    <n v="57"/>
    <n v="4782"/>
  </r>
  <r>
    <x v="0"/>
    <x v="426"/>
    <x v="3"/>
    <n v="1"/>
    <x v="0"/>
    <s v="acept"/>
    <x v="1"/>
    <n v="2172"/>
    <n v="9000"/>
    <n v="267"/>
    <n v="117"/>
    <n v="11556"/>
  </r>
  <r>
    <x v="3"/>
    <x v="743"/>
    <x v="0"/>
    <n v="1"/>
    <x v="0"/>
    <s v="not acept"/>
    <x v="0"/>
    <n v="750"/>
    <n v="3300"/>
    <n v="159"/>
    <n v="15"/>
    <n v="4224"/>
  </r>
  <r>
    <x v="0"/>
    <x v="397"/>
    <x v="1"/>
    <n v="2"/>
    <x v="1"/>
    <s v="acept"/>
    <x v="0"/>
    <n v="2700"/>
    <n v="11340"/>
    <n v="300"/>
    <n v="144"/>
    <n v="14484"/>
  </r>
  <r>
    <x v="4"/>
    <x v="294"/>
    <x v="1"/>
    <n v="2"/>
    <x v="1"/>
    <s v="acept"/>
    <x v="0"/>
    <n v="450"/>
    <n v="5100"/>
    <n v="588"/>
    <n v="69"/>
    <n v="6207"/>
  </r>
  <r>
    <x v="2"/>
    <x v="20"/>
    <x v="3"/>
    <n v="1"/>
    <x v="0"/>
    <s v="acept"/>
    <x v="1"/>
    <n v="4740"/>
    <n v="3864"/>
    <n v="0"/>
    <n v="57"/>
    <n v="8661"/>
  </r>
  <r>
    <x v="2"/>
    <x v="571"/>
    <x v="1"/>
    <n v="2"/>
    <x v="2"/>
    <s v="not acept"/>
    <x v="1"/>
    <n v="1110"/>
    <n v="6210"/>
    <n v="300"/>
    <n v="93"/>
    <n v="7713"/>
  </r>
  <r>
    <x v="4"/>
    <x v="957"/>
    <x v="1"/>
    <n v="2"/>
    <x v="0"/>
    <s v="acept"/>
    <x v="0"/>
    <n v="1350"/>
    <n v="3000"/>
    <n v="276"/>
    <n v="42"/>
    <n v="4668"/>
  </r>
  <r>
    <x v="0"/>
    <x v="117"/>
    <x v="3"/>
    <n v="1"/>
    <x v="2"/>
    <s v="not acept"/>
    <x v="0"/>
    <n v="0"/>
    <n v="5550"/>
    <n v="501"/>
    <n v="84"/>
    <n v="6135"/>
  </r>
  <r>
    <x v="0"/>
    <x v="49"/>
    <x v="3"/>
    <n v="2"/>
    <x v="2"/>
    <s v="not acept"/>
    <x v="0"/>
    <n v="12960"/>
    <n v="9300"/>
    <n v="0"/>
    <n v="120"/>
    <n v="22380"/>
  </r>
  <r>
    <x v="0"/>
    <x v="255"/>
    <x v="3"/>
    <n v="1"/>
    <x v="2"/>
    <s v="not acept"/>
    <x v="0"/>
    <n v="0"/>
    <n v="6180"/>
    <n v="0"/>
    <n v="81"/>
    <n v="6261"/>
  </r>
  <r>
    <x v="1"/>
    <x v="847"/>
    <x v="0"/>
    <n v="1"/>
    <x v="0"/>
    <s v="acept"/>
    <x v="0"/>
    <n v="1950"/>
    <n v="3750"/>
    <n v="0"/>
    <n v="51"/>
    <n v="5751"/>
  </r>
  <r>
    <x v="0"/>
    <x v="58"/>
    <x v="2"/>
    <n v="4"/>
    <x v="4"/>
    <s v="acept"/>
    <x v="0"/>
    <n v="7800"/>
    <n v="10800"/>
    <n v="0"/>
    <n v="138"/>
    <n v="18738"/>
  </r>
  <r>
    <x v="0"/>
    <x v="373"/>
    <x v="1"/>
    <n v="4"/>
    <x v="1"/>
    <s v="acept"/>
    <x v="0"/>
    <n v="4215"/>
    <n v="9600"/>
    <n v="951"/>
    <n v="123"/>
    <n v="14889"/>
  </r>
  <r>
    <x v="4"/>
    <x v="59"/>
    <x v="1"/>
    <n v="2"/>
    <x v="2"/>
    <s v="not acept"/>
    <x v="0"/>
    <n v="0"/>
    <n v="36000"/>
    <n v="708"/>
    <n v="591"/>
    <n v="37290"/>
  </r>
  <r>
    <x v="0"/>
    <x v="355"/>
    <x v="1"/>
    <n v="3"/>
    <x v="1"/>
    <s v="not acept"/>
    <x v="0"/>
    <n v="3795"/>
    <n v="6600"/>
    <n v="759"/>
    <n v="84"/>
    <n v="11238"/>
  </r>
  <r>
    <x v="0"/>
    <x v="566"/>
    <x v="2"/>
    <n v="3"/>
    <x v="4"/>
    <s v="acept"/>
    <x v="0"/>
    <n v="0"/>
    <n v="18000"/>
    <n v="2229"/>
    <n v="273"/>
    <n v="20502"/>
  </r>
  <r>
    <x v="0"/>
    <x v="355"/>
    <x v="0"/>
    <n v="1"/>
    <x v="3"/>
    <s v="acept"/>
    <x v="0"/>
    <n v="0"/>
    <n v="15000"/>
    <n v="780"/>
    <n v="228"/>
    <n v="16008"/>
  </r>
  <r>
    <x v="4"/>
    <x v="767"/>
    <x v="1"/>
    <n v="2"/>
    <x v="1"/>
    <s v="acept"/>
    <x v="0"/>
    <n v="900"/>
    <n v="5850"/>
    <n v="513"/>
    <n v="78"/>
    <n v="7341"/>
  </r>
  <r>
    <x v="0"/>
    <x v="280"/>
    <x v="1"/>
    <n v="2"/>
    <x v="1"/>
    <s v="acept"/>
    <x v="1"/>
    <n v="4632"/>
    <n v="23400"/>
    <n v="1464"/>
    <n v="297"/>
    <n v="29793"/>
  </r>
  <r>
    <x v="0"/>
    <x v="271"/>
    <x v="3"/>
    <n v="1"/>
    <x v="0"/>
    <s v="not acept"/>
    <x v="1"/>
    <n v="1680"/>
    <n v="15750"/>
    <n v="300"/>
    <n v="201"/>
    <n v="17931"/>
  </r>
  <r>
    <x v="0"/>
    <x v="39"/>
    <x v="3"/>
    <n v="1"/>
    <x v="2"/>
    <s v="not acept"/>
    <x v="0"/>
    <n v="0"/>
    <n v="2730"/>
    <n v="0"/>
    <n v="36"/>
    <n v="2766"/>
  </r>
  <r>
    <x v="1"/>
    <x v="940"/>
    <x v="0"/>
    <n v="1"/>
    <x v="2"/>
    <s v="acept"/>
    <x v="0"/>
    <n v="2400"/>
    <n v="4800"/>
    <n v="270"/>
    <n v="63"/>
    <n v="7533"/>
  </r>
  <r>
    <x v="1"/>
    <x v="28"/>
    <x v="0"/>
    <n v="1"/>
    <x v="0"/>
    <s v="acept"/>
    <x v="0"/>
    <n v="2490"/>
    <n v="4950"/>
    <n v="0"/>
    <n v="66"/>
    <n v="7506"/>
  </r>
  <r>
    <x v="3"/>
    <x v="958"/>
    <x v="2"/>
    <n v="5"/>
    <x v="1"/>
    <s v="acept"/>
    <x v="1"/>
    <n v="5862"/>
    <n v="11400"/>
    <n v="1416"/>
    <n v="147"/>
    <n v="18825"/>
  </r>
  <r>
    <x v="0"/>
    <x v="223"/>
    <x v="1"/>
    <n v="2"/>
    <x v="1"/>
    <s v="acept"/>
    <x v="0"/>
    <n v="8250"/>
    <n v="21000"/>
    <n v="2190"/>
    <n v="267"/>
    <n v="31710"/>
  </r>
  <r>
    <x v="0"/>
    <x v="56"/>
    <x v="1"/>
    <n v="2"/>
    <x v="0"/>
    <s v="not acept"/>
    <x v="1"/>
    <n v="4650"/>
    <n v="14400"/>
    <n v="501"/>
    <n v="183"/>
    <n v="19734"/>
  </r>
  <r>
    <x v="0"/>
    <x v="143"/>
    <x v="0"/>
    <n v="4"/>
    <x v="4"/>
    <s v="acept"/>
    <x v="0"/>
    <n v="10485"/>
    <n v="10365"/>
    <n v="4050"/>
    <n v="132"/>
    <n v="25032"/>
  </r>
  <r>
    <x v="3"/>
    <x v="12"/>
    <x v="1"/>
    <n v="3"/>
    <x v="4"/>
    <s v="acept"/>
    <x v="0"/>
    <n v="3"/>
    <n v="11400"/>
    <n v="1350"/>
    <n v="174"/>
    <n v="12927"/>
  </r>
  <r>
    <x v="0"/>
    <x v="80"/>
    <x v="1"/>
    <n v="4"/>
    <x v="3"/>
    <s v="acept"/>
    <x v="0"/>
    <n v="4800"/>
    <n v="12600"/>
    <n v="915"/>
    <n v="162"/>
    <n v="18477"/>
  </r>
  <r>
    <x v="0"/>
    <x v="103"/>
    <x v="3"/>
    <n v="1"/>
    <x v="2"/>
    <s v="acept"/>
    <x v="0"/>
    <n v="0"/>
    <n v="3300"/>
    <n v="90"/>
    <n v="42"/>
    <n v="3432"/>
  </r>
  <r>
    <x v="2"/>
    <x v="258"/>
    <x v="0"/>
    <n v="1"/>
    <x v="0"/>
    <s v="acept"/>
    <x v="1"/>
    <n v="900"/>
    <n v="3000"/>
    <n v="150"/>
    <n v="45"/>
    <n v="4095"/>
  </r>
  <r>
    <x v="2"/>
    <x v="297"/>
    <x v="0"/>
    <n v="1"/>
    <x v="2"/>
    <s v="acept"/>
    <x v="0"/>
    <n v="900"/>
    <n v="2850"/>
    <n v="0"/>
    <n v="42"/>
    <n v="3792"/>
  </r>
  <r>
    <x v="1"/>
    <x v="645"/>
    <x v="0"/>
    <n v="1"/>
    <x v="2"/>
    <s v="acept"/>
    <x v="0"/>
    <n v="2430"/>
    <n v="4587"/>
    <n v="240"/>
    <n v="51"/>
    <n v="7308"/>
  </r>
  <r>
    <x v="2"/>
    <x v="648"/>
    <x v="3"/>
    <n v="1"/>
    <x v="0"/>
    <s v="acept"/>
    <x v="0"/>
    <n v="1200"/>
    <n v="6300"/>
    <n v="51"/>
    <n v="93"/>
    <n v="7644"/>
  </r>
  <r>
    <x v="1"/>
    <x v="372"/>
    <x v="2"/>
    <n v="2"/>
    <x v="0"/>
    <s v="acept"/>
    <x v="1"/>
    <n v="5865"/>
    <n v="18000"/>
    <n v="1899"/>
    <n v="234"/>
    <n v="25998"/>
  </r>
  <r>
    <x v="3"/>
    <x v="338"/>
    <x v="0"/>
    <n v="1"/>
    <x v="0"/>
    <s v="acept"/>
    <x v="0"/>
    <n v="573"/>
    <n v="3060"/>
    <n v="0"/>
    <n v="39"/>
    <n v="3672"/>
  </r>
  <r>
    <x v="4"/>
    <x v="242"/>
    <x v="0"/>
    <n v="1"/>
    <x v="2"/>
    <s v="not acept"/>
    <x v="0"/>
    <n v="435"/>
    <n v="2685"/>
    <n v="0"/>
    <n v="36"/>
    <n v="3156"/>
  </r>
  <r>
    <x v="3"/>
    <x v="959"/>
    <x v="0"/>
    <n v="1"/>
    <x v="0"/>
    <s v="acept"/>
    <x v="0"/>
    <n v="1290"/>
    <n v="3570"/>
    <n v="141"/>
    <n v="48"/>
    <n v="5049"/>
  </r>
  <r>
    <x v="0"/>
    <x v="379"/>
    <x v="1"/>
    <n v="4"/>
    <x v="3"/>
    <s v="acept"/>
    <x v="1"/>
    <n v="5100"/>
    <n v="8220"/>
    <n v="2700"/>
    <n v="105"/>
    <n v="16125"/>
  </r>
  <r>
    <x v="2"/>
    <x v="77"/>
    <x v="3"/>
    <n v="1"/>
    <x v="0"/>
    <s v="not acept"/>
    <x v="1"/>
    <n v="3900"/>
    <n v="3900"/>
    <n v="204"/>
    <n v="57"/>
    <n v="8061"/>
  </r>
  <r>
    <x v="1"/>
    <x v="89"/>
    <x v="1"/>
    <n v="1"/>
    <x v="0"/>
    <s v="acept"/>
    <x v="0"/>
    <n v="1800"/>
    <n v="4650"/>
    <n v="171"/>
    <n v="60"/>
    <n v="6681"/>
  </r>
  <r>
    <x v="0"/>
    <x v="150"/>
    <x v="7"/>
    <n v="6"/>
    <x v="7"/>
    <s v="acept"/>
    <x v="0"/>
    <n v="0"/>
    <n v="25500"/>
    <n v="4626"/>
    <n v="384"/>
    <n v="30510"/>
  </r>
  <r>
    <x v="4"/>
    <x v="789"/>
    <x v="4"/>
    <n v="4"/>
    <x v="7"/>
    <s v="not acept"/>
    <x v="0"/>
    <n v="0"/>
    <n v="24000"/>
    <n v="1752"/>
    <n v="396"/>
    <n v="26148"/>
  </r>
  <r>
    <x v="0"/>
    <x v="71"/>
    <x v="1"/>
    <n v="2"/>
    <x v="0"/>
    <s v="acept"/>
    <x v="0"/>
    <n v="4134"/>
    <n v="9870"/>
    <n v="837"/>
    <n v="126"/>
    <n v="14967"/>
  </r>
  <r>
    <x v="1"/>
    <x v="960"/>
    <x v="2"/>
    <n v="4"/>
    <x v="0"/>
    <s v="not acept"/>
    <x v="1"/>
    <n v="9600"/>
    <n v="21000"/>
    <n v="3201"/>
    <n v="273"/>
    <n v="34080"/>
  </r>
  <r>
    <x v="3"/>
    <x v="315"/>
    <x v="0"/>
    <n v="1"/>
    <x v="1"/>
    <s v="acept"/>
    <x v="0"/>
    <n v="1026"/>
    <n v="2724"/>
    <n v="72"/>
    <n v="36"/>
    <n v="3858"/>
  </r>
  <r>
    <x v="3"/>
    <x v="840"/>
    <x v="1"/>
    <n v="2"/>
    <x v="1"/>
    <s v="acept"/>
    <x v="0"/>
    <n v="1815"/>
    <n v="5070"/>
    <n v="204"/>
    <n v="66"/>
    <n v="7155"/>
  </r>
  <r>
    <x v="0"/>
    <x v="268"/>
    <x v="2"/>
    <n v="4"/>
    <x v="4"/>
    <s v="acept"/>
    <x v="0"/>
    <n v="14100"/>
    <n v="42000"/>
    <n v="5253"/>
    <n v="534"/>
    <n v="61890"/>
  </r>
  <r>
    <x v="2"/>
    <x v="64"/>
    <x v="0"/>
    <n v="1"/>
    <x v="2"/>
    <s v="acept"/>
    <x v="1"/>
    <n v="1350"/>
    <n v="6600"/>
    <n v="225"/>
    <n v="99"/>
    <n v="8274"/>
  </r>
  <r>
    <x v="2"/>
    <x v="314"/>
    <x v="2"/>
    <n v="3"/>
    <x v="2"/>
    <s v="not acept"/>
    <x v="0"/>
    <n v="0"/>
    <n v="45000"/>
    <n v="2502"/>
    <n v="801"/>
    <n v="48300"/>
  </r>
  <r>
    <x v="0"/>
    <x v="94"/>
    <x v="2"/>
    <n v="6"/>
    <x v="7"/>
    <s v="acept"/>
    <x v="0"/>
    <n v="18900"/>
    <n v="45000"/>
    <n v="10200"/>
    <n v="573"/>
    <n v="74670"/>
  </r>
  <r>
    <x v="0"/>
    <x v="134"/>
    <x v="3"/>
    <n v="1"/>
    <x v="0"/>
    <s v="acept"/>
    <x v="0"/>
    <n v="1671"/>
    <n v="9000"/>
    <n v="285"/>
    <n v="117"/>
    <n v="11073"/>
  </r>
  <r>
    <x v="0"/>
    <x v="134"/>
    <x v="3"/>
    <n v="1"/>
    <x v="0"/>
    <s v="not acept"/>
    <x v="0"/>
    <n v="1320"/>
    <n v="8400"/>
    <n v="300"/>
    <n v="108"/>
    <n v="10128"/>
  </r>
  <r>
    <x v="1"/>
    <x v="187"/>
    <x v="1"/>
    <n v="2"/>
    <x v="1"/>
    <s v="acept"/>
    <x v="0"/>
    <n v="2910"/>
    <n v="7200"/>
    <n v="1185"/>
    <n v="93"/>
    <n v="11388"/>
  </r>
  <r>
    <x v="2"/>
    <x v="38"/>
    <x v="3"/>
    <n v="1"/>
    <x v="2"/>
    <s v="not acept"/>
    <x v="0"/>
    <n v="0"/>
    <n v="1500"/>
    <n v="0"/>
    <n v="27"/>
    <n v="1527"/>
  </r>
  <r>
    <x v="4"/>
    <x v="59"/>
    <x v="1"/>
    <n v="1"/>
    <x v="1"/>
    <s v="acept"/>
    <x v="0"/>
    <n v="900"/>
    <n v="4200"/>
    <n v="231"/>
    <n v="57"/>
    <n v="5388"/>
  </r>
  <r>
    <x v="0"/>
    <x v="472"/>
    <x v="0"/>
    <n v="1"/>
    <x v="0"/>
    <s v="acept"/>
    <x v="0"/>
    <n v="1350"/>
    <n v="7500"/>
    <n v="51"/>
    <n v="96"/>
    <n v="8997"/>
  </r>
  <r>
    <x v="0"/>
    <x v="81"/>
    <x v="3"/>
    <n v="1"/>
    <x v="2"/>
    <s v="acept"/>
    <x v="0"/>
    <n v="1155"/>
    <n v="6450"/>
    <n v="120"/>
    <n v="84"/>
    <n v="7809"/>
  </r>
  <r>
    <x v="2"/>
    <x v="678"/>
    <x v="1"/>
    <n v="2"/>
    <x v="0"/>
    <s v="acept"/>
    <x v="0"/>
    <n v="1500"/>
    <n v="6600"/>
    <n v="231"/>
    <n v="99"/>
    <n v="8430"/>
  </r>
  <r>
    <x v="3"/>
    <x v="322"/>
    <x v="2"/>
    <n v="2"/>
    <x v="2"/>
    <s v="acept"/>
    <x v="0"/>
    <n v="0"/>
    <n v="7500"/>
    <n v="552"/>
    <n v="114"/>
    <n v="8166"/>
  </r>
  <r>
    <x v="0"/>
    <x v="111"/>
    <x v="1"/>
    <n v="1"/>
    <x v="2"/>
    <s v="acept"/>
    <x v="0"/>
    <n v="0"/>
    <n v="8100"/>
    <n v="198"/>
    <n v="123"/>
    <n v="8421"/>
  </r>
  <r>
    <x v="0"/>
    <x v="103"/>
    <x v="3"/>
    <n v="1"/>
    <x v="0"/>
    <s v="acept"/>
    <x v="1"/>
    <n v="1620"/>
    <n v="6300"/>
    <n v="420"/>
    <n v="81"/>
    <n v="8421"/>
  </r>
  <r>
    <x v="0"/>
    <x v="249"/>
    <x v="1"/>
    <n v="4"/>
    <x v="3"/>
    <s v="acept"/>
    <x v="1"/>
    <n v="15300"/>
    <n v="33000"/>
    <n v="5502"/>
    <n v="420"/>
    <n v="54210"/>
  </r>
  <r>
    <x v="2"/>
    <x v="20"/>
    <x v="0"/>
    <n v="1"/>
    <x v="0"/>
    <s v="acept"/>
    <x v="0"/>
    <n v="900"/>
    <n v="2400"/>
    <n v="105"/>
    <n v="36"/>
    <n v="3441"/>
  </r>
  <r>
    <x v="4"/>
    <x v="738"/>
    <x v="4"/>
    <n v="4"/>
    <x v="4"/>
    <s v="acept"/>
    <x v="0"/>
    <n v="0"/>
    <n v="45000"/>
    <n v="3960"/>
    <n v="738"/>
    <n v="49710"/>
  </r>
  <r>
    <x v="0"/>
    <x v="49"/>
    <x v="0"/>
    <n v="2"/>
    <x v="0"/>
    <s v="acept"/>
    <x v="0"/>
    <n v="0"/>
    <n v="8400"/>
    <n v="375"/>
    <n v="129"/>
    <n v="8904"/>
  </r>
  <r>
    <x v="2"/>
    <x v="19"/>
    <x v="3"/>
    <n v="1"/>
    <x v="2"/>
    <s v="not acept"/>
    <x v="0"/>
    <n v="450"/>
    <n v="2550"/>
    <n v="138"/>
    <n v="39"/>
    <n v="3177"/>
  </r>
  <r>
    <x v="1"/>
    <x v="169"/>
    <x v="3"/>
    <n v="1"/>
    <x v="2"/>
    <s v="acept"/>
    <x v="0"/>
    <n v="2370"/>
    <n v="6000"/>
    <n v="258"/>
    <n v="78"/>
    <n v="8706"/>
  </r>
  <r>
    <x v="0"/>
    <x v="961"/>
    <x v="1"/>
    <n v="4"/>
    <x v="3"/>
    <s v="acept"/>
    <x v="1"/>
    <n v="6000"/>
    <n v="18900"/>
    <n v="1602"/>
    <n v="240"/>
    <n v="26742"/>
  </r>
  <r>
    <x v="4"/>
    <x v="962"/>
    <x v="2"/>
    <n v="4"/>
    <x v="1"/>
    <s v="acept"/>
    <x v="0"/>
    <n v="0"/>
    <n v="9000"/>
    <n v="600"/>
    <n v="150"/>
    <n v="9750"/>
  </r>
  <r>
    <x v="0"/>
    <x v="73"/>
    <x v="3"/>
    <n v="1"/>
    <x v="2"/>
    <s v="acept"/>
    <x v="0"/>
    <n v="975"/>
    <n v="4350"/>
    <n v="165"/>
    <n v="57"/>
    <n v="5547"/>
  </r>
  <r>
    <x v="0"/>
    <x v="963"/>
    <x v="1"/>
    <n v="3"/>
    <x v="0"/>
    <s v="acept"/>
    <x v="1"/>
    <n v="8742"/>
    <n v="22200"/>
    <n v="1758"/>
    <n v="282"/>
    <n v="32970"/>
  </r>
  <r>
    <x v="2"/>
    <x v="559"/>
    <x v="0"/>
    <n v="2"/>
    <x v="1"/>
    <s v="acept"/>
    <x v="0"/>
    <n v="1350"/>
    <n v="7650"/>
    <n v="0"/>
    <n v="114"/>
    <n v="9114"/>
  </r>
  <r>
    <x v="0"/>
    <x v="346"/>
    <x v="1"/>
    <n v="3"/>
    <x v="1"/>
    <s v="acept"/>
    <x v="0"/>
    <n v="0"/>
    <n v="8400"/>
    <n v="114"/>
    <n v="129"/>
    <n v="8643"/>
  </r>
  <r>
    <x v="0"/>
    <x v="62"/>
    <x v="1"/>
    <n v="4"/>
    <x v="1"/>
    <s v="not acept"/>
    <x v="0"/>
    <n v="6033"/>
    <n v="12027"/>
    <n v="1698"/>
    <n v="153"/>
    <n v="19911"/>
  </r>
  <r>
    <x v="4"/>
    <x v="964"/>
    <x v="1"/>
    <n v="3"/>
    <x v="1"/>
    <s v="acept"/>
    <x v="0"/>
    <n v="0"/>
    <n v="4500"/>
    <n v="621"/>
    <n v="60"/>
    <n v="5181"/>
  </r>
  <r>
    <x v="4"/>
    <x v="814"/>
    <x v="1"/>
    <n v="2"/>
    <x v="1"/>
    <s v="acept"/>
    <x v="0"/>
    <n v="1575"/>
    <n v="9300"/>
    <n v="657"/>
    <n v="126"/>
    <n v="11658"/>
  </r>
  <r>
    <x v="0"/>
    <x v="2"/>
    <x v="1"/>
    <n v="5"/>
    <x v="3"/>
    <s v="acept"/>
    <x v="1"/>
    <n v="2970"/>
    <n v="33000"/>
    <n v="852"/>
    <n v="420"/>
    <n v="37230"/>
  </r>
  <r>
    <x v="4"/>
    <x v="896"/>
    <x v="2"/>
    <n v="3"/>
    <x v="4"/>
    <s v="acept"/>
    <x v="0"/>
    <n v="8031"/>
    <n v="21600"/>
    <n v="483"/>
    <n v="288"/>
    <n v="30390"/>
  </r>
  <r>
    <x v="3"/>
    <x v="905"/>
    <x v="1"/>
    <n v="2"/>
    <x v="1"/>
    <s v="acept"/>
    <x v="0"/>
    <n v="1710"/>
    <n v="7200"/>
    <n v="375"/>
    <n v="93"/>
    <n v="9378"/>
  </r>
  <r>
    <x v="0"/>
    <x v="224"/>
    <x v="1"/>
    <n v="2"/>
    <x v="0"/>
    <s v="not acept"/>
    <x v="0"/>
    <n v="3951"/>
    <n v="9300"/>
    <n v="501"/>
    <n v="120"/>
    <n v="13872"/>
  </r>
  <r>
    <x v="2"/>
    <x v="77"/>
    <x v="3"/>
    <n v="1"/>
    <x v="2"/>
    <s v="not acept"/>
    <x v="0"/>
    <n v="750"/>
    <n v="4500"/>
    <n v="150"/>
    <n v="66"/>
    <n v="5466"/>
  </r>
  <r>
    <x v="1"/>
    <x v="332"/>
    <x v="1"/>
    <n v="2"/>
    <x v="0"/>
    <s v="acept"/>
    <x v="1"/>
    <n v="5085"/>
    <n v="9900"/>
    <n v="693"/>
    <n v="129"/>
    <n v="15807"/>
  </r>
  <r>
    <x v="1"/>
    <x v="93"/>
    <x v="0"/>
    <n v="1"/>
    <x v="2"/>
    <s v="acept"/>
    <x v="0"/>
    <n v="0"/>
    <n v="5400"/>
    <n v="216"/>
    <n v="84"/>
    <n v="5700"/>
  </r>
  <r>
    <x v="0"/>
    <x v="101"/>
    <x v="0"/>
    <n v="3"/>
    <x v="1"/>
    <s v="not acept"/>
    <x v="0"/>
    <n v="4800"/>
    <n v="12000"/>
    <n v="1251"/>
    <n v="153"/>
    <n v="18204"/>
  </r>
  <r>
    <x v="0"/>
    <x v="330"/>
    <x v="1"/>
    <n v="2"/>
    <x v="1"/>
    <s v="acept"/>
    <x v="0"/>
    <n v="3450"/>
    <n v="9000"/>
    <n v="1377"/>
    <n v="117"/>
    <n v="13944"/>
  </r>
  <r>
    <x v="1"/>
    <x v="238"/>
    <x v="3"/>
    <n v="1"/>
    <x v="2"/>
    <s v="acept"/>
    <x v="0"/>
    <n v="2010"/>
    <n v="3600"/>
    <n v="315"/>
    <n v="48"/>
    <n v="5973"/>
  </r>
  <r>
    <x v="4"/>
    <x v="256"/>
    <x v="1"/>
    <n v="2"/>
    <x v="2"/>
    <s v="acept"/>
    <x v="0"/>
    <n v="2112"/>
    <n v="5550"/>
    <n v="1152"/>
    <n v="75"/>
    <n v="8889"/>
  </r>
  <r>
    <x v="2"/>
    <x v="912"/>
    <x v="0"/>
    <n v="1"/>
    <x v="2"/>
    <s v="not acept"/>
    <x v="0"/>
    <n v="1200"/>
    <n v="4335"/>
    <n v="0"/>
    <n v="66"/>
    <n v="5601"/>
  </r>
  <r>
    <x v="0"/>
    <x v="159"/>
    <x v="1"/>
    <n v="2"/>
    <x v="0"/>
    <s v="acept"/>
    <x v="1"/>
    <n v="2880"/>
    <n v="4500"/>
    <n v="252"/>
    <n v="60"/>
    <n v="7692"/>
  </r>
  <r>
    <x v="3"/>
    <x v="965"/>
    <x v="1"/>
    <n v="2"/>
    <x v="0"/>
    <s v="acept"/>
    <x v="0"/>
    <n v="1950"/>
    <n v="3600"/>
    <n v="300"/>
    <n v="48"/>
    <n v="5898"/>
  </r>
  <r>
    <x v="1"/>
    <x v="966"/>
    <x v="2"/>
    <n v="1"/>
    <x v="1"/>
    <s v="acept"/>
    <x v="1"/>
    <n v="11400"/>
    <n v="45000"/>
    <n v="3501"/>
    <n v="582"/>
    <n v="60480"/>
  </r>
  <r>
    <x v="0"/>
    <x v="4"/>
    <x v="3"/>
    <n v="1"/>
    <x v="2"/>
    <s v="acept"/>
    <x v="0"/>
    <n v="1416"/>
    <n v="5610"/>
    <n v="0"/>
    <n v="72"/>
    <n v="7098"/>
  </r>
  <r>
    <x v="0"/>
    <x v="361"/>
    <x v="1"/>
    <n v="3"/>
    <x v="2"/>
    <s v="acept"/>
    <x v="1"/>
    <n v="7650"/>
    <n v="24900"/>
    <n v="2127"/>
    <n v="318"/>
    <n v="35010"/>
  </r>
  <r>
    <x v="0"/>
    <x v="951"/>
    <x v="1"/>
    <n v="3"/>
    <x v="1"/>
    <s v="acept"/>
    <x v="0"/>
    <n v="0"/>
    <n v="24000"/>
    <n v="2877"/>
    <n v="363"/>
    <n v="27240"/>
  </r>
  <r>
    <x v="1"/>
    <x v="967"/>
    <x v="1"/>
    <n v="4"/>
    <x v="1"/>
    <s v="acept"/>
    <x v="1"/>
    <n v="9600"/>
    <n v="45000"/>
    <n v="3501"/>
    <n v="582"/>
    <n v="58680"/>
  </r>
  <r>
    <x v="2"/>
    <x v="490"/>
    <x v="1"/>
    <n v="2"/>
    <x v="1"/>
    <s v="acept"/>
    <x v="0"/>
    <n v="300"/>
    <n v="6000"/>
    <n v="225"/>
    <n v="108"/>
    <n v="6633"/>
  </r>
  <r>
    <x v="0"/>
    <x v="268"/>
    <x v="4"/>
    <n v="2"/>
    <x v="1"/>
    <s v="acept"/>
    <x v="0"/>
    <n v="8400"/>
    <n v="15000"/>
    <n v="3252"/>
    <n v="192"/>
    <n v="26844"/>
  </r>
  <r>
    <x v="0"/>
    <x v="120"/>
    <x v="1"/>
    <n v="2"/>
    <x v="1"/>
    <s v="acept"/>
    <x v="0"/>
    <n v="5319"/>
    <n v="5895"/>
    <n v="1323"/>
    <n v="75"/>
    <n v="12612"/>
  </r>
  <r>
    <x v="2"/>
    <x v="160"/>
    <x v="3"/>
    <n v="1"/>
    <x v="2"/>
    <s v="acept"/>
    <x v="0"/>
    <n v="0"/>
    <n v="2400"/>
    <n v="120"/>
    <n v="45"/>
    <n v="2565"/>
  </r>
  <r>
    <x v="0"/>
    <x v="32"/>
    <x v="1"/>
    <n v="2"/>
    <x v="3"/>
    <s v="acept"/>
    <x v="0"/>
    <n v="0"/>
    <n v="11850"/>
    <n v="2400"/>
    <n v="180"/>
    <n v="14430"/>
  </r>
  <r>
    <x v="2"/>
    <x v="19"/>
    <x v="0"/>
    <n v="2"/>
    <x v="1"/>
    <s v="acept"/>
    <x v="0"/>
    <n v="1500"/>
    <n v="5400"/>
    <n v="0"/>
    <n v="81"/>
    <n v="6981"/>
  </r>
  <r>
    <x v="2"/>
    <x v="77"/>
    <x v="3"/>
    <n v="1"/>
    <x v="0"/>
    <s v="acept"/>
    <x v="0"/>
    <n v="1260"/>
    <n v="3570"/>
    <n v="0"/>
    <n v="54"/>
    <n v="4884"/>
  </r>
  <r>
    <x v="0"/>
    <x v="223"/>
    <x v="1"/>
    <n v="3"/>
    <x v="1"/>
    <s v="acept"/>
    <x v="0"/>
    <n v="5097"/>
    <n v="8400"/>
    <n v="750"/>
    <n v="108"/>
    <n v="14355"/>
  </r>
  <r>
    <x v="4"/>
    <x v="968"/>
    <x v="0"/>
    <n v="1"/>
    <x v="0"/>
    <s v="acept"/>
    <x v="0"/>
    <n v="600"/>
    <n v="3930"/>
    <n v="390"/>
    <n v="54"/>
    <n v="4974"/>
  </r>
  <r>
    <x v="3"/>
    <x v="443"/>
    <x v="1"/>
    <n v="1"/>
    <x v="0"/>
    <s v="acept"/>
    <x v="0"/>
    <n v="1665"/>
    <n v="3300"/>
    <n v="150"/>
    <n v="42"/>
    <n v="5157"/>
  </r>
  <r>
    <x v="4"/>
    <x v="896"/>
    <x v="2"/>
    <n v="4"/>
    <x v="3"/>
    <s v="acept"/>
    <x v="0"/>
    <n v="0"/>
    <n v="13800"/>
    <n v="0"/>
    <n v="186"/>
    <n v="13986"/>
  </r>
  <r>
    <x v="0"/>
    <x v="82"/>
    <x v="1"/>
    <n v="2"/>
    <x v="1"/>
    <s v="acept"/>
    <x v="0"/>
    <n v="1440"/>
    <n v="6900"/>
    <n v="750"/>
    <n v="90"/>
    <n v="9180"/>
  </r>
  <r>
    <x v="2"/>
    <x v="648"/>
    <x v="3"/>
    <n v="2"/>
    <x v="0"/>
    <s v="acept"/>
    <x v="0"/>
    <n v="1200"/>
    <n v="8400"/>
    <n v="201"/>
    <n v="123"/>
    <n v="9924"/>
  </r>
  <r>
    <x v="0"/>
    <x v="154"/>
    <x v="0"/>
    <n v="2"/>
    <x v="0"/>
    <s v="acept"/>
    <x v="0"/>
    <n v="1950"/>
    <n v="5670"/>
    <n v="27"/>
    <n v="72"/>
    <n v="7719"/>
  </r>
  <r>
    <x v="1"/>
    <x v="57"/>
    <x v="1"/>
    <n v="2"/>
    <x v="0"/>
    <s v="acept"/>
    <x v="0"/>
    <n v="5445"/>
    <n v="9000"/>
    <n v="768"/>
    <n v="117"/>
    <n v="15330"/>
  </r>
  <r>
    <x v="0"/>
    <x v="223"/>
    <x v="1"/>
    <n v="4"/>
    <x v="3"/>
    <s v="acept"/>
    <x v="0"/>
    <n v="4800"/>
    <n v="10500"/>
    <n v="195"/>
    <n v="135"/>
    <n v="15630"/>
  </r>
  <r>
    <x v="0"/>
    <x v="540"/>
    <x v="3"/>
    <n v="1"/>
    <x v="0"/>
    <s v="acept"/>
    <x v="0"/>
    <n v="1416"/>
    <n v="6900"/>
    <n v="177"/>
    <n v="90"/>
    <n v="8583"/>
  </r>
  <r>
    <x v="0"/>
    <x v="172"/>
    <x v="1"/>
    <n v="2"/>
    <x v="1"/>
    <s v="acept"/>
    <x v="0"/>
    <n v="5238"/>
    <n v="7500"/>
    <n v="402"/>
    <n v="96"/>
    <n v="13236"/>
  </r>
  <r>
    <x v="0"/>
    <x v="73"/>
    <x v="3"/>
    <n v="1"/>
    <x v="2"/>
    <s v="acept"/>
    <x v="0"/>
    <n v="0"/>
    <n v="3000"/>
    <n v="0"/>
    <n v="39"/>
    <n v="4101"/>
  </r>
  <r>
    <x v="0"/>
    <x v="55"/>
    <x v="0"/>
    <n v="2"/>
    <x v="1"/>
    <s v="acept"/>
    <x v="1"/>
    <n v="2280"/>
    <n v="11400"/>
    <n v="396"/>
    <n v="147"/>
    <n v="14223"/>
  </r>
  <r>
    <x v="0"/>
    <x v="117"/>
    <x v="3"/>
    <n v="1"/>
    <x v="2"/>
    <s v="not acept"/>
    <x v="0"/>
    <n v="0"/>
    <n v="2583"/>
    <n v="0"/>
    <n v="39"/>
    <n v="2622"/>
  </r>
  <r>
    <x v="0"/>
    <x v="39"/>
    <x v="3"/>
    <n v="1"/>
    <x v="2"/>
    <s v="not acept"/>
    <x v="0"/>
    <n v="0"/>
    <n v="2550"/>
    <n v="90"/>
    <n v="33"/>
    <n v="2673"/>
  </r>
  <r>
    <x v="0"/>
    <x v="190"/>
    <x v="3"/>
    <n v="1"/>
    <x v="0"/>
    <s v="acept"/>
    <x v="1"/>
    <n v="2760"/>
    <n v="9570"/>
    <n v="927"/>
    <n v="123"/>
    <n v="13380"/>
  </r>
  <r>
    <x v="0"/>
    <x v="137"/>
    <x v="1"/>
    <n v="3"/>
    <x v="1"/>
    <s v="not acept"/>
    <x v="1"/>
    <n v="4605"/>
    <n v="26700"/>
    <n v="1446"/>
    <n v="339"/>
    <n v="33090"/>
  </r>
  <r>
    <x v="4"/>
    <x v="430"/>
    <x v="2"/>
    <n v="4"/>
    <x v="3"/>
    <s v="acept"/>
    <x v="0"/>
    <n v="5100"/>
    <n v="18900"/>
    <n v="1293"/>
    <n v="252"/>
    <n v="25545"/>
  </r>
  <r>
    <x v="2"/>
    <x v="547"/>
    <x v="1"/>
    <n v="3"/>
    <x v="1"/>
    <s v="acept"/>
    <x v="1"/>
    <n v="3270"/>
    <n v="12000"/>
    <n v="987"/>
    <n v="177"/>
    <n v="16434"/>
  </r>
  <r>
    <x v="0"/>
    <x v="197"/>
    <x v="3"/>
    <n v="1"/>
    <x v="2"/>
    <s v="acept"/>
    <x v="0"/>
    <n v="894"/>
    <n v="6900"/>
    <n v="75"/>
    <n v="90"/>
    <n v="7959"/>
  </r>
  <r>
    <x v="0"/>
    <x v="291"/>
    <x v="1"/>
    <n v="4"/>
    <x v="4"/>
    <s v="acept"/>
    <x v="0"/>
    <n v="5100"/>
    <n v="18000"/>
    <n v="1950"/>
    <n v="231"/>
    <n v="25281"/>
  </r>
  <r>
    <x v="1"/>
    <x v="538"/>
    <x v="2"/>
    <n v="2"/>
    <x v="1"/>
    <s v="acept"/>
    <x v="0"/>
    <n v="0"/>
    <n v="13500"/>
    <n v="471"/>
    <n v="207"/>
    <n v="14178"/>
  </r>
  <r>
    <x v="2"/>
    <x v="810"/>
    <x v="1"/>
    <n v="1"/>
    <x v="2"/>
    <s v="acept"/>
    <x v="0"/>
    <n v="1245"/>
    <n v="5400"/>
    <n v="132"/>
    <n v="81"/>
    <n v="6858"/>
  </r>
  <r>
    <x v="0"/>
    <x v="114"/>
    <x v="1"/>
    <n v="2"/>
    <x v="1"/>
    <s v="acept"/>
    <x v="0"/>
    <n v="4545"/>
    <n v="8700"/>
    <n v="1200"/>
    <n v="111"/>
    <n v="14556"/>
  </r>
  <r>
    <x v="3"/>
    <x v="965"/>
    <x v="1"/>
    <n v="3"/>
    <x v="1"/>
    <s v="acept"/>
    <x v="0"/>
    <n v="1650"/>
    <n v="4500"/>
    <n v="459"/>
    <n v="60"/>
    <n v="6669"/>
  </r>
  <r>
    <x v="0"/>
    <x v="681"/>
    <x v="1"/>
    <n v="5"/>
    <x v="3"/>
    <s v="acept"/>
    <x v="0"/>
    <n v="10800"/>
    <n v="14700"/>
    <n v="2625"/>
    <n v="189"/>
    <n v="28314"/>
  </r>
  <r>
    <x v="0"/>
    <x v="73"/>
    <x v="0"/>
    <n v="1"/>
    <x v="2"/>
    <s v="not acept"/>
    <x v="0"/>
    <n v="0"/>
    <n v="3900"/>
    <n v="327"/>
    <n v="60"/>
    <n v="4287"/>
  </r>
  <r>
    <x v="2"/>
    <x v="969"/>
    <x v="0"/>
    <n v="2"/>
    <x v="0"/>
    <s v="not acept"/>
    <x v="0"/>
    <n v="1275"/>
    <n v="5400"/>
    <n v="225"/>
    <n v="81"/>
    <n v="6981"/>
  </r>
  <r>
    <x v="0"/>
    <x v="44"/>
    <x v="3"/>
    <n v="3"/>
    <x v="8"/>
    <s v="acept"/>
    <x v="0"/>
    <n v="0"/>
    <n v="9441"/>
    <n v="0"/>
    <n v="144"/>
    <n v="9585"/>
  </r>
  <r>
    <x v="0"/>
    <x v="566"/>
    <x v="1"/>
    <n v="6"/>
    <x v="4"/>
    <s v="acept"/>
    <x v="0"/>
    <n v="6600"/>
    <n v="25500"/>
    <n v="3105"/>
    <n v="324"/>
    <n v="35520"/>
  </r>
  <r>
    <x v="0"/>
    <x v="32"/>
    <x v="1"/>
    <n v="2"/>
    <x v="4"/>
    <s v="acept"/>
    <x v="0"/>
    <n v="0"/>
    <n v="25500"/>
    <n v="1221"/>
    <n v="384"/>
    <n v="27105"/>
  </r>
  <r>
    <x v="0"/>
    <x v="642"/>
    <x v="2"/>
    <n v="4"/>
    <x v="7"/>
    <s v="acept"/>
    <x v="0"/>
    <n v="0"/>
    <n v="15660"/>
    <n v="4626"/>
    <n v="237"/>
    <n v="20523"/>
  </r>
  <r>
    <x v="0"/>
    <x v="157"/>
    <x v="1"/>
    <n v="3"/>
    <x v="0"/>
    <s v="acept"/>
    <x v="1"/>
    <n v="0"/>
    <n v="19500"/>
    <n v="69"/>
    <n v="294"/>
    <n v="19863"/>
  </r>
  <r>
    <x v="4"/>
    <x v="814"/>
    <x v="1"/>
    <n v="2"/>
    <x v="1"/>
    <s v="not acept"/>
    <x v="0"/>
    <n v="450"/>
    <n v="4950"/>
    <n v="435"/>
    <n v="66"/>
    <n v="5901"/>
  </r>
  <r>
    <x v="4"/>
    <x v="29"/>
    <x v="1"/>
    <n v="2"/>
    <x v="1"/>
    <s v="not acept"/>
    <x v="0"/>
    <n v="1080"/>
    <n v="4680"/>
    <n v="240"/>
    <n v="63"/>
    <n v="6063"/>
  </r>
  <r>
    <x v="0"/>
    <x v="450"/>
    <x v="5"/>
    <n v="5"/>
    <x v="5"/>
    <s v="acept"/>
    <x v="0"/>
    <n v="0"/>
    <n v="24000"/>
    <n v="3000"/>
    <n v="363"/>
    <n v="27363"/>
  </r>
  <r>
    <x v="2"/>
    <x v="760"/>
    <x v="1"/>
    <n v="3"/>
    <x v="3"/>
    <s v="acept"/>
    <x v="0"/>
    <n v="0"/>
    <n v="7170"/>
    <n v="282"/>
    <n v="129"/>
    <n v="7581"/>
  </r>
  <r>
    <x v="1"/>
    <x v="200"/>
    <x v="3"/>
    <n v="1"/>
    <x v="2"/>
    <s v="acept"/>
    <x v="0"/>
    <n v="1050"/>
    <n v="6600"/>
    <n v="90"/>
    <n v="87"/>
    <n v="7827"/>
  </r>
  <r>
    <x v="4"/>
    <x v="412"/>
    <x v="1"/>
    <n v="3"/>
    <x v="0"/>
    <s v="acept"/>
    <x v="0"/>
    <n v="1050"/>
    <n v="3300"/>
    <n v="264"/>
    <n v="45"/>
    <n v="4659"/>
  </r>
  <r>
    <x v="3"/>
    <x v="222"/>
    <x v="3"/>
    <n v="1"/>
    <x v="0"/>
    <s v="acept"/>
    <x v="1"/>
    <n v="1515"/>
    <n v="4800"/>
    <n v="177"/>
    <n v="63"/>
    <n v="6555"/>
  </r>
  <r>
    <x v="0"/>
    <x v="191"/>
    <x v="2"/>
    <n v="5"/>
    <x v="4"/>
    <s v="not acept"/>
    <x v="1"/>
    <n v="0"/>
    <n v="38250"/>
    <n v="6261"/>
    <n v="576"/>
    <n v="45090"/>
  </r>
  <r>
    <x v="2"/>
    <x v="553"/>
    <x v="3"/>
    <n v="1"/>
    <x v="2"/>
    <s v="acept"/>
    <x v="0"/>
    <n v="900"/>
    <n v="3900"/>
    <n v="159"/>
    <n v="57"/>
    <n v="5016"/>
  </r>
  <r>
    <x v="0"/>
    <x v="80"/>
    <x v="1"/>
    <n v="4"/>
    <x v="3"/>
    <s v="not acept"/>
    <x v="0"/>
    <n v="4251"/>
    <n v="15000"/>
    <n v="1500"/>
    <n v="192"/>
    <n v="20943"/>
  </r>
  <r>
    <x v="0"/>
    <x v="7"/>
    <x v="2"/>
    <n v="2"/>
    <x v="0"/>
    <s v="not acept"/>
    <x v="0"/>
    <n v="4020"/>
    <n v="18000"/>
    <n v="51"/>
    <n v="231"/>
    <n v="22302"/>
  </r>
  <r>
    <x v="0"/>
    <x v="111"/>
    <x v="1"/>
    <n v="1"/>
    <x v="2"/>
    <s v="acept"/>
    <x v="0"/>
    <n v="2355"/>
    <n v="4800"/>
    <n v="0"/>
    <n v="63"/>
    <n v="7218"/>
  </r>
  <r>
    <x v="0"/>
    <x v="510"/>
    <x v="2"/>
    <n v="6"/>
    <x v="1"/>
    <s v="acept"/>
    <x v="0"/>
    <n v="0"/>
    <n v="45000"/>
    <n v="6123"/>
    <n v="678"/>
    <n v="51810"/>
  </r>
  <r>
    <x v="0"/>
    <x v="56"/>
    <x v="0"/>
    <n v="1"/>
    <x v="0"/>
    <s v="acept"/>
    <x v="1"/>
    <n v="660"/>
    <n v="4770"/>
    <n v="120"/>
    <n v="63"/>
    <n v="5613"/>
  </r>
  <r>
    <x v="0"/>
    <x v="328"/>
    <x v="2"/>
    <n v="3"/>
    <x v="4"/>
    <s v="acept"/>
    <x v="0"/>
    <n v="0"/>
    <n v="45000"/>
    <n v="3750"/>
    <n v="678"/>
    <n v="49440"/>
  </r>
  <r>
    <x v="0"/>
    <x v="75"/>
    <x v="0"/>
    <n v="1"/>
    <x v="0"/>
    <s v="acept"/>
    <x v="0"/>
    <n v="1290"/>
    <n v="4620"/>
    <n v="0"/>
    <n v="60"/>
    <n v="5970"/>
  </r>
  <r>
    <x v="4"/>
    <x v="656"/>
    <x v="0"/>
    <n v="1"/>
    <x v="0"/>
    <s v="not acept"/>
    <x v="0"/>
    <n v="750"/>
    <n v="4950"/>
    <n v="249"/>
    <n v="66"/>
    <n v="6015"/>
  </r>
  <r>
    <x v="3"/>
    <x v="193"/>
    <x v="3"/>
    <n v="1"/>
    <x v="2"/>
    <s v="acept"/>
    <x v="0"/>
    <n v="750"/>
    <n v="3900"/>
    <n v="225"/>
    <n v="51"/>
    <n v="4926"/>
  </r>
  <r>
    <x v="1"/>
    <x v="332"/>
    <x v="1"/>
    <n v="2"/>
    <x v="2"/>
    <s v="acept"/>
    <x v="0"/>
    <n v="3450"/>
    <n v="4350"/>
    <n v="924"/>
    <n v="57"/>
    <n v="8781"/>
  </r>
  <r>
    <x v="4"/>
    <x v="429"/>
    <x v="2"/>
    <n v="3"/>
    <x v="3"/>
    <s v="acept"/>
    <x v="0"/>
    <n v="7191"/>
    <n v="13500"/>
    <n v="1560"/>
    <n v="180"/>
    <n v="22431"/>
  </r>
  <r>
    <x v="0"/>
    <x v="32"/>
    <x v="0"/>
    <n v="1"/>
    <x v="0"/>
    <s v="acept"/>
    <x v="0"/>
    <n v="0"/>
    <n v="7350"/>
    <n v="600"/>
    <n v="111"/>
    <n v="8061"/>
  </r>
  <r>
    <x v="4"/>
    <x v="583"/>
    <x v="0"/>
    <n v="2"/>
    <x v="1"/>
    <s v="acept"/>
    <x v="0"/>
    <n v="1200"/>
    <n v="7800"/>
    <n v="339"/>
    <n v="105"/>
    <n v="9444"/>
  </r>
  <r>
    <x v="2"/>
    <x v="19"/>
    <x v="0"/>
    <n v="1"/>
    <x v="2"/>
    <s v="acept"/>
    <x v="0"/>
    <n v="0"/>
    <n v="5250"/>
    <n v="0"/>
    <n v="78"/>
    <n v="5328"/>
  </r>
  <r>
    <x v="0"/>
    <x v="621"/>
    <x v="2"/>
    <n v="5"/>
    <x v="3"/>
    <s v="acept"/>
    <x v="0"/>
    <n v="0"/>
    <n v="45000"/>
    <n v="2226"/>
    <n v="678"/>
    <n v="47910"/>
  </r>
  <r>
    <x v="4"/>
    <x v="509"/>
    <x v="0"/>
    <n v="4"/>
    <x v="3"/>
    <s v="acept"/>
    <x v="1"/>
    <n v="10500"/>
    <n v="8400"/>
    <n v="2001"/>
    <n v="114"/>
    <n v="21015"/>
  </r>
  <r>
    <x v="0"/>
    <x v="66"/>
    <x v="0"/>
    <n v="1"/>
    <x v="0"/>
    <s v="acept"/>
    <x v="0"/>
    <n v="1200"/>
    <n v="4800"/>
    <n v="0"/>
    <n v="63"/>
    <n v="6063"/>
  </r>
  <r>
    <x v="1"/>
    <x v="487"/>
    <x v="0"/>
    <n v="2"/>
    <x v="2"/>
    <s v="acept"/>
    <x v="0"/>
    <n v="1350"/>
    <n v="10290"/>
    <n v="789"/>
    <n v="135"/>
    <n v="12564"/>
  </r>
  <r>
    <x v="0"/>
    <x v="49"/>
    <x v="0"/>
    <n v="3"/>
    <x v="0"/>
    <s v="acept"/>
    <x v="1"/>
    <n v="3600"/>
    <n v="5670"/>
    <n v="126"/>
    <n v="72"/>
    <n v="9468"/>
  </r>
  <r>
    <x v="3"/>
    <x v="26"/>
    <x v="3"/>
    <n v="1"/>
    <x v="0"/>
    <s v="acept"/>
    <x v="0"/>
    <n v="1950"/>
    <n v="2700"/>
    <n v="207"/>
    <n v="36"/>
    <n v="4893"/>
  </r>
  <r>
    <x v="0"/>
    <x v="157"/>
    <x v="0"/>
    <n v="3"/>
    <x v="4"/>
    <s v="acept"/>
    <x v="0"/>
    <n v="0"/>
    <n v="9810"/>
    <n v="507"/>
    <n v="150"/>
    <n v="10467"/>
  </r>
  <r>
    <x v="1"/>
    <x v="250"/>
    <x v="3"/>
    <n v="1"/>
    <x v="2"/>
    <s v="acept"/>
    <x v="1"/>
    <n v="1200"/>
    <n v="8700"/>
    <n v="300"/>
    <n v="114"/>
    <n v="10314"/>
  </r>
  <r>
    <x v="4"/>
    <x v="583"/>
    <x v="1"/>
    <n v="2"/>
    <x v="1"/>
    <s v="acept"/>
    <x v="0"/>
    <n v="2250"/>
    <n v="7800"/>
    <n v="492"/>
    <n v="105"/>
    <n v="10647"/>
  </r>
  <r>
    <x v="2"/>
    <x v="347"/>
    <x v="3"/>
    <n v="1"/>
    <x v="2"/>
    <s v="acept"/>
    <x v="1"/>
    <n v="750"/>
    <n v="4500"/>
    <n v="75"/>
    <n v="66"/>
    <n v="5391"/>
  </r>
  <r>
    <x v="1"/>
    <x v="99"/>
    <x v="2"/>
    <n v="2"/>
    <x v="1"/>
    <s v="acept"/>
    <x v="0"/>
    <n v="3900"/>
    <n v="5700"/>
    <n v="1140"/>
    <n v="75"/>
    <n v="10815"/>
  </r>
  <r>
    <x v="0"/>
    <x v="455"/>
    <x v="3"/>
    <n v="1"/>
    <x v="2"/>
    <s v="not acept"/>
    <x v="0"/>
    <n v="0"/>
    <n v="3600"/>
    <n v="144"/>
    <n v="57"/>
    <n v="3801"/>
  </r>
  <r>
    <x v="1"/>
    <x v="84"/>
    <x v="1"/>
    <n v="3"/>
    <x v="0"/>
    <s v="acept"/>
    <x v="0"/>
    <n v="2790"/>
    <n v="8550"/>
    <n v="618"/>
    <n v="111"/>
    <n v="12069"/>
  </r>
  <r>
    <x v="0"/>
    <x v="265"/>
    <x v="0"/>
    <n v="2"/>
    <x v="0"/>
    <s v="acept"/>
    <x v="0"/>
    <n v="1236"/>
    <n v="4500"/>
    <n v="351"/>
    <n v="60"/>
    <n v="6147"/>
  </r>
  <r>
    <x v="0"/>
    <x v="120"/>
    <x v="1"/>
    <n v="6"/>
    <x v="5"/>
    <s v="acept"/>
    <x v="1"/>
    <n v="6600"/>
    <n v="33150"/>
    <n v="4500"/>
    <n v="423"/>
    <n v="44670"/>
  </r>
  <r>
    <x v="1"/>
    <x v="57"/>
    <x v="1"/>
    <n v="3"/>
    <x v="0"/>
    <s v="acept"/>
    <x v="0"/>
    <n v="3150"/>
    <n v="8700"/>
    <n v="951"/>
    <n v="114"/>
    <n v="12915"/>
  </r>
  <r>
    <x v="0"/>
    <x v="457"/>
    <x v="1"/>
    <n v="2"/>
    <x v="1"/>
    <s v="acept"/>
    <x v="1"/>
    <n v="660"/>
    <n v="6450"/>
    <n v="201"/>
    <n v="99"/>
    <n v="7410"/>
  </r>
  <r>
    <x v="3"/>
    <x v="840"/>
    <x v="1"/>
    <n v="2"/>
    <x v="1"/>
    <s v="acept"/>
    <x v="1"/>
    <n v="2265"/>
    <n v="5700"/>
    <n v="111"/>
    <n v="75"/>
    <n v="8151"/>
  </r>
  <r>
    <x v="0"/>
    <x v="106"/>
    <x v="3"/>
    <n v="1"/>
    <x v="2"/>
    <s v="acept"/>
    <x v="0"/>
    <n v="600"/>
    <n v="4590"/>
    <n v="75"/>
    <n v="60"/>
    <n v="5325"/>
  </r>
  <r>
    <x v="0"/>
    <x v="73"/>
    <x v="3"/>
    <n v="1"/>
    <x v="0"/>
    <s v="not acept"/>
    <x v="1"/>
    <n v="2400"/>
    <n v="12000"/>
    <n v="252"/>
    <n v="153"/>
    <n v="14805"/>
  </r>
  <r>
    <x v="0"/>
    <x v="156"/>
    <x v="0"/>
    <n v="1"/>
    <x v="0"/>
    <s v="acept"/>
    <x v="0"/>
    <n v="2586"/>
    <n v="3600"/>
    <n v="342"/>
    <n v="48"/>
    <n v="6576"/>
  </r>
  <r>
    <x v="3"/>
    <x v="301"/>
    <x v="0"/>
    <n v="2"/>
    <x v="0"/>
    <s v="acept"/>
    <x v="0"/>
    <n v="2118"/>
    <n v="7200"/>
    <n v="225"/>
    <n v="93"/>
    <n v="9636"/>
  </r>
  <r>
    <x v="0"/>
    <x v="674"/>
    <x v="1"/>
    <n v="4"/>
    <x v="1"/>
    <s v="acept"/>
    <x v="0"/>
    <n v="4500"/>
    <n v="6000"/>
    <n v="450"/>
    <n v="78"/>
    <n v="11028"/>
  </r>
  <r>
    <x v="0"/>
    <x v="515"/>
    <x v="0"/>
    <n v="3"/>
    <x v="1"/>
    <s v="acept"/>
    <x v="0"/>
    <n v="3018"/>
    <n v="9600"/>
    <n v="1050"/>
    <n v="123"/>
    <n v="13791"/>
  </r>
  <r>
    <x v="0"/>
    <x v="2"/>
    <x v="1"/>
    <n v="4"/>
    <x v="1"/>
    <s v="not acept"/>
    <x v="0"/>
    <n v="0"/>
    <n v="10200"/>
    <n v="0"/>
    <n v="156"/>
    <n v="10356"/>
  </r>
  <r>
    <x v="4"/>
    <x v="33"/>
    <x v="0"/>
    <n v="1"/>
    <x v="0"/>
    <s v="acept"/>
    <x v="0"/>
    <n v="1200"/>
    <n v="4500"/>
    <n v="0"/>
    <n v="60"/>
    <n v="5760"/>
  </r>
  <r>
    <x v="0"/>
    <x v="270"/>
    <x v="2"/>
    <n v="4"/>
    <x v="4"/>
    <s v="acept"/>
    <x v="0"/>
    <n v="6762"/>
    <n v="9669"/>
    <n v="5205"/>
    <n v="123"/>
    <n v="21759"/>
  </r>
  <r>
    <x v="0"/>
    <x v="2"/>
    <x v="0"/>
    <n v="3"/>
    <x v="3"/>
    <s v="acept"/>
    <x v="0"/>
    <n v="0"/>
    <n v="9300"/>
    <n v="639"/>
    <n v="141"/>
    <n v="10080"/>
  </r>
  <r>
    <x v="1"/>
    <x v="17"/>
    <x v="1"/>
    <n v="1"/>
    <x v="0"/>
    <s v="acept"/>
    <x v="0"/>
    <n v="3600"/>
    <n v="12270"/>
    <n v="0"/>
    <n v="159"/>
    <n v="16029"/>
  </r>
  <r>
    <x v="2"/>
    <x v="335"/>
    <x v="0"/>
    <n v="2"/>
    <x v="0"/>
    <s v="acept"/>
    <x v="1"/>
    <n v="900"/>
    <n v="6000"/>
    <n v="327"/>
    <n v="90"/>
    <n v="7317"/>
  </r>
  <r>
    <x v="0"/>
    <x v="346"/>
    <x v="0"/>
    <n v="2"/>
    <x v="0"/>
    <s v="acept"/>
    <x v="1"/>
    <n v="0"/>
    <n v="8400"/>
    <n v="1176"/>
    <n v="129"/>
    <n v="9705"/>
  </r>
  <r>
    <x v="3"/>
    <x v="133"/>
    <x v="3"/>
    <n v="1"/>
    <x v="1"/>
    <s v="acept"/>
    <x v="0"/>
    <n v="0"/>
    <n v="4350"/>
    <n v="15"/>
    <n v="66"/>
    <n v="4431"/>
  </r>
  <r>
    <x v="0"/>
    <x v="214"/>
    <x v="3"/>
    <n v="1"/>
    <x v="0"/>
    <s v="acept"/>
    <x v="0"/>
    <n v="852"/>
    <n v="7800"/>
    <n v="402"/>
    <n v="99"/>
    <n v="9153"/>
  </r>
  <r>
    <x v="1"/>
    <x v="250"/>
    <x v="3"/>
    <n v="1"/>
    <x v="2"/>
    <s v="acept"/>
    <x v="0"/>
    <n v="2400"/>
    <n v="3750"/>
    <n v="0"/>
    <n v="51"/>
    <n v="6201"/>
  </r>
  <r>
    <x v="0"/>
    <x v="101"/>
    <x v="1"/>
    <n v="4"/>
    <x v="3"/>
    <s v="acept"/>
    <x v="0"/>
    <n v="6900"/>
    <n v="12750"/>
    <n v="1506"/>
    <n v="162"/>
    <n v="21318"/>
  </r>
  <r>
    <x v="0"/>
    <x v="11"/>
    <x v="1"/>
    <n v="3"/>
    <x v="3"/>
    <s v="acept"/>
    <x v="0"/>
    <n v="5244"/>
    <n v="15000"/>
    <n v="0"/>
    <n v="192"/>
    <n v="20436"/>
  </r>
  <r>
    <x v="0"/>
    <x v="346"/>
    <x v="0"/>
    <n v="2"/>
    <x v="0"/>
    <s v="acept"/>
    <x v="0"/>
    <n v="0"/>
    <n v="4710"/>
    <n v="165"/>
    <n v="72"/>
    <n v="4947"/>
  </r>
  <r>
    <x v="0"/>
    <x v="62"/>
    <x v="1"/>
    <n v="2"/>
    <x v="1"/>
    <s v="acept"/>
    <x v="0"/>
    <n v="4500"/>
    <n v="5700"/>
    <n v="1131"/>
    <n v="75"/>
    <n v="11406"/>
  </r>
  <r>
    <x v="0"/>
    <x v="10"/>
    <x v="0"/>
    <n v="2"/>
    <x v="0"/>
    <s v="not acept"/>
    <x v="0"/>
    <n v="0"/>
    <n v="4668"/>
    <n v="0"/>
    <n v="24"/>
    <n v="4692"/>
  </r>
  <r>
    <x v="0"/>
    <x v="190"/>
    <x v="0"/>
    <n v="1"/>
    <x v="2"/>
    <s v="acept"/>
    <x v="0"/>
    <n v="1020"/>
    <n v="4590"/>
    <n v="0"/>
    <n v="60"/>
    <n v="5670"/>
  </r>
  <r>
    <x v="0"/>
    <x v="2"/>
    <x v="2"/>
    <n v="2"/>
    <x v="0"/>
    <s v="acept"/>
    <x v="0"/>
    <n v="0"/>
    <n v="11700"/>
    <n v="0"/>
    <n v="177"/>
    <n v="11877"/>
  </r>
  <r>
    <x v="0"/>
    <x v="275"/>
    <x v="1"/>
    <n v="4"/>
    <x v="4"/>
    <s v="acept"/>
    <x v="0"/>
    <n v="12285"/>
    <n v="16350"/>
    <n v="3126"/>
    <n v="210"/>
    <n v="31980"/>
  </r>
  <r>
    <x v="0"/>
    <x v="73"/>
    <x v="3"/>
    <n v="1"/>
    <x v="2"/>
    <s v="not acept"/>
    <x v="0"/>
    <n v="480"/>
    <n v="1860"/>
    <n v="45"/>
    <n v="24"/>
    <n v="2409"/>
  </r>
  <r>
    <x v="3"/>
    <x v="965"/>
    <x v="1"/>
    <n v="3"/>
    <x v="1"/>
    <s v="acept"/>
    <x v="0"/>
    <n v="1650"/>
    <n v="4500"/>
    <n v="459"/>
    <n v="60"/>
    <n v="6669"/>
  </r>
  <r>
    <x v="2"/>
    <x v="329"/>
    <x v="3"/>
    <n v="1"/>
    <x v="1"/>
    <s v="acept"/>
    <x v="1"/>
    <n v="570"/>
    <n v="5310"/>
    <n v="51"/>
    <n v="78"/>
    <n v="6009"/>
  </r>
  <r>
    <x v="1"/>
    <x v="27"/>
    <x v="3"/>
    <n v="1"/>
    <x v="2"/>
    <s v="acept"/>
    <x v="1"/>
    <n v="1230"/>
    <n v="3900"/>
    <n v="75"/>
    <n v="51"/>
    <n v="5256"/>
  </r>
  <r>
    <x v="0"/>
    <x v="278"/>
    <x v="1"/>
    <n v="1"/>
    <x v="0"/>
    <s v="acept"/>
    <x v="0"/>
    <n v="0"/>
    <n v="9900"/>
    <n v="708"/>
    <n v="150"/>
    <n v="10758"/>
  </r>
  <r>
    <x v="3"/>
    <x v="262"/>
    <x v="2"/>
    <n v="6"/>
    <x v="7"/>
    <s v="not acept"/>
    <x v="0"/>
    <n v="0"/>
    <n v="12300"/>
    <n v="807"/>
    <n v="186"/>
    <n v="13293"/>
  </r>
  <r>
    <x v="0"/>
    <x v="970"/>
    <x v="1"/>
    <n v="5"/>
    <x v="4"/>
    <s v="acept"/>
    <x v="0"/>
    <n v="0"/>
    <n v="30000"/>
    <n v="6810"/>
    <n v="453"/>
    <n v="37260"/>
  </r>
  <r>
    <x v="4"/>
    <x v="29"/>
    <x v="0"/>
    <n v="2"/>
    <x v="0"/>
    <s v="acept"/>
    <x v="0"/>
    <n v="1569"/>
    <n v="3150"/>
    <n v="300"/>
    <n v="42"/>
    <n v="5061"/>
  </r>
  <r>
    <x v="0"/>
    <x v="58"/>
    <x v="2"/>
    <n v="5"/>
    <x v="4"/>
    <s v="acept"/>
    <x v="0"/>
    <n v="12600"/>
    <n v="36000"/>
    <n v="5001"/>
    <n v="459"/>
    <n v="54060"/>
  </r>
  <r>
    <x v="3"/>
    <x v="337"/>
    <x v="0"/>
    <n v="1"/>
    <x v="0"/>
    <s v="acept"/>
    <x v="0"/>
    <n v="1341"/>
    <n v="3600"/>
    <n v="228"/>
    <n v="48"/>
    <n v="5217"/>
  </r>
  <r>
    <x v="0"/>
    <x v="165"/>
    <x v="0"/>
    <n v="3"/>
    <x v="1"/>
    <s v="acept"/>
    <x v="0"/>
    <n v="4500"/>
    <n v="29400"/>
    <n v="1635"/>
    <n v="375"/>
    <n v="35910"/>
  </r>
  <r>
    <x v="0"/>
    <x v="426"/>
    <x v="3"/>
    <n v="1"/>
    <x v="0"/>
    <s v="acept"/>
    <x v="1"/>
    <n v="1155"/>
    <n v="10800"/>
    <n v="375"/>
    <n v="138"/>
    <n v="12468"/>
  </r>
  <r>
    <x v="2"/>
    <x v="971"/>
    <x v="7"/>
    <n v="4"/>
    <x v="1"/>
    <s v="acept"/>
    <x v="0"/>
    <n v="2400"/>
    <n v="10200"/>
    <n v="351"/>
    <n v="150"/>
    <n v="13101"/>
  </r>
  <r>
    <x v="0"/>
    <x v="101"/>
    <x v="0"/>
    <n v="3"/>
    <x v="3"/>
    <s v="acept"/>
    <x v="0"/>
    <n v="0"/>
    <n v="5490"/>
    <n v="0"/>
    <n v="84"/>
    <n v="5574"/>
  </r>
  <r>
    <x v="0"/>
    <x v="690"/>
    <x v="1"/>
    <n v="3"/>
    <x v="4"/>
    <s v="acept"/>
    <x v="1"/>
    <n v="4080"/>
    <n v="31500"/>
    <n v="2250"/>
    <n v="402"/>
    <n v="38220"/>
  </r>
  <r>
    <x v="4"/>
    <x v="972"/>
    <x v="2"/>
    <n v="2"/>
    <x v="1"/>
    <s v="acept"/>
    <x v="0"/>
    <n v="1110"/>
    <n v="4800"/>
    <n v="480"/>
    <n v="66"/>
    <n v="6456"/>
  </r>
  <r>
    <x v="0"/>
    <x v="515"/>
    <x v="0"/>
    <n v="2"/>
    <x v="0"/>
    <s v="acept"/>
    <x v="0"/>
    <n v="3774"/>
    <n v="7470"/>
    <n v="36"/>
    <n v="96"/>
    <n v="11376"/>
  </r>
  <r>
    <x v="0"/>
    <x v="417"/>
    <x v="1"/>
    <n v="5"/>
    <x v="1"/>
    <s v="acept"/>
    <x v="0"/>
    <n v="5490"/>
    <n v="21000"/>
    <n v="1485"/>
    <n v="267"/>
    <n v="28242"/>
  </r>
  <r>
    <x v="0"/>
    <x v="103"/>
    <x v="3"/>
    <n v="1"/>
    <x v="0"/>
    <s v="not acept"/>
    <x v="1"/>
    <n v="1743"/>
    <n v="10095"/>
    <n v="459"/>
    <n v="129"/>
    <n v="12426"/>
  </r>
  <r>
    <x v="4"/>
    <x v="660"/>
    <x v="0"/>
    <n v="1"/>
    <x v="0"/>
    <s v="acept"/>
    <x v="0"/>
    <n v="510"/>
    <n v="4200"/>
    <n v="36"/>
    <n v="57"/>
    <n v="4803"/>
  </r>
  <r>
    <x v="0"/>
    <x v="66"/>
    <x v="3"/>
    <n v="1"/>
    <x v="2"/>
    <s v="acept"/>
    <x v="1"/>
    <n v="1503"/>
    <n v="5400"/>
    <n v="0"/>
    <n v="69"/>
    <n v="6972"/>
  </r>
  <r>
    <x v="0"/>
    <x v="111"/>
    <x v="0"/>
    <n v="2"/>
    <x v="0"/>
    <s v="acept"/>
    <x v="0"/>
    <n v="3000"/>
    <n v="9000"/>
    <n v="150"/>
    <n v="117"/>
    <n v="12267"/>
  </r>
  <r>
    <x v="0"/>
    <x v="295"/>
    <x v="4"/>
    <n v="2"/>
    <x v="0"/>
    <s v="acept"/>
    <x v="1"/>
    <n v="0"/>
    <n v="11997"/>
    <n v="600"/>
    <n v="153"/>
    <n v="12750"/>
  </r>
  <r>
    <x v="0"/>
    <x v="65"/>
    <x v="0"/>
    <n v="1"/>
    <x v="2"/>
    <s v="acept"/>
    <x v="0"/>
    <n v="0"/>
    <n v="5400"/>
    <n v="501"/>
    <n v="84"/>
    <n v="5985"/>
  </r>
  <r>
    <x v="2"/>
    <x v="50"/>
    <x v="2"/>
    <n v="4"/>
    <x v="4"/>
    <s v="acept"/>
    <x v="0"/>
    <n v="0"/>
    <n v="18000"/>
    <n v="576"/>
    <n v="321"/>
    <n v="18897"/>
  </r>
  <r>
    <x v="1"/>
    <x v="69"/>
    <x v="3"/>
    <n v="1"/>
    <x v="2"/>
    <s v="acept"/>
    <x v="0"/>
    <n v="2100"/>
    <n v="8400"/>
    <n v="300"/>
    <n v="111"/>
    <n v="10911"/>
  </r>
  <r>
    <x v="1"/>
    <x v="282"/>
    <x v="4"/>
    <n v="4"/>
    <x v="1"/>
    <s v="acept"/>
    <x v="0"/>
    <n v="17154"/>
    <n v="27000"/>
    <n v="4293"/>
    <n v="348"/>
    <n v="48810"/>
  </r>
  <r>
    <x v="0"/>
    <x v="134"/>
    <x v="3"/>
    <n v="1"/>
    <x v="0"/>
    <s v="acept"/>
    <x v="0"/>
    <n v="1953"/>
    <n v="5700"/>
    <n v="90"/>
    <n v="75"/>
    <n v="7818"/>
  </r>
  <r>
    <x v="0"/>
    <x v="106"/>
    <x v="3"/>
    <n v="1"/>
    <x v="0"/>
    <s v="not acept"/>
    <x v="0"/>
    <n v="1470"/>
    <n v="5250"/>
    <n v="231"/>
    <n v="69"/>
    <n v="7020"/>
  </r>
  <r>
    <x v="0"/>
    <x v="215"/>
    <x v="1"/>
    <n v="3"/>
    <x v="4"/>
    <s v="not acept"/>
    <x v="1"/>
    <n v="6540"/>
    <n v="45000"/>
    <n v="2550"/>
    <n v="573"/>
    <n v="54660"/>
  </r>
  <r>
    <x v="4"/>
    <x v="973"/>
    <x v="4"/>
    <n v="2"/>
    <x v="3"/>
    <s v="acept"/>
    <x v="0"/>
    <n v="0"/>
    <n v="13500"/>
    <n v="810"/>
    <n v="222"/>
    <n v="14532"/>
  </r>
  <r>
    <x v="2"/>
    <x v="19"/>
    <x v="1"/>
    <n v="2"/>
    <x v="0"/>
    <s v="acept"/>
    <x v="0"/>
    <n v="1590"/>
    <n v="6900"/>
    <n v="333"/>
    <n v="102"/>
    <n v="8925"/>
  </r>
  <r>
    <x v="0"/>
    <x v="7"/>
    <x v="1"/>
    <n v="4"/>
    <x v="3"/>
    <s v="acept"/>
    <x v="1"/>
    <n v="9360"/>
    <n v="24000"/>
    <n v="3102"/>
    <n v="306"/>
    <n v="36780"/>
  </r>
  <r>
    <x v="0"/>
    <x v="67"/>
    <x v="1"/>
    <n v="2"/>
    <x v="1"/>
    <s v="acept"/>
    <x v="0"/>
    <n v="2700"/>
    <n v="13500"/>
    <n v="0"/>
    <n v="174"/>
    <n v="16374"/>
  </r>
  <r>
    <x v="1"/>
    <x v="974"/>
    <x v="1"/>
    <n v="4"/>
    <x v="1"/>
    <s v="acept"/>
    <x v="0"/>
    <n v="8400"/>
    <n v="45000"/>
    <n v="2001"/>
    <n v="582"/>
    <n v="55980"/>
  </r>
  <r>
    <x v="4"/>
    <x v="832"/>
    <x v="1"/>
    <n v="1"/>
    <x v="0"/>
    <s v="acept"/>
    <x v="1"/>
    <n v="1725"/>
    <n v="6600"/>
    <n v="462"/>
    <n v="90"/>
    <n v="8877"/>
  </r>
  <r>
    <x v="0"/>
    <x v="134"/>
    <x v="3"/>
    <n v="1"/>
    <x v="2"/>
    <s v="acept"/>
    <x v="0"/>
    <n v="0"/>
    <n v="2550"/>
    <n v="102"/>
    <n v="39"/>
    <n v="2691"/>
  </r>
  <r>
    <x v="0"/>
    <x v="101"/>
    <x v="0"/>
    <n v="4"/>
    <x v="4"/>
    <s v="not acept"/>
    <x v="0"/>
    <n v="3900"/>
    <n v="8100"/>
    <n v="1233"/>
    <n v="105"/>
    <n v="13338"/>
  </r>
  <r>
    <x v="0"/>
    <x v="379"/>
    <x v="1"/>
    <n v="3"/>
    <x v="0"/>
    <s v="acept"/>
    <x v="0"/>
    <n v="6450"/>
    <n v="18900"/>
    <n v="1377"/>
    <n v="240"/>
    <n v="26967"/>
  </r>
  <r>
    <x v="2"/>
    <x v="235"/>
    <x v="0"/>
    <n v="1"/>
    <x v="0"/>
    <s v="acept"/>
    <x v="0"/>
    <n v="1500"/>
    <n v="4650"/>
    <n v="231"/>
    <n v="69"/>
    <n v="6450"/>
  </r>
  <r>
    <x v="1"/>
    <x v="332"/>
    <x v="1"/>
    <n v="1"/>
    <x v="0"/>
    <s v="acept"/>
    <x v="0"/>
    <n v="2400"/>
    <n v="6600"/>
    <n v="252"/>
    <n v="87"/>
    <n v="9339"/>
  </r>
  <r>
    <x v="0"/>
    <x v="30"/>
    <x v="3"/>
    <n v="1"/>
    <x v="0"/>
    <s v="not acept"/>
    <x v="0"/>
    <n v="2121"/>
    <n v="9000"/>
    <n v="108"/>
    <n v="117"/>
    <n v="11346"/>
  </r>
  <r>
    <x v="2"/>
    <x v="975"/>
    <x v="1"/>
    <n v="4"/>
    <x v="3"/>
    <s v="acept"/>
    <x v="0"/>
    <n v="6000"/>
    <n v="37500"/>
    <n v="1500"/>
    <n v="549"/>
    <n v="45540"/>
  </r>
  <r>
    <x v="0"/>
    <x v="4"/>
    <x v="0"/>
    <n v="2"/>
    <x v="0"/>
    <s v="acept"/>
    <x v="0"/>
    <n v="1485"/>
    <n v="7350"/>
    <n v="177"/>
    <n v="96"/>
    <n v="9108"/>
  </r>
  <r>
    <x v="4"/>
    <x v="60"/>
    <x v="0"/>
    <n v="1"/>
    <x v="1"/>
    <s v="acept"/>
    <x v="0"/>
    <n v="480"/>
    <n v="3300"/>
    <n v="0"/>
    <n v="45"/>
    <n v="3825"/>
  </r>
  <r>
    <x v="1"/>
    <x v="776"/>
    <x v="3"/>
    <n v="1"/>
    <x v="2"/>
    <s v="acept"/>
    <x v="0"/>
    <n v="1170"/>
    <n v="3300"/>
    <n v="42"/>
    <n v="42"/>
    <n v="4554"/>
  </r>
  <r>
    <x v="0"/>
    <x v="7"/>
    <x v="1"/>
    <n v="4"/>
    <x v="4"/>
    <s v="acept"/>
    <x v="0"/>
    <n v="6900"/>
    <n v="24000"/>
    <n v="2502"/>
    <n v="306"/>
    <n v="33720"/>
  </r>
  <r>
    <x v="0"/>
    <x v="183"/>
    <x v="0"/>
    <n v="1"/>
    <x v="2"/>
    <s v="acept"/>
    <x v="0"/>
    <n v="0"/>
    <n v="4020"/>
    <n v="0"/>
    <n v="51"/>
    <n v="4071"/>
  </r>
  <r>
    <x v="1"/>
    <x v="976"/>
    <x v="4"/>
    <n v="6"/>
    <x v="4"/>
    <s v="acept"/>
    <x v="0"/>
    <n v="6570"/>
    <n v="7899"/>
    <n v="3399"/>
    <n v="102"/>
    <n v="17970"/>
  </r>
  <r>
    <x v="0"/>
    <x v="379"/>
    <x v="2"/>
    <n v="4"/>
    <x v="3"/>
    <s v="acept"/>
    <x v="0"/>
    <n v="6789"/>
    <n v="18000"/>
    <n v="2697"/>
    <n v="231"/>
    <n v="27717"/>
  </r>
  <r>
    <x v="0"/>
    <x v="49"/>
    <x v="0"/>
    <n v="2"/>
    <x v="0"/>
    <s v="not acept"/>
    <x v="0"/>
    <n v="3000"/>
    <n v="8070"/>
    <n v="24"/>
    <n v="105"/>
    <n v="11199"/>
  </r>
  <r>
    <x v="0"/>
    <x v="977"/>
    <x v="1"/>
    <n v="4"/>
    <x v="3"/>
    <s v="acept"/>
    <x v="0"/>
    <n v="0"/>
    <n v="27000"/>
    <n v="4500"/>
    <n v="408"/>
    <n v="31920"/>
  </r>
  <r>
    <x v="3"/>
    <x v="8"/>
    <x v="1"/>
    <n v="3"/>
    <x v="1"/>
    <s v="not acept"/>
    <x v="0"/>
    <n v="1200"/>
    <n v="5550"/>
    <n v="0"/>
    <n v="72"/>
    <n v="6822"/>
  </r>
  <r>
    <x v="1"/>
    <x v="507"/>
    <x v="3"/>
    <n v="1"/>
    <x v="2"/>
    <s v="not acept"/>
    <x v="0"/>
    <n v="1800"/>
    <n v="5100"/>
    <n v="246"/>
    <n v="66"/>
    <n v="7212"/>
  </r>
  <r>
    <x v="2"/>
    <x v="978"/>
    <x v="4"/>
    <n v="4"/>
    <x v="5"/>
    <s v="acept"/>
    <x v="0"/>
    <n v="0"/>
    <n v="31500"/>
    <n v="1002"/>
    <n v="561"/>
    <n v="33060"/>
  </r>
  <r>
    <x v="0"/>
    <x v="161"/>
    <x v="0"/>
    <n v="3"/>
    <x v="0"/>
    <s v="acept"/>
    <x v="0"/>
    <n v="7500"/>
    <n v="9300"/>
    <n v="1500"/>
    <n v="120"/>
    <n v="18420"/>
  </r>
  <r>
    <x v="0"/>
    <x v="49"/>
    <x v="1"/>
    <n v="3"/>
    <x v="1"/>
    <s v="acept"/>
    <x v="0"/>
    <n v="2700"/>
    <n v="12300"/>
    <n v="300"/>
    <n v="186"/>
    <n v="15486"/>
  </r>
  <r>
    <x v="0"/>
    <x v="234"/>
    <x v="3"/>
    <n v="1"/>
    <x v="2"/>
    <s v="acept"/>
    <x v="0"/>
    <n v="1500"/>
    <n v="5250"/>
    <n v="0"/>
    <n v="69"/>
    <n v="6819"/>
  </r>
  <r>
    <x v="0"/>
    <x v="979"/>
    <x v="2"/>
    <n v="5"/>
    <x v="5"/>
    <s v="acept"/>
    <x v="0"/>
    <n v="0"/>
    <n v="60000"/>
    <n v="0"/>
    <n v="762"/>
    <n v="60750"/>
  </r>
  <r>
    <x v="0"/>
    <x v="32"/>
    <x v="1"/>
    <n v="3"/>
    <x v="0"/>
    <s v="acept"/>
    <x v="0"/>
    <n v="5061"/>
    <n v="17400"/>
    <n v="1095"/>
    <n v="222"/>
    <n v="23778"/>
  </r>
  <r>
    <x v="2"/>
    <x v="288"/>
    <x v="0"/>
    <n v="2"/>
    <x v="0"/>
    <s v="not acept"/>
    <x v="0"/>
    <n v="1200"/>
    <n v="7500"/>
    <n v="240"/>
    <n v="111"/>
    <n v="9051"/>
  </r>
  <r>
    <x v="0"/>
    <x v="140"/>
    <x v="3"/>
    <n v="1"/>
    <x v="0"/>
    <s v="acept"/>
    <x v="1"/>
    <n v="1680"/>
    <n v="8700"/>
    <n v="252"/>
    <n v="111"/>
    <n v="10743"/>
  </r>
  <r>
    <x v="0"/>
    <x v="354"/>
    <x v="0"/>
    <n v="2"/>
    <x v="1"/>
    <s v="not acept"/>
    <x v="1"/>
    <n v="2790"/>
    <n v="9300"/>
    <n v="102"/>
    <n v="120"/>
    <n v="12312"/>
  </r>
  <r>
    <x v="0"/>
    <x v="292"/>
    <x v="2"/>
    <n v="4"/>
    <x v="3"/>
    <s v="acept"/>
    <x v="0"/>
    <n v="6900"/>
    <n v="24000"/>
    <n v="6540"/>
    <n v="306"/>
    <n v="37740"/>
  </r>
  <r>
    <x v="0"/>
    <x v="190"/>
    <x v="0"/>
    <n v="1"/>
    <x v="0"/>
    <s v="not acept"/>
    <x v="0"/>
    <n v="1350"/>
    <n v="5100"/>
    <n v="333"/>
    <n v="66"/>
    <n v="6849"/>
  </r>
  <r>
    <x v="0"/>
    <x v="980"/>
    <x v="2"/>
    <n v="4"/>
    <x v="0"/>
    <s v="acept"/>
    <x v="1"/>
    <n v="6534"/>
    <n v="22533"/>
    <n v="645"/>
    <n v="288"/>
    <n v="30000"/>
  </r>
  <r>
    <x v="4"/>
    <x v="981"/>
    <x v="2"/>
    <n v="4"/>
    <x v="3"/>
    <s v="acept"/>
    <x v="0"/>
    <n v="8100"/>
    <n v="27000"/>
    <n v="1767"/>
    <n v="360"/>
    <n v="37230"/>
  </r>
  <r>
    <x v="0"/>
    <x v="513"/>
    <x v="0"/>
    <n v="2"/>
    <x v="1"/>
    <s v="acept"/>
    <x v="0"/>
    <n v="3300"/>
    <n v="10200"/>
    <n v="489"/>
    <n v="132"/>
    <n v="14121"/>
  </r>
  <r>
    <x v="3"/>
    <x v="202"/>
    <x v="0"/>
    <n v="1"/>
    <x v="0"/>
    <s v="acept"/>
    <x v="0"/>
    <n v="1155"/>
    <n v="2820"/>
    <n v="60"/>
    <n v="36"/>
    <n v="4071"/>
  </r>
  <r>
    <x v="2"/>
    <x v="79"/>
    <x v="3"/>
    <n v="1"/>
    <x v="2"/>
    <s v="not acept"/>
    <x v="0"/>
    <n v="900"/>
    <n v="2082"/>
    <n v="39"/>
    <n v="33"/>
    <n v="3054"/>
  </r>
  <r>
    <x v="1"/>
    <x v="17"/>
    <x v="1"/>
    <n v="2"/>
    <x v="0"/>
    <s v="not acept"/>
    <x v="0"/>
    <n v="2196"/>
    <n v="9000"/>
    <n v="915"/>
    <n v="117"/>
    <n v="12228"/>
  </r>
  <r>
    <x v="0"/>
    <x v="11"/>
    <x v="0"/>
    <n v="2"/>
    <x v="2"/>
    <s v="acept"/>
    <x v="1"/>
    <n v="2343"/>
    <n v="14250"/>
    <n v="438"/>
    <n v="183"/>
    <n v="17214"/>
  </r>
  <r>
    <x v="3"/>
    <x v="839"/>
    <x v="1"/>
    <n v="2"/>
    <x v="0"/>
    <s v="acept"/>
    <x v="0"/>
    <n v="3300"/>
    <n v="5400"/>
    <n v="882"/>
    <n v="69"/>
    <n v="9651"/>
  </r>
  <r>
    <x v="0"/>
    <x v="134"/>
    <x v="3"/>
    <n v="1"/>
    <x v="2"/>
    <s v="acept"/>
    <x v="0"/>
    <n v="0"/>
    <n v="3300"/>
    <n v="150"/>
    <n v="51"/>
    <n v="3501"/>
  </r>
  <r>
    <x v="0"/>
    <x v="97"/>
    <x v="1"/>
    <n v="4"/>
    <x v="4"/>
    <s v="acept"/>
    <x v="1"/>
    <n v="6000"/>
    <n v="45000"/>
    <n v="3000"/>
    <n v="573"/>
    <n v="54570"/>
  </r>
  <r>
    <x v="4"/>
    <x v="982"/>
    <x v="2"/>
    <n v="3"/>
    <x v="4"/>
    <s v="acept"/>
    <x v="0"/>
    <n v="0"/>
    <n v="21000"/>
    <n v="960"/>
    <n v="345"/>
    <n v="22305"/>
  </r>
  <r>
    <x v="0"/>
    <x v="94"/>
    <x v="2"/>
    <n v="3"/>
    <x v="8"/>
    <s v="acept"/>
    <x v="0"/>
    <n v="0"/>
    <n v="13500"/>
    <n v="2001"/>
    <n v="204"/>
    <n v="15705"/>
  </r>
  <r>
    <x v="0"/>
    <x v="539"/>
    <x v="1"/>
    <n v="3"/>
    <x v="1"/>
    <s v="acept"/>
    <x v="1"/>
    <n v="3450"/>
    <n v="8130"/>
    <n v="252"/>
    <n v="105"/>
    <n v="11937"/>
  </r>
  <r>
    <x v="0"/>
    <x v="66"/>
    <x v="3"/>
    <n v="1"/>
    <x v="2"/>
    <s v="acept"/>
    <x v="0"/>
    <n v="150"/>
    <n v="2250"/>
    <n v="75"/>
    <n v="30"/>
    <n v="2505"/>
  </r>
  <r>
    <x v="0"/>
    <x v="271"/>
    <x v="3"/>
    <n v="1"/>
    <x v="2"/>
    <s v="acept"/>
    <x v="1"/>
    <n v="1035"/>
    <n v="5400"/>
    <n v="0"/>
    <n v="69"/>
    <n v="6504"/>
  </r>
  <r>
    <x v="0"/>
    <x v="434"/>
    <x v="0"/>
    <n v="1"/>
    <x v="0"/>
    <s v="acept"/>
    <x v="0"/>
    <n v="1800"/>
    <n v="5400"/>
    <n v="387"/>
    <n v="69"/>
    <n v="7656"/>
  </r>
  <r>
    <x v="0"/>
    <x v="111"/>
    <x v="0"/>
    <n v="1"/>
    <x v="2"/>
    <s v="acept"/>
    <x v="0"/>
    <n v="0"/>
    <n v="3597"/>
    <n v="126"/>
    <n v="57"/>
    <n v="3780"/>
  </r>
  <r>
    <x v="3"/>
    <x v="983"/>
    <x v="1"/>
    <n v="4"/>
    <x v="4"/>
    <s v="acept"/>
    <x v="0"/>
    <n v="8400"/>
    <n v="21000"/>
    <n v="0"/>
    <n v="267"/>
    <n v="29667"/>
  </r>
  <r>
    <x v="4"/>
    <x v="115"/>
    <x v="0"/>
    <n v="1"/>
    <x v="0"/>
    <s v="acept"/>
    <x v="0"/>
    <n v="690"/>
    <n v="2397"/>
    <n v="201"/>
    <n v="33"/>
    <n v="3321"/>
  </r>
  <r>
    <x v="0"/>
    <x v="247"/>
    <x v="3"/>
    <n v="1"/>
    <x v="0"/>
    <s v="acept"/>
    <x v="1"/>
    <n v="2721"/>
    <n v="27600"/>
    <n v="939"/>
    <n v="351"/>
    <n v="31620"/>
  </r>
  <r>
    <x v="0"/>
    <x v="66"/>
    <x v="0"/>
    <n v="1"/>
    <x v="0"/>
    <s v="acept"/>
    <x v="1"/>
    <n v="1200"/>
    <n v="5700"/>
    <n v="0"/>
    <n v="45"/>
    <n v="6945"/>
  </r>
  <r>
    <x v="1"/>
    <x v="538"/>
    <x v="2"/>
    <n v="4"/>
    <x v="4"/>
    <s v="acept"/>
    <x v="0"/>
    <n v="3"/>
    <n v="7950"/>
    <n v="849"/>
    <n v="123"/>
    <n v="8925"/>
  </r>
  <r>
    <x v="3"/>
    <x v="984"/>
    <x v="2"/>
    <n v="3"/>
    <x v="0"/>
    <s v="acept"/>
    <x v="0"/>
    <n v="4050"/>
    <n v="7800"/>
    <n v="576"/>
    <n v="99"/>
    <n v="12525"/>
  </r>
  <r>
    <x v="0"/>
    <x v="192"/>
    <x v="3"/>
    <n v="1"/>
    <x v="2"/>
    <s v="acept"/>
    <x v="1"/>
    <n v="870"/>
    <n v="7500"/>
    <n v="0"/>
    <n v="96"/>
    <n v="8466"/>
  </r>
  <r>
    <x v="0"/>
    <x v="66"/>
    <x v="3"/>
    <n v="1"/>
    <x v="2"/>
    <s v="not acept"/>
    <x v="0"/>
    <n v="0"/>
    <n v="2250"/>
    <n v="0"/>
    <n v="36"/>
    <n v="2286"/>
  </r>
  <r>
    <x v="0"/>
    <x v="148"/>
    <x v="0"/>
    <n v="2"/>
    <x v="0"/>
    <s v="acept"/>
    <x v="0"/>
    <n v="3000"/>
    <n v="9000"/>
    <n v="150"/>
    <n v="117"/>
    <n v="12267"/>
  </r>
  <r>
    <x v="0"/>
    <x v="80"/>
    <x v="2"/>
    <n v="4"/>
    <x v="3"/>
    <s v="acept"/>
    <x v="1"/>
    <n v="6000"/>
    <n v="6600"/>
    <n v="2250"/>
    <n v="84"/>
    <n v="14934"/>
  </r>
  <r>
    <x v="0"/>
    <x v="65"/>
    <x v="0"/>
    <n v="1"/>
    <x v="2"/>
    <s v="acept"/>
    <x v="1"/>
    <n v="1950"/>
    <n v="18000"/>
    <n v="600"/>
    <n v="231"/>
    <n v="20781"/>
  </r>
  <r>
    <x v="0"/>
    <x v="190"/>
    <x v="0"/>
    <n v="1"/>
    <x v="0"/>
    <s v="acept"/>
    <x v="1"/>
    <n v="1824"/>
    <n v="6300"/>
    <n v="252"/>
    <n v="81"/>
    <n v="8457"/>
  </r>
  <r>
    <x v="2"/>
    <x v="297"/>
    <x v="0"/>
    <n v="1"/>
    <x v="0"/>
    <s v="acept"/>
    <x v="0"/>
    <n v="450"/>
    <n v="3000"/>
    <n v="189"/>
    <n v="45"/>
    <n v="3684"/>
  </r>
  <r>
    <x v="0"/>
    <x v="341"/>
    <x v="1"/>
    <n v="2"/>
    <x v="1"/>
    <s v="acept"/>
    <x v="0"/>
    <n v="3366"/>
    <n v="7800"/>
    <n v="1050"/>
    <n v="99"/>
    <n v="12315"/>
  </r>
  <r>
    <x v="0"/>
    <x v="522"/>
    <x v="1"/>
    <n v="2"/>
    <x v="1"/>
    <s v="acept"/>
    <x v="0"/>
    <n v="4560"/>
    <n v="26850"/>
    <n v="1206"/>
    <n v="342"/>
    <n v="32970"/>
  </r>
  <r>
    <x v="4"/>
    <x v="725"/>
    <x v="1"/>
    <n v="1"/>
    <x v="2"/>
    <s v="not acept"/>
    <x v="0"/>
    <n v="645"/>
    <n v="4200"/>
    <n v="81"/>
    <n v="57"/>
    <n v="4983"/>
  </r>
  <r>
    <x v="4"/>
    <x v="371"/>
    <x v="2"/>
    <n v="4"/>
    <x v="3"/>
    <s v="acept"/>
    <x v="1"/>
    <n v="8550"/>
    <n v="27000"/>
    <n v="1509"/>
    <n v="360"/>
    <n v="37410"/>
  </r>
  <r>
    <x v="0"/>
    <x v="569"/>
    <x v="0"/>
    <n v="1"/>
    <x v="0"/>
    <s v="acept"/>
    <x v="0"/>
    <n v="1377"/>
    <n v="5550"/>
    <n v="0"/>
    <n v="72"/>
    <n v="6999"/>
  </r>
  <r>
    <x v="2"/>
    <x v="912"/>
    <x v="3"/>
    <n v="1"/>
    <x v="2"/>
    <s v="acept"/>
    <x v="0"/>
    <n v="240"/>
    <n v="3300"/>
    <n v="480"/>
    <n v="51"/>
    <n v="4071"/>
  </r>
  <r>
    <x v="0"/>
    <x v="44"/>
    <x v="2"/>
    <n v="5"/>
    <x v="4"/>
    <s v="acept"/>
    <x v="0"/>
    <n v="0"/>
    <n v="19500"/>
    <n v="2250"/>
    <n v="294"/>
    <n v="22044"/>
  </r>
  <r>
    <x v="0"/>
    <x v="114"/>
    <x v="1"/>
    <n v="1"/>
    <x v="1"/>
    <s v="acept"/>
    <x v="0"/>
    <n v="0"/>
    <n v="15000"/>
    <n v="675"/>
    <n v="228"/>
    <n v="15903"/>
  </r>
  <r>
    <x v="3"/>
    <x v="391"/>
    <x v="0"/>
    <n v="1"/>
    <x v="0"/>
    <s v="acept"/>
    <x v="0"/>
    <n v="1770"/>
    <n v="3300"/>
    <n v="312"/>
    <n v="42"/>
    <n v="5424"/>
  </r>
  <r>
    <x v="4"/>
    <x v="412"/>
    <x v="0"/>
    <n v="2"/>
    <x v="1"/>
    <s v="acept"/>
    <x v="0"/>
    <n v="1029"/>
    <n v="7500"/>
    <n v="354"/>
    <n v="102"/>
    <n v="8985"/>
  </r>
  <r>
    <x v="0"/>
    <x v="94"/>
    <x v="7"/>
    <n v="7"/>
    <x v="5"/>
    <s v="not acept"/>
    <x v="0"/>
    <n v="0"/>
    <n v="24000"/>
    <n v="0"/>
    <n v="363"/>
    <n v="24363"/>
  </r>
  <r>
    <x v="0"/>
    <x v="224"/>
    <x v="1"/>
    <n v="5"/>
    <x v="2"/>
    <s v="acept"/>
    <x v="0"/>
    <n v="3600"/>
    <n v="18000"/>
    <n v="1683"/>
    <n v="231"/>
    <n v="23514"/>
  </r>
  <r>
    <x v="0"/>
    <x v="150"/>
    <x v="2"/>
    <n v="5"/>
    <x v="1"/>
    <s v="acept"/>
    <x v="1"/>
    <n v="9000"/>
    <n v="24000"/>
    <n v="1206"/>
    <n v="306"/>
    <n v="34500"/>
  </r>
  <r>
    <x v="3"/>
    <x v="133"/>
    <x v="0"/>
    <n v="2"/>
    <x v="2"/>
    <s v="not acept"/>
    <x v="0"/>
    <n v="0"/>
    <n v="3000"/>
    <n v="186"/>
    <n v="48"/>
    <n v="3234"/>
  </r>
  <r>
    <x v="0"/>
    <x v="566"/>
    <x v="2"/>
    <n v="2"/>
    <x v="8"/>
    <s v="acept"/>
    <x v="0"/>
    <n v="0"/>
    <n v="21000"/>
    <n v="1350"/>
    <n v="318"/>
    <n v="22668"/>
  </r>
  <r>
    <x v="4"/>
    <x v="985"/>
    <x v="2"/>
    <n v="3"/>
    <x v="2"/>
    <s v="acept"/>
    <x v="0"/>
    <n v="0"/>
    <n v="27000"/>
    <n v="708"/>
    <n v="444"/>
    <n v="28152"/>
  </r>
  <r>
    <x v="0"/>
    <x v="223"/>
    <x v="1"/>
    <n v="2"/>
    <x v="1"/>
    <s v="acept"/>
    <x v="0"/>
    <n v="6198"/>
    <n v="16500"/>
    <n v="1554"/>
    <n v="210"/>
    <n v="24462"/>
  </r>
  <r>
    <x v="1"/>
    <x v="200"/>
    <x v="3"/>
    <n v="1"/>
    <x v="2"/>
    <s v="acept"/>
    <x v="0"/>
    <n v="1050"/>
    <n v="5400"/>
    <n v="90"/>
    <n v="72"/>
    <n v="6612"/>
  </r>
  <r>
    <x v="0"/>
    <x v="368"/>
    <x v="3"/>
    <n v="1"/>
    <x v="2"/>
    <s v="acept"/>
    <x v="0"/>
    <n v="315"/>
    <n v="3990"/>
    <n v="0"/>
    <n v="51"/>
    <n v="4356"/>
  </r>
  <r>
    <x v="4"/>
    <x v="953"/>
    <x v="6"/>
    <n v="4"/>
    <x v="4"/>
    <s v="acept"/>
    <x v="0"/>
    <n v="0"/>
    <n v="16500"/>
    <n v="501"/>
    <n v="273"/>
    <n v="17274"/>
  </r>
  <r>
    <x v="3"/>
    <x v="414"/>
    <x v="1"/>
    <n v="2"/>
    <x v="3"/>
    <s v="acept"/>
    <x v="0"/>
    <n v="900"/>
    <n v="7500"/>
    <n v="1800"/>
    <n v="114"/>
    <n v="10314"/>
  </r>
  <r>
    <x v="2"/>
    <x v="79"/>
    <x v="3"/>
    <n v="1"/>
    <x v="2"/>
    <s v="acept"/>
    <x v="0"/>
    <n v="600"/>
    <n v="2250"/>
    <n v="39"/>
    <n v="33"/>
    <n v="2922"/>
  </r>
  <r>
    <x v="0"/>
    <x v="795"/>
    <x v="1"/>
    <n v="5"/>
    <x v="2"/>
    <s v="not acept"/>
    <x v="1"/>
    <n v="9600"/>
    <n v="45000"/>
    <n v="4500"/>
    <n v="573"/>
    <n v="59670"/>
  </r>
  <r>
    <x v="0"/>
    <x v="2"/>
    <x v="1"/>
    <n v="3"/>
    <x v="1"/>
    <s v="acept"/>
    <x v="0"/>
    <n v="6531"/>
    <n v="11100"/>
    <n v="1701"/>
    <n v="141"/>
    <n v="19473"/>
  </r>
  <r>
    <x v="2"/>
    <x v="299"/>
    <x v="3"/>
    <n v="1"/>
    <x v="0"/>
    <s v="not acept"/>
    <x v="1"/>
    <n v="1200"/>
    <n v="6600"/>
    <n v="0"/>
    <n v="99"/>
    <n v="7899"/>
  </r>
  <r>
    <x v="1"/>
    <x v="505"/>
    <x v="1"/>
    <n v="3"/>
    <x v="2"/>
    <s v="not acept"/>
    <x v="0"/>
    <n v="3300"/>
    <n v="15300"/>
    <n v="726"/>
    <n v="198"/>
    <n v="19524"/>
  </r>
  <r>
    <x v="1"/>
    <x v="31"/>
    <x v="0"/>
    <n v="2"/>
    <x v="0"/>
    <s v="acept"/>
    <x v="0"/>
    <n v="2970"/>
    <n v="11100"/>
    <n v="366"/>
    <n v="144"/>
    <n v="14580"/>
  </r>
  <r>
    <x v="2"/>
    <x v="986"/>
    <x v="1"/>
    <n v="2"/>
    <x v="1"/>
    <s v="acept"/>
    <x v="0"/>
    <n v="5400"/>
    <n v="7200"/>
    <n v="891"/>
    <n v="108"/>
    <n v="13599"/>
  </r>
  <r>
    <x v="0"/>
    <x v="675"/>
    <x v="2"/>
    <n v="5"/>
    <x v="7"/>
    <s v="acept"/>
    <x v="0"/>
    <n v="11166"/>
    <n v="41700"/>
    <n v="7764"/>
    <n v="531"/>
    <n v="61170"/>
  </r>
  <r>
    <x v="0"/>
    <x v="194"/>
    <x v="0"/>
    <n v="3"/>
    <x v="1"/>
    <s v="acept"/>
    <x v="0"/>
    <n v="4050"/>
    <n v="14025"/>
    <n v="1251"/>
    <n v="180"/>
    <n v="19506"/>
  </r>
  <r>
    <x v="2"/>
    <x v="258"/>
    <x v="0"/>
    <n v="1"/>
    <x v="1"/>
    <s v="acept"/>
    <x v="0"/>
    <n v="720"/>
    <n v="3930"/>
    <n v="90"/>
    <n v="60"/>
    <n v="4800"/>
  </r>
  <r>
    <x v="0"/>
    <x v="455"/>
    <x v="1"/>
    <n v="1"/>
    <x v="2"/>
    <s v="acept"/>
    <x v="1"/>
    <n v="888"/>
    <n v="5700"/>
    <n v="90"/>
    <n v="75"/>
    <n v="6753"/>
  </r>
  <r>
    <x v="0"/>
    <x v="101"/>
    <x v="0"/>
    <n v="2"/>
    <x v="0"/>
    <s v="acept"/>
    <x v="0"/>
    <n v="3300"/>
    <n v="12900"/>
    <n v="300"/>
    <n v="165"/>
    <n v="16665"/>
  </r>
  <r>
    <x v="1"/>
    <x v="31"/>
    <x v="0"/>
    <n v="2"/>
    <x v="0"/>
    <s v="not acept"/>
    <x v="1"/>
    <n v="2250"/>
    <n v="12300"/>
    <n v="39"/>
    <n v="159"/>
    <n v="14748"/>
  </r>
  <r>
    <x v="2"/>
    <x v="266"/>
    <x v="0"/>
    <n v="1"/>
    <x v="2"/>
    <s v="not acept"/>
    <x v="0"/>
    <n v="1020"/>
    <n v="3570"/>
    <n v="0"/>
    <n v="54"/>
    <n v="4644"/>
  </r>
  <r>
    <x v="0"/>
    <x v="73"/>
    <x v="3"/>
    <n v="1"/>
    <x v="0"/>
    <s v="not acept"/>
    <x v="1"/>
    <n v="9000"/>
    <n v="16560"/>
    <n v="0"/>
    <n v="210"/>
    <n v="25770"/>
  </r>
  <r>
    <x v="0"/>
    <x v="189"/>
    <x v="3"/>
    <n v="1"/>
    <x v="2"/>
    <s v="not acept"/>
    <x v="1"/>
    <n v="900"/>
    <n v="2700"/>
    <n v="120"/>
    <n v="36"/>
    <n v="3756"/>
  </r>
  <r>
    <x v="0"/>
    <x v="62"/>
    <x v="1"/>
    <n v="3"/>
    <x v="1"/>
    <s v="acept"/>
    <x v="0"/>
    <n v="4050"/>
    <n v="14400"/>
    <n v="1200"/>
    <n v="183"/>
    <n v="19833"/>
  </r>
  <r>
    <x v="0"/>
    <x v="987"/>
    <x v="2"/>
    <n v="7"/>
    <x v="4"/>
    <s v="acept"/>
    <x v="0"/>
    <n v="0"/>
    <n v="27150"/>
    <n v="750"/>
    <n v="411"/>
    <n v="28311"/>
  </r>
  <r>
    <x v="0"/>
    <x v="73"/>
    <x v="0"/>
    <n v="1"/>
    <x v="0"/>
    <s v="not acept"/>
    <x v="0"/>
    <n v="1125"/>
    <n v="5268"/>
    <n v="0"/>
    <n v="69"/>
    <n v="6528"/>
  </r>
  <r>
    <x v="0"/>
    <x v="2"/>
    <x v="2"/>
    <n v="4"/>
    <x v="0"/>
    <s v="acept"/>
    <x v="1"/>
    <n v="0"/>
    <n v="13500"/>
    <n v="1845"/>
    <n v="204"/>
    <n v="15549"/>
  </r>
  <r>
    <x v="4"/>
    <x v="237"/>
    <x v="0"/>
    <n v="2"/>
    <x v="0"/>
    <s v="acept"/>
    <x v="0"/>
    <n v="1623"/>
    <n v="8400"/>
    <n v="0"/>
    <n v="114"/>
    <n v="10137"/>
  </r>
  <r>
    <x v="1"/>
    <x v="90"/>
    <x v="1"/>
    <n v="1"/>
    <x v="0"/>
    <s v="acept"/>
    <x v="0"/>
    <n v="2430"/>
    <n v="5994"/>
    <n v="261"/>
    <n v="78"/>
    <n v="8763"/>
  </r>
  <r>
    <x v="0"/>
    <x v="540"/>
    <x v="3"/>
    <n v="1"/>
    <x v="2"/>
    <s v="acept"/>
    <x v="0"/>
    <n v="1197"/>
    <n v="6300"/>
    <n v="126"/>
    <n v="81"/>
    <n v="7704"/>
  </r>
  <r>
    <x v="0"/>
    <x v="111"/>
    <x v="1"/>
    <n v="2"/>
    <x v="2"/>
    <s v="acept"/>
    <x v="0"/>
    <n v="2790"/>
    <n v="6900"/>
    <n v="252"/>
    <n v="90"/>
    <n v="10032"/>
  </r>
  <r>
    <x v="0"/>
    <x v="146"/>
    <x v="1"/>
    <n v="3"/>
    <x v="1"/>
    <s v="acept"/>
    <x v="0"/>
    <n v="2595"/>
    <n v="6000"/>
    <n v="576"/>
    <n v="78"/>
    <n v="9249"/>
  </r>
  <r>
    <x v="4"/>
    <x v="9"/>
    <x v="6"/>
    <n v="6"/>
    <x v="4"/>
    <s v="acept"/>
    <x v="1"/>
    <n v="0"/>
    <n v="20400"/>
    <n v="702"/>
    <n v="336"/>
    <n v="21438"/>
  </r>
  <r>
    <x v="0"/>
    <x v="455"/>
    <x v="0"/>
    <n v="2"/>
    <x v="0"/>
    <s v="acept"/>
    <x v="0"/>
    <n v="1500"/>
    <n v="6000"/>
    <n v="0"/>
    <n v="78"/>
    <n v="7578"/>
  </r>
  <r>
    <x v="4"/>
    <x v="725"/>
    <x v="0"/>
    <n v="1"/>
    <x v="0"/>
    <s v="not acept"/>
    <x v="0"/>
    <n v="630"/>
    <n v="3600"/>
    <n v="0"/>
    <n v="48"/>
    <n v="4278"/>
  </r>
  <r>
    <x v="1"/>
    <x v="136"/>
    <x v="1"/>
    <n v="1"/>
    <x v="2"/>
    <s v="acept"/>
    <x v="1"/>
    <n v="3489"/>
    <n v="12600"/>
    <n v="807"/>
    <n v="165"/>
    <n v="17061"/>
  </r>
  <r>
    <x v="0"/>
    <x v="204"/>
    <x v="1"/>
    <n v="2"/>
    <x v="1"/>
    <s v="acept"/>
    <x v="1"/>
    <n v="4200"/>
    <n v="10500"/>
    <n v="1800"/>
    <n v="135"/>
    <n v="16635"/>
  </r>
  <r>
    <x v="1"/>
    <x v="187"/>
    <x v="0"/>
    <n v="1"/>
    <x v="2"/>
    <s v="not acept"/>
    <x v="0"/>
    <n v="1080"/>
    <n v="5100"/>
    <n v="6"/>
    <n v="66"/>
    <n v="6252"/>
  </r>
  <r>
    <x v="0"/>
    <x v="159"/>
    <x v="3"/>
    <n v="1"/>
    <x v="0"/>
    <s v="acept"/>
    <x v="1"/>
    <n v="12720"/>
    <n v="18000"/>
    <n v="1752"/>
    <n v="231"/>
    <n v="32700"/>
  </r>
  <r>
    <x v="4"/>
    <x v="185"/>
    <x v="0"/>
    <n v="2"/>
    <x v="1"/>
    <s v="not acept"/>
    <x v="0"/>
    <n v="2550"/>
    <n v="8400"/>
    <n v="0"/>
    <n v="114"/>
    <n v="11064"/>
  </r>
  <r>
    <x v="1"/>
    <x v="31"/>
    <x v="0"/>
    <n v="1"/>
    <x v="0"/>
    <s v="acept"/>
    <x v="1"/>
    <n v="2529"/>
    <n v="3300"/>
    <n v="252"/>
    <n v="45"/>
    <n v="6126"/>
  </r>
  <r>
    <x v="0"/>
    <x v="988"/>
    <x v="1"/>
    <n v="5"/>
    <x v="4"/>
    <s v="acept"/>
    <x v="0"/>
    <n v="21000"/>
    <n v="36000"/>
    <n v="0"/>
    <n v="459"/>
    <n v="57450"/>
  </r>
  <r>
    <x v="1"/>
    <x v="250"/>
    <x v="3"/>
    <n v="1"/>
    <x v="0"/>
    <s v="acept"/>
    <x v="0"/>
    <n v="1800"/>
    <n v="2700"/>
    <n v="180"/>
    <n v="36"/>
    <n v="4716"/>
  </r>
  <r>
    <x v="4"/>
    <x v="47"/>
    <x v="2"/>
    <n v="3"/>
    <x v="4"/>
    <s v="acept"/>
    <x v="0"/>
    <n v="1500"/>
    <n v="10500"/>
    <n v="690"/>
    <n v="141"/>
    <n v="12831"/>
  </r>
  <r>
    <x v="3"/>
    <x v="481"/>
    <x v="0"/>
    <n v="2"/>
    <x v="1"/>
    <s v="acept"/>
    <x v="1"/>
    <n v="2400"/>
    <n v="11100"/>
    <n v="702"/>
    <n v="141"/>
    <n v="14343"/>
  </r>
  <r>
    <x v="2"/>
    <x v="378"/>
    <x v="0"/>
    <n v="1"/>
    <x v="2"/>
    <s v="acept"/>
    <x v="0"/>
    <n v="840"/>
    <n v="4140"/>
    <n v="96"/>
    <n v="63"/>
    <n v="5139"/>
  </r>
  <r>
    <x v="2"/>
    <x v="226"/>
    <x v="0"/>
    <n v="1"/>
    <x v="2"/>
    <s v="not acept"/>
    <x v="0"/>
    <n v="870"/>
    <n v="3585"/>
    <n v="630"/>
    <n v="54"/>
    <n v="5139"/>
  </r>
  <r>
    <x v="0"/>
    <x v="466"/>
    <x v="2"/>
    <n v="4"/>
    <x v="3"/>
    <s v="acept"/>
    <x v="1"/>
    <n v="8580"/>
    <n v="24000"/>
    <n v="5016"/>
    <n v="306"/>
    <n v="37890"/>
  </r>
  <r>
    <x v="1"/>
    <x v="169"/>
    <x v="3"/>
    <n v="1"/>
    <x v="2"/>
    <s v="acept"/>
    <x v="0"/>
    <n v="918"/>
    <n v="4563"/>
    <n v="63"/>
    <n v="60"/>
    <n v="5604"/>
  </r>
  <r>
    <x v="0"/>
    <x v="597"/>
    <x v="0"/>
    <n v="1"/>
    <x v="2"/>
    <s v="acept"/>
    <x v="0"/>
    <n v="330"/>
    <n v="5370"/>
    <n v="0"/>
    <n v="69"/>
    <n v="5769"/>
  </r>
  <r>
    <x v="4"/>
    <x v="404"/>
    <x v="3"/>
    <n v="1"/>
    <x v="0"/>
    <s v="acept"/>
    <x v="0"/>
    <n v="2373"/>
    <n v="10800"/>
    <n v="510"/>
    <n v="144"/>
    <n v="13827"/>
  </r>
  <r>
    <x v="2"/>
    <x v="335"/>
    <x v="0"/>
    <n v="1"/>
    <x v="2"/>
    <s v="acept"/>
    <x v="0"/>
    <n v="600"/>
    <n v="3600"/>
    <n v="201"/>
    <n v="54"/>
    <n v="4455"/>
  </r>
  <r>
    <x v="4"/>
    <x v="516"/>
    <x v="3"/>
    <n v="1"/>
    <x v="2"/>
    <s v="not acept"/>
    <x v="1"/>
    <n v="1650"/>
    <n v="3750"/>
    <n v="0"/>
    <n v="51"/>
    <n v="5451"/>
  </r>
  <r>
    <x v="0"/>
    <x v="249"/>
    <x v="1"/>
    <n v="5"/>
    <x v="4"/>
    <s v="acept"/>
    <x v="0"/>
    <n v="0"/>
    <n v="22500"/>
    <n v="1377"/>
    <n v="339"/>
    <n v="24216"/>
  </r>
  <r>
    <x v="0"/>
    <x v="65"/>
    <x v="0"/>
    <n v="2"/>
    <x v="0"/>
    <s v="acept"/>
    <x v="1"/>
    <n v="5400"/>
    <n v="14700"/>
    <n v="531"/>
    <n v="189"/>
    <n v="20820"/>
  </r>
  <r>
    <x v="0"/>
    <x v="121"/>
    <x v="1"/>
    <n v="3"/>
    <x v="1"/>
    <s v="acept"/>
    <x v="0"/>
    <n v="3174"/>
    <n v="7500"/>
    <n v="825"/>
    <n v="96"/>
    <n v="11595"/>
  </r>
  <r>
    <x v="0"/>
    <x v="137"/>
    <x v="1"/>
    <n v="2"/>
    <x v="3"/>
    <s v="acept"/>
    <x v="1"/>
    <n v="4200"/>
    <n v="7500"/>
    <n v="975"/>
    <n v="96"/>
    <n v="12771"/>
  </r>
  <r>
    <x v="3"/>
    <x v="989"/>
    <x v="2"/>
    <n v="4"/>
    <x v="3"/>
    <s v="acept"/>
    <x v="0"/>
    <n v="10350"/>
    <n v="16500"/>
    <n v="1623"/>
    <n v="210"/>
    <n v="28683"/>
  </r>
  <r>
    <x v="0"/>
    <x v="75"/>
    <x v="3"/>
    <n v="2"/>
    <x v="0"/>
    <s v="not acept"/>
    <x v="1"/>
    <n v="2490"/>
    <n v="14400"/>
    <n v="390"/>
    <n v="183"/>
    <n v="17463"/>
  </r>
  <r>
    <x v="0"/>
    <x v="589"/>
    <x v="7"/>
    <n v="2"/>
    <x v="3"/>
    <s v="acept"/>
    <x v="0"/>
    <n v="0"/>
    <n v="19050"/>
    <n v="3375"/>
    <n v="288"/>
    <n v="22713"/>
  </r>
  <r>
    <x v="0"/>
    <x v="140"/>
    <x v="3"/>
    <n v="1"/>
    <x v="2"/>
    <s v="acept"/>
    <x v="0"/>
    <n v="1500"/>
    <n v="11997"/>
    <n v="0"/>
    <n v="153"/>
    <n v="13650"/>
  </r>
  <r>
    <x v="0"/>
    <x v="751"/>
    <x v="2"/>
    <n v="5"/>
    <x v="5"/>
    <s v="acept"/>
    <x v="0"/>
    <n v="19413"/>
    <n v="19500"/>
    <n v="10560"/>
    <n v="249"/>
    <n v="49710"/>
  </r>
  <r>
    <x v="0"/>
    <x v="405"/>
    <x v="3"/>
    <n v="1"/>
    <x v="0"/>
    <s v="acept"/>
    <x v="0"/>
    <n v="4950"/>
    <n v="9000"/>
    <n v="714"/>
    <n v="117"/>
    <n v="14781"/>
  </r>
  <r>
    <x v="0"/>
    <x v="44"/>
    <x v="2"/>
    <n v="5"/>
    <x v="4"/>
    <s v="acept"/>
    <x v="0"/>
    <n v="8610"/>
    <n v="30000"/>
    <n v="3357"/>
    <n v="381"/>
    <n v="42360"/>
  </r>
  <r>
    <x v="0"/>
    <x v="151"/>
    <x v="1"/>
    <n v="2"/>
    <x v="1"/>
    <s v="acept"/>
    <x v="0"/>
    <n v="2745"/>
    <n v="6519"/>
    <n v="885"/>
    <n v="84"/>
    <n v="10233"/>
  </r>
  <r>
    <x v="0"/>
    <x v="405"/>
    <x v="1"/>
    <n v="2"/>
    <x v="1"/>
    <s v="acept"/>
    <x v="1"/>
    <n v="1890"/>
    <n v="6570"/>
    <n v="276"/>
    <n v="84"/>
    <n v="8820"/>
  </r>
  <r>
    <x v="4"/>
    <x v="29"/>
    <x v="1"/>
    <n v="1"/>
    <x v="2"/>
    <s v="not acept"/>
    <x v="0"/>
    <n v="825"/>
    <n v="3600"/>
    <n v="312"/>
    <n v="48"/>
    <n v="4785"/>
  </r>
  <r>
    <x v="3"/>
    <x v="448"/>
    <x v="1"/>
    <n v="4"/>
    <x v="4"/>
    <s v="acept"/>
    <x v="0"/>
    <n v="3000"/>
    <n v="13500"/>
    <n v="381"/>
    <n v="204"/>
    <n v="17085"/>
  </r>
  <r>
    <x v="4"/>
    <x v="404"/>
    <x v="0"/>
    <n v="1"/>
    <x v="0"/>
    <s v="acept"/>
    <x v="0"/>
    <n v="600"/>
    <n v="3300"/>
    <n v="210"/>
    <n v="45"/>
    <n v="4155"/>
  </r>
  <r>
    <x v="0"/>
    <x v="176"/>
    <x v="3"/>
    <n v="1"/>
    <x v="0"/>
    <s v="acept"/>
    <x v="0"/>
    <n v="1500"/>
    <n v="6600"/>
    <n v="105"/>
    <n v="84"/>
    <n v="8289"/>
  </r>
  <r>
    <x v="4"/>
    <x v="509"/>
    <x v="4"/>
    <n v="3"/>
    <x v="0"/>
    <s v="acept"/>
    <x v="0"/>
    <n v="0"/>
    <n v="11310"/>
    <n v="501"/>
    <n v="186"/>
    <n v="11997"/>
  </r>
  <r>
    <x v="0"/>
    <x v="542"/>
    <x v="3"/>
    <n v="1"/>
    <x v="2"/>
    <s v="acept"/>
    <x v="0"/>
    <n v="1704"/>
    <n v="6450"/>
    <n v="0"/>
    <n v="84"/>
    <n v="8238"/>
  </r>
  <r>
    <x v="0"/>
    <x v="190"/>
    <x v="0"/>
    <n v="2"/>
    <x v="0"/>
    <s v="not acept"/>
    <x v="0"/>
    <n v="2100"/>
    <n v="5040"/>
    <n v="0"/>
    <n v="66"/>
    <n v="7206"/>
  </r>
  <r>
    <x v="3"/>
    <x v="202"/>
    <x v="3"/>
    <n v="1"/>
    <x v="0"/>
    <s v="acept"/>
    <x v="0"/>
    <n v="1920"/>
    <n v="2100"/>
    <n v="108"/>
    <n v="27"/>
    <n v="4155"/>
  </r>
  <r>
    <x v="0"/>
    <x v="749"/>
    <x v="1"/>
    <n v="2"/>
    <x v="0"/>
    <s v="acept"/>
    <x v="0"/>
    <n v="6996"/>
    <n v="23400"/>
    <n v="1803"/>
    <n v="297"/>
    <n v="32490"/>
  </r>
  <r>
    <x v="2"/>
    <x v="37"/>
    <x v="3"/>
    <n v="1"/>
    <x v="0"/>
    <s v="acept"/>
    <x v="0"/>
    <n v="2100"/>
    <n v="14400"/>
    <n v="750"/>
    <n v="213"/>
    <n v="17463"/>
  </r>
  <r>
    <x v="0"/>
    <x v="271"/>
    <x v="3"/>
    <n v="1"/>
    <x v="2"/>
    <s v="not acept"/>
    <x v="0"/>
    <n v="2280"/>
    <n v="6780"/>
    <n v="441"/>
    <n v="87"/>
    <n v="9588"/>
  </r>
  <r>
    <x v="2"/>
    <x v="474"/>
    <x v="0"/>
    <n v="1"/>
    <x v="0"/>
    <s v="acept"/>
    <x v="0"/>
    <n v="600"/>
    <n v="3150"/>
    <n v="225"/>
    <n v="48"/>
    <n v="4023"/>
  </r>
  <r>
    <x v="1"/>
    <x v="567"/>
    <x v="3"/>
    <n v="1"/>
    <x v="2"/>
    <s v="not acept"/>
    <x v="1"/>
    <n v="1050"/>
    <n v="6900"/>
    <n v="165"/>
    <n v="90"/>
    <n v="8205"/>
  </r>
  <r>
    <x v="0"/>
    <x v="330"/>
    <x v="1"/>
    <n v="3"/>
    <x v="1"/>
    <s v="acept"/>
    <x v="0"/>
    <n v="2205"/>
    <n v="7500"/>
    <n v="57"/>
    <n v="114"/>
    <n v="9876"/>
  </r>
  <r>
    <x v="1"/>
    <x v="31"/>
    <x v="0"/>
    <n v="2"/>
    <x v="0"/>
    <s v="acept"/>
    <x v="0"/>
    <n v="3600"/>
    <n v="12000"/>
    <n v="552"/>
    <n v="156"/>
    <n v="16308"/>
  </r>
  <r>
    <x v="4"/>
    <x v="860"/>
    <x v="0"/>
    <n v="2"/>
    <x v="0"/>
    <s v="acept"/>
    <x v="0"/>
    <n v="2100"/>
    <n v="12000"/>
    <n v="252"/>
    <n v="162"/>
    <n v="14514"/>
  </r>
  <r>
    <x v="0"/>
    <x v="191"/>
    <x v="2"/>
    <n v="6"/>
    <x v="3"/>
    <s v="acept"/>
    <x v="0"/>
    <n v="19398"/>
    <n v="21900"/>
    <n v="7608"/>
    <n v="330"/>
    <n v="49230"/>
  </r>
  <r>
    <x v="0"/>
    <x v="66"/>
    <x v="0"/>
    <n v="2"/>
    <x v="0"/>
    <s v="acept"/>
    <x v="1"/>
    <n v="1680"/>
    <n v="8400"/>
    <n v="201"/>
    <n v="108"/>
    <n v="10389"/>
  </r>
  <r>
    <x v="2"/>
    <x v="990"/>
    <x v="7"/>
    <n v="6"/>
    <x v="1"/>
    <s v="acept"/>
    <x v="1"/>
    <n v="0"/>
    <n v="25500"/>
    <n v="1251"/>
    <n v="456"/>
    <n v="27207"/>
  </r>
  <r>
    <x v="4"/>
    <x v="991"/>
    <x v="6"/>
    <n v="6"/>
    <x v="5"/>
    <s v="acept"/>
    <x v="0"/>
    <n v="0"/>
    <n v="45000"/>
    <n v="3483"/>
    <n v="738"/>
    <n v="49230"/>
  </r>
  <r>
    <x v="0"/>
    <x v="324"/>
    <x v="0"/>
    <n v="2"/>
    <x v="0"/>
    <s v="acept"/>
    <x v="0"/>
    <n v="4410"/>
    <n v="12393"/>
    <n v="933"/>
    <n v="159"/>
    <n v="17895"/>
  </r>
  <r>
    <x v="0"/>
    <x v="101"/>
    <x v="1"/>
    <n v="4"/>
    <x v="1"/>
    <s v="not acept"/>
    <x v="1"/>
    <n v="7500"/>
    <n v="6000"/>
    <n v="2001"/>
    <n v="78"/>
    <n v="15579"/>
  </r>
  <r>
    <x v="4"/>
    <x v="992"/>
    <x v="0"/>
    <n v="1"/>
    <x v="0"/>
    <s v="acept"/>
    <x v="0"/>
    <n v="780"/>
    <n v="2100"/>
    <n v="81"/>
    <n v="30"/>
    <n v="2991"/>
  </r>
  <r>
    <x v="0"/>
    <x v="278"/>
    <x v="1"/>
    <n v="4"/>
    <x v="3"/>
    <s v="not acept"/>
    <x v="0"/>
    <n v="7500"/>
    <n v="31200"/>
    <n v="2451"/>
    <n v="396"/>
    <n v="41550"/>
  </r>
  <r>
    <x v="0"/>
    <x v="157"/>
    <x v="4"/>
    <n v="7"/>
    <x v="1"/>
    <s v="acept"/>
    <x v="0"/>
    <n v="0"/>
    <n v="11934"/>
    <n v="267"/>
    <n v="180"/>
    <n v="12381"/>
  </r>
  <r>
    <x v="2"/>
    <x v="235"/>
    <x v="0"/>
    <n v="2"/>
    <x v="0"/>
    <s v="acept"/>
    <x v="0"/>
    <n v="900"/>
    <n v="5100"/>
    <n v="0"/>
    <n v="75"/>
    <n v="6075"/>
  </r>
  <r>
    <x v="0"/>
    <x v="62"/>
    <x v="0"/>
    <n v="3"/>
    <x v="1"/>
    <s v="acept"/>
    <x v="1"/>
    <n v="5400"/>
    <n v="34500"/>
    <n v="750"/>
    <n v="438"/>
    <n v="41100"/>
  </r>
  <r>
    <x v="0"/>
    <x v="134"/>
    <x v="3"/>
    <n v="1"/>
    <x v="0"/>
    <s v="not acept"/>
    <x v="0"/>
    <n v="1320"/>
    <n v="8400"/>
    <n v="300"/>
    <n v="108"/>
    <n v="10128"/>
  </r>
  <r>
    <x v="1"/>
    <x v="993"/>
    <x v="0"/>
    <n v="3"/>
    <x v="3"/>
    <s v="acept"/>
    <x v="0"/>
    <n v="4800"/>
    <n v="9300"/>
    <n v="876"/>
    <n v="120"/>
    <n v="15096"/>
  </r>
  <r>
    <x v="4"/>
    <x v="398"/>
    <x v="3"/>
    <n v="1"/>
    <x v="1"/>
    <s v="acept"/>
    <x v="0"/>
    <n v="1464"/>
    <n v="4800"/>
    <n v="378"/>
    <n v="66"/>
    <n v="6708"/>
  </r>
  <r>
    <x v="1"/>
    <x v="89"/>
    <x v="1"/>
    <n v="3"/>
    <x v="0"/>
    <s v="acept"/>
    <x v="1"/>
    <n v="4500"/>
    <n v="11580"/>
    <n v="687"/>
    <n v="150"/>
    <n v="16917"/>
  </r>
  <r>
    <x v="0"/>
    <x v="55"/>
    <x v="3"/>
    <n v="1"/>
    <x v="1"/>
    <s v="not acept"/>
    <x v="0"/>
    <n v="1650"/>
    <n v="4500"/>
    <n v="150"/>
    <n v="60"/>
    <n v="6360"/>
  </r>
  <r>
    <x v="1"/>
    <x v="487"/>
    <x v="0"/>
    <n v="2"/>
    <x v="0"/>
    <s v="acept"/>
    <x v="0"/>
    <n v="3072"/>
    <n v="9000"/>
    <n v="84360"/>
    <n v="117"/>
    <n v="96540"/>
  </r>
  <r>
    <x v="0"/>
    <x v="66"/>
    <x v="0"/>
    <n v="3"/>
    <x v="2"/>
    <s v="not acept"/>
    <x v="0"/>
    <n v="0"/>
    <n v="5220"/>
    <n v="252"/>
    <n v="81"/>
    <n v="5553"/>
  </r>
  <r>
    <x v="0"/>
    <x v="183"/>
    <x v="0"/>
    <n v="1"/>
    <x v="2"/>
    <s v="acept"/>
    <x v="0"/>
    <n v="597"/>
    <n v="3000"/>
    <n v="90"/>
    <n v="39"/>
    <n v="3726"/>
  </r>
  <r>
    <x v="1"/>
    <x v="647"/>
    <x v="1"/>
    <n v="4"/>
    <x v="1"/>
    <s v="acept"/>
    <x v="0"/>
    <n v="11400"/>
    <n v="45000"/>
    <n v="5502"/>
    <n v="582"/>
    <n v="62490"/>
  </r>
  <r>
    <x v="0"/>
    <x v="49"/>
    <x v="0"/>
    <n v="2"/>
    <x v="2"/>
    <s v="acept"/>
    <x v="0"/>
    <n v="0"/>
    <n v="7500"/>
    <n v="822"/>
    <n v="114"/>
    <n v="8436"/>
  </r>
  <r>
    <x v="0"/>
    <x v="560"/>
    <x v="3"/>
    <n v="1"/>
    <x v="2"/>
    <s v="acept"/>
    <x v="1"/>
    <n v="1050"/>
    <n v="5400"/>
    <n v="0"/>
    <n v="69"/>
    <n v="6519"/>
  </r>
  <r>
    <x v="3"/>
    <x v="369"/>
    <x v="1"/>
    <n v="1"/>
    <x v="2"/>
    <s v="acept"/>
    <x v="0"/>
    <n v="2175"/>
    <n v="3900"/>
    <n v="315"/>
    <n v="51"/>
    <n v="6441"/>
  </r>
  <r>
    <x v="1"/>
    <x v="561"/>
    <x v="0"/>
    <n v="2"/>
    <x v="0"/>
    <s v="not acept"/>
    <x v="0"/>
    <n v="4350"/>
    <n v="10800"/>
    <n v="1050"/>
    <n v="141"/>
    <n v="16341"/>
  </r>
  <r>
    <x v="0"/>
    <x v="67"/>
    <x v="1"/>
    <n v="2"/>
    <x v="1"/>
    <s v="acept"/>
    <x v="0"/>
    <n v="1230"/>
    <n v="6870"/>
    <n v="75"/>
    <n v="105"/>
    <n v="8280"/>
  </r>
  <r>
    <x v="0"/>
    <x v="120"/>
    <x v="2"/>
    <n v="4"/>
    <x v="3"/>
    <s v="not acept"/>
    <x v="0"/>
    <n v="7692"/>
    <n v="7500"/>
    <n v="2802"/>
    <n v="96"/>
    <n v="18090"/>
  </r>
  <r>
    <x v="0"/>
    <x v="180"/>
    <x v="2"/>
    <n v="3"/>
    <x v="1"/>
    <s v="acept"/>
    <x v="0"/>
    <n v="4350"/>
    <n v="30000"/>
    <n v="1401"/>
    <n v="381"/>
    <n v="36120"/>
  </r>
  <r>
    <x v="0"/>
    <x v="493"/>
    <x v="1"/>
    <n v="4"/>
    <x v="1"/>
    <s v="acept"/>
    <x v="0"/>
    <n v="9900"/>
    <n v="18000"/>
    <n v="2037"/>
    <n v="231"/>
    <n v="30180"/>
  </r>
  <r>
    <x v="3"/>
    <x v="593"/>
    <x v="1"/>
    <n v="3"/>
    <x v="1"/>
    <s v="acept"/>
    <x v="0"/>
    <n v="2700"/>
    <n v="7110"/>
    <n v="0"/>
    <n v="93"/>
    <n v="9903"/>
  </r>
  <r>
    <x v="0"/>
    <x v="58"/>
    <x v="2"/>
    <n v="2"/>
    <x v="5"/>
    <s v="acept"/>
    <x v="0"/>
    <n v="2523"/>
    <n v="12000"/>
    <n v="2103"/>
    <n v="183"/>
    <n v="16809"/>
  </r>
  <r>
    <x v="2"/>
    <x v="399"/>
    <x v="3"/>
    <n v="2"/>
    <x v="1"/>
    <s v="acept"/>
    <x v="1"/>
    <n v="1488"/>
    <n v="12900"/>
    <n v="261"/>
    <n v="189"/>
    <n v="14838"/>
  </r>
  <r>
    <x v="0"/>
    <x v="73"/>
    <x v="3"/>
    <n v="1"/>
    <x v="2"/>
    <s v="acept"/>
    <x v="0"/>
    <n v="1218"/>
    <n v="8100"/>
    <n v="177"/>
    <n v="105"/>
    <n v="9600"/>
  </r>
  <r>
    <x v="0"/>
    <x v="271"/>
    <x v="3"/>
    <n v="1"/>
    <x v="0"/>
    <s v="acept"/>
    <x v="1"/>
    <n v="3606"/>
    <n v="7950"/>
    <n v="729"/>
    <n v="102"/>
    <n v="12387"/>
  </r>
  <r>
    <x v="0"/>
    <x v="134"/>
    <x v="3"/>
    <n v="1"/>
    <x v="0"/>
    <s v="acept"/>
    <x v="1"/>
    <n v="2934"/>
    <n v="8487"/>
    <n v="0"/>
    <n v="99"/>
    <n v="11520"/>
  </r>
  <r>
    <x v="0"/>
    <x v="49"/>
    <x v="0"/>
    <n v="2"/>
    <x v="2"/>
    <s v="not acept"/>
    <x v="0"/>
    <n v="0"/>
    <n v="5130"/>
    <n v="525"/>
    <n v="66"/>
    <n v="5721"/>
  </r>
  <r>
    <x v="0"/>
    <x v="66"/>
    <x v="3"/>
    <n v="1"/>
    <x v="2"/>
    <s v="acept"/>
    <x v="0"/>
    <n v="975"/>
    <n v="4650"/>
    <n v="75"/>
    <n v="60"/>
    <n v="5760"/>
  </r>
  <r>
    <x v="3"/>
    <x v="12"/>
    <x v="2"/>
    <n v="3"/>
    <x v="5"/>
    <s v="acept"/>
    <x v="0"/>
    <n v="0"/>
    <n v="12300"/>
    <n v="60"/>
    <n v="186"/>
    <n v="12546"/>
  </r>
  <r>
    <x v="2"/>
    <x v="20"/>
    <x v="3"/>
    <n v="1"/>
    <x v="2"/>
    <s v="acept"/>
    <x v="1"/>
    <n v="750"/>
    <n v="3900"/>
    <n v="102"/>
    <n v="57"/>
    <n v="4809"/>
  </r>
  <r>
    <x v="2"/>
    <x v="14"/>
    <x v="3"/>
    <n v="1"/>
    <x v="0"/>
    <s v="not acept"/>
    <x v="1"/>
    <n v="3900"/>
    <n v="3600"/>
    <n v="204"/>
    <n v="54"/>
    <n v="7758"/>
  </r>
  <r>
    <x v="1"/>
    <x v="377"/>
    <x v="3"/>
    <n v="1"/>
    <x v="0"/>
    <s v="not acept"/>
    <x v="1"/>
    <n v="6300"/>
    <n v="9600"/>
    <n v="1065"/>
    <n v="72"/>
    <n v="17037"/>
  </r>
  <r>
    <x v="0"/>
    <x v="4"/>
    <x v="1"/>
    <n v="2"/>
    <x v="1"/>
    <s v="acept"/>
    <x v="0"/>
    <n v="3174"/>
    <n v="4977"/>
    <n v="132"/>
    <n v="66"/>
    <n v="8349"/>
  </r>
  <r>
    <x v="3"/>
    <x v="301"/>
    <x v="1"/>
    <n v="2"/>
    <x v="0"/>
    <s v="acept"/>
    <x v="0"/>
    <n v="840"/>
    <n v="2700"/>
    <n v="0"/>
    <n v="36"/>
    <n v="3576"/>
  </r>
  <r>
    <x v="4"/>
    <x v="680"/>
    <x v="1"/>
    <n v="1"/>
    <x v="0"/>
    <s v="acept"/>
    <x v="0"/>
    <n v="0"/>
    <n v="4590"/>
    <n v="330"/>
    <n v="78"/>
    <n v="4998"/>
  </r>
  <r>
    <x v="0"/>
    <x v="577"/>
    <x v="1"/>
    <n v="3"/>
    <x v="0"/>
    <s v="acept"/>
    <x v="0"/>
    <n v="3600"/>
    <n v="10500"/>
    <n v="600"/>
    <n v="135"/>
    <n v="14835"/>
  </r>
  <r>
    <x v="0"/>
    <x v="246"/>
    <x v="0"/>
    <n v="1"/>
    <x v="0"/>
    <s v="acept"/>
    <x v="0"/>
    <n v="1935"/>
    <n v="6000"/>
    <n v="105"/>
    <n v="78"/>
    <n v="8118"/>
  </r>
  <r>
    <x v="2"/>
    <x v="288"/>
    <x v="2"/>
    <n v="2"/>
    <x v="0"/>
    <s v="not acept"/>
    <x v="0"/>
    <n v="1200"/>
    <n v="6426"/>
    <n v="636"/>
    <n v="96"/>
    <n v="8358"/>
  </r>
  <r>
    <x v="0"/>
    <x v="223"/>
    <x v="2"/>
    <n v="2"/>
    <x v="1"/>
    <s v="acept"/>
    <x v="0"/>
    <n v="0"/>
    <n v="10500"/>
    <n v="450"/>
    <n v="159"/>
    <n v="11109"/>
  </r>
  <r>
    <x v="4"/>
    <x v="115"/>
    <x v="0"/>
    <n v="1"/>
    <x v="2"/>
    <s v="not acept"/>
    <x v="0"/>
    <n v="0"/>
    <n v="3150"/>
    <n v="0"/>
    <n v="54"/>
    <n v="3204"/>
  </r>
  <r>
    <x v="4"/>
    <x v="994"/>
    <x v="2"/>
    <n v="4"/>
    <x v="4"/>
    <s v="acept"/>
    <x v="1"/>
    <n v="0"/>
    <n v="14700"/>
    <n v="1398"/>
    <n v="243"/>
    <n v="16341"/>
  </r>
  <r>
    <x v="0"/>
    <x v="134"/>
    <x v="3"/>
    <n v="1"/>
    <x v="2"/>
    <s v="not acept"/>
    <x v="0"/>
    <n v="150"/>
    <n v="3300"/>
    <n v="150"/>
    <n v="42"/>
    <n v="3642"/>
  </r>
  <r>
    <x v="3"/>
    <x v="594"/>
    <x v="3"/>
    <n v="1"/>
    <x v="2"/>
    <s v="acept"/>
    <x v="0"/>
    <n v="870"/>
    <n v="2100"/>
    <n v="30"/>
    <n v="27"/>
    <n v="3027"/>
  </r>
  <r>
    <x v="0"/>
    <x v="103"/>
    <x v="3"/>
    <n v="1"/>
    <x v="0"/>
    <s v="acept"/>
    <x v="1"/>
    <n v="2160"/>
    <n v="9000"/>
    <n v="390"/>
    <n v="117"/>
    <n v="11667"/>
  </r>
  <r>
    <x v="1"/>
    <x v="93"/>
    <x v="0"/>
    <n v="1"/>
    <x v="0"/>
    <s v="acept"/>
    <x v="0"/>
    <n v="900"/>
    <n v="3900"/>
    <n v="159"/>
    <n v="51"/>
    <n v="5010"/>
  </r>
  <r>
    <x v="0"/>
    <x v="846"/>
    <x v="1"/>
    <n v="3"/>
    <x v="4"/>
    <s v="acept"/>
    <x v="0"/>
    <n v="0"/>
    <n v="12000"/>
    <n v="990"/>
    <n v="183"/>
    <n v="13173"/>
  </r>
  <r>
    <x v="3"/>
    <x v="995"/>
    <x v="2"/>
    <n v="3"/>
    <x v="4"/>
    <s v="acept"/>
    <x v="1"/>
    <n v="1800"/>
    <n v="17490"/>
    <n v="1788"/>
    <n v="264"/>
    <n v="21342"/>
  </r>
  <r>
    <x v="0"/>
    <x v="172"/>
    <x v="2"/>
    <n v="2"/>
    <x v="1"/>
    <s v="acept"/>
    <x v="0"/>
    <n v="3468"/>
    <n v="19500"/>
    <n v="957"/>
    <n v="249"/>
    <n v="24174"/>
  </r>
  <r>
    <x v="0"/>
    <x v="566"/>
    <x v="2"/>
    <n v="3"/>
    <x v="4"/>
    <s v="acept"/>
    <x v="0"/>
    <n v="4800"/>
    <n v="22500"/>
    <n v="2877"/>
    <n v="288"/>
    <n v="30480"/>
  </r>
  <r>
    <x v="2"/>
    <x v="363"/>
    <x v="0"/>
    <n v="1"/>
    <x v="2"/>
    <s v="acept"/>
    <x v="0"/>
    <n v="1512"/>
    <n v="3300"/>
    <n v="96"/>
    <n v="51"/>
    <n v="4959"/>
  </r>
  <r>
    <x v="0"/>
    <x v="94"/>
    <x v="1"/>
    <n v="3"/>
    <x v="1"/>
    <s v="acept"/>
    <x v="1"/>
    <n v="7800"/>
    <n v="22950"/>
    <n v="1500"/>
    <n v="291"/>
    <n v="32550"/>
  </r>
  <r>
    <x v="4"/>
    <x v="996"/>
    <x v="1"/>
    <n v="2"/>
    <x v="0"/>
    <s v="not acept"/>
    <x v="0"/>
    <n v="975"/>
    <n v="4200"/>
    <n v="348"/>
    <n v="57"/>
    <n v="5580"/>
  </r>
  <r>
    <x v="1"/>
    <x v="149"/>
    <x v="3"/>
    <n v="1"/>
    <x v="2"/>
    <s v="not acept"/>
    <x v="1"/>
    <n v="1434"/>
    <n v="8154"/>
    <n v="51"/>
    <n v="108"/>
    <n v="9747"/>
  </r>
  <r>
    <x v="0"/>
    <x v="66"/>
    <x v="0"/>
    <n v="1"/>
    <x v="0"/>
    <s v="acept"/>
    <x v="1"/>
    <n v="1515"/>
    <n v="3300"/>
    <n v="33"/>
    <n v="42"/>
    <n v="4890"/>
  </r>
  <r>
    <x v="3"/>
    <x v="997"/>
    <x v="1"/>
    <n v="6"/>
    <x v="4"/>
    <s v="acept"/>
    <x v="0"/>
    <n v="2100"/>
    <n v="16200"/>
    <n v="1752"/>
    <n v="246"/>
    <n v="20298"/>
  </r>
  <r>
    <x v="0"/>
    <x v="513"/>
    <x v="1"/>
    <n v="2"/>
    <x v="1"/>
    <s v="acept"/>
    <x v="0"/>
    <n v="2550"/>
    <n v="3750"/>
    <n v="300"/>
    <n v="48"/>
    <n v="6648"/>
  </r>
  <r>
    <x v="0"/>
    <x v="513"/>
    <x v="0"/>
    <n v="1"/>
    <x v="0"/>
    <s v="acept"/>
    <x v="0"/>
    <n v="1950"/>
    <n v="5100"/>
    <n v="0"/>
    <n v="66"/>
    <n v="7116"/>
  </r>
  <r>
    <x v="0"/>
    <x v="192"/>
    <x v="3"/>
    <n v="1"/>
    <x v="2"/>
    <s v="acept"/>
    <x v="0"/>
    <n v="0"/>
    <n v="5040"/>
    <n v="0"/>
    <n v="66"/>
    <n v="5106"/>
  </r>
  <r>
    <x v="1"/>
    <x v="352"/>
    <x v="3"/>
    <n v="3"/>
    <x v="0"/>
    <s v="not acept"/>
    <x v="0"/>
    <n v="4350"/>
    <n v="8160"/>
    <n v="1095"/>
    <n v="108"/>
    <n v="13713"/>
  </r>
  <r>
    <x v="0"/>
    <x v="94"/>
    <x v="2"/>
    <n v="4"/>
    <x v="3"/>
    <s v="acept"/>
    <x v="0"/>
    <n v="0"/>
    <n v="30000"/>
    <n v="2301"/>
    <n v="453"/>
    <n v="32760"/>
  </r>
  <r>
    <x v="1"/>
    <x v="631"/>
    <x v="0"/>
    <n v="1"/>
    <x v="2"/>
    <s v="acept"/>
    <x v="0"/>
    <n v="1350"/>
    <n v="6375"/>
    <n v="141"/>
    <n v="84"/>
    <n v="7950"/>
  </r>
  <r>
    <x v="0"/>
    <x v="101"/>
    <x v="0"/>
    <n v="1"/>
    <x v="0"/>
    <s v="acept"/>
    <x v="0"/>
    <n v="3477"/>
    <n v="11550"/>
    <n v="480"/>
    <n v="147"/>
    <n v="15654"/>
  </r>
  <r>
    <x v="0"/>
    <x v="103"/>
    <x v="3"/>
    <n v="1"/>
    <x v="0"/>
    <s v="acept"/>
    <x v="0"/>
    <n v="717"/>
    <n v="7500"/>
    <n v="270"/>
    <n v="96"/>
    <n v="8583"/>
  </r>
  <r>
    <x v="3"/>
    <x v="743"/>
    <x v="0"/>
    <n v="1"/>
    <x v="0"/>
    <s v="acept"/>
    <x v="0"/>
    <n v="750"/>
    <n v="2910"/>
    <n v="126"/>
    <n v="39"/>
    <n v="3825"/>
  </r>
  <r>
    <x v="0"/>
    <x v="141"/>
    <x v="1"/>
    <n v="3"/>
    <x v="1"/>
    <s v="acept"/>
    <x v="0"/>
    <n v="0"/>
    <n v="8970"/>
    <n v="990"/>
    <n v="135"/>
    <n v="10095"/>
  </r>
  <r>
    <x v="0"/>
    <x v="998"/>
    <x v="1"/>
    <n v="3"/>
    <x v="4"/>
    <s v="acept"/>
    <x v="1"/>
    <n v="7815"/>
    <n v="45000"/>
    <n v="3897"/>
    <n v="573"/>
    <n v="57300"/>
  </r>
  <r>
    <x v="0"/>
    <x v="251"/>
    <x v="3"/>
    <n v="1"/>
    <x v="2"/>
    <s v="not acept"/>
    <x v="0"/>
    <n v="4215"/>
    <n v="10500"/>
    <n v="3"/>
    <n v="135"/>
    <n v="14853"/>
  </r>
  <r>
    <x v="0"/>
    <x v="278"/>
    <x v="1"/>
    <n v="1"/>
    <x v="1"/>
    <s v="acept"/>
    <x v="0"/>
    <n v="0"/>
    <n v="10800"/>
    <n v="852"/>
    <n v="165"/>
    <n v="11817"/>
  </r>
  <r>
    <x v="1"/>
    <x v="999"/>
    <x v="3"/>
    <n v="1"/>
    <x v="2"/>
    <s v="acept"/>
    <x v="0"/>
    <n v="6000"/>
    <n v="20400"/>
    <n v="900"/>
    <n v="264"/>
    <n v="27564"/>
  </r>
  <r>
    <x v="1"/>
    <x v="149"/>
    <x v="3"/>
    <n v="1"/>
    <x v="2"/>
    <s v="acept"/>
    <x v="0"/>
    <n v="150"/>
    <n v="2100"/>
    <n v="0"/>
    <n v="30"/>
    <n v="2280"/>
  </r>
  <r>
    <x v="0"/>
    <x v="134"/>
    <x v="3"/>
    <n v="1"/>
    <x v="2"/>
    <s v="not acept"/>
    <x v="0"/>
    <n v="0"/>
    <n v="3600"/>
    <n v="300"/>
    <n v="57"/>
    <n v="3957"/>
  </r>
  <r>
    <x v="1"/>
    <x v="336"/>
    <x v="1"/>
    <n v="2"/>
    <x v="0"/>
    <s v="acept"/>
    <x v="1"/>
    <n v="4380"/>
    <n v="10500"/>
    <n v="885"/>
    <n v="138"/>
    <n v="15903"/>
  </r>
  <r>
    <x v="1"/>
    <x v="200"/>
    <x v="0"/>
    <n v="1"/>
    <x v="0"/>
    <s v="acept"/>
    <x v="0"/>
    <n v="1680"/>
    <n v="3000"/>
    <n v="375"/>
    <n v="39"/>
    <n v="5094"/>
  </r>
  <r>
    <x v="1"/>
    <x v="69"/>
    <x v="3"/>
    <n v="1"/>
    <x v="2"/>
    <s v="not acept"/>
    <x v="0"/>
    <n v="6000"/>
    <n v="6600"/>
    <n v="105"/>
    <n v="87"/>
    <n v="12792"/>
  </r>
  <r>
    <x v="0"/>
    <x v="66"/>
    <x v="0"/>
    <n v="1"/>
    <x v="2"/>
    <s v="not acept"/>
    <x v="0"/>
    <n v="600"/>
    <n v="2850"/>
    <n v="0"/>
    <n v="39"/>
    <n v="3489"/>
  </r>
  <r>
    <x v="4"/>
    <x v="47"/>
    <x v="1"/>
    <n v="4"/>
    <x v="3"/>
    <s v="acept"/>
    <x v="0"/>
    <n v="1575"/>
    <n v="9000"/>
    <n v="921"/>
    <n v="120"/>
    <n v="11616"/>
  </r>
  <r>
    <x v="0"/>
    <x v="66"/>
    <x v="3"/>
    <n v="1"/>
    <x v="0"/>
    <s v="not acept"/>
    <x v="1"/>
    <n v="2184"/>
    <n v="10500"/>
    <n v="300"/>
    <n v="135"/>
    <n v="13119"/>
  </r>
  <r>
    <x v="0"/>
    <x v="1000"/>
    <x v="1"/>
    <n v="5"/>
    <x v="4"/>
    <s v="acept"/>
    <x v="0"/>
    <n v="4662"/>
    <n v="32550"/>
    <n v="1929"/>
    <n v="414"/>
    <n v="39570"/>
  </r>
  <r>
    <x v="0"/>
    <x v="94"/>
    <x v="0"/>
    <n v="2"/>
    <x v="2"/>
    <s v="acept"/>
    <x v="1"/>
    <n v="0"/>
    <n v="9000"/>
    <n v="876"/>
    <n v="138"/>
    <n v="10014"/>
  </r>
  <r>
    <x v="1"/>
    <x v="613"/>
    <x v="2"/>
    <n v="2"/>
    <x v="1"/>
    <s v="acept"/>
    <x v="0"/>
    <n v="0"/>
    <n v="12900"/>
    <n v="570"/>
    <n v="198"/>
    <n v="13668"/>
  </r>
  <r>
    <x v="1"/>
    <x v="336"/>
    <x v="0"/>
    <n v="4"/>
    <x v="0"/>
    <s v="not acept"/>
    <x v="0"/>
    <n v="9000"/>
    <n v="19500"/>
    <n v="1500"/>
    <n v="252"/>
    <n v="30240"/>
  </r>
  <r>
    <x v="4"/>
    <x v="1001"/>
    <x v="6"/>
    <n v="6"/>
    <x v="8"/>
    <s v="acept"/>
    <x v="0"/>
    <n v="0"/>
    <n v="24000"/>
    <n v="1284"/>
    <n v="396"/>
    <n v="25680"/>
  </r>
  <r>
    <x v="2"/>
    <x v="221"/>
    <x v="3"/>
    <n v="1"/>
    <x v="0"/>
    <s v="acept"/>
    <x v="0"/>
    <n v="2400"/>
    <n v="7500"/>
    <n v="3"/>
    <n v="111"/>
    <n v="10014"/>
  </r>
  <r>
    <x v="3"/>
    <x v="1002"/>
    <x v="2"/>
    <n v="7"/>
    <x v="4"/>
    <s v="acept"/>
    <x v="0"/>
    <n v="6300"/>
    <n v="45000"/>
    <n v="5694"/>
    <n v="678"/>
    <n v="57660"/>
  </r>
  <r>
    <x v="0"/>
    <x v="2"/>
    <x v="1"/>
    <n v="3"/>
    <x v="1"/>
    <s v="acept"/>
    <x v="0"/>
    <n v="0"/>
    <n v="14040"/>
    <n v="705"/>
    <n v="213"/>
    <n v="14958"/>
  </r>
  <r>
    <x v="0"/>
    <x v="621"/>
    <x v="2"/>
    <n v="4"/>
    <x v="4"/>
    <s v="acept"/>
    <x v="1"/>
    <n v="19500"/>
    <n v="45000"/>
    <n v="6252"/>
    <n v="573"/>
    <n v="71340"/>
  </r>
  <r>
    <x v="2"/>
    <x v="19"/>
    <x v="0"/>
    <n v="1"/>
    <x v="2"/>
    <s v="acept"/>
    <x v="0"/>
    <n v="900"/>
    <n v="4200"/>
    <n v="177"/>
    <n v="63"/>
    <n v="5340"/>
  </r>
  <r>
    <x v="3"/>
    <x v="374"/>
    <x v="0"/>
    <n v="2"/>
    <x v="1"/>
    <s v="acept"/>
    <x v="0"/>
    <n v="1200"/>
    <n v="6600"/>
    <n v="300"/>
    <n v="84"/>
    <n v="8184"/>
  </r>
  <r>
    <x v="0"/>
    <x v="91"/>
    <x v="3"/>
    <n v="1"/>
    <x v="2"/>
    <s v="acept"/>
    <x v="0"/>
    <n v="0"/>
    <n v="1650"/>
    <n v="90"/>
    <n v="27"/>
    <n v="1767"/>
  </r>
  <r>
    <x v="0"/>
    <x v="10"/>
    <x v="0"/>
    <n v="2"/>
    <x v="0"/>
    <s v="not acept"/>
    <x v="1"/>
    <n v="6672"/>
    <n v="8400"/>
    <n v="1002"/>
    <n v="108"/>
    <n v="16182"/>
  </r>
  <r>
    <x v="0"/>
    <x v="245"/>
    <x v="2"/>
    <n v="7"/>
    <x v="5"/>
    <s v="acept"/>
    <x v="0"/>
    <n v="11700"/>
    <n v="11970"/>
    <n v="7515"/>
    <n v="153"/>
    <n v="31350"/>
  </r>
  <r>
    <x v="0"/>
    <x v="73"/>
    <x v="3"/>
    <n v="1"/>
    <x v="2"/>
    <s v="not acept"/>
    <x v="0"/>
    <n v="0"/>
    <n v="2784"/>
    <n v="171"/>
    <n v="42"/>
    <n v="2997"/>
  </r>
  <r>
    <x v="0"/>
    <x v="94"/>
    <x v="1"/>
    <n v="4"/>
    <x v="3"/>
    <s v="acept"/>
    <x v="0"/>
    <n v="10500"/>
    <n v="29700"/>
    <n v="2502"/>
    <n v="378"/>
    <n v="43080"/>
  </r>
  <r>
    <x v="0"/>
    <x v="422"/>
    <x v="1"/>
    <n v="3"/>
    <x v="3"/>
    <s v="acept"/>
    <x v="1"/>
    <n v="4500"/>
    <n v="8400"/>
    <n v="1626"/>
    <n v="108"/>
    <n v="14634"/>
  </r>
  <r>
    <x v="0"/>
    <x v="456"/>
    <x v="1"/>
    <n v="4"/>
    <x v="3"/>
    <s v="acept"/>
    <x v="0"/>
    <n v="9000"/>
    <n v="5850"/>
    <n v="2388"/>
    <n v="75"/>
    <n v="17313"/>
  </r>
  <r>
    <x v="2"/>
    <x v="309"/>
    <x v="1"/>
    <n v="2"/>
    <x v="0"/>
    <s v="acept"/>
    <x v="0"/>
    <n v="1020"/>
    <n v="5400"/>
    <n v="327"/>
    <n v="81"/>
    <n v="6828"/>
  </r>
  <r>
    <x v="3"/>
    <x v="118"/>
    <x v="0"/>
    <n v="1"/>
    <x v="2"/>
    <s v="acept"/>
    <x v="0"/>
    <n v="1650"/>
    <n v="2700"/>
    <n v="183"/>
    <n v="36"/>
    <n v="4569"/>
  </r>
  <r>
    <x v="2"/>
    <x v="737"/>
    <x v="4"/>
    <n v="5"/>
    <x v="1"/>
    <s v="acept"/>
    <x v="0"/>
    <n v="3300"/>
    <n v="24000"/>
    <n v="1251"/>
    <n v="429"/>
    <n v="28980"/>
  </r>
  <r>
    <x v="1"/>
    <x v="136"/>
    <x v="0"/>
    <n v="2"/>
    <x v="0"/>
    <s v="acept"/>
    <x v="0"/>
    <n v="3450"/>
    <n v="9000"/>
    <n v="690"/>
    <n v="117"/>
    <n v="13257"/>
  </r>
  <r>
    <x v="0"/>
    <x v="55"/>
    <x v="3"/>
    <n v="1"/>
    <x v="0"/>
    <s v="acept"/>
    <x v="0"/>
    <n v="2700"/>
    <n v="13800"/>
    <n v="300"/>
    <n v="177"/>
    <n v="16977"/>
  </r>
  <r>
    <x v="0"/>
    <x v="142"/>
    <x v="0"/>
    <n v="2"/>
    <x v="0"/>
    <s v="acept"/>
    <x v="0"/>
    <n v="2070"/>
    <n v="5700"/>
    <n v="279"/>
    <n v="75"/>
    <n v="8124"/>
  </r>
  <r>
    <x v="0"/>
    <x v="146"/>
    <x v="1"/>
    <n v="1"/>
    <x v="0"/>
    <s v="acept"/>
    <x v="1"/>
    <n v="2310"/>
    <n v="5700"/>
    <n v="255"/>
    <n v="75"/>
    <n v="8340"/>
  </r>
  <r>
    <x v="4"/>
    <x v="29"/>
    <x v="0"/>
    <n v="1"/>
    <x v="0"/>
    <s v="acept"/>
    <x v="0"/>
    <n v="420"/>
    <n v="2850"/>
    <n v="96"/>
    <n v="39"/>
    <n v="3405"/>
  </r>
  <r>
    <x v="0"/>
    <x v="10"/>
    <x v="0"/>
    <n v="1"/>
    <x v="2"/>
    <s v="acept"/>
    <x v="0"/>
    <n v="0"/>
    <n v="5400"/>
    <n v="627"/>
    <n v="69"/>
    <n v="6096"/>
  </r>
  <r>
    <x v="0"/>
    <x v="137"/>
    <x v="1"/>
    <n v="2"/>
    <x v="1"/>
    <s v="acept"/>
    <x v="1"/>
    <n v="3777"/>
    <n v="45000"/>
    <n v="1122"/>
    <n v="573"/>
    <n v="50460"/>
  </r>
  <r>
    <x v="0"/>
    <x v="275"/>
    <x v="2"/>
    <n v="4"/>
    <x v="4"/>
    <s v="not acept"/>
    <x v="1"/>
    <n v="9600"/>
    <n v="18000"/>
    <n v="300"/>
    <n v="231"/>
    <n v="28131"/>
  </r>
  <r>
    <x v="4"/>
    <x v="953"/>
    <x v="2"/>
    <n v="6"/>
    <x v="4"/>
    <s v="not acept"/>
    <x v="0"/>
    <n v="0"/>
    <n v="45000"/>
    <n v="1302"/>
    <n v="738"/>
    <n v="47040"/>
  </r>
  <r>
    <x v="0"/>
    <x v="566"/>
    <x v="1"/>
    <n v="2"/>
    <x v="4"/>
    <s v="acept"/>
    <x v="0"/>
    <n v="0"/>
    <n v="37500"/>
    <n v="4002"/>
    <n v="564"/>
    <n v="42060"/>
  </r>
  <r>
    <x v="4"/>
    <x v="115"/>
    <x v="0"/>
    <n v="1"/>
    <x v="0"/>
    <s v="acept"/>
    <x v="0"/>
    <n v="435"/>
    <n v="2100"/>
    <n v="186"/>
    <n v="30"/>
    <n v="2751"/>
  </r>
  <r>
    <x v="2"/>
    <x v="299"/>
    <x v="3"/>
    <n v="1"/>
    <x v="0"/>
    <s v="not acept"/>
    <x v="1"/>
    <n v="1200"/>
    <n v="6600"/>
    <n v="0"/>
    <n v="99"/>
    <n v="7899"/>
  </r>
  <r>
    <x v="0"/>
    <x v="295"/>
    <x v="1"/>
    <n v="2"/>
    <x v="1"/>
    <s v="not acept"/>
    <x v="0"/>
    <n v="4425"/>
    <n v="6000"/>
    <n v="513"/>
    <n v="78"/>
    <n v="11016"/>
  </r>
  <r>
    <x v="0"/>
    <x v="159"/>
    <x v="0"/>
    <n v="2"/>
    <x v="0"/>
    <s v="acept"/>
    <x v="1"/>
    <n v="1467"/>
    <n v="5631"/>
    <n v="0"/>
    <n v="72"/>
    <n v="7170"/>
  </r>
  <r>
    <x v="1"/>
    <x v="857"/>
    <x v="3"/>
    <n v="1"/>
    <x v="2"/>
    <s v="acept"/>
    <x v="0"/>
    <n v="1185"/>
    <n v="2550"/>
    <n v="15"/>
    <n v="33"/>
    <n v="3783"/>
  </r>
  <r>
    <x v="0"/>
    <x v="191"/>
    <x v="2"/>
    <n v="5"/>
    <x v="7"/>
    <s v="not acept"/>
    <x v="0"/>
    <n v="9"/>
    <n v="21675"/>
    <n v="3627"/>
    <n v="327"/>
    <n v="25638"/>
  </r>
  <r>
    <x v="2"/>
    <x v="14"/>
    <x v="3"/>
    <n v="1"/>
    <x v="2"/>
    <s v="acept"/>
    <x v="1"/>
    <n v="0"/>
    <n v="4890"/>
    <n v="12"/>
    <n v="72"/>
    <n v="4974"/>
  </r>
  <r>
    <x v="3"/>
    <x v="322"/>
    <x v="0"/>
    <n v="2"/>
    <x v="0"/>
    <s v="acept"/>
    <x v="0"/>
    <n v="0"/>
    <n v="3180"/>
    <n v="501"/>
    <n v="48"/>
    <n v="3729"/>
  </r>
  <r>
    <x v="0"/>
    <x v="71"/>
    <x v="1"/>
    <n v="2"/>
    <x v="2"/>
    <s v="acept"/>
    <x v="0"/>
    <n v="4200"/>
    <n v="13500"/>
    <n v="951"/>
    <n v="174"/>
    <n v="18825"/>
  </r>
  <r>
    <x v="4"/>
    <x v="436"/>
    <x v="2"/>
    <n v="2"/>
    <x v="1"/>
    <s v="acept"/>
    <x v="0"/>
    <n v="4395"/>
    <n v="8400"/>
    <n v="915"/>
    <n v="114"/>
    <n v="13824"/>
  </r>
  <r>
    <x v="0"/>
    <x v="275"/>
    <x v="1"/>
    <n v="4"/>
    <x v="4"/>
    <s v="acept"/>
    <x v="0"/>
    <n v="15000"/>
    <n v="45000"/>
    <n v="4500"/>
    <n v="573"/>
    <n v="65070"/>
  </r>
  <r>
    <x v="1"/>
    <x v="250"/>
    <x v="3"/>
    <n v="1"/>
    <x v="2"/>
    <s v="acept"/>
    <x v="1"/>
    <n v="1020"/>
    <n v="4158"/>
    <n v="102"/>
    <n v="54"/>
    <n v="5334"/>
  </r>
  <r>
    <x v="4"/>
    <x v="430"/>
    <x v="2"/>
    <n v="2"/>
    <x v="0"/>
    <s v="acept"/>
    <x v="0"/>
    <n v="900"/>
    <n v="8550"/>
    <n v="570"/>
    <n v="114"/>
    <n v="10134"/>
  </r>
  <r>
    <x v="0"/>
    <x v="249"/>
    <x v="2"/>
    <n v="5"/>
    <x v="4"/>
    <s v="acept"/>
    <x v="0"/>
    <n v="9000"/>
    <n v="18000"/>
    <n v="2502"/>
    <n v="231"/>
    <n v="29733"/>
  </r>
  <r>
    <x v="0"/>
    <x v="137"/>
    <x v="1"/>
    <n v="3"/>
    <x v="3"/>
    <s v="acept"/>
    <x v="0"/>
    <n v="4290"/>
    <n v="12618"/>
    <n v="1092"/>
    <n v="162"/>
    <n v="18162"/>
  </r>
  <r>
    <x v="0"/>
    <x v="97"/>
    <x v="2"/>
    <n v="4"/>
    <x v="4"/>
    <s v="not acept"/>
    <x v="0"/>
    <n v="9000"/>
    <n v="15000"/>
    <n v="3750"/>
    <n v="192"/>
    <n v="27942"/>
  </r>
  <r>
    <x v="0"/>
    <x v="2"/>
    <x v="1"/>
    <n v="4"/>
    <x v="0"/>
    <s v="acept"/>
    <x v="0"/>
    <n v="0"/>
    <n v="12750"/>
    <n v="1473"/>
    <n v="192"/>
    <n v="14415"/>
  </r>
  <r>
    <x v="3"/>
    <x v="603"/>
    <x v="1"/>
    <n v="1"/>
    <x v="4"/>
    <s v="not acept"/>
    <x v="0"/>
    <n v="0"/>
    <n v="10200"/>
    <n v="405"/>
    <n v="156"/>
    <n v="10761"/>
  </r>
  <r>
    <x v="0"/>
    <x v="558"/>
    <x v="1"/>
    <n v="2"/>
    <x v="0"/>
    <s v="not acept"/>
    <x v="1"/>
    <n v="3210"/>
    <n v="8250"/>
    <n v="867"/>
    <n v="105"/>
    <n v="12432"/>
  </r>
  <r>
    <x v="0"/>
    <x v="546"/>
    <x v="1"/>
    <n v="3"/>
    <x v="4"/>
    <s v="acept"/>
    <x v="0"/>
    <n v="0"/>
    <n v="27000"/>
    <n v="3000"/>
    <n v="408"/>
    <n v="30420"/>
  </r>
  <r>
    <x v="0"/>
    <x v="62"/>
    <x v="2"/>
    <n v="4"/>
    <x v="1"/>
    <s v="acept"/>
    <x v="0"/>
    <n v="7500"/>
    <n v="28500"/>
    <n v="348"/>
    <n v="363"/>
    <n v="36720"/>
  </r>
  <r>
    <x v="0"/>
    <x v="4"/>
    <x v="0"/>
    <n v="1"/>
    <x v="0"/>
    <s v="acept"/>
    <x v="0"/>
    <n v="1980"/>
    <n v="11400"/>
    <n v="135"/>
    <n v="147"/>
    <n v="13662"/>
  </r>
  <r>
    <x v="0"/>
    <x v="156"/>
    <x v="0"/>
    <n v="1"/>
    <x v="1"/>
    <s v="acept"/>
    <x v="1"/>
    <n v="1800"/>
    <n v="9600"/>
    <n v="105"/>
    <n v="123"/>
    <n v="11628"/>
  </r>
  <r>
    <x v="0"/>
    <x v="2"/>
    <x v="0"/>
    <n v="2"/>
    <x v="0"/>
    <s v="acept"/>
    <x v="0"/>
    <n v="0"/>
    <n v="8862"/>
    <n v="3"/>
    <n v="135"/>
    <n v="9000"/>
  </r>
  <r>
    <x v="0"/>
    <x v="73"/>
    <x v="0"/>
    <n v="1"/>
    <x v="0"/>
    <s v="acept"/>
    <x v="1"/>
    <n v="1290"/>
    <n v="7092"/>
    <n v="231"/>
    <n v="90"/>
    <n v="8703"/>
  </r>
  <r>
    <x v="0"/>
    <x v="39"/>
    <x v="3"/>
    <n v="1"/>
    <x v="2"/>
    <s v="not acept"/>
    <x v="0"/>
    <n v="0"/>
    <n v="4260"/>
    <n v="0"/>
    <n v="54"/>
    <n v="4314"/>
  </r>
  <r>
    <x v="1"/>
    <x v="187"/>
    <x v="1"/>
    <n v="2"/>
    <x v="0"/>
    <s v="acept"/>
    <x v="0"/>
    <n v="3900"/>
    <n v="11400"/>
    <n v="540"/>
    <n v="147"/>
    <n v="15987"/>
  </r>
  <r>
    <x v="1"/>
    <x v="740"/>
    <x v="0"/>
    <n v="1"/>
    <x v="2"/>
    <s v="not acept"/>
    <x v="0"/>
    <n v="1650"/>
    <n v="2460"/>
    <n v="0"/>
    <n v="33"/>
    <n v="4143"/>
  </r>
  <r>
    <x v="0"/>
    <x v="1003"/>
    <x v="2"/>
    <n v="5"/>
    <x v="5"/>
    <s v="acept"/>
    <x v="1"/>
    <n v="12000"/>
    <n v="45000"/>
    <n v="5502"/>
    <n v="573"/>
    <n v="63090"/>
  </r>
  <r>
    <x v="0"/>
    <x v="569"/>
    <x v="3"/>
    <n v="2"/>
    <x v="0"/>
    <s v="acept"/>
    <x v="1"/>
    <n v="2598"/>
    <n v="15300"/>
    <n v="750"/>
    <n v="195"/>
    <n v="18843"/>
  </r>
  <r>
    <x v="0"/>
    <x v="532"/>
    <x v="1"/>
    <n v="3"/>
    <x v="1"/>
    <s v="acept"/>
    <x v="0"/>
    <n v="2340"/>
    <n v="13800"/>
    <n v="990"/>
    <n v="177"/>
    <n v="17307"/>
  </r>
  <r>
    <x v="1"/>
    <x v="336"/>
    <x v="1"/>
    <n v="1"/>
    <x v="1"/>
    <s v="acept"/>
    <x v="0"/>
    <n v="3951"/>
    <n v="7800"/>
    <n v="510"/>
    <n v="99"/>
    <n v="12360"/>
  </r>
  <r>
    <x v="2"/>
    <x v="182"/>
    <x v="3"/>
    <n v="1"/>
    <x v="0"/>
    <s v="acept"/>
    <x v="1"/>
    <n v="810"/>
    <n v="2250"/>
    <n v="45"/>
    <n v="33"/>
    <n v="3138"/>
  </r>
  <r>
    <x v="4"/>
    <x v="429"/>
    <x v="2"/>
    <n v="3"/>
    <x v="4"/>
    <s v="not acept"/>
    <x v="0"/>
    <n v="4899"/>
    <n v="36000"/>
    <n v="2085"/>
    <n v="480"/>
    <n v="43470"/>
  </r>
  <r>
    <x v="0"/>
    <x v="100"/>
    <x v="0"/>
    <n v="1"/>
    <x v="0"/>
    <s v="not acept"/>
    <x v="1"/>
    <n v="2100"/>
    <n v="11400"/>
    <n v="252"/>
    <n v="81"/>
    <n v="13833"/>
  </r>
  <r>
    <x v="0"/>
    <x v="697"/>
    <x v="1"/>
    <n v="3"/>
    <x v="3"/>
    <s v="acept"/>
    <x v="0"/>
    <n v="9096"/>
    <n v="9975"/>
    <n v="3885"/>
    <n v="129"/>
    <n v="23085"/>
  </r>
  <r>
    <x v="0"/>
    <x v="952"/>
    <x v="6"/>
    <n v="5"/>
    <x v="5"/>
    <s v="acept"/>
    <x v="1"/>
    <n v="3"/>
    <n v="27000"/>
    <n v="9387"/>
    <n v="408"/>
    <n v="36810"/>
  </r>
  <r>
    <x v="0"/>
    <x v="411"/>
    <x v="2"/>
    <n v="4"/>
    <x v="3"/>
    <s v="acept"/>
    <x v="0"/>
    <n v="6300"/>
    <n v="19800"/>
    <n v="1125"/>
    <n v="252"/>
    <n v="27477"/>
  </r>
  <r>
    <x v="2"/>
    <x v="912"/>
    <x v="3"/>
    <n v="1"/>
    <x v="0"/>
    <s v="acept"/>
    <x v="0"/>
    <n v="1050"/>
    <n v="6600"/>
    <n v="201"/>
    <n v="99"/>
    <n v="7950"/>
  </r>
  <r>
    <x v="0"/>
    <x v="111"/>
    <x v="1"/>
    <n v="3"/>
    <x v="0"/>
    <s v="acept"/>
    <x v="0"/>
    <n v="0"/>
    <n v="7800"/>
    <n v="33"/>
    <n v="120"/>
    <n v="7953"/>
  </r>
  <r>
    <x v="1"/>
    <x v="1004"/>
    <x v="1"/>
    <n v="2"/>
    <x v="1"/>
    <s v="not acept"/>
    <x v="0"/>
    <n v="5280"/>
    <n v="18000"/>
    <n v="0"/>
    <n v="234"/>
    <n v="23514"/>
  </r>
  <r>
    <x v="4"/>
    <x v="209"/>
    <x v="0"/>
    <n v="2"/>
    <x v="0"/>
    <s v="acept"/>
    <x v="1"/>
    <n v="3549"/>
    <n v="7500"/>
    <n v="621"/>
    <n v="102"/>
    <n v="11772"/>
  </r>
  <r>
    <x v="2"/>
    <x v="664"/>
    <x v="0"/>
    <n v="2"/>
    <x v="0"/>
    <s v="not acept"/>
    <x v="1"/>
    <n v="2400"/>
    <n v="5700"/>
    <n v="360"/>
    <n v="84"/>
    <n v="8544"/>
  </r>
  <r>
    <x v="1"/>
    <x v="1005"/>
    <x v="2"/>
    <n v="4"/>
    <x v="0"/>
    <s v="not acept"/>
    <x v="0"/>
    <n v="18141"/>
    <n v="45000"/>
    <n v="312"/>
    <n v="582"/>
    <n v="64050"/>
  </r>
  <r>
    <x v="0"/>
    <x v="2"/>
    <x v="1"/>
    <n v="2"/>
    <x v="0"/>
    <s v="acept"/>
    <x v="1"/>
    <n v="5529"/>
    <n v="20145"/>
    <n v="1020"/>
    <n v="258"/>
    <n v="26952"/>
  </r>
  <r>
    <x v="0"/>
    <x v="542"/>
    <x v="3"/>
    <n v="1"/>
    <x v="2"/>
    <s v="acept"/>
    <x v="1"/>
    <n v="765"/>
    <n v="5292"/>
    <n v="0"/>
    <n v="69"/>
    <n v="6126"/>
  </r>
  <r>
    <x v="0"/>
    <x v="164"/>
    <x v="3"/>
    <n v="1"/>
    <x v="0"/>
    <s v="not acept"/>
    <x v="1"/>
    <n v="6000"/>
    <n v="5970"/>
    <n v="375"/>
    <n v="78"/>
    <n v="12423"/>
  </r>
  <r>
    <x v="0"/>
    <x v="416"/>
    <x v="0"/>
    <n v="1"/>
    <x v="0"/>
    <s v="acept"/>
    <x v="0"/>
    <n v="2400"/>
    <n v="10200"/>
    <n v="450"/>
    <n v="132"/>
    <n v="13182"/>
  </r>
  <r>
    <x v="2"/>
    <x v="38"/>
    <x v="3"/>
    <n v="1"/>
    <x v="0"/>
    <s v="acept"/>
    <x v="0"/>
    <n v="600"/>
    <n v="3330"/>
    <n v="0"/>
    <n v="51"/>
    <n v="3981"/>
  </r>
  <r>
    <x v="1"/>
    <x v="381"/>
    <x v="0"/>
    <n v="1"/>
    <x v="0"/>
    <s v="not acept"/>
    <x v="1"/>
    <n v="3060"/>
    <n v="8400"/>
    <n v="303"/>
    <n v="111"/>
    <n v="11874"/>
  </r>
  <r>
    <x v="0"/>
    <x v="66"/>
    <x v="0"/>
    <n v="1"/>
    <x v="2"/>
    <s v="not acept"/>
    <x v="0"/>
    <n v="0"/>
    <n v="2700"/>
    <n v="150"/>
    <n v="42"/>
    <n v="2892"/>
  </r>
  <r>
    <x v="4"/>
    <x v="294"/>
    <x v="2"/>
    <n v="3"/>
    <x v="1"/>
    <s v="acept"/>
    <x v="0"/>
    <n v="0"/>
    <n v="9750"/>
    <n v="0"/>
    <n v="132"/>
    <n v="9882"/>
  </r>
  <r>
    <x v="4"/>
    <x v="63"/>
    <x v="7"/>
    <n v="6"/>
    <x v="1"/>
    <s v="acept"/>
    <x v="0"/>
    <n v="0"/>
    <n v="27000"/>
    <n v="1485"/>
    <n v="444"/>
    <n v="28929"/>
  </r>
  <r>
    <x v="0"/>
    <x v="101"/>
    <x v="0"/>
    <n v="1"/>
    <x v="0"/>
    <s v="acept"/>
    <x v="0"/>
    <n v="0"/>
    <n v="12000"/>
    <n v="0"/>
    <n v="183"/>
    <n v="12183"/>
  </r>
  <r>
    <x v="0"/>
    <x v="453"/>
    <x v="3"/>
    <n v="2"/>
    <x v="3"/>
    <s v="acept"/>
    <x v="0"/>
    <n v="0"/>
    <n v="8634"/>
    <n v="252"/>
    <n v="132"/>
    <n v="9018"/>
  </r>
  <r>
    <x v="0"/>
    <x v="97"/>
    <x v="2"/>
    <n v="5"/>
    <x v="4"/>
    <s v="not acept"/>
    <x v="0"/>
    <n v="4950"/>
    <n v="27000"/>
    <n v="2316"/>
    <n v="345"/>
    <n v="34620"/>
  </r>
  <r>
    <x v="2"/>
    <x v="329"/>
    <x v="3"/>
    <n v="1"/>
    <x v="0"/>
    <s v="acept"/>
    <x v="1"/>
    <n v="1950"/>
    <n v="7200"/>
    <n v="243"/>
    <n v="108"/>
    <n v="9501"/>
  </r>
  <r>
    <x v="1"/>
    <x v="69"/>
    <x v="3"/>
    <n v="2"/>
    <x v="2"/>
    <s v="acept"/>
    <x v="0"/>
    <n v="1500"/>
    <n v="5400"/>
    <n v="159"/>
    <n v="72"/>
    <n v="7131"/>
  </r>
  <r>
    <x v="0"/>
    <x v="191"/>
    <x v="1"/>
    <n v="4"/>
    <x v="9"/>
    <s v="not acept"/>
    <x v="0"/>
    <n v="0"/>
    <n v="27900"/>
    <n v="3180"/>
    <n v="420"/>
    <n v="31500"/>
  </r>
  <r>
    <x v="1"/>
    <x v="567"/>
    <x v="3"/>
    <n v="1"/>
    <x v="2"/>
    <s v="acept"/>
    <x v="0"/>
    <n v="600"/>
    <n v="4800"/>
    <n v="0"/>
    <n v="63"/>
    <n v="5463"/>
  </r>
  <r>
    <x v="2"/>
    <x v="329"/>
    <x v="0"/>
    <n v="1"/>
    <x v="2"/>
    <s v="acept"/>
    <x v="0"/>
    <n v="0"/>
    <n v="2580"/>
    <n v="39"/>
    <n v="48"/>
    <n v="2667"/>
  </r>
  <r>
    <x v="2"/>
    <x v="309"/>
    <x v="1"/>
    <n v="2"/>
    <x v="0"/>
    <s v="acept"/>
    <x v="0"/>
    <n v="990"/>
    <n v="5220"/>
    <n v="330"/>
    <n v="78"/>
    <n v="6618"/>
  </r>
  <r>
    <x v="0"/>
    <x v="164"/>
    <x v="3"/>
    <n v="1"/>
    <x v="0"/>
    <s v="acept"/>
    <x v="0"/>
    <n v="816"/>
    <n v="9600"/>
    <n v="192"/>
    <n v="123"/>
    <n v="10731"/>
  </r>
  <r>
    <x v="1"/>
    <x v="200"/>
    <x v="0"/>
    <n v="1"/>
    <x v="0"/>
    <s v="acept"/>
    <x v="0"/>
    <n v="2250"/>
    <n v="4200"/>
    <n v="177"/>
    <n v="57"/>
    <n v="6684"/>
  </r>
  <r>
    <x v="0"/>
    <x v="214"/>
    <x v="0"/>
    <n v="1"/>
    <x v="0"/>
    <s v="acept"/>
    <x v="0"/>
    <n v="1461"/>
    <n v="3900"/>
    <n v="51"/>
    <n v="51"/>
    <n v="5463"/>
  </r>
  <r>
    <x v="4"/>
    <x v="536"/>
    <x v="1"/>
    <n v="3"/>
    <x v="1"/>
    <s v="acept"/>
    <x v="0"/>
    <n v="450"/>
    <n v="7200"/>
    <n v="732"/>
    <n v="96"/>
    <n v="8478"/>
  </r>
  <r>
    <x v="0"/>
    <x v="10"/>
    <x v="0"/>
    <n v="3"/>
    <x v="2"/>
    <s v="acept"/>
    <x v="0"/>
    <n v="3936"/>
    <n v="9900"/>
    <n v="1281"/>
    <n v="126"/>
    <n v="15243"/>
  </r>
  <r>
    <x v="1"/>
    <x v="40"/>
    <x v="1"/>
    <n v="1"/>
    <x v="2"/>
    <s v="acept"/>
    <x v="0"/>
    <n v="1110"/>
    <n v="8400"/>
    <n v="327"/>
    <n v="111"/>
    <n v="9948"/>
  </r>
  <r>
    <x v="2"/>
    <x v="809"/>
    <x v="1"/>
    <n v="2"/>
    <x v="2"/>
    <s v="acept"/>
    <x v="1"/>
    <n v="1350"/>
    <n v="5760"/>
    <n v="261"/>
    <n v="87"/>
    <n v="7458"/>
  </r>
  <r>
    <x v="0"/>
    <x v="49"/>
    <x v="3"/>
    <n v="2"/>
    <x v="1"/>
    <s v="acept"/>
    <x v="0"/>
    <n v="0"/>
    <n v="6000"/>
    <n v="252"/>
    <n v="93"/>
    <n v="6345"/>
  </r>
  <r>
    <x v="0"/>
    <x v="65"/>
    <x v="0"/>
    <n v="2"/>
    <x v="0"/>
    <s v="acept"/>
    <x v="0"/>
    <n v="1800"/>
    <n v="4620"/>
    <n v="870"/>
    <n v="60"/>
    <n v="7350"/>
  </r>
  <r>
    <x v="2"/>
    <x v="395"/>
    <x v="3"/>
    <n v="1"/>
    <x v="0"/>
    <s v="acept"/>
    <x v="0"/>
    <n v="0"/>
    <n v="2286"/>
    <n v="45"/>
    <n v="42"/>
    <n v="2373"/>
  </r>
  <r>
    <x v="3"/>
    <x v="840"/>
    <x v="1"/>
    <n v="2"/>
    <x v="0"/>
    <s v="acept"/>
    <x v="0"/>
    <n v="1935"/>
    <n v="4800"/>
    <n v="201"/>
    <n v="63"/>
    <n v="6999"/>
  </r>
  <r>
    <x v="0"/>
    <x v="389"/>
    <x v="3"/>
    <n v="1"/>
    <x v="2"/>
    <s v="not acept"/>
    <x v="0"/>
    <n v="1050"/>
    <n v="3240"/>
    <n v="171"/>
    <n v="42"/>
    <n v="4503"/>
  </r>
  <r>
    <x v="0"/>
    <x v="129"/>
    <x v="1"/>
    <n v="2"/>
    <x v="0"/>
    <s v="acept"/>
    <x v="1"/>
    <n v="3687"/>
    <n v="11100"/>
    <n v="594"/>
    <n v="141"/>
    <n v="15522"/>
  </r>
  <r>
    <x v="0"/>
    <x v="569"/>
    <x v="3"/>
    <n v="2"/>
    <x v="1"/>
    <s v="not acept"/>
    <x v="1"/>
    <n v="6600"/>
    <n v="12000"/>
    <n v="750"/>
    <n v="153"/>
    <n v="19503"/>
  </r>
  <r>
    <x v="4"/>
    <x v="139"/>
    <x v="2"/>
    <n v="2"/>
    <x v="1"/>
    <s v="acept"/>
    <x v="0"/>
    <n v="7023"/>
    <n v="12000"/>
    <n v="1263"/>
    <n v="162"/>
    <n v="20448"/>
  </r>
  <r>
    <x v="0"/>
    <x v="354"/>
    <x v="1"/>
    <n v="3"/>
    <x v="1"/>
    <s v="acept"/>
    <x v="0"/>
    <n v="3900"/>
    <n v="18000"/>
    <n v="0"/>
    <n v="231"/>
    <n v="22131"/>
  </r>
  <r>
    <x v="0"/>
    <x v="143"/>
    <x v="1"/>
    <n v="4"/>
    <x v="3"/>
    <s v="acept"/>
    <x v="0"/>
    <n v="0"/>
    <n v="15000"/>
    <n v="1179"/>
    <n v="141"/>
    <n v="16320"/>
  </r>
  <r>
    <x v="0"/>
    <x v="1006"/>
    <x v="1"/>
    <n v="5"/>
    <x v="4"/>
    <s v="not acept"/>
    <x v="0"/>
    <n v="12120"/>
    <n v="9216"/>
    <n v="3336"/>
    <n v="117"/>
    <n v="24789"/>
  </r>
  <r>
    <x v="1"/>
    <x v="93"/>
    <x v="0"/>
    <n v="1"/>
    <x v="2"/>
    <s v="not acept"/>
    <x v="1"/>
    <n v="2400"/>
    <n v="8700"/>
    <n v="276"/>
    <n v="114"/>
    <n v="11490"/>
  </r>
  <r>
    <x v="0"/>
    <x v="373"/>
    <x v="1"/>
    <n v="2"/>
    <x v="0"/>
    <s v="acept"/>
    <x v="0"/>
    <n v="4431"/>
    <n v="8850"/>
    <n v="135"/>
    <n v="114"/>
    <n v="13530"/>
  </r>
  <r>
    <x v="1"/>
    <x v="187"/>
    <x v="0"/>
    <n v="2"/>
    <x v="0"/>
    <s v="acept"/>
    <x v="1"/>
    <n v="7200"/>
    <n v="26700"/>
    <n v="1140"/>
    <n v="345"/>
    <n v="35400"/>
  </r>
  <r>
    <x v="0"/>
    <x v="7"/>
    <x v="2"/>
    <n v="4"/>
    <x v="3"/>
    <s v="acept"/>
    <x v="0"/>
    <n v="10800"/>
    <n v="15300"/>
    <n v="2676"/>
    <n v="195"/>
    <n v="28971"/>
  </r>
  <r>
    <x v="2"/>
    <x v="1007"/>
    <x v="1"/>
    <n v="3"/>
    <x v="0"/>
    <s v="acept"/>
    <x v="0"/>
    <n v="2400"/>
    <n v="9000"/>
    <n v="690"/>
    <n v="132"/>
    <n v="12222"/>
  </r>
  <r>
    <x v="0"/>
    <x v="357"/>
    <x v="1"/>
    <n v="2"/>
    <x v="1"/>
    <s v="acept"/>
    <x v="0"/>
    <n v="1650"/>
    <n v="7560"/>
    <n v="576"/>
    <n v="96"/>
    <n v="9882"/>
  </r>
  <r>
    <x v="4"/>
    <x v="1008"/>
    <x v="1"/>
    <n v="2"/>
    <x v="2"/>
    <s v="acept"/>
    <x v="0"/>
    <n v="750"/>
    <n v="3750"/>
    <n v="390"/>
    <n v="51"/>
    <n v="4941"/>
  </r>
  <r>
    <x v="0"/>
    <x v="234"/>
    <x v="0"/>
    <n v="2"/>
    <x v="1"/>
    <s v="acept"/>
    <x v="0"/>
    <n v="2625"/>
    <n v="10200"/>
    <n v="141"/>
    <n v="132"/>
    <n v="13098"/>
  </r>
  <r>
    <x v="4"/>
    <x v="1009"/>
    <x v="2"/>
    <n v="3"/>
    <x v="7"/>
    <s v="acept"/>
    <x v="0"/>
    <n v="0"/>
    <n v="9300"/>
    <n v="561"/>
    <n v="153"/>
    <n v="10014"/>
  </r>
  <r>
    <x v="4"/>
    <x v="33"/>
    <x v="1"/>
    <n v="2"/>
    <x v="1"/>
    <s v="acept"/>
    <x v="0"/>
    <n v="1416"/>
    <n v="4650"/>
    <n v="252"/>
    <n v="63"/>
    <n v="6381"/>
  </r>
  <r>
    <x v="0"/>
    <x v="117"/>
    <x v="3"/>
    <n v="1"/>
    <x v="2"/>
    <s v="acept"/>
    <x v="0"/>
    <n v="1380"/>
    <n v="4800"/>
    <n v="0"/>
    <n v="63"/>
    <n v="6243"/>
  </r>
  <r>
    <x v="0"/>
    <x v="101"/>
    <x v="1"/>
    <n v="2"/>
    <x v="0"/>
    <s v="not acept"/>
    <x v="0"/>
    <n v="3300"/>
    <n v="13500"/>
    <n v="1152"/>
    <n v="174"/>
    <n v="18126"/>
  </r>
  <r>
    <x v="0"/>
    <x v="1010"/>
    <x v="2"/>
    <n v="3"/>
    <x v="4"/>
    <s v="not acept"/>
    <x v="0"/>
    <n v="9300"/>
    <n v="15000"/>
    <n v="3126"/>
    <n v="192"/>
    <n v="27618"/>
  </r>
  <r>
    <x v="4"/>
    <x v="953"/>
    <x v="2"/>
    <n v="4"/>
    <x v="7"/>
    <s v="acept"/>
    <x v="0"/>
    <n v="0"/>
    <n v="45000"/>
    <n v="3063"/>
    <n v="738"/>
    <n v="48810"/>
  </r>
  <r>
    <x v="0"/>
    <x v="5"/>
    <x v="3"/>
    <n v="2"/>
    <x v="2"/>
    <s v="acept"/>
    <x v="1"/>
    <n v="2550"/>
    <n v="18000"/>
    <n v="750"/>
    <n v="231"/>
    <n v="21531"/>
  </r>
  <r>
    <x v="0"/>
    <x v="4"/>
    <x v="3"/>
    <n v="1"/>
    <x v="2"/>
    <s v="not acept"/>
    <x v="0"/>
    <n v="0"/>
    <n v="3258"/>
    <n v="489"/>
    <n v="51"/>
    <n v="3798"/>
  </r>
  <r>
    <x v="0"/>
    <x v="157"/>
    <x v="1"/>
    <n v="4"/>
    <x v="2"/>
    <s v="acept"/>
    <x v="0"/>
    <n v="0"/>
    <n v="10500"/>
    <n v="495"/>
    <n v="135"/>
    <n v="11130"/>
  </r>
  <r>
    <x v="2"/>
    <x v="618"/>
    <x v="3"/>
    <n v="1"/>
    <x v="2"/>
    <s v="acept"/>
    <x v="0"/>
    <n v="990"/>
    <n v="2700"/>
    <n v="72"/>
    <n v="42"/>
    <n v="3804"/>
  </r>
  <r>
    <x v="3"/>
    <x v="202"/>
    <x v="3"/>
    <n v="1"/>
    <x v="0"/>
    <s v="acept"/>
    <x v="1"/>
    <n v="1980"/>
    <n v="7800"/>
    <n v="219"/>
    <n v="99"/>
    <n v="10098"/>
  </r>
  <r>
    <x v="0"/>
    <x v="140"/>
    <x v="3"/>
    <n v="1"/>
    <x v="0"/>
    <s v="not acept"/>
    <x v="0"/>
    <n v="1656"/>
    <n v="12450"/>
    <n v="285"/>
    <n v="159"/>
    <n v="14550"/>
  </r>
  <r>
    <x v="1"/>
    <x v="372"/>
    <x v="2"/>
    <n v="2"/>
    <x v="0"/>
    <s v="acept"/>
    <x v="0"/>
    <n v="4800"/>
    <n v="9000"/>
    <n v="1521"/>
    <n v="117"/>
    <n v="15438"/>
  </r>
  <r>
    <x v="4"/>
    <x v="59"/>
    <x v="1"/>
    <n v="1"/>
    <x v="0"/>
    <s v="acept"/>
    <x v="0"/>
    <n v="450"/>
    <n v="3600"/>
    <n v="0"/>
    <n v="48"/>
    <n v="4098"/>
  </r>
  <r>
    <x v="3"/>
    <x v="1011"/>
    <x v="1"/>
    <n v="3"/>
    <x v="1"/>
    <s v="acept"/>
    <x v="0"/>
    <n v="2340"/>
    <n v="10800"/>
    <n v="501"/>
    <n v="138"/>
    <n v="13779"/>
  </r>
  <r>
    <x v="0"/>
    <x v="165"/>
    <x v="0"/>
    <n v="3"/>
    <x v="1"/>
    <s v="acept"/>
    <x v="0"/>
    <n v="5400"/>
    <n v="24000"/>
    <n v="1365"/>
    <n v="306"/>
    <n v="31080"/>
  </r>
  <r>
    <x v="0"/>
    <x v="239"/>
    <x v="2"/>
    <n v="3"/>
    <x v="2"/>
    <s v="acept"/>
    <x v="0"/>
    <n v="0"/>
    <n v="15600"/>
    <n v="2001"/>
    <n v="237"/>
    <n v="17838"/>
  </r>
  <r>
    <x v="0"/>
    <x v="326"/>
    <x v="3"/>
    <n v="1"/>
    <x v="2"/>
    <s v="acept"/>
    <x v="0"/>
    <n v="0"/>
    <n v="4200"/>
    <n v="0"/>
    <n v="54"/>
    <n v="4254"/>
  </r>
  <r>
    <x v="0"/>
    <x v="11"/>
    <x v="1"/>
    <n v="2"/>
    <x v="0"/>
    <s v="acept"/>
    <x v="0"/>
    <n v="3390"/>
    <n v="13500"/>
    <n v="786"/>
    <n v="174"/>
    <n v="17850"/>
  </r>
  <r>
    <x v="2"/>
    <x v="559"/>
    <x v="3"/>
    <n v="1"/>
    <x v="0"/>
    <s v="acept"/>
    <x v="0"/>
    <n v="819"/>
    <n v="3600"/>
    <n v="81"/>
    <n v="54"/>
    <n v="4554"/>
  </r>
  <r>
    <x v="1"/>
    <x v="487"/>
    <x v="1"/>
    <n v="2"/>
    <x v="0"/>
    <s v="acept"/>
    <x v="0"/>
    <n v="2106"/>
    <n v="4950"/>
    <n v="228"/>
    <n v="66"/>
    <n v="7350"/>
  </r>
  <r>
    <x v="1"/>
    <x v="857"/>
    <x v="3"/>
    <n v="1"/>
    <x v="2"/>
    <s v="acept"/>
    <x v="0"/>
    <n v="0"/>
    <n v="1800"/>
    <n v="0"/>
    <n v="24"/>
    <n v="1824"/>
  </r>
  <r>
    <x v="0"/>
    <x v="101"/>
    <x v="1"/>
    <n v="4"/>
    <x v="4"/>
    <s v="acept"/>
    <x v="0"/>
    <n v="3300"/>
    <n v="9840"/>
    <n v="1470"/>
    <n v="150"/>
    <n v="14760"/>
  </r>
  <r>
    <x v="4"/>
    <x v="59"/>
    <x v="1"/>
    <n v="2"/>
    <x v="3"/>
    <s v="acept"/>
    <x v="0"/>
    <n v="0"/>
    <n v="8400"/>
    <n v="0"/>
    <n v="138"/>
    <n v="8538"/>
  </r>
  <r>
    <x v="3"/>
    <x v="315"/>
    <x v="0"/>
    <n v="1"/>
    <x v="2"/>
    <s v="acept"/>
    <x v="0"/>
    <n v="816"/>
    <n v="1950"/>
    <n v="0"/>
    <n v="27"/>
    <n v="2793"/>
  </r>
  <r>
    <x v="0"/>
    <x v="65"/>
    <x v="0"/>
    <n v="1"/>
    <x v="0"/>
    <s v="acept"/>
    <x v="0"/>
    <n v="3900"/>
    <n v="7650"/>
    <n v="327"/>
    <n v="99"/>
    <n v="11976"/>
  </r>
  <r>
    <x v="0"/>
    <x v="7"/>
    <x v="1"/>
    <n v="4"/>
    <x v="3"/>
    <s v="acept"/>
    <x v="1"/>
    <n v="0"/>
    <n v="13800"/>
    <n v="378"/>
    <n v="210"/>
    <n v="14388"/>
  </r>
  <r>
    <x v="0"/>
    <x v="137"/>
    <x v="1"/>
    <n v="4"/>
    <x v="3"/>
    <s v="not acept"/>
    <x v="0"/>
    <n v="4638"/>
    <n v="10500"/>
    <n v="1050"/>
    <n v="135"/>
    <n v="16323"/>
  </r>
  <r>
    <x v="2"/>
    <x v="19"/>
    <x v="1"/>
    <n v="1"/>
    <x v="0"/>
    <s v="acept"/>
    <x v="0"/>
    <n v="1272"/>
    <n v="3300"/>
    <n v="0"/>
    <n v="51"/>
    <n v="4623"/>
  </r>
  <r>
    <x v="0"/>
    <x v="179"/>
    <x v="0"/>
    <n v="2"/>
    <x v="1"/>
    <s v="acept"/>
    <x v="0"/>
    <n v="0"/>
    <n v="10200"/>
    <n v="744"/>
    <n v="156"/>
    <n v="11100"/>
  </r>
  <r>
    <x v="0"/>
    <x v="539"/>
    <x v="2"/>
    <n v="3"/>
    <x v="3"/>
    <s v="acept"/>
    <x v="1"/>
    <n v="7320"/>
    <n v="18900"/>
    <n v="3876"/>
    <n v="240"/>
    <n v="30330"/>
  </r>
  <r>
    <x v="4"/>
    <x v="623"/>
    <x v="3"/>
    <n v="1"/>
    <x v="0"/>
    <s v="not acept"/>
    <x v="1"/>
    <n v="1650"/>
    <n v="3750"/>
    <n v="0"/>
    <n v="51"/>
    <n v="5451"/>
  </r>
  <r>
    <x v="0"/>
    <x v="324"/>
    <x v="0"/>
    <n v="1"/>
    <x v="0"/>
    <s v="acept"/>
    <x v="0"/>
    <n v="0"/>
    <n v="4350"/>
    <n v="0"/>
    <n v="66"/>
    <n v="4416"/>
  </r>
  <r>
    <x v="0"/>
    <x v="56"/>
    <x v="0"/>
    <n v="1"/>
    <x v="0"/>
    <s v="acept"/>
    <x v="0"/>
    <n v="1629"/>
    <n v="6600"/>
    <n v="177"/>
    <n v="84"/>
    <n v="8490"/>
  </r>
  <r>
    <x v="2"/>
    <x v="1012"/>
    <x v="0"/>
    <n v="2"/>
    <x v="1"/>
    <s v="acept"/>
    <x v="0"/>
    <n v="3000"/>
    <n v="8850"/>
    <n v="360"/>
    <n v="132"/>
    <n v="12342"/>
  </r>
  <r>
    <x v="4"/>
    <x v="294"/>
    <x v="2"/>
    <n v="3"/>
    <x v="1"/>
    <s v="acept"/>
    <x v="0"/>
    <n v="1500"/>
    <n v="8400"/>
    <n v="726"/>
    <n v="114"/>
    <n v="10740"/>
  </r>
  <r>
    <x v="0"/>
    <x v="249"/>
    <x v="2"/>
    <n v="5"/>
    <x v="3"/>
    <s v="acept"/>
    <x v="0"/>
    <n v="10500"/>
    <n v="45000"/>
    <n v="3750"/>
    <n v="573"/>
    <n v="59820"/>
  </r>
  <r>
    <x v="4"/>
    <x v="209"/>
    <x v="1"/>
    <n v="2"/>
    <x v="0"/>
    <s v="acept"/>
    <x v="1"/>
    <n v="1080"/>
    <n v="6750"/>
    <n v="285"/>
    <n v="90"/>
    <n v="8205"/>
  </r>
  <r>
    <x v="4"/>
    <x v="1013"/>
    <x v="1"/>
    <n v="1"/>
    <x v="1"/>
    <s v="acept"/>
    <x v="1"/>
    <n v="900"/>
    <n v="12000"/>
    <n v="330"/>
    <n v="162"/>
    <n v="13392"/>
  </r>
  <r>
    <x v="0"/>
    <x v="152"/>
    <x v="3"/>
    <n v="1"/>
    <x v="0"/>
    <s v="acept"/>
    <x v="0"/>
    <n v="1800"/>
    <n v="3450"/>
    <n v="201"/>
    <n v="48"/>
    <n v="5499"/>
  </r>
  <r>
    <x v="0"/>
    <x v="388"/>
    <x v="1"/>
    <n v="4"/>
    <x v="1"/>
    <s v="acept"/>
    <x v="0"/>
    <n v="3900"/>
    <n v="6600"/>
    <n v="1002"/>
    <n v="84"/>
    <n v="11586"/>
  </r>
  <r>
    <x v="0"/>
    <x v="192"/>
    <x v="3"/>
    <n v="1"/>
    <x v="0"/>
    <s v="acept"/>
    <x v="1"/>
    <n v="1740"/>
    <n v="6000"/>
    <n v="300"/>
    <n v="78"/>
    <n v="8118"/>
  </r>
  <r>
    <x v="4"/>
    <x v="1014"/>
    <x v="2"/>
    <n v="3"/>
    <x v="1"/>
    <s v="acept"/>
    <x v="0"/>
    <n v="2700"/>
    <n v="8100"/>
    <n v="831"/>
    <n v="108"/>
    <n v="11739"/>
  </r>
  <r>
    <x v="0"/>
    <x v="55"/>
    <x v="0"/>
    <n v="1"/>
    <x v="0"/>
    <s v="acept"/>
    <x v="0"/>
    <n v="2850"/>
    <n v="5940"/>
    <n v="0"/>
    <n v="78"/>
    <n v="8868"/>
  </r>
  <r>
    <x v="3"/>
    <x v="1015"/>
    <x v="3"/>
    <n v="1"/>
    <x v="2"/>
    <s v="not acept"/>
    <x v="0"/>
    <n v="870"/>
    <n v="1800"/>
    <n v="30"/>
    <n v="24"/>
    <n v="2724"/>
  </r>
  <r>
    <x v="0"/>
    <x v="49"/>
    <x v="0"/>
    <n v="3"/>
    <x v="1"/>
    <s v="not acept"/>
    <x v="1"/>
    <n v="3240"/>
    <n v="30000"/>
    <n v="414"/>
    <n v="381"/>
    <n v="34050"/>
  </r>
  <r>
    <x v="1"/>
    <x v="517"/>
    <x v="3"/>
    <n v="1"/>
    <x v="2"/>
    <s v="acept"/>
    <x v="1"/>
    <n v="1500"/>
    <n v="3600"/>
    <n v="75"/>
    <n v="48"/>
    <n v="5223"/>
  </r>
  <r>
    <x v="0"/>
    <x v="134"/>
    <x v="3"/>
    <n v="1"/>
    <x v="0"/>
    <s v="not acept"/>
    <x v="1"/>
    <n v="1410"/>
    <n v="11970"/>
    <n v="270"/>
    <n v="153"/>
    <n v="13803"/>
  </r>
  <r>
    <x v="0"/>
    <x v="114"/>
    <x v="3"/>
    <n v="4"/>
    <x v="1"/>
    <s v="not acept"/>
    <x v="0"/>
    <n v="3000"/>
    <n v="10500"/>
    <n v="30"/>
    <n v="135"/>
    <n v="13665"/>
  </r>
  <r>
    <x v="1"/>
    <x v="1016"/>
    <x v="2"/>
    <n v="2"/>
    <x v="2"/>
    <s v="acept"/>
    <x v="0"/>
    <n v="4800"/>
    <n v="9120"/>
    <n v="1452"/>
    <n v="120"/>
    <n v="15492"/>
  </r>
  <r>
    <x v="1"/>
    <x v="40"/>
    <x v="0"/>
    <n v="2"/>
    <x v="2"/>
    <s v="acept"/>
    <x v="0"/>
    <n v="2490"/>
    <n v="7500"/>
    <n v="252"/>
    <n v="99"/>
    <n v="10341"/>
  </r>
  <r>
    <x v="2"/>
    <x v="1007"/>
    <x v="1"/>
    <n v="2"/>
    <x v="1"/>
    <s v="not acept"/>
    <x v="1"/>
    <n v="900"/>
    <n v="12000"/>
    <n v="300"/>
    <n v="177"/>
    <n v="13377"/>
  </r>
  <r>
    <x v="0"/>
    <x v="157"/>
    <x v="1"/>
    <n v="2"/>
    <x v="4"/>
    <s v="acept"/>
    <x v="0"/>
    <n v="9600"/>
    <n v="39000"/>
    <n v="3750"/>
    <n v="495"/>
    <n v="52860"/>
  </r>
  <r>
    <x v="0"/>
    <x v="114"/>
    <x v="1"/>
    <n v="5"/>
    <x v="1"/>
    <s v="acept"/>
    <x v="0"/>
    <n v="0"/>
    <n v="36000"/>
    <n v="1002"/>
    <n v="543"/>
    <n v="37560"/>
  </r>
  <r>
    <x v="0"/>
    <x v="785"/>
    <x v="1"/>
    <n v="4"/>
    <x v="3"/>
    <s v="acept"/>
    <x v="1"/>
    <n v="3900"/>
    <n v="18000"/>
    <n v="1650"/>
    <n v="231"/>
    <n v="23781"/>
  </r>
  <r>
    <x v="3"/>
    <x v="202"/>
    <x v="3"/>
    <n v="1"/>
    <x v="0"/>
    <s v="acept"/>
    <x v="0"/>
    <n v="1440"/>
    <n v="2100"/>
    <n v="135"/>
    <n v="27"/>
    <n v="3702"/>
  </r>
  <r>
    <x v="0"/>
    <x v="114"/>
    <x v="1"/>
    <n v="4"/>
    <x v="4"/>
    <s v="acept"/>
    <x v="0"/>
    <n v="6750"/>
    <n v="6300"/>
    <n v="1440"/>
    <n v="81"/>
    <n v="14571"/>
  </r>
  <r>
    <x v="0"/>
    <x v="368"/>
    <x v="3"/>
    <n v="1"/>
    <x v="0"/>
    <s v="acept"/>
    <x v="1"/>
    <n v="0"/>
    <n v="12000"/>
    <n v="0"/>
    <n v="153"/>
    <n v="12153"/>
  </r>
  <r>
    <x v="2"/>
    <x v="559"/>
    <x v="0"/>
    <n v="1"/>
    <x v="0"/>
    <s v="acept"/>
    <x v="0"/>
    <n v="900"/>
    <n v="4050"/>
    <n v="75"/>
    <n v="60"/>
    <n v="5085"/>
  </r>
  <r>
    <x v="3"/>
    <x v="1017"/>
    <x v="1"/>
    <n v="3"/>
    <x v="4"/>
    <s v="acept"/>
    <x v="0"/>
    <n v="0"/>
    <n v="14100"/>
    <n v="2019"/>
    <n v="213"/>
    <n v="16332"/>
  </r>
  <r>
    <x v="0"/>
    <x v="279"/>
    <x v="2"/>
    <n v="3"/>
    <x v="3"/>
    <s v="acept"/>
    <x v="1"/>
    <n v="5250"/>
    <n v="39000"/>
    <n v="2550"/>
    <n v="495"/>
    <n v="47310"/>
  </r>
  <r>
    <x v="0"/>
    <x v="49"/>
    <x v="1"/>
    <n v="3"/>
    <x v="1"/>
    <s v="acept"/>
    <x v="0"/>
    <n v="2940"/>
    <n v="18900"/>
    <n v="1473"/>
    <n v="240"/>
    <n v="23553"/>
  </r>
  <r>
    <x v="0"/>
    <x v="55"/>
    <x v="0"/>
    <n v="1"/>
    <x v="2"/>
    <s v="not acept"/>
    <x v="0"/>
    <n v="0"/>
    <n v="3600"/>
    <n v="132"/>
    <n v="57"/>
    <n v="3789"/>
  </r>
  <r>
    <x v="1"/>
    <x v="40"/>
    <x v="0"/>
    <n v="2"/>
    <x v="2"/>
    <s v="acept"/>
    <x v="1"/>
    <n v="5700"/>
    <n v="10500"/>
    <n v="765"/>
    <n v="138"/>
    <n v="17103"/>
  </r>
  <r>
    <x v="0"/>
    <x v="120"/>
    <x v="0"/>
    <n v="3"/>
    <x v="0"/>
    <s v="acept"/>
    <x v="1"/>
    <n v="9000"/>
    <n v="36000"/>
    <n v="1350"/>
    <n v="459"/>
    <n v="46800"/>
  </r>
  <r>
    <x v="2"/>
    <x v="77"/>
    <x v="0"/>
    <n v="2"/>
    <x v="0"/>
    <s v="acept"/>
    <x v="0"/>
    <n v="810"/>
    <n v="3900"/>
    <n v="102"/>
    <n v="57"/>
    <n v="4869"/>
  </r>
  <r>
    <x v="0"/>
    <x v="49"/>
    <x v="1"/>
    <n v="2"/>
    <x v="4"/>
    <s v="acept"/>
    <x v="0"/>
    <n v="0"/>
    <n v="11640"/>
    <n v="765"/>
    <n v="177"/>
    <n v="12582"/>
  </r>
  <r>
    <x v="0"/>
    <x v="2"/>
    <x v="2"/>
    <n v="2"/>
    <x v="1"/>
    <s v="not acept"/>
    <x v="0"/>
    <n v="5100"/>
    <n v="13200"/>
    <n v="111"/>
    <n v="168"/>
    <n v="18579"/>
  </r>
  <r>
    <x v="2"/>
    <x v="77"/>
    <x v="0"/>
    <n v="1"/>
    <x v="0"/>
    <s v="acept"/>
    <x v="0"/>
    <n v="540"/>
    <n v="2838"/>
    <n v="0"/>
    <n v="42"/>
    <n v="3420"/>
  </r>
  <r>
    <x v="0"/>
    <x v="111"/>
    <x v="0"/>
    <n v="1"/>
    <x v="0"/>
    <s v="acept"/>
    <x v="0"/>
    <n v="3000"/>
    <n v="9000"/>
    <n v="150"/>
    <n v="117"/>
    <n v="12267"/>
  </r>
  <r>
    <x v="4"/>
    <x v="1018"/>
    <x v="2"/>
    <n v="3"/>
    <x v="8"/>
    <s v="acept"/>
    <x v="1"/>
    <n v="0"/>
    <n v="13500"/>
    <n v="1212"/>
    <n v="222"/>
    <n v="14934"/>
  </r>
  <r>
    <x v="0"/>
    <x v="101"/>
    <x v="0"/>
    <n v="4"/>
    <x v="3"/>
    <s v="acept"/>
    <x v="0"/>
    <n v="5400"/>
    <n v="18000"/>
    <n v="2001"/>
    <n v="231"/>
    <n v="25632"/>
  </r>
  <r>
    <x v="0"/>
    <x v="55"/>
    <x v="0"/>
    <n v="1"/>
    <x v="0"/>
    <s v="acept"/>
    <x v="0"/>
    <n v="1980"/>
    <n v="8100"/>
    <n v="294"/>
    <n v="105"/>
    <n v="10479"/>
  </r>
  <r>
    <x v="0"/>
    <x v="379"/>
    <x v="2"/>
    <n v="4"/>
    <x v="3"/>
    <s v="acept"/>
    <x v="1"/>
    <n v="6867"/>
    <n v="21000"/>
    <n v="2580"/>
    <n v="267"/>
    <n v="30720"/>
  </r>
  <r>
    <x v="0"/>
    <x v="275"/>
    <x v="1"/>
    <n v="3"/>
    <x v="4"/>
    <s v="acept"/>
    <x v="0"/>
    <n v="0"/>
    <n v="28500"/>
    <n v="2970"/>
    <n v="429"/>
    <n v="31890"/>
  </r>
  <r>
    <x v="2"/>
    <x v="691"/>
    <x v="2"/>
    <n v="2"/>
    <x v="2"/>
    <s v="acept"/>
    <x v="0"/>
    <n v="3018"/>
    <n v="4896"/>
    <n v="450"/>
    <n v="42"/>
    <n v="8406"/>
  </r>
  <r>
    <x v="4"/>
    <x v="1019"/>
    <x v="2"/>
    <n v="3"/>
    <x v="1"/>
    <s v="acept"/>
    <x v="0"/>
    <n v="4590"/>
    <n v="19500"/>
    <n v="1695"/>
    <n v="261"/>
    <n v="26046"/>
  </r>
  <r>
    <x v="0"/>
    <x v="245"/>
    <x v="2"/>
    <n v="9"/>
    <x v="8"/>
    <s v="acept"/>
    <x v="0"/>
    <n v="0"/>
    <n v="25620"/>
    <n v="3987"/>
    <n v="387"/>
    <n v="29994"/>
  </r>
  <r>
    <x v="4"/>
    <x v="59"/>
    <x v="0"/>
    <n v="2"/>
    <x v="2"/>
    <s v="acept"/>
    <x v="0"/>
    <n v="0"/>
    <n v="33000"/>
    <n v="300"/>
    <n v="543"/>
    <n v="33840"/>
  </r>
  <r>
    <x v="2"/>
    <x v="305"/>
    <x v="1"/>
    <n v="2"/>
    <x v="1"/>
    <s v="acept"/>
    <x v="0"/>
    <n v="3792"/>
    <n v="13500"/>
    <n v="498"/>
    <n v="198"/>
    <n v="17988"/>
  </r>
  <r>
    <x v="3"/>
    <x v="873"/>
    <x v="0"/>
    <n v="1"/>
    <x v="0"/>
    <s v="acept"/>
    <x v="1"/>
    <n v="1020"/>
    <n v="3150"/>
    <n v="141"/>
    <n v="42"/>
    <n v="4353"/>
  </r>
  <r>
    <x v="2"/>
    <x v="1020"/>
    <x v="1"/>
    <n v="3"/>
    <x v="1"/>
    <s v="acept"/>
    <x v="1"/>
    <n v="1350"/>
    <n v="10500"/>
    <n v="1626"/>
    <n v="156"/>
    <n v="13632"/>
  </r>
  <r>
    <x v="0"/>
    <x v="103"/>
    <x v="3"/>
    <n v="1"/>
    <x v="0"/>
    <s v="acept"/>
    <x v="0"/>
    <n v="0"/>
    <n v="2931"/>
    <n v="90"/>
    <n v="39"/>
    <n v="3060"/>
  </r>
  <r>
    <x v="4"/>
    <x v="139"/>
    <x v="1"/>
    <n v="3"/>
    <x v="0"/>
    <s v="acept"/>
    <x v="0"/>
    <n v="0"/>
    <n v="6300"/>
    <n v="282"/>
    <n v="105"/>
    <n v="6687"/>
  </r>
  <r>
    <x v="0"/>
    <x v="49"/>
    <x v="0"/>
    <n v="3"/>
    <x v="0"/>
    <s v="not acept"/>
    <x v="0"/>
    <n v="0"/>
    <n v="4500"/>
    <n v="351"/>
    <n v="69"/>
    <n v="4920"/>
  </r>
  <r>
    <x v="0"/>
    <x v="65"/>
    <x v="0"/>
    <n v="2"/>
    <x v="1"/>
    <s v="acept"/>
    <x v="0"/>
    <n v="2151"/>
    <n v="6000"/>
    <n v="0"/>
    <n v="78"/>
    <n v="8229"/>
  </r>
  <r>
    <x v="0"/>
    <x v="766"/>
    <x v="2"/>
    <n v="4"/>
    <x v="5"/>
    <s v="acept"/>
    <x v="1"/>
    <n v="8940"/>
    <n v="42000"/>
    <n v="5502"/>
    <n v="534"/>
    <n v="56970"/>
  </r>
  <r>
    <x v="2"/>
    <x v="828"/>
    <x v="1"/>
    <n v="2"/>
    <x v="3"/>
    <s v="acept"/>
    <x v="0"/>
    <n v="0"/>
    <n v="7200"/>
    <n v="264"/>
    <n v="129"/>
    <n v="7593"/>
  </r>
  <r>
    <x v="0"/>
    <x v="457"/>
    <x v="1"/>
    <n v="3"/>
    <x v="1"/>
    <s v="not acept"/>
    <x v="1"/>
    <n v="5325"/>
    <n v="21000"/>
    <n v="1263"/>
    <n v="267"/>
    <n v="27855"/>
  </r>
  <r>
    <x v="3"/>
    <x v="905"/>
    <x v="1"/>
    <n v="2"/>
    <x v="1"/>
    <s v="not acept"/>
    <x v="0"/>
    <n v="2436"/>
    <n v="4500"/>
    <n v="612"/>
    <n v="60"/>
    <n v="7608"/>
  </r>
  <r>
    <x v="1"/>
    <x v="487"/>
    <x v="0"/>
    <n v="3"/>
    <x v="2"/>
    <s v="acept"/>
    <x v="1"/>
    <n v="5100"/>
    <n v="18060"/>
    <n v="750"/>
    <n v="234"/>
    <n v="24144"/>
  </r>
  <r>
    <x v="0"/>
    <x v="188"/>
    <x v="3"/>
    <n v="1"/>
    <x v="2"/>
    <s v="acept"/>
    <x v="1"/>
    <n v="900"/>
    <n v="18000"/>
    <n v="51"/>
    <n v="231"/>
    <n v="19182"/>
  </r>
  <r>
    <x v="0"/>
    <x v="134"/>
    <x v="3"/>
    <n v="1"/>
    <x v="2"/>
    <s v="acept"/>
    <x v="0"/>
    <n v="0"/>
    <n v="2760"/>
    <n v="0"/>
    <n v="42"/>
    <n v="2802"/>
  </r>
  <r>
    <x v="0"/>
    <x v="120"/>
    <x v="1"/>
    <n v="4"/>
    <x v="3"/>
    <s v="acept"/>
    <x v="0"/>
    <n v="11100"/>
    <n v="36000"/>
    <n v="471"/>
    <n v="459"/>
    <n v="48030"/>
  </r>
  <r>
    <x v="4"/>
    <x v="33"/>
    <x v="1"/>
    <n v="2"/>
    <x v="0"/>
    <s v="acept"/>
    <x v="0"/>
    <n v="750"/>
    <n v="3000"/>
    <n v="252"/>
    <n v="42"/>
    <n v="4044"/>
  </r>
  <r>
    <x v="0"/>
    <x v="111"/>
    <x v="1"/>
    <n v="2"/>
    <x v="1"/>
    <s v="acept"/>
    <x v="0"/>
    <n v="5400"/>
    <n v="8190"/>
    <n v="1002"/>
    <n v="105"/>
    <n v="14697"/>
  </r>
  <r>
    <x v="3"/>
    <x v="1021"/>
    <x v="1"/>
    <n v="2"/>
    <x v="1"/>
    <s v="acept"/>
    <x v="0"/>
    <n v="0"/>
    <n v="6300"/>
    <n v="879"/>
    <n v="96"/>
    <n v="7275"/>
  </r>
  <r>
    <x v="2"/>
    <x v="77"/>
    <x v="3"/>
    <n v="1"/>
    <x v="2"/>
    <s v="acept"/>
    <x v="0"/>
    <n v="750"/>
    <n v="2409"/>
    <n v="0"/>
    <n v="36"/>
    <n v="3195"/>
  </r>
  <r>
    <x v="0"/>
    <x v="4"/>
    <x v="0"/>
    <n v="2"/>
    <x v="2"/>
    <s v="acept"/>
    <x v="0"/>
    <n v="2700"/>
    <n v="5550"/>
    <n v="150"/>
    <n v="72"/>
    <n v="8472"/>
  </r>
  <r>
    <x v="0"/>
    <x v="407"/>
    <x v="2"/>
    <n v="5"/>
    <x v="4"/>
    <s v="acept"/>
    <x v="0"/>
    <n v="8700"/>
    <n v="32700"/>
    <n v="3501"/>
    <n v="417"/>
    <n v="45330"/>
  </r>
  <r>
    <x v="1"/>
    <x v="820"/>
    <x v="2"/>
    <n v="4"/>
    <x v="1"/>
    <s v="acept"/>
    <x v="0"/>
    <n v="0"/>
    <n v="42000"/>
    <n v="3750"/>
    <n v="642"/>
    <n v="46380"/>
  </r>
  <r>
    <x v="3"/>
    <x v="133"/>
    <x v="1"/>
    <n v="1"/>
    <x v="0"/>
    <s v="acept"/>
    <x v="0"/>
    <n v="945"/>
    <n v="2820"/>
    <n v="192"/>
    <n v="36"/>
    <n v="3993"/>
  </r>
  <r>
    <x v="2"/>
    <x v="240"/>
    <x v="0"/>
    <n v="2"/>
    <x v="0"/>
    <s v="acept"/>
    <x v="0"/>
    <n v="2550"/>
    <n v="5100"/>
    <n v="402"/>
    <n v="75"/>
    <n v="8127"/>
  </r>
  <r>
    <x v="0"/>
    <x v="114"/>
    <x v="4"/>
    <n v="3"/>
    <x v="3"/>
    <s v="acept"/>
    <x v="0"/>
    <n v="0"/>
    <n v="13380"/>
    <n v="963"/>
    <n v="204"/>
    <n v="14547"/>
  </r>
  <r>
    <x v="0"/>
    <x v="189"/>
    <x v="3"/>
    <n v="1"/>
    <x v="2"/>
    <s v="acept"/>
    <x v="0"/>
    <n v="906"/>
    <n v="6150"/>
    <n v="135"/>
    <n v="78"/>
    <n v="7269"/>
  </r>
  <r>
    <x v="2"/>
    <x v="240"/>
    <x v="1"/>
    <n v="2"/>
    <x v="1"/>
    <s v="acept"/>
    <x v="1"/>
    <n v="2100"/>
    <n v="8925"/>
    <n v="465"/>
    <n v="132"/>
    <n v="11622"/>
  </r>
  <r>
    <x v="0"/>
    <x v="644"/>
    <x v="0"/>
    <n v="2"/>
    <x v="0"/>
    <s v="acept"/>
    <x v="1"/>
    <n v="4260"/>
    <n v="15000"/>
    <n v="0"/>
    <n v="192"/>
    <n v="19452"/>
  </r>
  <r>
    <x v="0"/>
    <x v="379"/>
    <x v="2"/>
    <n v="4"/>
    <x v="3"/>
    <s v="acept"/>
    <x v="1"/>
    <n v="5340"/>
    <n v="20700"/>
    <n v="0"/>
    <n v="264"/>
    <n v="26304"/>
  </r>
  <r>
    <x v="1"/>
    <x v="375"/>
    <x v="3"/>
    <n v="1"/>
    <x v="2"/>
    <s v="not acept"/>
    <x v="0"/>
    <n v="1020"/>
    <n v="3000"/>
    <n v="0"/>
    <n v="39"/>
    <n v="4059"/>
  </r>
  <r>
    <x v="0"/>
    <x v="55"/>
    <x v="3"/>
    <n v="2"/>
    <x v="0"/>
    <s v="acept"/>
    <x v="0"/>
    <n v="0"/>
    <n v="4500"/>
    <n v="90"/>
    <n v="69"/>
    <n v="4659"/>
  </r>
  <r>
    <x v="4"/>
    <x v="814"/>
    <x v="0"/>
    <n v="1"/>
    <x v="0"/>
    <s v="acept"/>
    <x v="0"/>
    <n v="1938"/>
    <n v="3000"/>
    <n v="360"/>
    <n v="42"/>
    <n v="5340"/>
  </r>
  <r>
    <x v="4"/>
    <x v="1022"/>
    <x v="4"/>
    <n v="6"/>
    <x v="2"/>
    <s v="not acept"/>
    <x v="1"/>
    <n v="7887"/>
    <n v="33000"/>
    <n v="6576"/>
    <n v="441"/>
    <n v="47910"/>
  </r>
  <r>
    <x v="0"/>
    <x v="196"/>
    <x v="0"/>
    <n v="2"/>
    <x v="0"/>
    <s v="not acept"/>
    <x v="1"/>
    <n v="1740"/>
    <n v="10500"/>
    <n v="180"/>
    <n v="135"/>
    <n v="12555"/>
  </r>
  <r>
    <x v="0"/>
    <x v="265"/>
    <x v="0"/>
    <n v="1"/>
    <x v="0"/>
    <s v="not acept"/>
    <x v="1"/>
    <n v="1650"/>
    <n v="7200"/>
    <n v="63"/>
    <n v="93"/>
    <n v="9006"/>
  </r>
  <r>
    <x v="0"/>
    <x v="1023"/>
    <x v="2"/>
    <n v="5"/>
    <x v="4"/>
    <s v="acept"/>
    <x v="0"/>
    <n v="8700"/>
    <n v="37500"/>
    <n v="4764"/>
    <n v="477"/>
    <n v="51450"/>
  </r>
  <r>
    <x v="0"/>
    <x v="4"/>
    <x v="1"/>
    <n v="2"/>
    <x v="0"/>
    <s v="acept"/>
    <x v="0"/>
    <n v="1140"/>
    <n v="3870"/>
    <n v="276"/>
    <n v="51"/>
    <n v="5337"/>
  </r>
  <r>
    <x v="3"/>
    <x v="205"/>
    <x v="0"/>
    <n v="2"/>
    <x v="2"/>
    <s v="acept"/>
    <x v="1"/>
    <n v="2880"/>
    <n v="12600"/>
    <n v="654"/>
    <n v="162"/>
    <n v="16296"/>
  </r>
  <r>
    <x v="0"/>
    <x v="245"/>
    <x v="2"/>
    <n v="5"/>
    <x v="4"/>
    <s v="not acept"/>
    <x v="1"/>
    <n v="0"/>
    <n v="30000"/>
    <n v="2751"/>
    <n v="453"/>
    <n v="33210"/>
  </r>
  <r>
    <x v="2"/>
    <x v="206"/>
    <x v="3"/>
    <n v="1"/>
    <x v="2"/>
    <s v="acept"/>
    <x v="0"/>
    <n v="1005"/>
    <n v="4800"/>
    <n v="201"/>
    <n v="72"/>
    <n v="6078"/>
  </r>
  <r>
    <x v="0"/>
    <x v="177"/>
    <x v="3"/>
    <n v="1"/>
    <x v="0"/>
    <s v="acept"/>
    <x v="1"/>
    <n v="1068"/>
    <n v="6600"/>
    <n v="180"/>
    <n v="84"/>
    <n v="7932"/>
  </r>
  <r>
    <x v="0"/>
    <x v="73"/>
    <x v="0"/>
    <n v="1"/>
    <x v="0"/>
    <s v="acept"/>
    <x v="0"/>
    <n v="810"/>
    <n v="4860"/>
    <n v="177"/>
    <n v="63"/>
    <n v="5910"/>
  </r>
  <r>
    <x v="0"/>
    <x v="546"/>
    <x v="2"/>
    <n v="3"/>
    <x v="4"/>
    <s v="acept"/>
    <x v="0"/>
    <n v="9000"/>
    <n v="15600"/>
    <n v="876"/>
    <n v="198"/>
    <n v="25674"/>
  </r>
  <r>
    <x v="2"/>
    <x v="611"/>
    <x v="0"/>
    <n v="2"/>
    <x v="2"/>
    <s v="not acept"/>
    <x v="1"/>
    <n v="1200"/>
    <n v="7800"/>
    <n v="327"/>
    <n v="114"/>
    <n v="9441"/>
  </r>
  <r>
    <x v="4"/>
    <x v="429"/>
    <x v="1"/>
    <n v="2"/>
    <x v="1"/>
    <s v="acept"/>
    <x v="0"/>
    <n v="4506"/>
    <n v="6900"/>
    <n v="693"/>
    <n v="93"/>
    <n v="12192"/>
  </r>
  <r>
    <x v="0"/>
    <x v="73"/>
    <x v="3"/>
    <n v="1"/>
    <x v="0"/>
    <s v="not acept"/>
    <x v="1"/>
    <n v="5700"/>
    <n v="12600"/>
    <n v="1050"/>
    <n v="162"/>
    <n v="19512"/>
  </r>
  <r>
    <x v="2"/>
    <x v="773"/>
    <x v="0"/>
    <n v="2"/>
    <x v="0"/>
    <s v="acept"/>
    <x v="0"/>
    <n v="510"/>
    <n v="6003"/>
    <n v="75"/>
    <n v="90"/>
    <n v="6678"/>
  </r>
  <r>
    <x v="4"/>
    <x v="1024"/>
    <x v="2"/>
    <n v="1"/>
    <x v="1"/>
    <s v="acept"/>
    <x v="0"/>
    <n v="1650"/>
    <n v="10050"/>
    <n v="747"/>
    <n v="135"/>
    <n v="12582"/>
  </r>
  <r>
    <x v="0"/>
    <x v="11"/>
    <x v="0"/>
    <n v="2"/>
    <x v="1"/>
    <s v="acept"/>
    <x v="0"/>
    <n v="5913"/>
    <n v="11400"/>
    <n v="1440"/>
    <n v="147"/>
    <n v="18900"/>
  </r>
  <r>
    <x v="0"/>
    <x v="4"/>
    <x v="0"/>
    <n v="1"/>
    <x v="0"/>
    <s v="acept"/>
    <x v="0"/>
    <n v="840"/>
    <n v="3000"/>
    <n v="414"/>
    <n v="39"/>
    <n v="4293"/>
  </r>
  <r>
    <x v="2"/>
    <x v="299"/>
    <x v="3"/>
    <n v="1"/>
    <x v="0"/>
    <s v="not acept"/>
    <x v="0"/>
    <n v="690"/>
    <n v="2820"/>
    <n v="15"/>
    <n v="42"/>
    <n v="3567"/>
  </r>
  <r>
    <x v="1"/>
    <x v="236"/>
    <x v="0"/>
    <n v="2"/>
    <x v="0"/>
    <s v="acept"/>
    <x v="0"/>
    <n v="2850"/>
    <n v="8400"/>
    <n v="414"/>
    <n v="111"/>
    <n v="11775"/>
  </r>
  <r>
    <x v="0"/>
    <x v="7"/>
    <x v="2"/>
    <n v="4"/>
    <x v="4"/>
    <s v="not acept"/>
    <x v="0"/>
    <n v="5550"/>
    <n v="16500"/>
    <n v="2502"/>
    <n v="210"/>
    <n v="24762"/>
  </r>
  <r>
    <x v="1"/>
    <x v="69"/>
    <x v="3"/>
    <n v="1"/>
    <x v="2"/>
    <s v="acept"/>
    <x v="0"/>
    <n v="1077"/>
    <n v="6000"/>
    <n v="270"/>
    <n v="78"/>
    <n v="7425"/>
  </r>
  <r>
    <x v="0"/>
    <x v="197"/>
    <x v="3"/>
    <n v="1"/>
    <x v="2"/>
    <s v="acept"/>
    <x v="1"/>
    <n v="1200"/>
    <n v="6000"/>
    <n v="15"/>
    <n v="78"/>
    <n v="7293"/>
  </r>
  <r>
    <x v="3"/>
    <x v="1025"/>
    <x v="3"/>
    <n v="1"/>
    <x v="0"/>
    <s v="not acept"/>
    <x v="1"/>
    <n v="1719"/>
    <n v="3384"/>
    <n v="96"/>
    <n v="45"/>
    <n v="5244"/>
  </r>
  <r>
    <x v="0"/>
    <x v="928"/>
    <x v="3"/>
    <n v="1"/>
    <x v="2"/>
    <s v="not acept"/>
    <x v="1"/>
    <n v="900"/>
    <n v="6600"/>
    <n v="150"/>
    <n v="84"/>
    <n v="7734"/>
  </r>
  <r>
    <x v="4"/>
    <x v="115"/>
    <x v="1"/>
    <n v="1"/>
    <x v="0"/>
    <s v="acept"/>
    <x v="0"/>
    <n v="630"/>
    <n v="3750"/>
    <n v="0"/>
    <n v="51"/>
    <n v="4431"/>
  </r>
  <r>
    <x v="0"/>
    <x v="2"/>
    <x v="1"/>
    <n v="4"/>
    <x v="3"/>
    <s v="acept"/>
    <x v="1"/>
    <n v="3900"/>
    <n v="15360"/>
    <n v="2502"/>
    <n v="195"/>
    <n v="21957"/>
  </r>
  <r>
    <x v="0"/>
    <x v="134"/>
    <x v="3"/>
    <n v="1"/>
    <x v="2"/>
    <s v="acept"/>
    <x v="0"/>
    <n v="897"/>
    <n v="3900"/>
    <n v="90"/>
    <n v="51"/>
    <n v="4938"/>
  </r>
  <r>
    <x v="3"/>
    <x v="629"/>
    <x v="3"/>
    <n v="1"/>
    <x v="0"/>
    <s v="acept"/>
    <x v="1"/>
    <n v="1494"/>
    <n v="6300"/>
    <n v="252"/>
    <n v="81"/>
    <n v="8127"/>
  </r>
  <r>
    <x v="0"/>
    <x v="106"/>
    <x v="3"/>
    <n v="1"/>
    <x v="0"/>
    <s v="acept"/>
    <x v="0"/>
    <n v="1860"/>
    <n v="9300"/>
    <n v="135"/>
    <n v="120"/>
    <n v="11415"/>
  </r>
  <r>
    <x v="3"/>
    <x v="133"/>
    <x v="0"/>
    <n v="2"/>
    <x v="0"/>
    <s v="acept"/>
    <x v="0"/>
    <n v="900"/>
    <n v="4500"/>
    <n v="285"/>
    <n v="60"/>
    <n v="5745"/>
  </r>
  <r>
    <x v="0"/>
    <x v="188"/>
    <x v="0"/>
    <n v="1"/>
    <x v="0"/>
    <s v="acept"/>
    <x v="0"/>
    <n v="1710"/>
    <n v="4500"/>
    <n v="201"/>
    <n v="60"/>
    <n v="6471"/>
  </r>
  <r>
    <x v="0"/>
    <x v="4"/>
    <x v="0"/>
    <n v="2"/>
    <x v="0"/>
    <s v="acept"/>
    <x v="0"/>
    <n v="840"/>
    <n v="3000"/>
    <n v="414"/>
    <n v="39"/>
    <n v="4293"/>
  </r>
  <r>
    <x v="1"/>
    <x v="332"/>
    <x v="1"/>
    <n v="2"/>
    <x v="0"/>
    <s v="acept"/>
    <x v="0"/>
    <n v="5100"/>
    <n v="22500"/>
    <n v="1002"/>
    <n v="291"/>
    <n v="28893"/>
  </r>
  <r>
    <x v="2"/>
    <x v="528"/>
    <x v="1"/>
    <n v="4"/>
    <x v="1"/>
    <s v="not acept"/>
    <x v="0"/>
    <n v="0"/>
    <n v="9270"/>
    <n v="0"/>
    <n v="165"/>
    <n v="9435"/>
  </r>
  <r>
    <x v="2"/>
    <x v="299"/>
    <x v="3"/>
    <n v="1"/>
    <x v="2"/>
    <s v="not acept"/>
    <x v="0"/>
    <n v="600"/>
    <n v="3300"/>
    <n v="0"/>
    <n v="51"/>
    <n v="3951"/>
  </r>
  <r>
    <x v="0"/>
    <x v="249"/>
    <x v="2"/>
    <n v="4"/>
    <x v="4"/>
    <s v="acept"/>
    <x v="0"/>
    <n v="5940"/>
    <n v="20016"/>
    <n v="1251"/>
    <n v="255"/>
    <n v="27462"/>
  </r>
  <r>
    <x v="0"/>
    <x v="589"/>
    <x v="1"/>
    <n v="5"/>
    <x v="3"/>
    <s v="acept"/>
    <x v="1"/>
    <n v="897"/>
    <n v="18000"/>
    <n v="624"/>
    <n v="273"/>
    <n v="19794"/>
  </r>
  <r>
    <x v="0"/>
    <x v="183"/>
    <x v="0"/>
    <n v="1"/>
    <x v="2"/>
    <s v="acept"/>
    <x v="0"/>
    <n v="1125"/>
    <n v="2970"/>
    <n v="0"/>
    <n v="39"/>
    <n v="4134"/>
  </r>
  <r>
    <x v="1"/>
    <x v="90"/>
    <x v="0"/>
    <n v="2"/>
    <x v="0"/>
    <s v="acept"/>
    <x v="1"/>
    <n v="10497"/>
    <n v="27000"/>
    <n v="2307"/>
    <n v="348"/>
    <n v="40140"/>
  </r>
  <r>
    <x v="1"/>
    <x v="901"/>
    <x v="1"/>
    <n v="2"/>
    <x v="0"/>
    <s v="acept"/>
    <x v="1"/>
    <n v="4500"/>
    <n v="24600"/>
    <n v="1866"/>
    <n v="318"/>
    <n v="31290"/>
  </r>
  <r>
    <x v="4"/>
    <x v="509"/>
    <x v="1"/>
    <n v="2"/>
    <x v="1"/>
    <s v="acept"/>
    <x v="0"/>
    <n v="0"/>
    <n v="7500"/>
    <n v="672"/>
    <n v="123"/>
    <n v="8295"/>
  </r>
  <r>
    <x v="2"/>
    <x v="281"/>
    <x v="1"/>
    <n v="1"/>
    <x v="0"/>
    <s v="acept"/>
    <x v="0"/>
    <n v="1140"/>
    <n v="3270"/>
    <n v="126"/>
    <n v="48"/>
    <n v="4584"/>
  </r>
  <r>
    <x v="1"/>
    <x v="17"/>
    <x v="1"/>
    <n v="2"/>
    <x v="0"/>
    <s v="acept"/>
    <x v="0"/>
    <n v="3300"/>
    <n v="4050"/>
    <n v="285"/>
    <n v="54"/>
    <n v="7689"/>
  </r>
  <r>
    <x v="3"/>
    <x v="575"/>
    <x v="3"/>
    <n v="1"/>
    <x v="2"/>
    <s v="acept"/>
    <x v="1"/>
    <n v="1140"/>
    <n v="1650"/>
    <n v="42"/>
    <n v="21"/>
    <n v="2853"/>
  </r>
  <r>
    <x v="1"/>
    <x v="260"/>
    <x v="3"/>
    <n v="1"/>
    <x v="0"/>
    <s v="not acept"/>
    <x v="0"/>
    <n v="1614"/>
    <n v="3750"/>
    <n v="75"/>
    <n v="51"/>
    <n v="5490"/>
  </r>
  <r>
    <x v="0"/>
    <x v="43"/>
    <x v="2"/>
    <n v="3"/>
    <x v="3"/>
    <s v="acept"/>
    <x v="0"/>
    <n v="5052"/>
    <n v="21000"/>
    <n v="3060"/>
    <n v="267"/>
    <n v="29379"/>
  </r>
  <r>
    <x v="0"/>
    <x v="720"/>
    <x v="1"/>
    <n v="5"/>
    <x v="2"/>
    <s v="acept"/>
    <x v="1"/>
    <n v="12855"/>
    <n v="17400"/>
    <n v="6147"/>
    <n v="222"/>
    <n v="36630"/>
  </r>
  <r>
    <x v="0"/>
    <x v="94"/>
    <x v="1"/>
    <n v="3"/>
    <x v="4"/>
    <s v="acept"/>
    <x v="0"/>
    <n v="3"/>
    <n v="11100"/>
    <n v="2850"/>
    <n v="168"/>
    <n v="14121"/>
  </r>
  <r>
    <x v="0"/>
    <x v="385"/>
    <x v="1"/>
    <n v="4"/>
    <x v="4"/>
    <s v="acept"/>
    <x v="1"/>
    <n v="10050"/>
    <n v="30000"/>
    <n v="4440"/>
    <n v="381"/>
    <n v="44880"/>
  </r>
  <r>
    <x v="2"/>
    <x v="653"/>
    <x v="1"/>
    <n v="2"/>
    <x v="1"/>
    <s v="acept"/>
    <x v="1"/>
    <n v="1800"/>
    <n v="8700"/>
    <n v="660"/>
    <n v="129"/>
    <n v="11289"/>
  </r>
  <r>
    <x v="0"/>
    <x v="11"/>
    <x v="0"/>
    <n v="2"/>
    <x v="0"/>
    <s v="acept"/>
    <x v="1"/>
    <n v="3855"/>
    <n v="13044"/>
    <n v="588"/>
    <n v="168"/>
    <n v="17655"/>
  </r>
  <r>
    <x v="4"/>
    <x v="29"/>
    <x v="0"/>
    <n v="1"/>
    <x v="1"/>
    <s v="not acept"/>
    <x v="0"/>
    <n v="240"/>
    <n v="3600"/>
    <n v="291"/>
    <n v="48"/>
    <n v="4179"/>
  </r>
  <r>
    <x v="0"/>
    <x v="1026"/>
    <x v="2"/>
    <n v="6"/>
    <x v="3"/>
    <s v="acept"/>
    <x v="0"/>
    <n v="11670"/>
    <n v="38250"/>
    <n v="5940"/>
    <n v="486"/>
    <n v="56340"/>
  </r>
  <r>
    <x v="3"/>
    <x v="600"/>
    <x v="1"/>
    <n v="1"/>
    <x v="0"/>
    <s v="not acept"/>
    <x v="0"/>
    <n v="1053"/>
    <n v="2670"/>
    <n v="120"/>
    <n v="36"/>
    <n v="3879"/>
  </r>
  <r>
    <x v="1"/>
    <x v="250"/>
    <x v="3"/>
    <n v="1"/>
    <x v="2"/>
    <s v="acept"/>
    <x v="0"/>
    <n v="1368"/>
    <n v="2700"/>
    <n v="282"/>
    <n v="36"/>
    <n v="4386"/>
  </r>
  <r>
    <x v="0"/>
    <x v="146"/>
    <x v="1"/>
    <n v="2"/>
    <x v="0"/>
    <s v="not acept"/>
    <x v="0"/>
    <n v="2940"/>
    <n v="6000"/>
    <n v="327"/>
    <n v="78"/>
    <n v="9345"/>
  </r>
  <r>
    <x v="3"/>
    <x v="41"/>
    <x v="2"/>
    <n v="4"/>
    <x v="2"/>
    <s v="acept"/>
    <x v="1"/>
    <n v="2070"/>
    <n v="11100"/>
    <n v="2169"/>
    <n v="168"/>
    <n v="15507"/>
  </r>
  <r>
    <x v="3"/>
    <x v="743"/>
    <x v="3"/>
    <n v="1"/>
    <x v="0"/>
    <s v="acept"/>
    <x v="1"/>
    <n v="3900"/>
    <n v="5850"/>
    <n v="0"/>
    <n v="75"/>
    <n v="9825"/>
  </r>
  <r>
    <x v="0"/>
    <x v="66"/>
    <x v="3"/>
    <n v="1"/>
    <x v="2"/>
    <s v="acept"/>
    <x v="0"/>
    <n v="300"/>
    <n v="3300"/>
    <n v="0"/>
    <n v="42"/>
    <n v="3642"/>
  </r>
  <r>
    <x v="0"/>
    <x v="10"/>
    <x v="0"/>
    <n v="2"/>
    <x v="2"/>
    <s v="not acept"/>
    <x v="0"/>
    <n v="1800"/>
    <n v="7650"/>
    <n v="138"/>
    <n v="99"/>
    <n v="9687"/>
  </r>
  <r>
    <x v="1"/>
    <x v="364"/>
    <x v="1"/>
    <n v="2"/>
    <x v="0"/>
    <s v="acept"/>
    <x v="0"/>
    <n v="4980"/>
    <n v="5100"/>
    <n v="1425"/>
    <n v="66"/>
    <n v="11571"/>
  </r>
  <r>
    <x v="4"/>
    <x v="1027"/>
    <x v="2"/>
    <n v="2"/>
    <x v="1"/>
    <s v="acept"/>
    <x v="0"/>
    <n v="1350"/>
    <n v="10500"/>
    <n v="351"/>
    <n v="141"/>
    <n v="12342"/>
  </r>
  <r>
    <x v="0"/>
    <x v="326"/>
    <x v="3"/>
    <n v="1"/>
    <x v="2"/>
    <s v="acept"/>
    <x v="1"/>
    <n v="3960"/>
    <n v="5190"/>
    <n v="426"/>
    <n v="66"/>
    <n v="9642"/>
  </r>
  <r>
    <x v="2"/>
    <x v="446"/>
    <x v="3"/>
    <n v="1"/>
    <x v="2"/>
    <s v="acept"/>
    <x v="1"/>
    <n v="360"/>
    <n v="2340"/>
    <n v="24"/>
    <n v="36"/>
    <n v="2760"/>
  </r>
  <r>
    <x v="2"/>
    <x v="1028"/>
    <x v="0"/>
    <n v="3"/>
    <x v="2"/>
    <s v="acept"/>
    <x v="0"/>
    <n v="2100"/>
    <n v="9930"/>
    <n v="999"/>
    <n v="147"/>
    <n v="13176"/>
  </r>
  <r>
    <x v="1"/>
    <x v="31"/>
    <x v="1"/>
    <n v="1"/>
    <x v="0"/>
    <s v="acept"/>
    <x v="0"/>
    <n v="1650"/>
    <n v="3600"/>
    <n v="0"/>
    <n v="48"/>
    <n v="5298"/>
  </r>
  <r>
    <x v="1"/>
    <x v="31"/>
    <x v="0"/>
    <n v="1"/>
    <x v="2"/>
    <s v="acept"/>
    <x v="1"/>
    <n v="750"/>
    <n v="6000"/>
    <n v="21"/>
    <n v="78"/>
    <n v="6849"/>
  </r>
  <r>
    <x v="3"/>
    <x v="1029"/>
    <x v="1"/>
    <n v="3"/>
    <x v="3"/>
    <s v="acept"/>
    <x v="0"/>
    <n v="0"/>
    <n v="14550"/>
    <n v="1200"/>
    <n v="219"/>
    <n v="15969"/>
  </r>
  <r>
    <x v="0"/>
    <x v="223"/>
    <x v="1"/>
    <n v="2"/>
    <x v="0"/>
    <s v="acept"/>
    <x v="1"/>
    <n v="6000"/>
    <n v="36000"/>
    <n v="1002"/>
    <n v="459"/>
    <n v="43470"/>
  </r>
  <r>
    <x v="0"/>
    <x v="101"/>
    <x v="0"/>
    <n v="2"/>
    <x v="1"/>
    <s v="acept"/>
    <x v="0"/>
    <n v="5250"/>
    <n v="9000"/>
    <n v="852"/>
    <n v="117"/>
    <n v="15219"/>
  </r>
  <r>
    <x v="0"/>
    <x v="626"/>
    <x v="2"/>
    <n v="4"/>
    <x v="2"/>
    <s v="acept"/>
    <x v="1"/>
    <n v="12000"/>
    <n v="7500"/>
    <n v="4452"/>
    <n v="96"/>
    <n v="24048"/>
  </r>
  <r>
    <x v="0"/>
    <x v="11"/>
    <x v="0"/>
    <n v="2"/>
    <x v="1"/>
    <s v="not acept"/>
    <x v="0"/>
    <n v="0"/>
    <n v="6360"/>
    <n v="522"/>
    <n v="96"/>
    <n v="6978"/>
  </r>
  <r>
    <x v="0"/>
    <x v="328"/>
    <x v="1"/>
    <n v="5"/>
    <x v="5"/>
    <s v="acept"/>
    <x v="0"/>
    <n v="0"/>
    <n v="24600"/>
    <n v="3252"/>
    <n v="372"/>
    <n v="28224"/>
  </r>
  <r>
    <x v="4"/>
    <x v="1030"/>
    <x v="1"/>
    <n v="2"/>
    <x v="1"/>
    <s v="acept"/>
    <x v="0"/>
    <n v="3450"/>
    <n v="3300"/>
    <n v="0"/>
    <n v="45"/>
    <n v="6795"/>
  </r>
  <r>
    <x v="0"/>
    <x v="7"/>
    <x v="1"/>
    <n v="4"/>
    <x v="1"/>
    <s v="acept"/>
    <x v="1"/>
    <n v="0"/>
    <n v="21000"/>
    <n v="1302"/>
    <n v="318"/>
    <n v="22620"/>
  </r>
  <r>
    <x v="3"/>
    <x v="414"/>
    <x v="1"/>
    <n v="4"/>
    <x v="1"/>
    <s v="not acept"/>
    <x v="0"/>
    <n v="7500"/>
    <n v="6000"/>
    <n v="825"/>
    <n v="78"/>
    <n v="14403"/>
  </r>
  <r>
    <x v="0"/>
    <x v="2"/>
    <x v="1"/>
    <n v="1"/>
    <x v="1"/>
    <s v="acept"/>
    <x v="0"/>
    <n v="0"/>
    <n v="10800"/>
    <n v="1002"/>
    <n v="165"/>
    <n v="11967"/>
  </r>
  <r>
    <x v="1"/>
    <x v="1031"/>
    <x v="2"/>
    <n v="3"/>
    <x v="1"/>
    <s v="acept"/>
    <x v="0"/>
    <n v="4050"/>
    <n v="11700"/>
    <n v="1800"/>
    <n v="153"/>
    <n v="17703"/>
  </r>
  <r>
    <x v="1"/>
    <x v="99"/>
    <x v="1"/>
    <n v="2"/>
    <x v="2"/>
    <s v="not acept"/>
    <x v="1"/>
    <n v="3780"/>
    <n v="8850"/>
    <n v="909"/>
    <n v="117"/>
    <n v="13656"/>
  </r>
  <r>
    <x v="0"/>
    <x v="223"/>
    <x v="0"/>
    <n v="2"/>
    <x v="0"/>
    <s v="acept"/>
    <x v="0"/>
    <n v="10200"/>
    <n v="27000"/>
    <n v="1440"/>
    <n v="345"/>
    <n v="39000"/>
  </r>
  <r>
    <x v="2"/>
    <x v="19"/>
    <x v="0"/>
    <n v="1"/>
    <x v="2"/>
    <s v="acept"/>
    <x v="0"/>
    <n v="1125"/>
    <n v="2250"/>
    <n v="78"/>
    <n v="33"/>
    <n v="3486"/>
  </r>
  <r>
    <x v="2"/>
    <x v="648"/>
    <x v="3"/>
    <n v="2"/>
    <x v="0"/>
    <s v="acept"/>
    <x v="0"/>
    <n v="1200"/>
    <n v="7200"/>
    <n v="201"/>
    <n v="108"/>
    <n v="8709"/>
  </r>
  <r>
    <x v="2"/>
    <x v="309"/>
    <x v="0"/>
    <n v="1"/>
    <x v="2"/>
    <s v="acept"/>
    <x v="0"/>
    <n v="1350"/>
    <n v="3000"/>
    <n v="102"/>
    <n v="45"/>
    <n v="4497"/>
  </r>
  <r>
    <x v="4"/>
    <x v="583"/>
    <x v="3"/>
    <n v="1"/>
    <x v="2"/>
    <s v="acept"/>
    <x v="0"/>
    <n v="1050"/>
    <n v="3000"/>
    <n v="0"/>
    <n v="42"/>
    <n v="4092"/>
  </r>
  <r>
    <x v="0"/>
    <x v="10"/>
    <x v="3"/>
    <n v="2"/>
    <x v="0"/>
    <s v="acept"/>
    <x v="1"/>
    <n v="3000"/>
    <n v="12000"/>
    <n v="327"/>
    <n v="153"/>
    <n v="15480"/>
  </r>
  <r>
    <x v="0"/>
    <x v="65"/>
    <x v="0"/>
    <n v="2"/>
    <x v="0"/>
    <s v="acept"/>
    <x v="0"/>
    <n v="1467"/>
    <n v="5250"/>
    <n v="204"/>
    <n v="69"/>
    <n v="6990"/>
  </r>
  <r>
    <x v="0"/>
    <x v="114"/>
    <x v="2"/>
    <n v="3"/>
    <x v="1"/>
    <s v="acept"/>
    <x v="1"/>
    <n v="8400"/>
    <n v="28590"/>
    <n v="858"/>
    <n v="363"/>
    <n v="38220"/>
  </r>
  <r>
    <x v="1"/>
    <x v="1"/>
    <x v="0"/>
    <n v="2"/>
    <x v="0"/>
    <s v="acept"/>
    <x v="0"/>
    <n v="600"/>
    <n v="3600"/>
    <n v="192"/>
    <n v="48"/>
    <n v="4440"/>
  </r>
  <r>
    <x v="3"/>
    <x v="26"/>
    <x v="0"/>
    <n v="1"/>
    <x v="0"/>
    <s v="acept"/>
    <x v="0"/>
    <n v="990"/>
    <n v="3240"/>
    <n v="0"/>
    <n v="42"/>
    <n v="4272"/>
  </r>
  <r>
    <x v="0"/>
    <x v="150"/>
    <x v="2"/>
    <n v="4"/>
    <x v="4"/>
    <s v="acept"/>
    <x v="0"/>
    <n v="0"/>
    <n v="30000"/>
    <n v="65640"/>
    <n v="453"/>
    <n v="96120"/>
  </r>
  <r>
    <x v="4"/>
    <x v="343"/>
    <x v="0"/>
    <n v="3"/>
    <x v="3"/>
    <s v="acept"/>
    <x v="0"/>
    <n v="2610"/>
    <n v="45000"/>
    <n v="2055"/>
    <n v="600"/>
    <n v="50280"/>
  </r>
  <r>
    <x v="0"/>
    <x v="223"/>
    <x v="1"/>
    <n v="3"/>
    <x v="3"/>
    <s v="acept"/>
    <x v="0"/>
    <n v="0"/>
    <n v="15000"/>
    <n v="705"/>
    <n v="228"/>
    <n v="15933"/>
  </r>
  <r>
    <x v="4"/>
    <x v="334"/>
    <x v="2"/>
    <n v="5"/>
    <x v="4"/>
    <s v="acept"/>
    <x v="0"/>
    <n v="0"/>
    <n v="18000"/>
    <n v="1500"/>
    <n v="297"/>
    <n v="19797"/>
  </r>
  <r>
    <x v="3"/>
    <x v="983"/>
    <x v="1"/>
    <n v="4"/>
    <x v="1"/>
    <s v="acept"/>
    <x v="0"/>
    <n v="0"/>
    <n v="9000"/>
    <n v="750"/>
    <n v="138"/>
    <n v="9888"/>
  </r>
  <r>
    <x v="2"/>
    <x v="1032"/>
    <x v="4"/>
    <n v="5"/>
    <x v="3"/>
    <s v="acept"/>
    <x v="0"/>
    <n v="0"/>
    <n v="27000"/>
    <n v="1500"/>
    <n v="480"/>
    <n v="28980"/>
  </r>
  <r>
    <x v="0"/>
    <x v="183"/>
    <x v="3"/>
    <n v="1"/>
    <x v="2"/>
    <s v="not acept"/>
    <x v="1"/>
    <n v="654"/>
    <n v="7755"/>
    <n v="0"/>
    <n v="30"/>
    <n v="8439"/>
  </r>
  <r>
    <x v="1"/>
    <x v="267"/>
    <x v="0"/>
    <n v="2"/>
    <x v="1"/>
    <s v="acept"/>
    <x v="0"/>
    <n v="2340"/>
    <n v="8220"/>
    <n v="540"/>
    <n v="108"/>
    <n v="11208"/>
  </r>
  <r>
    <x v="0"/>
    <x v="546"/>
    <x v="2"/>
    <n v="4"/>
    <x v="5"/>
    <s v="acept"/>
    <x v="0"/>
    <n v="0"/>
    <n v="45000"/>
    <n v="5250"/>
    <n v="678"/>
    <n v="50940"/>
  </r>
  <r>
    <x v="0"/>
    <x v="223"/>
    <x v="1"/>
    <n v="3"/>
    <x v="0"/>
    <s v="acept"/>
    <x v="0"/>
    <n v="6600"/>
    <n v="9300"/>
    <n v="900"/>
    <n v="66"/>
    <n v="16866"/>
  </r>
  <r>
    <x v="0"/>
    <x v="706"/>
    <x v="0"/>
    <n v="3"/>
    <x v="0"/>
    <s v="acept"/>
    <x v="0"/>
    <n v="2475"/>
    <n v="7680"/>
    <n v="510"/>
    <n v="99"/>
    <n v="10764"/>
  </r>
  <r>
    <x v="2"/>
    <x v="528"/>
    <x v="1"/>
    <n v="3"/>
    <x v="2"/>
    <s v="acept"/>
    <x v="0"/>
    <n v="2250"/>
    <n v="5100"/>
    <n v="375"/>
    <n v="75"/>
    <n v="7800"/>
  </r>
  <r>
    <x v="0"/>
    <x v="939"/>
    <x v="0"/>
    <n v="4"/>
    <x v="3"/>
    <s v="acept"/>
    <x v="0"/>
    <n v="4200"/>
    <n v="33000"/>
    <n v="2325"/>
    <n v="420"/>
    <n v="39960"/>
  </r>
  <r>
    <x v="2"/>
    <x v="378"/>
    <x v="0"/>
    <n v="1"/>
    <x v="2"/>
    <s v="acept"/>
    <x v="0"/>
    <n v="240"/>
    <n v="3990"/>
    <n v="273"/>
    <n v="60"/>
    <n v="4563"/>
  </r>
  <r>
    <x v="0"/>
    <x v="141"/>
    <x v="2"/>
    <n v="2"/>
    <x v="3"/>
    <s v="acept"/>
    <x v="0"/>
    <n v="4425"/>
    <n v="7500"/>
    <n v="921"/>
    <n v="96"/>
    <n v="12942"/>
  </r>
  <r>
    <x v="0"/>
    <x v="368"/>
    <x v="3"/>
    <n v="1"/>
    <x v="2"/>
    <s v="not acept"/>
    <x v="0"/>
    <n v="0"/>
    <n v="3147"/>
    <n v="93"/>
    <n v="42"/>
    <n v="3282"/>
  </r>
  <r>
    <x v="0"/>
    <x v="91"/>
    <x v="3"/>
    <n v="1"/>
    <x v="2"/>
    <s v="not acept"/>
    <x v="1"/>
    <n v="0"/>
    <n v="6180"/>
    <n v="0"/>
    <n v="81"/>
    <n v="6261"/>
  </r>
  <r>
    <x v="0"/>
    <x v="416"/>
    <x v="1"/>
    <n v="2"/>
    <x v="1"/>
    <s v="acept"/>
    <x v="1"/>
    <n v="4050"/>
    <n v="17610"/>
    <n v="324"/>
    <n v="225"/>
    <n v="22209"/>
  </r>
  <r>
    <x v="0"/>
    <x v="434"/>
    <x v="0"/>
    <n v="1"/>
    <x v="0"/>
    <s v="acept"/>
    <x v="0"/>
    <n v="1980"/>
    <n v="4950"/>
    <n v="150"/>
    <n v="63"/>
    <n v="7143"/>
  </r>
  <r>
    <x v="0"/>
    <x v="62"/>
    <x v="1"/>
    <n v="2"/>
    <x v="1"/>
    <s v="acept"/>
    <x v="0"/>
    <n v="0"/>
    <n v="11400"/>
    <n v="0"/>
    <n v="174"/>
    <n v="11574"/>
  </r>
  <r>
    <x v="0"/>
    <x v="32"/>
    <x v="1"/>
    <n v="2"/>
    <x v="1"/>
    <s v="acept"/>
    <x v="0"/>
    <n v="0"/>
    <n v="15000"/>
    <n v="501"/>
    <n v="228"/>
    <n v="15729"/>
  </r>
  <r>
    <x v="0"/>
    <x v="270"/>
    <x v="1"/>
    <n v="3"/>
    <x v="1"/>
    <s v="not acept"/>
    <x v="0"/>
    <n v="9600"/>
    <n v="19500"/>
    <n v="1425"/>
    <n v="249"/>
    <n v="30780"/>
  </r>
  <r>
    <x v="0"/>
    <x v="546"/>
    <x v="1"/>
    <n v="5"/>
    <x v="8"/>
    <s v="not acept"/>
    <x v="0"/>
    <n v="0"/>
    <n v="27000"/>
    <n v="1701"/>
    <n v="408"/>
    <n v="29109"/>
  </r>
  <r>
    <x v="0"/>
    <x v="156"/>
    <x v="3"/>
    <n v="2"/>
    <x v="1"/>
    <s v="acept"/>
    <x v="0"/>
    <n v="2700"/>
    <n v="12000"/>
    <n v="600"/>
    <n v="153"/>
    <n v="15453"/>
  </r>
  <r>
    <x v="2"/>
    <x v="77"/>
    <x v="0"/>
    <n v="1"/>
    <x v="2"/>
    <s v="acept"/>
    <x v="0"/>
    <n v="1500"/>
    <n v="3900"/>
    <n v="0"/>
    <n v="57"/>
    <n v="5457"/>
  </r>
  <r>
    <x v="3"/>
    <x v="374"/>
    <x v="3"/>
    <n v="1"/>
    <x v="0"/>
    <s v="acept"/>
    <x v="0"/>
    <n v="2391"/>
    <n v="3810"/>
    <n v="192"/>
    <n v="51"/>
    <n v="6444"/>
  </r>
  <r>
    <x v="1"/>
    <x v="99"/>
    <x v="0"/>
    <n v="3"/>
    <x v="0"/>
    <s v="not acept"/>
    <x v="0"/>
    <n v="2700"/>
    <n v="13800"/>
    <n v="276"/>
    <n v="180"/>
    <n v="16956"/>
  </r>
  <r>
    <x v="0"/>
    <x v="734"/>
    <x v="0"/>
    <n v="1"/>
    <x v="0"/>
    <s v="acept"/>
    <x v="0"/>
    <n v="2580"/>
    <n v="10200"/>
    <n v="0"/>
    <n v="132"/>
    <n v="12912"/>
  </r>
  <r>
    <x v="3"/>
    <x v="682"/>
    <x v="3"/>
    <n v="1"/>
    <x v="0"/>
    <s v="not acept"/>
    <x v="0"/>
    <n v="1245"/>
    <n v="2475"/>
    <n v="99"/>
    <n v="33"/>
    <n v="3852"/>
  </r>
  <r>
    <x v="2"/>
    <x v="363"/>
    <x v="0"/>
    <n v="2"/>
    <x v="2"/>
    <s v="acept"/>
    <x v="0"/>
    <n v="1200"/>
    <n v="4668"/>
    <n v="300"/>
    <n v="69"/>
    <n v="6237"/>
  </r>
  <r>
    <x v="0"/>
    <x v="66"/>
    <x v="0"/>
    <n v="1"/>
    <x v="0"/>
    <s v="not acept"/>
    <x v="1"/>
    <n v="1395"/>
    <n v="4071"/>
    <n v="0"/>
    <n v="18"/>
    <n v="5484"/>
  </r>
  <r>
    <x v="1"/>
    <x v="40"/>
    <x v="0"/>
    <n v="2"/>
    <x v="0"/>
    <s v="acept"/>
    <x v="0"/>
    <n v="2640"/>
    <n v="11400"/>
    <n v="240"/>
    <n v="147"/>
    <n v="14427"/>
  </r>
  <r>
    <x v="1"/>
    <x v="125"/>
    <x v="0"/>
    <n v="2"/>
    <x v="0"/>
    <s v="not acept"/>
    <x v="1"/>
    <n v="2100"/>
    <n v="15000"/>
    <n v="252"/>
    <n v="195"/>
    <n v="17547"/>
  </r>
  <r>
    <x v="1"/>
    <x v="236"/>
    <x v="0"/>
    <n v="2"/>
    <x v="0"/>
    <s v="not acept"/>
    <x v="1"/>
    <n v="5496"/>
    <n v="8250"/>
    <n v="789"/>
    <n v="108"/>
    <n v="14643"/>
  </r>
  <r>
    <x v="3"/>
    <x v="26"/>
    <x v="0"/>
    <n v="1"/>
    <x v="0"/>
    <s v="acept"/>
    <x v="0"/>
    <n v="1290"/>
    <n v="2040"/>
    <n v="150"/>
    <n v="27"/>
    <n v="3507"/>
  </r>
  <r>
    <x v="0"/>
    <x v="247"/>
    <x v="3"/>
    <n v="1"/>
    <x v="2"/>
    <s v="acept"/>
    <x v="0"/>
    <n v="594"/>
    <n v="4470"/>
    <n v="198"/>
    <n v="57"/>
    <n v="5319"/>
  </r>
  <r>
    <x v="4"/>
    <x v="78"/>
    <x v="2"/>
    <n v="2"/>
    <x v="0"/>
    <s v="not acept"/>
    <x v="0"/>
    <n v="1740"/>
    <n v="5400"/>
    <n v="654"/>
    <n v="72"/>
    <n v="7866"/>
  </r>
  <r>
    <x v="0"/>
    <x v="54"/>
    <x v="1"/>
    <n v="2"/>
    <x v="0"/>
    <s v="acept"/>
    <x v="1"/>
    <n v="5100"/>
    <n v="16500"/>
    <n v="1245"/>
    <n v="210"/>
    <n v="23055"/>
  </r>
  <r>
    <x v="1"/>
    <x v="392"/>
    <x v="0"/>
    <n v="1"/>
    <x v="2"/>
    <s v="acept"/>
    <x v="0"/>
    <n v="1155"/>
    <n v="7950"/>
    <n v="246"/>
    <n v="105"/>
    <n v="9456"/>
  </r>
  <r>
    <x v="0"/>
    <x v="117"/>
    <x v="3"/>
    <n v="1"/>
    <x v="2"/>
    <s v="not acept"/>
    <x v="0"/>
    <n v="0"/>
    <n v="6180"/>
    <n v="0"/>
    <n v="81"/>
    <n v="6261"/>
  </r>
  <r>
    <x v="4"/>
    <x v="78"/>
    <x v="1"/>
    <n v="2"/>
    <x v="1"/>
    <s v="acept"/>
    <x v="0"/>
    <n v="2424"/>
    <n v="4800"/>
    <n v="720"/>
    <n v="66"/>
    <n v="8010"/>
  </r>
  <r>
    <x v="1"/>
    <x v="941"/>
    <x v="1"/>
    <n v="2"/>
    <x v="0"/>
    <s v="acept"/>
    <x v="0"/>
    <n v="6900"/>
    <n v="11400"/>
    <n v="1800"/>
    <n v="147"/>
    <n v="20247"/>
  </r>
  <r>
    <x v="0"/>
    <x v="94"/>
    <x v="1"/>
    <n v="5"/>
    <x v="1"/>
    <s v="acept"/>
    <x v="0"/>
    <n v="0"/>
    <n v="13800"/>
    <n v="1827"/>
    <n v="210"/>
    <n v="15837"/>
  </r>
  <r>
    <x v="0"/>
    <x v="67"/>
    <x v="3"/>
    <n v="2"/>
    <x v="1"/>
    <s v="acept"/>
    <x v="0"/>
    <n v="3723"/>
    <n v="12000"/>
    <n v="1266"/>
    <n v="153"/>
    <n v="17142"/>
  </r>
  <r>
    <x v="4"/>
    <x v="832"/>
    <x v="1"/>
    <n v="1"/>
    <x v="0"/>
    <s v="not acept"/>
    <x v="0"/>
    <n v="0"/>
    <n v="3600"/>
    <n v="102"/>
    <n v="60"/>
    <n v="3762"/>
  </r>
  <r>
    <x v="0"/>
    <x v="114"/>
    <x v="2"/>
    <n v="3"/>
    <x v="1"/>
    <s v="acept"/>
    <x v="1"/>
    <n v="3780"/>
    <n v="16800"/>
    <n v="1002"/>
    <n v="213"/>
    <n v="21795"/>
  </r>
  <r>
    <x v="0"/>
    <x v="62"/>
    <x v="1"/>
    <n v="3"/>
    <x v="1"/>
    <s v="acept"/>
    <x v="0"/>
    <n v="0"/>
    <n v="26700"/>
    <n v="1113"/>
    <n v="402"/>
    <n v="28215"/>
  </r>
  <r>
    <x v="4"/>
    <x v="534"/>
    <x v="2"/>
    <n v="4"/>
    <x v="7"/>
    <s v="acept"/>
    <x v="1"/>
    <n v="9600"/>
    <n v="35700"/>
    <n v="37500"/>
    <n v="477"/>
    <n v="83280"/>
  </r>
  <r>
    <x v="0"/>
    <x v="180"/>
    <x v="1"/>
    <n v="3"/>
    <x v="3"/>
    <s v="acept"/>
    <x v="0"/>
    <n v="5286"/>
    <n v="7500"/>
    <n v="2223"/>
    <n v="96"/>
    <n v="15105"/>
  </r>
  <r>
    <x v="0"/>
    <x v="49"/>
    <x v="0"/>
    <n v="2"/>
    <x v="0"/>
    <s v="acept"/>
    <x v="0"/>
    <n v="0"/>
    <n v="5910"/>
    <n v="0"/>
    <n v="90"/>
    <n v="6000"/>
  </r>
  <r>
    <x v="0"/>
    <x v="75"/>
    <x v="0"/>
    <n v="2"/>
    <x v="0"/>
    <s v="not acept"/>
    <x v="1"/>
    <n v="2826"/>
    <n v="10200"/>
    <n v="213"/>
    <n v="132"/>
    <n v="13371"/>
  </r>
  <r>
    <x v="2"/>
    <x v="1033"/>
    <x v="1"/>
    <n v="3"/>
    <x v="4"/>
    <s v="acept"/>
    <x v="1"/>
    <n v="0"/>
    <n v="11100"/>
    <n v="1038"/>
    <n v="198"/>
    <n v="12336"/>
  </r>
  <r>
    <x v="2"/>
    <x v="131"/>
    <x v="2"/>
    <n v="3"/>
    <x v="0"/>
    <s v="acept"/>
    <x v="1"/>
    <n v="3600"/>
    <n v="12750"/>
    <n v="900"/>
    <n v="189"/>
    <n v="17439"/>
  </r>
  <r>
    <x v="4"/>
    <x v="59"/>
    <x v="1"/>
    <n v="2"/>
    <x v="0"/>
    <s v="acept"/>
    <x v="0"/>
    <n v="2235"/>
    <n v="3900"/>
    <n v="357"/>
    <n v="54"/>
    <n v="6546"/>
  </r>
  <r>
    <x v="0"/>
    <x v="224"/>
    <x v="2"/>
    <n v="2"/>
    <x v="3"/>
    <s v="acept"/>
    <x v="1"/>
    <n v="3300"/>
    <n v="16500"/>
    <n v="1560"/>
    <n v="210"/>
    <n v="21570"/>
  </r>
  <r>
    <x v="0"/>
    <x v="4"/>
    <x v="0"/>
    <n v="1"/>
    <x v="0"/>
    <s v="acept"/>
    <x v="0"/>
    <n v="840"/>
    <n v="3000"/>
    <n v="414"/>
    <n v="39"/>
    <n v="4293"/>
  </r>
  <r>
    <x v="1"/>
    <x v="573"/>
    <x v="1"/>
    <n v="2"/>
    <x v="1"/>
    <s v="acept"/>
    <x v="0"/>
    <n v="2901"/>
    <n v="6600"/>
    <n v="276"/>
    <n v="87"/>
    <n v="9864"/>
  </r>
  <r>
    <x v="0"/>
    <x v="952"/>
    <x v="2"/>
    <n v="4"/>
    <x v="7"/>
    <s v="acept"/>
    <x v="0"/>
    <n v="0"/>
    <n v="15840"/>
    <n v="2001"/>
    <n v="240"/>
    <n v="18081"/>
  </r>
  <r>
    <x v="0"/>
    <x v="66"/>
    <x v="0"/>
    <n v="1"/>
    <x v="2"/>
    <s v="not acept"/>
    <x v="0"/>
    <n v="150"/>
    <n v="3300"/>
    <n v="0"/>
    <n v="51"/>
    <n v="3501"/>
  </r>
  <r>
    <x v="0"/>
    <x v="120"/>
    <x v="2"/>
    <n v="6"/>
    <x v="4"/>
    <s v="acept"/>
    <x v="0"/>
    <n v="8550"/>
    <n v="9000"/>
    <n v="7974"/>
    <n v="117"/>
    <n v="25641"/>
  </r>
  <r>
    <x v="2"/>
    <x v="695"/>
    <x v="3"/>
    <n v="1"/>
    <x v="2"/>
    <s v="acept"/>
    <x v="0"/>
    <n v="300"/>
    <n v="2445"/>
    <n v="51"/>
    <n v="36"/>
    <n v="2832"/>
  </r>
  <r>
    <x v="4"/>
    <x v="1034"/>
    <x v="2"/>
    <n v="4"/>
    <x v="1"/>
    <s v="acept"/>
    <x v="0"/>
    <n v="6723"/>
    <n v="12300"/>
    <n v="951"/>
    <n v="165"/>
    <n v="20139"/>
  </r>
  <r>
    <x v="0"/>
    <x v="67"/>
    <x v="0"/>
    <n v="1"/>
    <x v="0"/>
    <s v="acept"/>
    <x v="0"/>
    <n v="1950"/>
    <n v="5400"/>
    <n v="24"/>
    <n v="69"/>
    <n v="7443"/>
  </r>
  <r>
    <x v="1"/>
    <x v="364"/>
    <x v="1"/>
    <n v="1"/>
    <x v="0"/>
    <s v="acept"/>
    <x v="0"/>
    <n v="3000"/>
    <n v="10500"/>
    <n v="552"/>
    <n v="138"/>
    <n v="14190"/>
  </r>
  <r>
    <x v="0"/>
    <x v="156"/>
    <x v="1"/>
    <n v="2"/>
    <x v="0"/>
    <s v="acept"/>
    <x v="0"/>
    <n v="2640"/>
    <n v="5490"/>
    <n v="342"/>
    <n v="72"/>
    <n v="8544"/>
  </r>
  <r>
    <x v="2"/>
    <x v="1012"/>
    <x v="0"/>
    <n v="1"/>
    <x v="2"/>
    <s v="acept"/>
    <x v="0"/>
    <n v="750"/>
    <n v="3450"/>
    <n v="174"/>
    <n v="63"/>
    <n v="4437"/>
  </r>
  <r>
    <x v="0"/>
    <x v="150"/>
    <x v="2"/>
    <n v="7"/>
    <x v="8"/>
    <s v="acept"/>
    <x v="0"/>
    <n v="0"/>
    <n v="135000"/>
    <n v="26250"/>
    <n v="2031"/>
    <n v="163290"/>
  </r>
  <r>
    <x v="4"/>
    <x v="130"/>
    <x v="1"/>
    <n v="2"/>
    <x v="1"/>
    <s v="acept"/>
    <x v="0"/>
    <n v="1980"/>
    <n v="2910"/>
    <n v="447"/>
    <n v="39"/>
    <n v="5376"/>
  </r>
  <r>
    <x v="0"/>
    <x v="560"/>
    <x v="3"/>
    <n v="1"/>
    <x v="0"/>
    <s v="acept"/>
    <x v="1"/>
    <n v="2100"/>
    <n v="9000"/>
    <n v="399"/>
    <n v="117"/>
    <n v="11616"/>
  </r>
  <r>
    <x v="1"/>
    <x v="1035"/>
    <x v="1"/>
    <n v="3"/>
    <x v="3"/>
    <s v="acept"/>
    <x v="0"/>
    <n v="7500"/>
    <n v="12000"/>
    <n v="2970"/>
    <n v="156"/>
    <n v="22626"/>
  </r>
  <r>
    <x v="3"/>
    <x v="905"/>
    <x v="1"/>
    <n v="2"/>
    <x v="0"/>
    <s v="acept"/>
    <x v="0"/>
    <n v="1905"/>
    <n v="4800"/>
    <n v="300"/>
    <n v="63"/>
    <n v="7068"/>
  </r>
  <r>
    <x v="0"/>
    <x v="62"/>
    <x v="1"/>
    <n v="1"/>
    <x v="2"/>
    <s v="acept"/>
    <x v="0"/>
    <n v="0"/>
    <n v="6600"/>
    <n v="0"/>
    <n v="102"/>
    <n v="6702"/>
  </r>
  <r>
    <x v="0"/>
    <x v="101"/>
    <x v="1"/>
    <n v="2"/>
    <x v="1"/>
    <s v="acept"/>
    <x v="1"/>
    <n v="0"/>
    <n v="9000"/>
    <n v="0"/>
    <n v="138"/>
    <n v="9138"/>
  </r>
  <r>
    <x v="1"/>
    <x v="28"/>
    <x v="3"/>
    <n v="1"/>
    <x v="2"/>
    <s v="not acept"/>
    <x v="0"/>
    <n v="750"/>
    <n v="3300"/>
    <n v="114"/>
    <n v="45"/>
    <n v="4209"/>
  </r>
  <r>
    <x v="0"/>
    <x v="55"/>
    <x v="0"/>
    <n v="1"/>
    <x v="2"/>
    <s v="acept"/>
    <x v="0"/>
    <n v="0"/>
    <n v="3240"/>
    <n v="282"/>
    <n v="51"/>
    <n v="3573"/>
  </r>
  <r>
    <x v="4"/>
    <x v="1036"/>
    <x v="0"/>
    <n v="3"/>
    <x v="0"/>
    <s v="acept"/>
    <x v="1"/>
    <n v="2559"/>
    <n v="7050"/>
    <n v="663"/>
    <n v="96"/>
    <n v="10368"/>
  </r>
  <r>
    <x v="4"/>
    <x v="651"/>
    <x v="0"/>
    <n v="2"/>
    <x v="0"/>
    <s v="acept"/>
    <x v="0"/>
    <n v="1200"/>
    <n v="2997"/>
    <n v="297"/>
    <n v="42"/>
    <n v="4536"/>
  </r>
  <r>
    <x v="0"/>
    <x v="2"/>
    <x v="1"/>
    <n v="2"/>
    <x v="1"/>
    <s v="acept"/>
    <x v="0"/>
    <n v="0"/>
    <n v="7500"/>
    <n v="0"/>
    <n v="114"/>
    <n v="7614"/>
  </r>
  <r>
    <x v="4"/>
    <x v="536"/>
    <x v="2"/>
    <n v="4"/>
    <x v="3"/>
    <s v="not acept"/>
    <x v="1"/>
    <n v="4902"/>
    <n v="19500"/>
    <n v="2088"/>
    <n v="261"/>
    <n v="26751"/>
  </r>
  <r>
    <x v="2"/>
    <x v="1037"/>
    <x v="1"/>
    <n v="2"/>
    <x v="1"/>
    <s v="acept"/>
    <x v="0"/>
    <n v="2955"/>
    <n v="8700"/>
    <n v="726"/>
    <n v="129"/>
    <n v="12510"/>
  </r>
  <r>
    <x v="1"/>
    <x v="381"/>
    <x v="0"/>
    <n v="1"/>
    <x v="2"/>
    <s v="acept"/>
    <x v="0"/>
    <n v="1779"/>
    <n v="3000"/>
    <n v="1200"/>
    <n v="39"/>
    <n v="6018"/>
  </r>
  <r>
    <x v="0"/>
    <x v="10"/>
    <x v="0"/>
    <n v="1"/>
    <x v="2"/>
    <s v="acept"/>
    <x v="0"/>
    <n v="0"/>
    <n v="6600"/>
    <n v="0"/>
    <n v="102"/>
    <n v="6702"/>
  </r>
  <r>
    <x v="0"/>
    <x v="117"/>
    <x v="3"/>
    <n v="1"/>
    <x v="0"/>
    <s v="not acept"/>
    <x v="1"/>
    <n v="7200"/>
    <n v="10500"/>
    <n v="0"/>
    <n v="135"/>
    <n v="17835"/>
  </r>
  <r>
    <x v="2"/>
    <x v="14"/>
    <x v="3"/>
    <n v="1"/>
    <x v="0"/>
    <s v="not acept"/>
    <x v="1"/>
    <n v="750"/>
    <n v="3150"/>
    <n v="24"/>
    <n v="48"/>
    <n v="3972"/>
  </r>
  <r>
    <x v="0"/>
    <x v="357"/>
    <x v="0"/>
    <n v="2"/>
    <x v="0"/>
    <s v="acept"/>
    <x v="0"/>
    <n v="2100"/>
    <n v="3750"/>
    <n v="450"/>
    <n v="48"/>
    <n v="6348"/>
  </r>
  <r>
    <x v="1"/>
    <x v="336"/>
    <x v="1"/>
    <n v="2"/>
    <x v="2"/>
    <s v="acept"/>
    <x v="0"/>
    <n v="2850"/>
    <n v="16500"/>
    <n v="729"/>
    <n v="213"/>
    <n v="20292"/>
  </r>
  <r>
    <x v="0"/>
    <x v="324"/>
    <x v="1"/>
    <n v="2"/>
    <x v="1"/>
    <s v="acept"/>
    <x v="0"/>
    <n v="300"/>
    <n v="7500"/>
    <n v="225"/>
    <n v="114"/>
    <n v="8139"/>
  </r>
  <r>
    <x v="0"/>
    <x v="66"/>
    <x v="3"/>
    <n v="1"/>
    <x v="2"/>
    <s v="not acept"/>
    <x v="1"/>
    <n v="2130"/>
    <n v="9300"/>
    <n v="255"/>
    <n v="36"/>
    <n v="11721"/>
  </r>
  <r>
    <x v="0"/>
    <x v="1038"/>
    <x v="2"/>
    <n v="5"/>
    <x v="7"/>
    <s v="acept"/>
    <x v="0"/>
    <n v="8550"/>
    <n v="13500"/>
    <n v="3201"/>
    <n v="174"/>
    <n v="25425"/>
  </r>
  <r>
    <x v="1"/>
    <x v="28"/>
    <x v="3"/>
    <n v="1"/>
    <x v="2"/>
    <s v="acept"/>
    <x v="1"/>
    <n v="6900"/>
    <n v="6900"/>
    <n v="0"/>
    <n v="90"/>
    <n v="13890"/>
  </r>
  <r>
    <x v="1"/>
    <x v="93"/>
    <x v="0"/>
    <n v="1"/>
    <x v="2"/>
    <s v="not acept"/>
    <x v="0"/>
    <n v="1500"/>
    <n v="6000"/>
    <n v="171"/>
    <n v="78"/>
    <n v="7749"/>
  </r>
  <r>
    <x v="0"/>
    <x v="55"/>
    <x v="0"/>
    <n v="1"/>
    <x v="0"/>
    <s v="acept"/>
    <x v="0"/>
    <n v="3192"/>
    <n v="3300"/>
    <n v="0"/>
    <n v="42"/>
    <n v="6534"/>
  </r>
  <r>
    <x v="0"/>
    <x v="55"/>
    <x v="3"/>
    <n v="1"/>
    <x v="0"/>
    <s v="acept"/>
    <x v="1"/>
    <n v="5400"/>
    <n v="6000"/>
    <n v="0"/>
    <n v="78"/>
    <n v="11478"/>
  </r>
  <r>
    <x v="0"/>
    <x v="15"/>
    <x v="7"/>
    <n v="5"/>
    <x v="5"/>
    <s v="acept"/>
    <x v="1"/>
    <n v="0"/>
    <n v="36000"/>
    <n v="10002"/>
    <n v="543"/>
    <n v="46560"/>
  </r>
  <r>
    <x v="0"/>
    <x v="103"/>
    <x v="3"/>
    <n v="1"/>
    <x v="2"/>
    <s v="acept"/>
    <x v="0"/>
    <n v="1140"/>
    <n v="2700"/>
    <n v="0"/>
    <n v="36"/>
    <n v="3876"/>
  </r>
  <r>
    <x v="4"/>
    <x v="139"/>
    <x v="2"/>
    <n v="2"/>
    <x v="0"/>
    <s v="not acept"/>
    <x v="0"/>
    <n v="2550"/>
    <n v="7650"/>
    <n v="27"/>
    <n v="102"/>
    <n v="10329"/>
  </r>
  <r>
    <x v="0"/>
    <x v="734"/>
    <x v="0"/>
    <n v="1"/>
    <x v="0"/>
    <s v="acept"/>
    <x v="0"/>
    <n v="3180"/>
    <n v="9900"/>
    <n v="63"/>
    <n v="126"/>
    <n v="13269"/>
  </r>
  <r>
    <x v="0"/>
    <x v="156"/>
    <x v="0"/>
    <n v="2"/>
    <x v="0"/>
    <s v="acept"/>
    <x v="0"/>
    <n v="3300"/>
    <n v="15810"/>
    <n v="1002"/>
    <n v="201"/>
    <n v="20313"/>
  </r>
  <r>
    <x v="1"/>
    <x v="40"/>
    <x v="0"/>
    <n v="1"/>
    <x v="2"/>
    <s v="acept"/>
    <x v="0"/>
    <n v="600"/>
    <n v="3600"/>
    <n v="426"/>
    <n v="48"/>
    <n v="4674"/>
  </r>
  <r>
    <x v="0"/>
    <x v="464"/>
    <x v="0"/>
    <n v="3"/>
    <x v="3"/>
    <s v="acept"/>
    <x v="0"/>
    <n v="9630"/>
    <n v="16500"/>
    <n v="219"/>
    <n v="210"/>
    <n v="26559"/>
  </r>
  <r>
    <x v="0"/>
    <x v="416"/>
    <x v="0"/>
    <n v="3"/>
    <x v="1"/>
    <s v="acept"/>
    <x v="0"/>
    <n v="3600"/>
    <n v="8409"/>
    <n v="1488"/>
    <n v="108"/>
    <n v="13605"/>
  </r>
  <r>
    <x v="2"/>
    <x v="252"/>
    <x v="0"/>
    <n v="2"/>
    <x v="1"/>
    <s v="not acept"/>
    <x v="0"/>
    <n v="1350"/>
    <n v="4500"/>
    <n v="150"/>
    <n v="66"/>
    <n v="6066"/>
  </r>
  <r>
    <x v="3"/>
    <x v="133"/>
    <x v="3"/>
    <n v="1"/>
    <x v="0"/>
    <s v="acept"/>
    <x v="1"/>
    <n v="870"/>
    <n v="4800"/>
    <n v="210"/>
    <n v="63"/>
    <n v="5943"/>
  </r>
  <r>
    <x v="0"/>
    <x v="58"/>
    <x v="2"/>
    <n v="3"/>
    <x v="3"/>
    <s v="acept"/>
    <x v="1"/>
    <n v="0"/>
    <n v="15000"/>
    <n v="1002"/>
    <n v="228"/>
    <n v="16230"/>
  </r>
  <r>
    <x v="0"/>
    <x v="7"/>
    <x v="1"/>
    <n v="2"/>
    <x v="1"/>
    <s v="acept"/>
    <x v="0"/>
    <n v="9300"/>
    <n v="19200"/>
    <n v="2100"/>
    <n v="246"/>
    <n v="30840"/>
  </r>
  <r>
    <x v="0"/>
    <x v="134"/>
    <x v="3"/>
    <n v="1"/>
    <x v="2"/>
    <s v="not acept"/>
    <x v="0"/>
    <n v="0"/>
    <n v="2640"/>
    <n v="144"/>
    <n v="42"/>
    <n v="2826"/>
  </r>
  <r>
    <x v="0"/>
    <x v="566"/>
    <x v="4"/>
    <n v="4"/>
    <x v="8"/>
    <s v="not acept"/>
    <x v="0"/>
    <n v="0"/>
    <n v="27000"/>
    <n v="2286"/>
    <n v="408"/>
    <n v="29694"/>
  </r>
  <r>
    <x v="0"/>
    <x v="420"/>
    <x v="1"/>
    <n v="3"/>
    <x v="1"/>
    <s v="not acept"/>
    <x v="1"/>
    <n v="2700"/>
    <n v="9450"/>
    <n v="363"/>
    <n v="120"/>
    <n v="12633"/>
  </r>
  <r>
    <x v="1"/>
    <x v="125"/>
    <x v="3"/>
    <n v="1"/>
    <x v="2"/>
    <s v="not acept"/>
    <x v="0"/>
    <n v="210"/>
    <n v="4200"/>
    <n v="114"/>
    <n v="66"/>
    <n v="4590"/>
  </r>
  <r>
    <x v="0"/>
    <x v="49"/>
    <x v="3"/>
    <n v="1"/>
    <x v="2"/>
    <s v="not acept"/>
    <x v="0"/>
    <n v="0"/>
    <n v="2850"/>
    <n v="0"/>
    <n v="45"/>
    <n v="2895"/>
  </r>
  <r>
    <x v="0"/>
    <x v="65"/>
    <x v="0"/>
    <n v="2"/>
    <x v="1"/>
    <s v="acept"/>
    <x v="1"/>
    <n v="3252"/>
    <n v="9900"/>
    <n v="621"/>
    <n v="126"/>
    <n v="13899"/>
  </r>
  <r>
    <x v="3"/>
    <x v="1039"/>
    <x v="4"/>
    <n v="4"/>
    <x v="2"/>
    <s v="acept"/>
    <x v="0"/>
    <n v="0"/>
    <n v="23205"/>
    <n v="1251"/>
    <n v="351"/>
    <n v="24807"/>
  </r>
  <r>
    <x v="1"/>
    <x v="567"/>
    <x v="3"/>
    <n v="1"/>
    <x v="2"/>
    <s v="acept"/>
    <x v="1"/>
    <n v="1740"/>
    <n v="5550"/>
    <n v="177"/>
    <n v="72"/>
    <n v="7539"/>
  </r>
  <r>
    <x v="4"/>
    <x v="33"/>
    <x v="0"/>
    <n v="1"/>
    <x v="2"/>
    <s v="acept"/>
    <x v="0"/>
    <n v="0"/>
    <n v="3000"/>
    <n v="117"/>
    <n v="42"/>
    <n v="3159"/>
  </r>
  <r>
    <x v="3"/>
    <x v="480"/>
    <x v="3"/>
    <n v="1"/>
    <x v="2"/>
    <s v="not acept"/>
    <x v="0"/>
    <n v="1320"/>
    <n v="2676"/>
    <n v="51"/>
    <n v="36"/>
    <n v="4083"/>
  </r>
  <r>
    <x v="0"/>
    <x v="49"/>
    <x v="0"/>
    <n v="2"/>
    <x v="0"/>
    <s v="not acept"/>
    <x v="0"/>
    <n v="0"/>
    <n v="4350"/>
    <n v="240"/>
    <n v="66"/>
    <n v="4656"/>
  </r>
  <r>
    <x v="0"/>
    <x v="215"/>
    <x v="1"/>
    <n v="4"/>
    <x v="1"/>
    <s v="not acept"/>
    <x v="0"/>
    <n v="7350"/>
    <n v="30000"/>
    <n v="2502"/>
    <n v="381"/>
    <n v="40230"/>
  </r>
  <r>
    <x v="0"/>
    <x v="215"/>
    <x v="2"/>
    <n v="3"/>
    <x v="1"/>
    <s v="acept"/>
    <x v="0"/>
    <n v="5100"/>
    <n v="20100"/>
    <n v="1980"/>
    <n v="255"/>
    <n v="27435"/>
  </r>
  <r>
    <x v="2"/>
    <x v="76"/>
    <x v="0"/>
    <n v="1"/>
    <x v="0"/>
    <s v="acept"/>
    <x v="0"/>
    <n v="750"/>
    <n v="3300"/>
    <n v="66"/>
    <n v="51"/>
    <n v="4167"/>
  </r>
  <r>
    <x v="0"/>
    <x v="183"/>
    <x v="0"/>
    <n v="1"/>
    <x v="0"/>
    <s v="acept"/>
    <x v="0"/>
    <n v="2280"/>
    <n v="9000"/>
    <n v="435"/>
    <n v="117"/>
    <n v="11832"/>
  </r>
  <r>
    <x v="2"/>
    <x v="810"/>
    <x v="0"/>
    <n v="2"/>
    <x v="0"/>
    <s v="acept"/>
    <x v="1"/>
    <n v="1350"/>
    <n v="7350"/>
    <n v="282"/>
    <n v="108"/>
    <n v="9090"/>
  </r>
  <r>
    <x v="2"/>
    <x v="19"/>
    <x v="0"/>
    <n v="2"/>
    <x v="0"/>
    <s v="acept"/>
    <x v="0"/>
    <n v="1500"/>
    <n v="8160"/>
    <n v="225"/>
    <n v="120"/>
    <n v="10005"/>
  </r>
  <r>
    <x v="0"/>
    <x v="565"/>
    <x v="2"/>
    <n v="5"/>
    <x v="5"/>
    <s v="not acept"/>
    <x v="0"/>
    <n v="7500"/>
    <n v="12000"/>
    <n v="3000"/>
    <n v="87"/>
    <n v="22587"/>
  </r>
  <r>
    <x v="0"/>
    <x v="970"/>
    <x v="1"/>
    <n v="3"/>
    <x v="3"/>
    <s v="acept"/>
    <x v="1"/>
    <n v="0"/>
    <n v="13350"/>
    <n v="3600"/>
    <n v="201"/>
    <n v="17151"/>
  </r>
  <r>
    <x v="0"/>
    <x v="249"/>
    <x v="2"/>
    <n v="3"/>
    <x v="3"/>
    <s v="acept"/>
    <x v="0"/>
    <n v="8550"/>
    <n v="36000"/>
    <n v="2100"/>
    <n v="459"/>
    <n v="47100"/>
  </r>
  <r>
    <x v="1"/>
    <x v="332"/>
    <x v="1"/>
    <n v="2"/>
    <x v="2"/>
    <s v="acept"/>
    <x v="1"/>
    <n v="2940"/>
    <n v="5400"/>
    <n v="486"/>
    <n v="72"/>
    <n v="8898"/>
  </r>
  <r>
    <x v="1"/>
    <x v="473"/>
    <x v="0"/>
    <n v="1"/>
    <x v="0"/>
    <s v="acept"/>
    <x v="0"/>
    <n v="4050"/>
    <n v="7500"/>
    <n v="627"/>
    <n v="99"/>
    <n v="12276"/>
  </r>
  <r>
    <x v="1"/>
    <x v="647"/>
    <x v="1"/>
    <n v="1"/>
    <x v="0"/>
    <s v="acept"/>
    <x v="1"/>
    <n v="0"/>
    <n v="22950"/>
    <n v="1998"/>
    <n v="351"/>
    <n v="25299"/>
  </r>
  <r>
    <x v="3"/>
    <x v="488"/>
    <x v="3"/>
    <n v="1"/>
    <x v="2"/>
    <s v="not acept"/>
    <x v="0"/>
    <n v="210"/>
    <n v="3300"/>
    <n v="27"/>
    <n v="42"/>
    <n v="3579"/>
  </r>
  <r>
    <x v="4"/>
    <x v="651"/>
    <x v="0"/>
    <n v="2"/>
    <x v="0"/>
    <s v="acept"/>
    <x v="0"/>
    <n v="930"/>
    <n v="2850"/>
    <n v="258"/>
    <n v="39"/>
    <n v="4077"/>
  </r>
  <r>
    <x v="1"/>
    <x v="28"/>
    <x v="3"/>
    <n v="1"/>
    <x v="0"/>
    <s v="not acept"/>
    <x v="1"/>
    <n v="0"/>
    <n v="13560"/>
    <n v="0"/>
    <n v="177"/>
    <n v="13737"/>
  </r>
  <r>
    <x v="0"/>
    <x v="295"/>
    <x v="1"/>
    <n v="3"/>
    <x v="1"/>
    <s v="acept"/>
    <x v="0"/>
    <n v="7260"/>
    <n v="7740"/>
    <n v="3000"/>
    <n v="99"/>
    <n v="18099"/>
  </r>
  <r>
    <x v="1"/>
    <x v="125"/>
    <x v="0"/>
    <n v="1"/>
    <x v="2"/>
    <s v="not acept"/>
    <x v="0"/>
    <n v="1350"/>
    <n v="3300"/>
    <n v="0"/>
    <n v="45"/>
    <n v="4695"/>
  </r>
  <r>
    <x v="0"/>
    <x v="190"/>
    <x v="0"/>
    <n v="2"/>
    <x v="0"/>
    <s v="acept"/>
    <x v="0"/>
    <n v="1800"/>
    <n v="3900"/>
    <n v="201"/>
    <n v="51"/>
    <n v="5952"/>
  </r>
  <r>
    <x v="1"/>
    <x v="573"/>
    <x v="2"/>
    <n v="3"/>
    <x v="0"/>
    <s v="acept"/>
    <x v="0"/>
    <n v="2760"/>
    <n v="14400"/>
    <n v="501"/>
    <n v="186"/>
    <n v="17847"/>
  </r>
  <r>
    <x v="4"/>
    <x v="60"/>
    <x v="0"/>
    <n v="1"/>
    <x v="0"/>
    <s v="acept"/>
    <x v="0"/>
    <n v="600"/>
    <n v="3150"/>
    <n v="0"/>
    <n v="42"/>
    <n v="3792"/>
  </r>
  <r>
    <x v="0"/>
    <x v="7"/>
    <x v="2"/>
    <n v="3"/>
    <x v="3"/>
    <s v="acept"/>
    <x v="1"/>
    <n v="6240"/>
    <n v="16500"/>
    <n v="3276"/>
    <n v="210"/>
    <n v="26226"/>
  </r>
  <r>
    <x v="0"/>
    <x v="379"/>
    <x v="2"/>
    <n v="3"/>
    <x v="1"/>
    <s v="acept"/>
    <x v="0"/>
    <n v="5199"/>
    <n v="15000"/>
    <n v="1710"/>
    <n v="192"/>
    <n v="22101"/>
  </r>
  <r>
    <x v="0"/>
    <x v="151"/>
    <x v="0"/>
    <n v="2"/>
    <x v="0"/>
    <s v="acept"/>
    <x v="0"/>
    <n v="3000"/>
    <n v="10500"/>
    <n v="276"/>
    <n v="135"/>
    <n v="13911"/>
  </r>
  <r>
    <x v="1"/>
    <x v="149"/>
    <x v="3"/>
    <n v="1"/>
    <x v="2"/>
    <s v="acept"/>
    <x v="1"/>
    <n v="1500"/>
    <n v="4200"/>
    <n v="78"/>
    <n v="57"/>
    <n v="5835"/>
  </r>
  <r>
    <x v="1"/>
    <x v="250"/>
    <x v="3"/>
    <n v="1"/>
    <x v="2"/>
    <s v="acept"/>
    <x v="0"/>
    <n v="1500"/>
    <n v="5160"/>
    <n v="0"/>
    <n v="69"/>
    <n v="6729"/>
  </r>
  <r>
    <x v="2"/>
    <x v="299"/>
    <x v="3"/>
    <n v="1"/>
    <x v="2"/>
    <s v="acept"/>
    <x v="0"/>
    <n v="840"/>
    <n v="2265"/>
    <n v="81"/>
    <n v="36"/>
    <n v="3222"/>
  </r>
  <r>
    <x v="1"/>
    <x v="31"/>
    <x v="0"/>
    <n v="2"/>
    <x v="0"/>
    <s v="acept"/>
    <x v="0"/>
    <n v="2070"/>
    <n v="2550"/>
    <n v="0"/>
    <n v="33"/>
    <n v="4653"/>
  </r>
  <r>
    <x v="2"/>
    <x v="664"/>
    <x v="1"/>
    <n v="1"/>
    <x v="2"/>
    <s v="acept"/>
    <x v="0"/>
    <n v="1800"/>
    <n v="5400"/>
    <n v="126"/>
    <n v="81"/>
    <n v="7407"/>
  </r>
  <r>
    <x v="0"/>
    <x v="32"/>
    <x v="1"/>
    <n v="3"/>
    <x v="1"/>
    <s v="not acept"/>
    <x v="0"/>
    <n v="0"/>
    <n v="8400"/>
    <n v="558"/>
    <n v="129"/>
    <n v="9087"/>
  </r>
  <r>
    <x v="1"/>
    <x v="364"/>
    <x v="2"/>
    <n v="3"/>
    <x v="2"/>
    <s v="acept"/>
    <x v="1"/>
    <n v="2250"/>
    <n v="29700"/>
    <n v="423"/>
    <n v="384"/>
    <n v="32760"/>
  </r>
  <r>
    <x v="0"/>
    <x v="111"/>
    <x v="0"/>
    <n v="2"/>
    <x v="0"/>
    <s v="not acept"/>
    <x v="0"/>
    <n v="0"/>
    <n v="13500"/>
    <n v="1242"/>
    <n v="204"/>
    <n v="14946"/>
  </r>
  <r>
    <x v="0"/>
    <x v="65"/>
    <x v="0"/>
    <n v="1"/>
    <x v="0"/>
    <s v="acept"/>
    <x v="1"/>
    <n v="2220"/>
    <n v="5100"/>
    <n v="102"/>
    <n v="66"/>
    <n v="7488"/>
  </r>
  <r>
    <x v="0"/>
    <x v="471"/>
    <x v="1"/>
    <n v="1"/>
    <x v="1"/>
    <s v="acept"/>
    <x v="0"/>
    <n v="2859"/>
    <n v="10500"/>
    <n v="690"/>
    <n v="135"/>
    <n v="14184"/>
  </r>
  <r>
    <x v="3"/>
    <x v="629"/>
    <x v="0"/>
    <n v="1"/>
    <x v="0"/>
    <s v="acept"/>
    <x v="0"/>
    <n v="822"/>
    <n v="3000"/>
    <n v="21"/>
    <n v="39"/>
    <n v="3882"/>
  </r>
  <r>
    <x v="0"/>
    <x v="295"/>
    <x v="1"/>
    <n v="2"/>
    <x v="1"/>
    <s v="acept"/>
    <x v="0"/>
    <n v="0"/>
    <n v="9600"/>
    <n v="675"/>
    <n v="147"/>
    <n v="10422"/>
  </r>
  <r>
    <x v="4"/>
    <x v="509"/>
    <x v="1"/>
    <n v="2"/>
    <x v="1"/>
    <s v="acept"/>
    <x v="0"/>
    <n v="0"/>
    <n v="12000"/>
    <n v="552"/>
    <n v="198"/>
    <n v="12750"/>
  </r>
  <r>
    <x v="0"/>
    <x v="690"/>
    <x v="0"/>
    <n v="2"/>
    <x v="3"/>
    <s v="acept"/>
    <x v="0"/>
    <n v="0"/>
    <n v="14400"/>
    <n v="1350"/>
    <n v="219"/>
    <n v="15969"/>
  </r>
  <r>
    <x v="0"/>
    <x v="103"/>
    <x v="3"/>
    <n v="1"/>
    <x v="2"/>
    <s v="acept"/>
    <x v="0"/>
    <n v="1200"/>
    <n v="3600"/>
    <n v="0"/>
    <n v="48"/>
    <n v="4848"/>
  </r>
  <r>
    <x v="0"/>
    <x v="46"/>
    <x v="2"/>
    <n v="6"/>
    <x v="5"/>
    <s v="not acept"/>
    <x v="0"/>
    <n v="13842"/>
    <n v="14583"/>
    <n v="11316"/>
    <n v="186"/>
    <n v="39930"/>
  </r>
  <r>
    <x v="0"/>
    <x v="279"/>
    <x v="3"/>
    <n v="1"/>
    <x v="1"/>
    <s v="acept"/>
    <x v="0"/>
    <n v="0"/>
    <n v="4800"/>
    <n v="501"/>
    <n v="75"/>
    <n v="5376"/>
  </r>
  <r>
    <x v="0"/>
    <x v="58"/>
    <x v="1"/>
    <n v="2"/>
    <x v="1"/>
    <s v="acept"/>
    <x v="0"/>
    <n v="0"/>
    <n v="45000"/>
    <n v="1377"/>
    <n v="678"/>
    <n v="47070"/>
  </r>
  <r>
    <x v="0"/>
    <x v="558"/>
    <x v="1"/>
    <n v="3"/>
    <x v="1"/>
    <s v="acept"/>
    <x v="0"/>
    <n v="0"/>
    <n v="12000"/>
    <n v="276"/>
    <n v="183"/>
    <n v="12459"/>
  </r>
  <r>
    <x v="0"/>
    <x v="183"/>
    <x v="0"/>
    <n v="1"/>
    <x v="0"/>
    <s v="acept"/>
    <x v="0"/>
    <n v="1440"/>
    <n v="3450"/>
    <n v="165"/>
    <n v="45"/>
    <n v="5100"/>
  </r>
  <r>
    <x v="0"/>
    <x v="54"/>
    <x v="1"/>
    <n v="3"/>
    <x v="1"/>
    <s v="acept"/>
    <x v="0"/>
    <n v="0"/>
    <n v="14550"/>
    <n v="1002"/>
    <n v="219"/>
    <n v="15771"/>
  </r>
  <r>
    <x v="0"/>
    <x v="134"/>
    <x v="3"/>
    <n v="1"/>
    <x v="2"/>
    <s v="not acept"/>
    <x v="0"/>
    <n v="1110"/>
    <n v="10200"/>
    <n v="222"/>
    <n v="132"/>
    <n v="11664"/>
  </r>
  <r>
    <x v="0"/>
    <x v="66"/>
    <x v="3"/>
    <n v="1"/>
    <x v="0"/>
    <s v="acept"/>
    <x v="0"/>
    <n v="1500"/>
    <n v="5400"/>
    <n v="0"/>
    <n v="69"/>
    <n v="6969"/>
  </r>
  <r>
    <x v="0"/>
    <x v="239"/>
    <x v="1"/>
    <n v="5"/>
    <x v="5"/>
    <s v="acept"/>
    <x v="0"/>
    <n v="0"/>
    <n v="18000"/>
    <n v="6000"/>
    <n v="273"/>
    <n v="24273"/>
  </r>
  <r>
    <x v="4"/>
    <x v="209"/>
    <x v="0"/>
    <n v="2"/>
    <x v="1"/>
    <s v="acept"/>
    <x v="0"/>
    <n v="690"/>
    <n v="4950"/>
    <n v="462"/>
    <n v="66"/>
    <n v="6168"/>
  </r>
  <r>
    <x v="1"/>
    <x v="643"/>
    <x v="3"/>
    <n v="1"/>
    <x v="2"/>
    <s v="acept"/>
    <x v="1"/>
    <n v="0"/>
    <n v="7200"/>
    <n v="75"/>
    <n v="93"/>
    <n v="7368"/>
  </r>
  <r>
    <x v="0"/>
    <x v="1040"/>
    <x v="0"/>
    <n v="2"/>
    <x v="1"/>
    <s v="acept"/>
    <x v="0"/>
    <n v="0"/>
    <n v="6003"/>
    <n v="477"/>
    <n v="93"/>
    <n v="6573"/>
  </r>
  <r>
    <x v="0"/>
    <x v="55"/>
    <x v="3"/>
    <n v="1"/>
    <x v="0"/>
    <s v="acept"/>
    <x v="0"/>
    <n v="2049"/>
    <n v="6300"/>
    <n v="0"/>
    <n v="81"/>
    <n v="8430"/>
  </r>
  <r>
    <x v="0"/>
    <x v="346"/>
    <x v="0"/>
    <n v="1"/>
    <x v="0"/>
    <s v="acept"/>
    <x v="0"/>
    <n v="0"/>
    <n v="4470"/>
    <n v="222"/>
    <n v="69"/>
    <n v="4761"/>
  </r>
  <r>
    <x v="0"/>
    <x v="296"/>
    <x v="1"/>
    <n v="3"/>
    <x v="9"/>
    <s v="acept"/>
    <x v="0"/>
    <n v="0"/>
    <n v="24000"/>
    <n v="2502"/>
    <n v="363"/>
    <n v="26865"/>
  </r>
  <r>
    <x v="1"/>
    <x v="200"/>
    <x v="3"/>
    <n v="1"/>
    <x v="2"/>
    <s v="acept"/>
    <x v="0"/>
    <n v="900"/>
    <n v="5400"/>
    <n v="90"/>
    <n v="72"/>
    <n v="6462"/>
  </r>
  <r>
    <x v="0"/>
    <x v="170"/>
    <x v="2"/>
    <n v="4"/>
    <x v="3"/>
    <s v="acept"/>
    <x v="0"/>
    <n v="0"/>
    <n v="21900"/>
    <n v="1980"/>
    <n v="330"/>
    <n v="24210"/>
  </r>
  <r>
    <x v="1"/>
    <x v="31"/>
    <x v="0"/>
    <n v="1"/>
    <x v="0"/>
    <s v="acept"/>
    <x v="0"/>
    <n v="1680"/>
    <n v="6540"/>
    <n v="180"/>
    <n v="87"/>
    <n v="8487"/>
  </r>
  <r>
    <x v="1"/>
    <x v="1041"/>
    <x v="2"/>
    <n v="3"/>
    <x v="0"/>
    <s v="not acept"/>
    <x v="1"/>
    <n v="7500"/>
    <n v="17850"/>
    <n v="1500"/>
    <n v="231"/>
    <n v="27081"/>
  </r>
  <r>
    <x v="0"/>
    <x v="190"/>
    <x v="3"/>
    <n v="1"/>
    <x v="2"/>
    <s v="not acept"/>
    <x v="0"/>
    <n v="450"/>
    <n v="2190"/>
    <n v="0"/>
    <n v="30"/>
    <n v="2670"/>
  </r>
  <r>
    <x v="0"/>
    <x v="36"/>
    <x v="0"/>
    <n v="5"/>
    <x v="4"/>
    <s v="acept"/>
    <x v="0"/>
    <n v="0"/>
    <n v="18000"/>
    <n v="1452"/>
    <n v="273"/>
    <n v="19725"/>
  </r>
  <r>
    <x v="4"/>
    <x v="237"/>
    <x v="1"/>
    <n v="2"/>
    <x v="0"/>
    <s v="not acept"/>
    <x v="0"/>
    <n v="1350"/>
    <n v="4500"/>
    <n v="255"/>
    <n v="60"/>
    <n v="6165"/>
  </r>
  <r>
    <x v="3"/>
    <x v="1042"/>
    <x v="2"/>
    <n v="5"/>
    <x v="5"/>
    <s v="acept"/>
    <x v="0"/>
    <n v="0"/>
    <n v="39000"/>
    <n v="1422"/>
    <n v="588"/>
    <n v="41010"/>
  </r>
  <r>
    <x v="4"/>
    <x v="139"/>
    <x v="7"/>
    <n v="2"/>
    <x v="0"/>
    <s v="acept"/>
    <x v="0"/>
    <n v="0"/>
    <n v="10200"/>
    <n v="402"/>
    <n v="168"/>
    <n v="10770"/>
  </r>
  <r>
    <x v="1"/>
    <x v="17"/>
    <x v="1"/>
    <n v="2"/>
    <x v="1"/>
    <s v="acept"/>
    <x v="0"/>
    <n v="5400"/>
    <n v="17100"/>
    <n v="1737"/>
    <n v="222"/>
    <n v="24459"/>
  </r>
  <r>
    <x v="0"/>
    <x v="103"/>
    <x v="3"/>
    <n v="1"/>
    <x v="0"/>
    <s v="acept"/>
    <x v="0"/>
    <n v="0"/>
    <n v="2931"/>
    <n v="90"/>
    <n v="39"/>
    <n v="3060"/>
  </r>
  <r>
    <x v="0"/>
    <x v="379"/>
    <x v="2"/>
    <n v="4"/>
    <x v="1"/>
    <s v="acept"/>
    <x v="0"/>
    <n v="6000"/>
    <n v="9600"/>
    <n v="402"/>
    <n v="123"/>
    <n v="16125"/>
  </r>
  <r>
    <x v="0"/>
    <x v="920"/>
    <x v="2"/>
    <n v="6"/>
    <x v="2"/>
    <s v="acept"/>
    <x v="0"/>
    <n v="10251"/>
    <n v="23700"/>
    <n v="7158"/>
    <n v="303"/>
    <n v="41400"/>
  </r>
  <r>
    <x v="0"/>
    <x v="58"/>
    <x v="1"/>
    <n v="2"/>
    <x v="8"/>
    <s v="acept"/>
    <x v="0"/>
    <n v="0"/>
    <n v="19500"/>
    <n v="4080"/>
    <n v="294"/>
    <n v="23874"/>
  </r>
  <r>
    <x v="3"/>
    <x v="133"/>
    <x v="0"/>
    <n v="3"/>
    <x v="0"/>
    <s v="acept"/>
    <x v="0"/>
    <n v="3588"/>
    <n v="6012"/>
    <n v="0"/>
    <n v="78"/>
    <n v="9678"/>
  </r>
  <r>
    <x v="0"/>
    <x v="389"/>
    <x v="3"/>
    <n v="1"/>
    <x v="2"/>
    <s v="acept"/>
    <x v="0"/>
    <n v="657"/>
    <n v="4416"/>
    <n v="126"/>
    <n v="18"/>
    <n v="5217"/>
  </r>
  <r>
    <x v="2"/>
    <x v="618"/>
    <x v="3"/>
    <n v="1"/>
    <x v="2"/>
    <s v="acept"/>
    <x v="0"/>
    <n v="930"/>
    <n v="2040"/>
    <n v="63"/>
    <n v="30"/>
    <n v="3063"/>
  </r>
  <r>
    <x v="1"/>
    <x v="99"/>
    <x v="0"/>
    <n v="2"/>
    <x v="0"/>
    <s v="acept"/>
    <x v="0"/>
    <n v="3000"/>
    <n v="10500"/>
    <n v="630"/>
    <n v="138"/>
    <n v="14268"/>
  </r>
  <r>
    <x v="4"/>
    <x v="228"/>
    <x v="2"/>
    <n v="5"/>
    <x v="5"/>
    <s v="acept"/>
    <x v="0"/>
    <n v="15213"/>
    <n v="42000"/>
    <n v="6723"/>
    <n v="561"/>
    <n v="64500"/>
  </r>
  <r>
    <x v="1"/>
    <x v="93"/>
    <x v="3"/>
    <n v="2"/>
    <x v="2"/>
    <s v="acept"/>
    <x v="1"/>
    <n v="1290"/>
    <n v="6732"/>
    <n v="150"/>
    <n v="87"/>
    <n v="8259"/>
  </r>
  <r>
    <x v="0"/>
    <x v="192"/>
    <x v="3"/>
    <n v="1"/>
    <x v="0"/>
    <s v="not acept"/>
    <x v="1"/>
    <n v="4860"/>
    <n v="8400"/>
    <n v="837"/>
    <n v="108"/>
    <n v="14205"/>
  </r>
  <r>
    <x v="0"/>
    <x v="4"/>
    <x v="0"/>
    <n v="1"/>
    <x v="2"/>
    <s v="acept"/>
    <x v="0"/>
    <n v="0"/>
    <n v="7344"/>
    <n v="477"/>
    <n v="96"/>
    <n v="7917"/>
  </r>
  <r>
    <x v="0"/>
    <x v="100"/>
    <x v="3"/>
    <n v="1"/>
    <x v="0"/>
    <s v="acept"/>
    <x v="1"/>
    <n v="1650"/>
    <n v="7800"/>
    <n v="150"/>
    <n v="99"/>
    <n v="9699"/>
  </r>
  <r>
    <x v="0"/>
    <x v="368"/>
    <x v="3"/>
    <n v="1"/>
    <x v="2"/>
    <s v="not acept"/>
    <x v="0"/>
    <n v="870"/>
    <n v="6000"/>
    <n v="390"/>
    <n v="78"/>
    <n v="7338"/>
  </r>
  <r>
    <x v="2"/>
    <x v="38"/>
    <x v="3"/>
    <n v="1"/>
    <x v="2"/>
    <s v="acept"/>
    <x v="0"/>
    <n v="1200"/>
    <n v="2820"/>
    <n v="105"/>
    <n v="42"/>
    <n v="4167"/>
  </r>
  <r>
    <x v="0"/>
    <x v="97"/>
    <x v="1"/>
    <n v="2"/>
    <x v="1"/>
    <s v="acept"/>
    <x v="1"/>
    <n v="7800"/>
    <n v="15000"/>
    <n v="1251"/>
    <n v="192"/>
    <n v="24243"/>
  </r>
  <r>
    <x v="4"/>
    <x v="181"/>
    <x v="3"/>
    <n v="1"/>
    <x v="2"/>
    <s v="not acept"/>
    <x v="1"/>
    <n v="1260"/>
    <n v="3900"/>
    <n v="225"/>
    <n v="54"/>
    <n v="5439"/>
  </r>
  <r>
    <x v="2"/>
    <x v="571"/>
    <x v="0"/>
    <n v="1"/>
    <x v="2"/>
    <s v="acept"/>
    <x v="0"/>
    <n v="780"/>
    <n v="6300"/>
    <n v="276"/>
    <n v="93"/>
    <n v="7449"/>
  </r>
  <r>
    <x v="0"/>
    <x v="223"/>
    <x v="1"/>
    <n v="4"/>
    <x v="5"/>
    <s v="acept"/>
    <x v="0"/>
    <n v="0"/>
    <n v="9900"/>
    <n v="798"/>
    <n v="150"/>
    <n v="10848"/>
  </r>
  <r>
    <x v="0"/>
    <x v="134"/>
    <x v="3"/>
    <n v="1"/>
    <x v="2"/>
    <s v="acept"/>
    <x v="0"/>
    <n v="2670"/>
    <n v="10389"/>
    <n v="0"/>
    <n v="96"/>
    <n v="13155"/>
  </r>
  <r>
    <x v="3"/>
    <x v="443"/>
    <x v="3"/>
    <n v="1"/>
    <x v="0"/>
    <s v="not acept"/>
    <x v="1"/>
    <n v="1800"/>
    <n v="3000"/>
    <n v="144"/>
    <n v="39"/>
    <n v="4983"/>
  </r>
  <r>
    <x v="1"/>
    <x v="1043"/>
    <x v="1"/>
    <n v="2"/>
    <x v="1"/>
    <s v="acept"/>
    <x v="1"/>
    <n v="3300"/>
    <n v="10500"/>
    <n v="975"/>
    <n v="138"/>
    <n v="14913"/>
  </r>
  <r>
    <x v="2"/>
    <x v="553"/>
    <x v="3"/>
    <n v="1"/>
    <x v="2"/>
    <s v="acept"/>
    <x v="1"/>
    <n v="570"/>
    <n v="5400"/>
    <n v="60"/>
    <n v="81"/>
    <n v="6111"/>
  </r>
  <r>
    <x v="2"/>
    <x v="1044"/>
    <x v="1"/>
    <n v="6"/>
    <x v="4"/>
    <s v="acept"/>
    <x v="0"/>
    <n v="15600"/>
    <n v="45000"/>
    <n v="3750"/>
    <n v="660"/>
    <n v="65010"/>
  </r>
  <r>
    <x v="1"/>
    <x v="469"/>
    <x v="3"/>
    <n v="1"/>
    <x v="2"/>
    <s v="acept"/>
    <x v="1"/>
    <n v="1950"/>
    <n v="10200"/>
    <n v="51"/>
    <n v="132"/>
    <n v="12333"/>
  </r>
  <r>
    <x v="4"/>
    <x v="707"/>
    <x v="2"/>
    <n v="4"/>
    <x v="3"/>
    <s v="acept"/>
    <x v="0"/>
    <n v="2700"/>
    <n v="19500"/>
    <n v="1107"/>
    <n v="261"/>
    <n v="23568"/>
  </r>
  <r>
    <x v="0"/>
    <x v="32"/>
    <x v="1"/>
    <n v="4"/>
    <x v="3"/>
    <s v="not acept"/>
    <x v="1"/>
    <n v="7350"/>
    <n v="36000"/>
    <n v="3783"/>
    <n v="459"/>
    <n v="47580"/>
  </r>
  <r>
    <x v="0"/>
    <x v="82"/>
    <x v="1"/>
    <n v="3"/>
    <x v="1"/>
    <s v="acept"/>
    <x v="0"/>
    <n v="2598"/>
    <n v="5130"/>
    <n v="270"/>
    <n v="66"/>
    <n v="8064"/>
  </r>
  <r>
    <x v="0"/>
    <x v="249"/>
    <x v="1"/>
    <n v="4"/>
    <x v="3"/>
    <s v="acept"/>
    <x v="1"/>
    <n v="12000"/>
    <n v="25500"/>
    <n v="3501"/>
    <n v="324"/>
    <n v="41340"/>
  </r>
  <r>
    <x v="2"/>
    <x v="378"/>
    <x v="0"/>
    <n v="1"/>
    <x v="2"/>
    <s v="acept"/>
    <x v="0"/>
    <n v="840"/>
    <n v="4440"/>
    <n v="96"/>
    <n v="66"/>
    <n v="5442"/>
  </r>
  <r>
    <x v="0"/>
    <x v="75"/>
    <x v="0"/>
    <n v="2"/>
    <x v="1"/>
    <s v="acept"/>
    <x v="0"/>
    <n v="2310"/>
    <n v="4350"/>
    <n v="210"/>
    <n v="57"/>
    <n v="6927"/>
  </r>
  <r>
    <x v="2"/>
    <x v="653"/>
    <x v="1"/>
    <n v="2"/>
    <x v="0"/>
    <s v="acept"/>
    <x v="1"/>
    <n v="1617"/>
    <n v="9000"/>
    <n v="360"/>
    <n v="132"/>
    <n v="11109"/>
  </r>
  <r>
    <x v="0"/>
    <x v="103"/>
    <x v="3"/>
    <n v="1"/>
    <x v="2"/>
    <s v="acept"/>
    <x v="0"/>
    <n v="750"/>
    <n v="5550"/>
    <n v="0"/>
    <n v="72"/>
    <n v="6372"/>
  </r>
  <r>
    <x v="4"/>
    <x v="860"/>
    <x v="1"/>
    <n v="2"/>
    <x v="1"/>
    <s v="not acept"/>
    <x v="1"/>
    <n v="1650"/>
    <n v="7800"/>
    <n v="744"/>
    <n v="60"/>
    <n v="10254"/>
  </r>
  <r>
    <x v="0"/>
    <x v="146"/>
    <x v="0"/>
    <n v="2"/>
    <x v="1"/>
    <s v="not acept"/>
    <x v="1"/>
    <n v="4800"/>
    <n v="19800"/>
    <n v="1200"/>
    <n v="252"/>
    <n v="26052"/>
  </r>
  <r>
    <x v="0"/>
    <x v="808"/>
    <x v="1"/>
    <n v="5"/>
    <x v="2"/>
    <s v="acept"/>
    <x v="0"/>
    <n v="0"/>
    <n v="18000"/>
    <n v="1464"/>
    <n v="273"/>
    <n v="19737"/>
  </r>
  <r>
    <x v="3"/>
    <x v="614"/>
    <x v="1"/>
    <n v="2"/>
    <x v="0"/>
    <s v="not acept"/>
    <x v="0"/>
    <n v="2655"/>
    <n v="5400"/>
    <n v="339"/>
    <n v="69"/>
    <n v="8463"/>
  </r>
  <r>
    <x v="0"/>
    <x v="159"/>
    <x v="1"/>
    <n v="1"/>
    <x v="0"/>
    <s v="acept"/>
    <x v="0"/>
    <n v="1290"/>
    <n v="4350"/>
    <n v="0"/>
    <n v="57"/>
    <n v="5697"/>
  </r>
  <r>
    <x v="3"/>
    <x v="254"/>
    <x v="1"/>
    <n v="3"/>
    <x v="1"/>
    <s v="acept"/>
    <x v="0"/>
    <n v="6048"/>
    <n v="17700"/>
    <n v="681"/>
    <n v="225"/>
    <n v="24654"/>
  </r>
  <r>
    <x v="2"/>
    <x v="1045"/>
    <x v="1"/>
    <n v="2"/>
    <x v="1"/>
    <s v="acept"/>
    <x v="0"/>
    <n v="900"/>
    <n v="7500"/>
    <n v="759"/>
    <n v="111"/>
    <n v="9270"/>
  </r>
  <r>
    <x v="0"/>
    <x v="134"/>
    <x v="3"/>
    <n v="1"/>
    <x v="2"/>
    <s v="acept"/>
    <x v="0"/>
    <n v="3"/>
    <n v="3000"/>
    <n v="18"/>
    <n v="48"/>
    <n v="3069"/>
  </r>
  <r>
    <x v="4"/>
    <x v="59"/>
    <x v="0"/>
    <n v="1"/>
    <x v="2"/>
    <s v="not acept"/>
    <x v="0"/>
    <n v="150"/>
    <n v="3288"/>
    <n v="177"/>
    <n v="45"/>
    <n v="3660"/>
  </r>
  <r>
    <x v="0"/>
    <x v="56"/>
    <x v="0"/>
    <n v="2"/>
    <x v="2"/>
    <s v="acept"/>
    <x v="1"/>
    <n v="0"/>
    <n v="3750"/>
    <n v="0"/>
    <n v="57"/>
    <n v="3807"/>
  </r>
  <r>
    <x v="0"/>
    <x v="249"/>
    <x v="1"/>
    <n v="4"/>
    <x v="4"/>
    <s v="not acept"/>
    <x v="0"/>
    <n v="5100"/>
    <n v="15000"/>
    <n v="3000"/>
    <n v="192"/>
    <n v="23292"/>
  </r>
  <r>
    <x v="2"/>
    <x v="235"/>
    <x v="0"/>
    <n v="2"/>
    <x v="0"/>
    <s v="acept"/>
    <x v="0"/>
    <n v="900"/>
    <n v="5100"/>
    <n v="0"/>
    <n v="75"/>
    <n v="6075"/>
  </r>
  <r>
    <x v="2"/>
    <x v="528"/>
    <x v="1"/>
    <n v="2"/>
    <x v="1"/>
    <s v="acept"/>
    <x v="1"/>
    <n v="3900"/>
    <n v="9600"/>
    <n v="501"/>
    <n v="141"/>
    <n v="14142"/>
  </r>
  <r>
    <x v="1"/>
    <x v="69"/>
    <x v="3"/>
    <n v="1"/>
    <x v="2"/>
    <s v="not acept"/>
    <x v="0"/>
    <n v="1590"/>
    <n v="5847"/>
    <n v="300"/>
    <n v="78"/>
    <n v="7815"/>
  </r>
  <r>
    <x v="1"/>
    <x v="590"/>
    <x v="1"/>
    <n v="2"/>
    <x v="0"/>
    <s v="acept"/>
    <x v="1"/>
    <n v="3270"/>
    <n v="8040"/>
    <n v="342"/>
    <n v="105"/>
    <n v="11757"/>
  </r>
  <r>
    <x v="0"/>
    <x v="681"/>
    <x v="2"/>
    <n v="4"/>
    <x v="1"/>
    <s v="acept"/>
    <x v="0"/>
    <n v="8895"/>
    <n v="18000"/>
    <n v="1815"/>
    <n v="231"/>
    <n v="28941"/>
  </r>
  <r>
    <x v="2"/>
    <x v="378"/>
    <x v="1"/>
    <n v="2"/>
    <x v="2"/>
    <s v="acept"/>
    <x v="0"/>
    <n v="1050"/>
    <n v="5100"/>
    <n v="183"/>
    <n v="75"/>
    <n v="6408"/>
  </r>
  <r>
    <x v="0"/>
    <x v="81"/>
    <x v="3"/>
    <n v="1"/>
    <x v="2"/>
    <s v="acept"/>
    <x v="0"/>
    <n v="900"/>
    <n v="3486"/>
    <n v="57"/>
    <n v="45"/>
    <n v="4488"/>
  </r>
  <r>
    <x v="0"/>
    <x v="36"/>
    <x v="2"/>
    <n v="7"/>
    <x v="4"/>
    <s v="acept"/>
    <x v="1"/>
    <n v="0"/>
    <n v="36000"/>
    <n v="2001"/>
    <n v="543"/>
    <n v="38550"/>
  </r>
  <r>
    <x v="3"/>
    <x v="113"/>
    <x v="0"/>
    <n v="1"/>
    <x v="0"/>
    <s v="acept"/>
    <x v="0"/>
    <n v="744"/>
    <n v="2940"/>
    <n v="231"/>
    <n v="39"/>
    <n v="3954"/>
  </r>
  <r>
    <x v="0"/>
    <x v="621"/>
    <x v="2"/>
    <n v="4"/>
    <x v="7"/>
    <s v="acept"/>
    <x v="0"/>
    <n v="0"/>
    <n v="30000"/>
    <n v="3000"/>
    <n v="453"/>
    <n v="33450"/>
  </r>
  <r>
    <x v="2"/>
    <x v="353"/>
    <x v="0"/>
    <n v="2"/>
    <x v="0"/>
    <s v="acept"/>
    <x v="0"/>
    <n v="2100"/>
    <n v="7500"/>
    <n v="303"/>
    <n v="111"/>
    <n v="10014"/>
  </r>
  <r>
    <x v="0"/>
    <x v="54"/>
    <x v="1"/>
    <n v="5"/>
    <x v="3"/>
    <s v="acept"/>
    <x v="1"/>
    <n v="5250"/>
    <n v="8400"/>
    <n v="1800"/>
    <n v="108"/>
    <n v="15558"/>
  </r>
  <r>
    <x v="2"/>
    <x v="559"/>
    <x v="0"/>
    <n v="1"/>
    <x v="0"/>
    <s v="acept"/>
    <x v="0"/>
    <n v="510"/>
    <n v="2400"/>
    <n v="72"/>
    <n v="36"/>
    <n v="3018"/>
  </r>
  <r>
    <x v="1"/>
    <x v="125"/>
    <x v="0"/>
    <n v="3"/>
    <x v="0"/>
    <s v="acept"/>
    <x v="1"/>
    <n v="2550"/>
    <n v="3900"/>
    <n v="960"/>
    <n v="30"/>
    <n v="7440"/>
  </r>
  <r>
    <x v="0"/>
    <x v="734"/>
    <x v="0"/>
    <n v="1"/>
    <x v="1"/>
    <s v="acept"/>
    <x v="1"/>
    <n v="6060"/>
    <n v="9300"/>
    <n v="999"/>
    <n v="120"/>
    <n v="16479"/>
  </r>
  <r>
    <x v="0"/>
    <x v="157"/>
    <x v="2"/>
    <n v="4"/>
    <x v="4"/>
    <s v="acept"/>
    <x v="0"/>
    <n v="0"/>
    <n v="32400"/>
    <n v="2400"/>
    <n v="489"/>
    <n v="35280"/>
  </r>
  <r>
    <x v="0"/>
    <x v="275"/>
    <x v="2"/>
    <n v="4"/>
    <x v="1"/>
    <s v="acept"/>
    <x v="0"/>
    <n v="12600"/>
    <n v="12000"/>
    <n v="3126"/>
    <n v="153"/>
    <n v="27879"/>
  </r>
  <r>
    <x v="0"/>
    <x v="326"/>
    <x v="3"/>
    <n v="1"/>
    <x v="2"/>
    <s v="not acept"/>
    <x v="1"/>
    <n v="1410"/>
    <n v="10500"/>
    <n v="381"/>
    <n v="135"/>
    <n v="12426"/>
  </r>
  <r>
    <x v="4"/>
    <x v="1046"/>
    <x v="0"/>
    <n v="2"/>
    <x v="0"/>
    <s v="acept"/>
    <x v="0"/>
    <n v="2550"/>
    <n v="4800"/>
    <n v="4500"/>
    <n v="66"/>
    <n v="11916"/>
  </r>
  <r>
    <x v="0"/>
    <x v="189"/>
    <x v="3"/>
    <n v="1"/>
    <x v="2"/>
    <s v="not acept"/>
    <x v="0"/>
    <n v="0"/>
    <n v="2610"/>
    <n v="0"/>
    <n v="42"/>
    <n v="2652"/>
  </r>
  <r>
    <x v="0"/>
    <x v="66"/>
    <x v="1"/>
    <n v="1"/>
    <x v="0"/>
    <s v="not acept"/>
    <x v="0"/>
    <n v="2556"/>
    <n v="7500"/>
    <n v="378"/>
    <n v="96"/>
    <n v="10530"/>
  </r>
  <r>
    <x v="1"/>
    <x v="1047"/>
    <x v="1"/>
    <n v="3"/>
    <x v="1"/>
    <s v="acept"/>
    <x v="1"/>
    <n v="7500"/>
    <n v="27000"/>
    <n v="1101"/>
    <n v="348"/>
    <n v="35940"/>
  </r>
  <r>
    <x v="3"/>
    <x v="193"/>
    <x v="3"/>
    <n v="1"/>
    <x v="1"/>
    <s v="acept"/>
    <x v="0"/>
    <n v="0"/>
    <n v="4830"/>
    <n v="150"/>
    <n v="75"/>
    <n v="5055"/>
  </r>
  <r>
    <x v="0"/>
    <x v="295"/>
    <x v="0"/>
    <n v="1"/>
    <x v="2"/>
    <s v="acept"/>
    <x v="0"/>
    <n v="0"/>
    <n v="4950"/>
    <n v="501"/>
    <n v="75"/>
    <n v="5526"/>
  </r>
  <r>
    <x v="2"/>
    <x v="288"/>
    <x v="1"/>
    <n v="2"/>
    <x v="0"/>
    <s v="acept"/>
    <x v="1"/>
    <n v="1950"/>
    <n v="6600"/>
    <n v="180"/>
    <n v="99"/>
    <n v="8829"/>
  </r>
  <r>
    <x v="0"/>
    <x v="49"/>
    <x v="1"/>
    <n v="3"/>
    <x v="0"/>
    <s v="acept"/>
    <x v="0"/>
    <n v="0"/>
    <n v="21000"/>
    <n v="2643"/>
    <n v="318"/>
    <n v="23961"/>
  </r>
  <r>
    <x v="4"/>
    <x v="1048"/>
    <x v="3"/>
    <n v="1"/>
    <x v="0"/>
    <s v="not acept"/>
    <x v="0"/>
    <n v="1275"/>
    <n v="6000"/>
    <n v="0"/>
    <n v="81"/>
    <n v="7356"/>
  </r>
  <r>
    <x v="0"/>
    <x v="292"/>
    <x v="2"/>
    <n v="1"/>
    <x v="1"/>
    <s v="not acept"/>
    <x v="0"/>
    <n v="0"/>
    <n v="12000"/>
    <n v="1158"/>
    <n v="183"/>
    <n v="13341"/>
  </r>
  <r>
    <x v="2"/>
    <x v="288"/>
    <x v="0"/>
    <n v="1"/>
    <x v="0"/>
    <s v="acept"/>
    <x v="0"/>
    <n v="0"/>
    <n v="3270"/>
    <n v="150"/>
    <n v="48"/>
    <n v="3468"/>
  </r>
  <r>
    <x v="0"/>
    <x v="55"/>
    <x v="3"/>
    <n v="1"/>
    <x v="2"/>
    <s v="not acept"/>
    <x v="0"/>
    <n v="0"/>
    <n v="2940"/>
    <n v="0"/>
    <n v="45"/>
    <n v="2985"/>
  </r>
  <r>
    <x v="2"/>
    <x v="571"/>
    <x v="1"/>
    <n v="1"/>
    <x v="2"/>
    <s v="acept"/>
    <x v="0"/>
    <n v="1890"/>
    <n v="5550"/>
    <n v="240"/>
    <n v="84"/>
    <n v="7764"/>
  </r>
  <r>
    <x v="0"/>
    <x v="55"/>
    <x v="0"/>
    <n v="2"/>
    <x v="0"/>
    <s v="acept"/>
    <x v="0"/>
    <n v="5040"/>
    <n v="12000"/>
    <n v="600"/>
    <n v="153"/>
    <n v="17793"/>
  </r>
  <r>
    <x v="1"/>
    <x v="442"/>
    <x v="3"/>
    <n v="1"/>
    <x v="2"/>
    <s v="acept"/>
    <x v="1"/>
    <n v="2127"/>
    <n v="3600"/>
    <n v="588"/>
    <n v="48"/>
    <n v="6363"/>
  </r>
  <r>
    <x v="0"/>
    <x v="417"/>
    <x v="1"/>
    <n v="2"/>
    <x v="0"/>
    <s v="not acept"/>
    <x v="0"/>
    <n v="0"/>
    <n v="30000"/>
    <n v="0"/>
    <n v="453"/>
    <n v="30450"/>
  </r>
  <r>
    <x v="1"/>
    <x v="1049"/>
    <x v="4"/>
    <n v="3"/>
    <x v="1"/>
    <s v="acept"/>
    <x v="0"/>
    <n v="0"/>
    <n v="45000"/>
    <n v="3750"/>
    <n v="687"/>
    <n v="49440"/>
  </r>
  <r>
    <x v="0"/>
    <x v="65"/>
    <x v="0"/>
    <n v="2"/>
    <x v="0"/>
    <s v="acept"/>
    <x v="1"/>
    <n v="1692"/>
    <n v="5037"/>
    <n v="0"/>
    <n v="66"/>
    <n v="6795"/>
  </r>
  <r>
    <x v="0"/>
    <x v="62"/>
    <x v="1"/>
    <n v="3"/>
    <x v="3"/>
    <s v="acept"/>
    <x v="0"/>
    <n v="5400"/>
    <n v="7500"/>
    <n v="963"/>
    <n v="96"/>
    <n v="13959"/>
  </r>
  <r>
    <x v="4"/>
    <x v="814"/>
    <x v="1"/>
    <n v="2"/>
    <x v="1"/>
    <s v="not acept"/>
    <x v="0"/>
    <n v="2646"/>
    <n v="6600"/>
    <n v="519"/>
    <n v="90"/>
    <n v="9855"/>
  </r>
  <r>
    <x v="0"/>
    <x v="697"/>
    <x v="2"/>
    <n v="5"/>
    <x v="4"/>
    <s v="acept"/>
    <x v="0"/>
    <n v="10800"/>
    <n v="18000"/>
    <n v="3450"/>
    <n v="231"/>
    <n v="32490"/>
  </r>
  <r>
    <x v="1"/>
    <x v="260"/>
    <x v="0"/>
    <n v="2"/>
    <x v="0"/>
    <s v="acept"/>
    <x v="0"/>
    <n v="1500"/>
    <n v="3990"/>
    <n v="90"/>
    <n v="54"/>
    <n v="5634"/>
  </r>
  <r>
    <x v="0"/>
    <x v="515"/>
    <x v="1"/>
    <n v="2"/>
    <x v="1"/>
    <s v="acept"/>
    <x v="0"/>
    <n v="3000"/>
    <n v="10200"/>
    <n v="627"/>
    <n v="132"/>
    <n v="13959"/>
  </r>
  <r>
    <x v="0"/>
    <x v="635"/>
    <x v="2"/>
    <n v="4"/>
    <x v="3"/>
    <s v="not acept"/>
    <x v="0"/>
    <n v="3300"/>
    <n v="13500"/>
    <n v="1077"/>
    <n v="174"/>
    <n v="18051"/>
  </r>
  <r>
    <x v="4"/>
    <x v="789"/>
    <x v="2"/>
    <n v="5"/>
    <x v="4"/>
    <s v="not acept"/>
    <x v="0"/>
    <n v="10440"/>
    <n v="15000"/>
    <n v="2820"/>
    <n v="201"/>
    <n v="28461"/>
  </r>
  <r>
    <x v="0"/>
    <x v="265"/>
    <x v="3"/>
    <n v="1"/>
    <x v="0"/>
    <s v="acept"/>
    <x v="0"/>
    <n v="2070"/>
    <n v="13194"/>
    <n v="600"/>
    <n v="168"/>
    <n v="16032"/>
  </r>
  <r>
    <x v="0"/>
    <x v="471"/>
    <x v="0"/>
    <n v="1"/>
    <x v="2"/>
    <s v="acept"/>
    <x v="0"/>
    <n v="1770"/>
    <n v="6150"/>
    <n v="21"/>
    <n v="78"/>
    <n v="8019"/>
  </r>
  <r>
    <x v="4"/>
    <x v="1050"/>
    <x v="4"/>
    <n v="6"/>
    <x v="9"/>
    <s v="acept"/>
    <x v="1"/>
    <n v="0"/>
    <n v="24990"/>
    <n v="2619"/>
    <n v="411"/>
    <n v="28020"/>
  </r>
  <r>
    <x v="2"/>
    <x v="127"/>
    <x v="1"/>
    <n v="1"/>
    <x v="0"/>
    <s v="acept"/>
    <x v="0"/>
    <n v="1740"/>
    <n v="3720"/>
    <n v="207"/>
    <n v="57"/>
    <n v="5724"/>
  </r>
  <r>
    <x v="2"/>
    <x v="664"/>
    <x v="0"/>
    <n v="2"/>
    <x v="0"/>
    <s v="acept"/>
    <x v="1"/>
    <n v="1935"/>
    <n v="6300"/>
    <n v="7830"/>
    <n v="93"/>
    <n v="16158"/>
  </r>
  <r>
    <x v="0"/>
    <x v="176"/>
    <x v="3"/>
    <n v="1"/>
    <x v="1"/>
    <s v="not acept"/>
    <x v="1"/>
    <n v="3939"/>
    <n v="13500"/>
    <n v="744"/>
    <n v="174"/>
    <n v="18357"/>
  </r>
  <r>
    <x v="0"/>
    <x v="183"/>
    <x v="0"/>
    <n v="2"/>
    <x v="0"/>
    <s v="not acept"/>
    <x v="1"/>
    <n v="2709"/>
    <n v="12000"/>
    <n v="900"/>
    <n v="153"/>
    <n v="15762"/>
  </r>
  <r>
    <x v="4"/>
    <x v="953"/>
    <x v="5"/>
    <n v="5"/>
    <x v="8"/>
    <s v="acept"/>
    <x v="0"/>
    <n v="0"/>
    <n v="15000"/>
    <n v="450"/>
    <n v="246"/>
    <n v="15696"/>
  </r>
  <r>
    <x v="2"/>
    <x v="828"/>
    <x v="5"/>
    <n v="3"/>
    <x v="2"/>
    <s v="acept"/>
    <x v="0"/>
    <n v="0"/>
    <n v="15300"/>
    <n v="750"/>
    <n v="273"/>
    <n v="16323"/>
  </r>
  <r>
    <x v="3"/>
    <x v="1051"/>
    <x v="1"/>
    <n v="3"/>
    <x v="1"/>
    <s v="not acept"/>
    <x v="0"/>
    <n v="1779"/>
    <n v="7650"/>
    <n v="711"/>
    <n v="117"/>
    <n v="10257"/>
  </r>
  <r>
    <x v="4"/>
    <x v="583"/>
    <x v="1"/>
    <n v="2"/>
    <x v="0"/>
    <s v="acept"/>
    <x v="0"/>
    <n v="2160"/>
    <n v="5700"/>
    <n v="585"/>
    <n v="78"/>
    <n v="8523"/>
  </r>
  <r>
    <x v="2"/>
    <x v="299"/>
    <x v="3"/>
    <n v="1"/>
    <x v="0"/>
    <s v="not acept"/>
    <x v="1"/>
    <n v="1200"/>
    <n v="6600"/>
    <n v="0"/>
    <n v="99"/>
    <n v="7899"/>
  </r>
  <r>
    <x v="0"/>
    <x v="66"/>
    <x v="3"/>
    <n v="1"/>
    <x v="2"/>
    <s v="not acept"/>
    <x v="0"/>
    <n v="0"/>
    <n v="2400"/>
    <n v="0"/>
    <n v="39"/>
    <n v="2439"/>
  </r>
  <r>
    <x v="0"/>
    <x v="73"/>
    <x v="0"/>
    <n v="1"/>
    <x v="0"/>
    <s v="not acept"/>
    <x v="1"/>
    <n v="3900"/>
    <n v="9000"/>
    <n v="501"/>
    <n v="117"/>
    <n v="13518"/>
  </r>
  <r>
    <x v="0"/>
    <x v="58"/>
    <x v="1"/>
    <n v="3"/>
    <x v="0"/>
    <s v="acept"/>
    <x v="0"/>
    <n v="6000"/>
    <n v="19500"/>
    <n v="876"/>
    <n v="249"/>
    <n v="26625"/>
  </r>
  <r>
    <x v="0"/>
    <x v="1052"/>
    <x v="2"/>
    <n v="4"/>
    <x v="4"/>
    <s v="acept"/>
    <x v="0"/>
    <n v="0"/>
    <n v="27540"/>
    <n v="3750"/>
    <n v="414"/>
    <n v="31710"/>
  </r>
  <r>
    <x v="4"/>
    <x v="33"/>
    <x v="1"/>
    <n v="2"/>
    <x v="1"/>
    <s v="not acept"/>
    <x v="0"/>
    <n v="3240"/>
    <n v="7500"/>
    <n v="1044"/>
    <n v="102"/>
    <n v="11886"/>
  </r>
  <r>
    <x v="1"/>
    <x v="1053"/>
    <x v="1"/>
    <n v="3"/>
    <x v="0"/>
    <s v="acept"/>
    <x v="0"/>
    <n v="6000"/>
    <n v="11400"/>
    <n v="900"/>
    <n v="147"/>
    <n v="18447"/>
  </r>
  <r>
    <x v="0"/>
    <x v="32"/>
    <x v="2"/>
    <n v="3"/>
    <x v="3"/>
    <s v="acept"/>
    <x v="0"/>
    <n v="7800"/>
    <n v="15000"/>
    <n v="3636"/>
    <n v="192"/>
    <n v="26628"/>
  </r>
  <r>
    <x v="0"/>
    <x v="87"/>
    <x v="3"/>
    <n v="1"/>
    <x v="2"/>
    <s v="acept"/>
    <x v="0"/>
    <n v="0"/>
    <n v="5160"/>
    <n v="0"/>
    <n v="66"/>
    <n v="5226"/>
  </r>
  <r>
    <x v="0"/>
    <x v="13"/>
    <x v="2"/>
    <n v="6"/>
    <x v="7"/>
    <s v="acept"/>
    <x v="0"/>
    <n v="12738"/>
    <n v="19941"/>
    <n v="6705"/>
    <n v="255"/>
    <n v="39630"/>
  </r>
  <r>
    <x v="0"/>
    <x v="97"/>
    <x v="2"/>
    <n v="5"/>
    <x v="3"/>
    <s v="acept"/>
    <x v="1"/>
    <n v="7860"/>
    <n v="8925"/>
    <n v="3552"/>
    <n v="114"/>
    <n v="20451"/>
  </r>
  <r>
    <x v="0"/>
    <x v="32"/>
    <x v="0"/>
    <n v="3"/>
    <x v="0"/>
    <s v="acept"/>
    <x v="0"/>
    <n v="5250"/>
    <n v="13500"/>
    <n v="0"/>
    <n v="174"/>
    <n v="18924"/>
  </r>
  <r>
    <x v="4"/>
    <x v="516"/>
    <x v="3"/>
    <n v="1"/>
    <x v="2"/>
    <s v="not acept"/>
    <x v="0"/>
    <n v="900"/>
    <n v="3000"/>
    <n v="300"/>
    <n v="42"/>
    <n v="4242"/>
  </r>
  <r>
    <x v="0"/>
    <x v="247"/>
    <x v="0"/>
    <n v="1"/>
    <x v="2"/>
    <s v="acept"/>
    <x v="0"/>
    <n v="0"/>
    <n v="4800"/>
    <n v="0"/>
    <n v="63"/>
    <n v="4863"/>
  </r>
  <r>
    <x v="3"/>
    <x v="871"/>
    <x v="1"/>
    <n v="3"/>
    <x v="1"/>
    <s v="acept"/>
    <x v="0"/>
    <n v="4800"/>
    <n v="9900"/>
    <n v="750"/>
    <n v="126"/>
    <n v="15576"/>
  </r>
  <r>
    <x v="2"/>
    <x v="1054"/>
    <x v="1"/>
    <n v="4"/>
    <x v="3"/>
    <s v="acept"/>
    <x v="1"/>
    <n v="6900"/>
    <n v="30000"/>
    <n v="1251"/>
    <n v="534"/>
    <n v="38700"/>
  </r>
  <r>
    <x v="0"/>
    <x v="326"/>
    <x v="3"/>
    <n v="1"/>
    <x v="0"/>
    <s v="acept"/>
    <x v="1"/>
    <n v="1500"/>
    <n v="9000"/>
    <n v="375"/>
    <n v="117"/>
    <n v="10992"/>
  </r>
  <r>
    <x v="1"/>
    <x v="419"/>
    <x v="1"/>
    <n v="2"/>
    <x v="2"/>
    <s v="acept"/>
    <x v="0"/>
    <n v="3300"/>
    <n v="8250"/>
    <n v="414"/>
    <n v="108"/>
    <n v="12072"/>
  </r>
  <r>
    <x v="4"/>
    <x v="506"/>
    <x v="2"/>
    <n v="4"/>
    <x v="3"/>
    <s v="not acept"/>
    <x v="0"/>
    <n v="5334"/>
    <n v="15600"/>
    <n v="1587"/>
    <n v="210"/>
    <n v="22731"/>
  </r>
  <r>
    <x v="0"/>
    <x v="32"/>
    <x v="1"/>
    <n v="3"/>
    <x v="2"/>
    <s v="acept"/>
    <x v="0"/>
    <n v="0"/>
    <n v="13500"/>
    <n v="213"/>
    <n v="204"/>
    <n v="13917"/>
  </r>
  <r>
    <x v="2"/>
    <x v="1055"/>
    <x v="1"/>
    <n v="1"/>
    <x v="2"/>
    <s v="acept"/>
    <x v="0"/>
    <n v="1680"/>
    <n v="6300"/>
    <n v="252"/>
    <n v="93"/>
    <n v="8325"/>
  </r>
  <r>
    <x v="0"/>
    <x v="292"/>
    <x v="2"/>
    <n v="4"/>
    <x v="5"/>
    <s v="acept"/>
    <x v="0"/>
    <n v="18000"/>
    <n v="30000"/>
    <n v="7752"/>
    <n v="381"/>
    <n v="56130"/>
  </r>
  <r>
    <x v="2"/>
    <x v="669"/>
    <x v="1"/>
    <n v="3"/>
    <x v="9"/>
    <s v="acept"/>
    <x v="1"/>
    <n v="0"/>
    <n v="10200"/>
    <n v="1047"/>
    <n v="183"/>
    <n v="11430"/>
  </r>
  <r>
    <x v="3"/>
    <x v="433"/>
    <x v="1"/>
    <n v="2"/>
    <x v="2"/>
    <s v="acept"/>
    <x v="0"/>
    <n v="0"/>
    <n v="4770"/>
    <n v="540"/>
    <n v="72"/>
    <n v="5382"/>
  </r>
  <r>
    <x v="1"/>
    <x v="419"/>
    <x v="1"/>
    <n v="1"/>
    <x v="0"/>
    <s v="acept"/>
    <x v="0"/>
    <n v="3300"/>
    <n v="6000"/>
    <n v="270"/>
    <n v="78"/>
    <n v="9648"/>
  </r>
  <r>
    <x v="3"/>
    <x v="727"/>
    <x v="1"/>
    <n v="1"/>
    <x v="4"/>
    <s v="not acept"/>
    <x v="0"/>
    <n v="0"/>
    <n v="8400"/>
    <n v="1002"/>
    <n v="129"/>
    <n v="9531"/>
  </r>
  <r>
    <x v="1"/>
    <x v="701"/>
    <x v="0"/>
    <n v="2"/>
    <x v="2"/>
    <s v="not acept"/>
    <x v="1"/>
    <n v="2460"/>
    <n v="9150"/>
    <n v="516"/>
    <n v="120"/>
    <n v="12246"/>
  </r>
  <r>
    <x v="0"/>
    <x v="4"/>
    <x v="3"/>
    <n v="1"/>
    <x v="2"/>
    <s v="acept"/>
    <x v="0"/>
    <n v="0"/>
    <n v="2790"/>
    <n v="180"/>
    <n v="42"/>
    <n v="3012"/>
  </r>
  <r>
    <x v="2"/>
    <x v="1056"/>
    <x v="1"/>
    <n v="2"/>
    <x v="1"/>
    <s v="acept"/>
    <x v="0"/>
    <n v="1800"/>
    <n v="7170"/>
    <n v="402"/>
    <n v="105"/>
    <n v="9477"/>
  </r>
  <r>
    <x v="0"/>
    <x v="450"/>
    <x v="2"/>
    <n v="3"/>
    <x v="8"/>
    <s v="acept"/>
    <x v="0"/>
    <n v="0"/>
    <n v="42000"/>
    <n v="525"/>
    <n v="633"/>
    <n v="43170"/>
  </r>
  <r>
    <x v="4"/>
    <x v="213"/>
    <x v="3"/>
    <n v="1"/>
    <x v="0"/>
    <s v="acept"/>
    <x v="0"/>
    <n v="1500"/>
    <n v="4893"/>
    <n v="576"/>
    <n v="36"/>
    <n v="7005"/>
  </r>
  <r>
    <x v="2"/>
    <x v="76"/>
    <x v="3"/>
    <n v="1"/>
    <x v="0"/>
    <s v="not acept"/>
    <x v="0"/>
    <n v="90"/>
    <n v="2280"/>
    <n v="0"/>
    <n v="36"/>
    <n v="2406"/>
  </r>
  <r>
    <x v="1"/>
    <x v="581"/>
    <x v="1"/>
    <n v="3"/>
    <x v="0"/>
    <s v="acept"/>
    <x v="1"/>
    <n v="6000"/>
    <n v="21000"/>
    <n v="1260"/>
    <n v="273"/>
    <n v="28533"/>
  </r>
  <r>
    <x v="3"/>
    <x v="743"/>
    <x v="3"/>
    <n v="1"/>
    <x v="0"/>
    <s v="acept"/>
    <x v="0"/>
    <n v="1650"/>
    <n v="1740"/>
    <n v="129"/>
    <n v="24"/>
    <n v="3543"/>
  </r>
  <r>
    <x v="0"/>
    <x v="30"/>
    <x v="3"/>
    <n v="1"/>
    <x v="0"/>
    <s v="acept"/>
    <x v="1"/>
    <n v="1602"/>
    <n v="8400"/>
    <n v="399"/>
    <n v="108"/>
    <n v="10509"/>
  </r>
  <r>
    <x v="3"/>
    <x v="445"/>
    <x v="0"/>
    <n v="1"/>
    <x v="0"/>
    <s v="acept"/>
    <x v="0"/>
    <n v="1020"/>
    <n v="4200"/>
    <n v="171"/>
    <n v="54"/>
    <n v="5445"/>
  </r>
  <r>
    <x v="2"/>
    <x v="329"/>
    <x v="3"/>
    <n v="1"/>
    <x v="0"/>
    <s v="acept"/>
    <x v="0"/>
    <n v="1170"/>
    <n v="4170"/>
    <n v="162"/>
    <n v="63"/>
    <n v="5565"/>
  </r>
  <r>
    <x v="1"/>
    <x v="487"/>
    <x v="0"/>
    <n v="2"/>
    <x v="1"/>
    <s v="acept"/>
    <x v="0"/>
    <n v="4350"/>
    <n v="18900"/>
    <n v="801"/>
    <n v="246"/>
    <n v="24297"/>
  </r>
  <r>
    <x v="0"/>
    <x v="464"/>
    <x v="1"/>
    <n v="5"/>
    <x v="3"/>
    <s v="acept"/>
    <x v="1"/>
    <n v="10014"/>
    <n v="25320"/>
    <n v="3669"/>
    <n v="180"/>
    <n v="39180"/>
  </r>
  <r>
    <x v="0"/>
    <x v="101"/>
    <x v="1"/>
    <n v="2"/>
    <x v="1"/>
    <s v="acept"/>
    <x v="0"/>
    <n v="0"/>
    <n v="9900"/>
    <n v="324"/>
    <n v="150"/>
    <n v="10374"/>
  </r>
  <r>
    <x v="0"/>
    <x v="11"/>
    <x v="0"/>
    <n v="2"/>
    <x v="0"/>
    <s v="acept"/>
    <x v="0"/>
    <n v="3648"/>
    <n v="8100"/>
    <n v="3432"/>
    <n v="105"/>
    <n v="15285"/>
  </r>
  <r>
    <x v="0"/>
    <x v="357"/>
    <x v="0"/>
    <n v="2"/>
    <x v="0"/>
    <s v="acept"/>
    <x v="0"/>
    <n v="2100"/>
    <n v="3750"/>
    <n v="450"/>
    <n v="48"/>
    <n v="6348"/>
  </r>
  <r>
    <x v="0"/>
    <x v="716"/>
    <x v="1"/>
    <n v="2"/>
    <x v="3"/>
    <s v="acept"/>
    <x v="0"/>
    <n v="3300"/>
    <n v="13500"/>
    <n v="1875"/>
    <n v="174"/>
    <n v="18849"/>
  </r>
  <r>
    <x v="4"/>
    <x v="1057"/>
    <x v="4"/>
    <n v="8"/>
    <x v="5"/>
    <s v="not acept"/>
    <x v="0"/>
    <n v="0"/>
    <n v="21960"/>
    <n v="0"/>
    <n v="363"/>
    <n v="22323"/>
  </r>
  <r>
    <x v="0"/>
    <x v="887"/>
    <x v="4"/>
    <n v="4"/>
    <x v="7"/>
    <s v="acept"/>
    <x v="0"/>
    <n v="0"/>
    <n v="21600"/>
    <n v="2001"/>
    <n v="327"/>
    <n v="23928"/>
  </r>
  <r>
    <x v="0"/>
    <x v="265"/>
    <x v="0"/>
    <n v="1"/>
    <x v="0"/>
    <s v="not acept"/>
    <x v="0"/>
    <n v="1800"/>
    <n v="3600"/>
    <n v="180"/>
    <n v="48"/>
    <n v="5628"/>
  </r>
  <r>
    <x v="1"/>
    <x v="647"/>
    <x v="2"/>
    <n v="4"/>
    <x v="1"/>
    <s v="acept"/>
    <x v="0"/>
    <n v="6000"/>
    <n v="45000"/>
    <n v="2751"/>
    <n v="687"/>
    <n v="54450"/>
  </r>
  <r>
    <x v="4"/>
    <x v="333"/>
    <x v="1"/>
    <n v="2"/>
    <x v="2"/>
    <s v="acept"/>
    <x v="0"/>
    <n v="0"/>
    <n v="3600"/>
    <n v="885"/>
    <n v="60"/>
    <n v="4545"/>
  </r>
  <r>
    <x v="2"/>
    <x v="365"/>
    <x v="1"/>
    <n v="2"/>
    <x v="2"/>
    <s v="not acept"/>
    <x v="0"/>
    <n v="1350"/>
    <n v="5070"/>
    <n v="258"/>
    <n v="75"/>
    <n v="6753"/>
  </r>
  <r>
    <x v="4"/>
    <x v="213"/>
    <x v="3"/>
    <n v="1"/>
    <x v="0"/>
    <s v="acept"/>
    <x v="0"/>
    <n v="1521"/>
    <n v="8400"/>
    <n v="426"/>
    <n v="114"/>
    <n v="10461"/>
  </r>
  <r>
    <x v="0"/>
    <x v="103"/>
    <x v="3"/>
    <n v="1"/>
    <x v="0"/>
    <s v="acept"/>
    <x v="0"/>
    <n v="1140"/>
    <n v="6600"/>
    <n v="300"/>
    <n v="84"/>
    <n v="8124"/>
  </r>
  <r>
    <x v="0"/>
    <x v="32"/>
    <x v="2"/>
    <n v="4"/>
    <x v="0"/>
    <s v="not acept"/>
    <x v="0"/>
    <n v="9600"/>
    <n v="11400"/>
    <n v="2502"/>
    <n v="147"/>
    <n v="23649"/>
  </r>
  <r>
    <x v="3"/>
    <x v="1058"/>
    <x v="1"/>
    <n v="3"/>
    <x v="1"/>
    <s v="acept"/>
    <x v="1"/>
    <n v="6000"/>
    <n v="25500"/>
    <n v="1020"/>
    <n v="324"/>
    <n v="32850"/>
  </r>
  <r>
    <x v="0"/>
    <x v="223"/>
    <x v="0"/>
    <n v="3"/>
    <x v="1"/>
    <s v="acept"/>
    <x v="0"/>
    <n v="6000"/>
    <n v="17700"/>
    <n v="1812"/>
    <n v="225"/>
    <n v="25737"/>
  </r>
  <r>
    <x v="0"/>
    <x v="159"/>
    <x v="0"/>
    <n v="1"/>
    <x v="0"/>
    <s v="acept"/>
    <x v="0"/>
    <n v="1878"/>
    <n v="3600"/>
    <n v="0"/>
    <n v="48"/>
    <n v="5526"/>
  </r>
  <r>
    <x v="1"/>
    <x v="93"/>
    <x v="3"/>
    <n v="1"/>
    <x v="0"/>
    <s v="not acept"/>
    <x v="1"/>
    <n v="5586"/>
    <n v="7200"/>
    <n v="369"/>
    <n v="30"/>
    <n v="13185"/>
  </r>
  <r>
    <x v="1"/>
    <x v="487"/>
    <x v="1"/>
    <n v="2"/>
    <x v="0"/>
    <s v="acept"/>
    <x v="0"/>
    <n v="3183"/>
    <n v="7500"/>
    <n v="201"/>
    <n v="99"/>
    <n v="10983"/>
  </r>
  <r>
    <x v="0"/>
    <x v="157"/>
    <x v="1"/>
    <n v="4"/>
    <x v="3"/>
    <s v="acept"/>
    <x v="1"/>
    <n v="11100"/>
    <n v="22500"/>
    <n v="4413"/>
    <n v="288"/>
    <n v="38310"/>
  </r>
  <r>
    <x v="0"/>
    <x v="346"/>
    <x v="1"/>
    <n v="3"/>
    <x v="3"/>
    <s v="acept"/>
    <x v="0"/>
    <n v="300"/>
    <n v="7350"/>
    <n v="45"/>
    <n v="111"/>
    <n v="7806"/>
  </r>
  <r>
    <x v="0"/>
    <x v="81"/>
    <x v="0"/>
    <n v="1"/>
    <x v="2"/>
    <s v="acept"/>
    <x v="0"/>
    <n v="1770"/>
    <n v="5370"/>
    <n v="0"/>
    <n v="69"/>
    <n v="7209"/>
  </r>
  <r>
    <x v="0"/>
    <x v="246"/>
    <x v="1"/>
    <n v="3"/>
    <x v="1"/>
    <s v="acept"/>
    <x v="0"/>
    <n v="1917"/>
    <n v="8400"/>
    <n v="351"/>
    <n v="108"/>
    <n v="10776"/>
  </r>
  <r>
    <x v="0"/>
    <x v="134"/>
    <x v="3"/>
    <n v="1"/>
    <x v="0"/>
    <s v="acept"/>
    <x v="0"/>
    <n v="0"/>
    <n v="3600"/>
    <n v="0"/>
    <n v="57"/>
    <n v="3657"/>
  </r>
  <r>
    <x v="0"/>
    <x v="816"/>
    <x v="1"/>
    <n v="3"/>
    <x v="3"/>
    <s v="not acept"/>
    <x v="0"/>
    <n v="9300"/>
    <n v="19500"/>
    <n v="2502"/>
    <n v="249"/>
    <n v="31560"/>
  </r>
  <r>
    <x v="0"/>
    <x v="4"/>
    <x v="3"/>
    <n v="1"/>
    <x v="4"/>
    <s v="acept"/>
    <x v="0"/>
    <n v="0"/>
    <n v="3900"/>
    <n v="126"/>
    <n v="60"/>
    <n v="4086"/>
  </r>
  <r>
    <x v="0"/>
    <x v="114"/>
    <x v="1"/>
    <n v="3"/>
    <x v="1"/>
    <s v="acept"/>
    <x v="0"/>
    <n v="0"/>
    <n v="13500"/>
    <n v="627"/>
    <n v="204"/>
    <n v="14331"/>
  </r>
  <r>
    <x v="0"/>
    <x v="190"/>
    <x v="0"/>
    <n v="1"/>
    <x v="0"/>
    <s v="acept"/>
    <x v="1"/>
    <n v="300"/>
    <n v="4590"/>
    <n v="0"/>
    <n v="60"/>
    <n v="4950"/>
  </r>
  <r>
    <x v="1"/>
    <x v="375"/>
    <x v="3"/>
    <n v="1"/>
    <x v="0"/>
    <s v="acept"/>
    <x v="0"/>
    <n v="1848"/>
    <n v="5700"/>
    <n v="327"/>
    <n v="75"/>
    <n v="7950"/>
  </r>
  <r>
    <x v="3"/>
    <x v="575"/>
    <x v="3"/>
    <n v="1"/>
    <x v="2"/>
    <s v="not acept"/>
    <x v="1"/>
    <n v="1740"/>
    <n v="2250"/>
    <n v="0"/>
    <n v="30"/>
    <n v="4020"/>
  </r>
  <r>
    <x v="0"/>
    <x v="4"/>
    <x v="1"/>
    <n v="1"/>
    <x v="0"/>
    <s v="acept"/>
    <x v="0"/>
    <n v="1569"/>
    <n v="3300"/>
    <n v="0"/>
    <n v="42"/>
    <n v="4911"/>
  </r>
  <r>
    <x v="4"/>
    <x v="536"/>
    <x v="2"/>
    <n v="1"/>
    <x v="0"/>
    <s v="acept"/>
    <x v="0"/>
    <n v="0"/>
    <n v="6450"/>
    <n v="0"/>
    <n v="108"/>
    <n v="6558"/>
  </r>
  <r>
    <x v="1"/>
    <x v="93"/>
    <x v="3"/>
    <n v="2"/>
    <x v="0"/>
    <s v="acept"/>
    <x v="0"/>
    <n v="1200"/>
    <n v="2250"/>
    <n v="240"/>
    <n v="30"/>
    <n v="3720"/>
  </r>
  <r>
    <x v="4"/>
    <x v="1059"/>
    <x v="2"/>
    <n v="4"/>
    <x v="3"/>
    <s v="acept"/>
    <x v="1"/>
    <n v="10500"/>
    <n v="26400"/>
    <n v="1377"/>
    <n v="354"/>
    <n v="38640"/>
  </r>
  <r>
    <x v="3"/>
    <x v="524"/>
    <x v="1"/>
    <n v="2"/>
    <x v="1"/>
    <s v="acept"/>
    <x v="0"/>
    <n v="1680"/>
    <n v="7500"/>
    <n v="750"/>
    <n v="96"/>
    <n v="10026"/>
  </r>
  <r>
    <x v="2"/>
    <x v="14"/>
    <x v="3"/>
    <n v="1"/>
    <x v="2"/>
    <s v="not acept"/>
    <x v="1"/>
    <n v="0"/>
    <n v="6000"/>
    <n v="0"/>
    <n v="90"/>
    <n v="6090"/>
  </r>
  <r>
    <x v="3"/>
    <x v="524"/>
    <x v="1"/>
    <n v="2"/>
    <x v="1"/>
    <s v="acept"/>
    <x v="0"/>
    <n v="1680"/>
    <n v="7500"/>
    <n v="525"/>
    <n v="96"/>
    <n v="9801"/>
  </r>
  <r>
    <x v="4"/>
    <x v="708"/>
    <x v="1"/>
    <n v="2"/>
    <x v="2"/>
    <s v="acept"/>
    <x v="0"/>
    <n v="0"/>
    <n v="15000"/>
    <n v="960"/>
    <n v="246"/>
    <n v="16206"/>
  </r>
  <r>
    <x v="0"/>
    <x v="349"/>
    <x v="2"/>
    <n v="6"/>
    <x v="4"/>
    <s v="acept"/>
    <x v="1"/>
    <n v="10350"/>
    <n v="30480"/>
    <n v="0"/>
    <n v="387"/>
    <n v="41220"/>
  </r>
  <r>
    <x v="0"/>
    <x v="58"/>
    <x v="1"/>
    <n v="2"/>
    <x v="8"/>
    <s v="acept"/>
    <x v="0"/>
    <n v="0"/>
    <n v="30000"/>
    <n v="0"/>
    <n v="453"/>
    <n v="30450"/>
  </r>
  <r>
    <x v="2"/>
    <x v="309"/>
    <x v="0"/>
    <n v="1"/>
    <x v="2"/>
    <s v="acept"/>
    <x v="0"/>
    <n v="1800"/>
    <n v="3300"/>
    <n v="180"/>
    <n v="51"/>
    <n v="5331"/>
  </r>
  <r>
    <x v="4"/>
    <x v="53"/>
    <x v="0"/>
    <n v="1"/>
    <x v="0"/>
    <s v="not acept"/>
    <x v="0"/>
    <n v="600"/>
    <n v="6000"/>
    <n v="198"/>
    <n v="81"/>
    <n v="6879"/>
  </r>
  <r>
    <x v="3"/>
    <x v="133"/>
    <x v="3"/>
    <n v="1"/>
    <x v="2"/>
    <s v="acept"/>
    <x v="0"/>
    <n v="1500"/>
    <n v="2400"/>
    <n v="90"/>
    <n v="33"/>
    <n v="4023"/>
  </r>
  <r>
    <x v="3"/>
    <x v="769"/>
    <x v="1"/>
    <n v="3"/>
    <x v="1"/>
    <s v="acept"/>
    <x v="0"/>
    <n v="3450"/>
    <n v="6900"/>
    <n v="624"/>
    <n v="90"/>
    <n v="11064"/>
  </r>
  <r>
    <x v="2"/>
    <x v="288"/>
    <x v="1"/>
    <n v="2"/>
    <x v="0"/>
    <s v="acept"/>
    <x v="0"/>
    <n v="1500"/>
    <n v="4440"/>
    <n v="237"/>
    <n v="66"/>
    <n v="6243"/>
  </r>
  <r>
    <x v="0"/>
    <x v="247"/>
    <x v="1"/>
    <n v="1"/>
    <x v="0"/>
    <s v="acept"/>
    <x v="0"/>
    <n v="900"/>
    <n v="4260"/>
    <n v="0"/>
    <n v="54"/>
    <n v="5214"/>
  </r>
  <r>
    <x v="0"/>
    <x v="355"/>
    <x v="1"/>
    <n v="2"/>
    <x v="0"/>
    <s v="acept"/>
    <x v="0"/>
    <n v="5142"/>
    <n v="15000"/>
    <n v="381"/>
    <n v="192"/>
    <n v="20715"/>
  </r>
  <r>
    <x v="0"/>
    <x v="455"/>
    <x v="0"/>
    <n v="1"/>
    <x v="0"/>
    <s v="acept"/>
    <x v="0"/>
    <n v="1050"/>
    <n v="7800"/>
    <n v="0"/>
    <n v="99"/>
    <n v="8949"/>
  </r>
  <r>
    <x v="0"/>
    <x v="188"/>
    <x v="3"/>
    <n v="1"/>
    <x v="2"/>
    <s v="acept"/>
    <x v="1"/>
    <n v="900"/>
    <n v="18000"/>
    <n v="51"/>
    <n v="231"/>
    <n v="19182"/>
  </r>
  <r>
    <x v="4"/>
    <x v="516"/>
    <x v="3"/>
    <n v="1"/>
    <x v="0"/>
    <s v="acept"/>
    <x v="0"/>
    <n v="591"/>
    <n v="4500"/>
    <n v="378"/>
    <n v="60"/>
    <n v="5529"/>
  </r>
  <r>
    <x v="1"/>
    <x v="442"/>
    <x v="3"/>
    <n v="1"/>
    <x v="2"/>
    <s v="not acept"/>
    <x v="1"/>
    <n v="4800"/>
    <n v="14100"/>
    <n v="0"/>
    <n v="183"/>
    <n v="19083"/>
  </r>
  <r>
    <x v="0"/>
    <x v="249"/>
    <x v="1"/>
    <n v="3"/>
    <x v="4"/>
    <s v="acept"/>
    <x v="0"/>
    <n v="10614"/>
    <n v="36000"/>
    <n v="5925"/>
    <n v="459"/>
    <n v="53010"/>
  </r>
  <r>
    <x v="4"/>
    <x v="60"/>
    <x v="0"/>
    <n v="1"/>
    <x v="0"/>
    <s v="not acept"/>
    <x v="0"/>
    <n v="540"/>
    <n v="2550"/>
    <n v="0"/>
    <n v="36"/>
    <n v="3126"/>
  </r>
  <r>
    <x v="1"/>
    <x v="372"/>
    <x v="1"/>
    <n v="4"/>
    <x v="1"/>
    <s v="acept"/>
    <x v="1"/>
    <n v="3630"/>
    <n v="45000"/>
    <n v="1107"/>
    <n v="582"/>
    <n v="50310"/>
  </r>
  <r>
    <x v="3"/>
    <x v="609"/>
    <x v="1"/>
    <n v="2"/>
    <x v="0"/>
    <s v="acept"/>
    <x v="0"/>
    <n v="2100"/>
    <n v="5400"/>
    <n v="360"/>
    <n v="69"/>
    <n v="7929"/>
  </r>
  <r>
    <x v="4"/>
    <x v="1060"/>
    <x v="4"/>
    <n v="5"/>
    <x v="4"/>
    <s v="acept"/>
    <x v="1"/>
    <n v="0"/>
    <n v="28800"/>
    <n v="2001"/>
    <n v="474"/>
    <n v="31290"/>
  </r>
  <r>
    <x v="0"/>
    <x v="355"/>
    <x v="2"/>
    <n v="2"/>
    <x v="2"/>
    <s v="acept"/>
    <x v="0"/>
    <n v="3039"/>
    <n v="16500"/>
    <n v="426"/>
    <n v="210"/>
    <n v="20175"/>
  </r>
  <r>
    <x v="1"/>
    <x v="375"/>
    <x v="3"/>
    <n v="1"/>
    <x v="2"/>
    <s v="acept"/>
    <x v="0"/>
    <n v="1410"/>
    <n v="3300"/>
    <n v="0"/>
    <n v="45"/>
    <n v="4755"/>
  </r>
  <r>
    <x v="0"/>
    <x v="434"/>
    <x v="0"/>
    <n v="1"/>
    <x v="0"/>
    <s v="not acept"/>
    <x v="0"/>
    <n v="2160"/>
    <n v="6030"/>
    <n v="213"/>
    <n v="78"/>
    <n v="8481"/>
  </r>
  <r>
    <x v="0"/>
    <x v="55"/>
    <x v="0"/>
    <n v="2"/>
    <x v="0"/>
    <s v="acept"/>
    <x v="0"/>
    <n v="1800"/>
    <n v="5580"/>
    <n v="0"/>
    <n v="72"/>
    <n v="7452"/>
  </r>
  <r>
    <x v="0"/>
    <x v="275"/>
    <x v="4"/>
    <n v="2"/>
    <x v="0"/>
    <s v="acept"/>
    <x v="0"/>
    <n v="0"/>
    <n v="24000"/>
    <n v="0"/>
    <n v="363"/>
    <n v="24363"/>
  </r>
  <r>
    <x v="0"/>
    <x v="97"/>
    <x v="2"/>
    <n v="4"/>
    <x v="3"/>
    <s v="acept"/>
    <x v="1"/>
    <n v="0"/>
    <n v="14100"/>
    <n v="1125"/>
    <n v="213"/>
    <n v="15438"/>
  </r>
  <r>
    <x v="0"/>
    <x v="157"/>
    <x v="2"/>
    <n v="3"/>
    <x v="3"/>
    <s v="acept"/>
    <x v="0"/>
    <n v="9780"/>
    <n v="22500"/>
    <n v="1650"/>
    <n v="288"/>
    <n v="34230"/>
  </r>
  <r>
    <x v="0"/>
    <x v="640"/>
    <x v="1"/>
    <n v="2"/>
    <x v="0"/>
    <s v="acept"/>
    <x v="0"/>
    <n v="3600"/>
    <n v="6600"/>
    <n v="900"/>
    <n v="84"/>
    <n v="11184"/>
  </r>
  <r>
    <x v="1"/>
    <x v="1047"/>
    <x v="2"/>
    <n v="2"/>
    <x v="0"/>
    <s v="acept"/>
    <x v="1"/>
    <n v="6000"/>
    <n v="15000"/>
    <n v="1086"/>
    <n v="195"/>
    <n v="22281"/>
  </r>
  <r>
    <x v="0"/>
    <x v="278"/>
    <x v="1"/>
    <n v="4"/>
    <x v="3"/>
    <s v="acept"/>
    <x v="0"/>
    <n v="6600"/>
    <n v="40500"/>
    <n v="2442"/>
    <n v="516"/>
    <n v="50070"/>
  </r>
  <r>
    <x v="2"/>
    <x v="1061"/>
    <x v="1"/>
    <n v="5"/>
    <x v="1"/>
    <s v="acept"/>
    <x v="1"/>
    <n v="2187"/>
    <n v="15840"/>
    <n v="1500"/>
    <n v="234"/>
    <n v="19761"/>
  </r>
  <r>
    <x v="0"/>
    <x v="255"/>
    <x v="3"/>
    <n v="1"/>
    <x v="2"/>
    <s v="acept"/>
    <x v="1"/>
    <n v="750"/>
    <n v="6900"/>
    <n v="126"/>
    <n v="90"/>
    <n v="7866"/>
  </r>
  <r>
    <x v="3"/>
    <x v="575"/>
    <x v="3"/>
    <n v="1"/>
    <x v="2"/>
    <s v="acept"/>
    <x v="0"/>
    <n v="1269"/>
    <n v="1560"/>
    <n v="39"/>
    <n v="21"/>
    <n v="2889"/>
  </r>
  <r>
    <x v="0"/>
    <x v="62"/>
    <x v="0"/>
    <n v="1"/>
    <x v="0"/>
    <s v="acept"/>
    <x v="0"/>
    <n v="0"/>
    <n v="4800"/>
    <n v="501"/>
    <n v="75"/>
    <n v="5376"/>
  </r>
  <r>
    <x v="2"/>
    <x v="833"/>
    <x v="3"/>
    <n v="1"/>
    <x v="2"/>
    <s v="acept"/>
    <x v="0"/>
    <n v="831"/>
    <n v="1500"/>
    <n v="60"/>
    <n v="24"/>
    <n v="2415"/>
  </r>
  <r>
    <x v="0"/>
    <x v="73"/>
    <x v="0"/>
    <n v="1"/>
    <x v="0"/>
    <s v="acept"/>
    <x v="0"/>
    <n v="810"/>
    <n v="4500"/>
    <n v="246"/>
    <n v="60"/>
    <n v="5616"/>
  </r>
  <r>
    <x v="1"/>
    <x v="1062"/>
    <x v="1"/>
    <n v="2"/>
    <x v="2"/>
    <s v="acept"/>
    <x v="1"/>
    <n v="4380"/>
    <n v="9600"/>
    <n v="810"/>
    <n v="126"/>
    <n v="14916"/>
  </r>
  <r>
    <x v="3"/>
    <x v="1063"/>
    <x v="0"/>
    <n v="3"/>
    <x v="3"/>
    <s v="acept"/>
    <x v="0"/>
    <n v="4050"/>
    <n v="17700"/>
    <n v="501"/>
    <n v="225"/>
    <n v="22476"/>
  </r>
  <r>
    <x v="0"/>
    <x v="514"/>
    <x v="2"/>
    <n v="4"/>
    <x v="3"/>
    <s v="acept"/>
    <x v="1"/>
    <n v="7500"/>
    <n v="27000"/>
    <n v="2751"/>
    <n v="345"/>
    <n v="37590"/>
  </r>
  <r>
    <x v="0"/>
    <x v="646"/>
    <x v="1"/>
    <n v="5"/>
    <x v="4"/>
    <s v="acept"/>
    <x v="0"/>
    <n v="6000"/>
    <n v="30000"/>
    <n v="2970"/>
    <n v="381"/>
    <n v="39360"/>
  </r>
  <r>
    <x v="0"/>
    <x v="58"/>
    <x v="2"/>
    <n v="3"/>
    <x v="3"/>
    <s v="not acept"/>
    <x v="0"/>
    <n v="0"/>
    <n v="39000"/>
    <n v="2850"/>
    <n v="588"/>
    <n v="42450"/>
  </r>
  <r>
    <x v="0"/>
    <x v="44"/>
    <x v="2"/>
    <n v="2"/>
    <x v="8"/>
    <s v="not acept"/>
    <x v="0"/>
    <n v="0"/>
    <n v="12000"/>
    <n v="1164"/>
    <n v="183"/>
    <n v="13347"/>
  </r>
  <r>
    <x v="0"/>
    <x v="10"/>
    <x v="1"/>
    <n v="2"/>
    <x v="0"/>
    <s v="acept"/>
    <x v="0"/>
    <n v="2220"/>
    <n v="4500"/>
    <n v="450"/>
    <n v="60"/>
    <n v="7230"/>
  </r>
  <r>
    <x v="0"/>
    <x v="249"/>
    <x v="1"/>
    <n v="4"/>
    <x v="3"/>
    <s v="acept"/>
    <x v="1"/>
    <n v="10800"/>
    <n v="14850"/>
    <n v="3000"/>
    <n v="189"/>
    <n v="28839"/>
  </r>
  <r>
    <x v="0"/>
    <x v="55"/>
    <x v="3"/>
    <n v="1"/>
    <x v="2"/>
    <s v="acept"/>
    <x v="0"/>
    <n v="210"/>
    <n v="3600"/>
    <n v="150"/>
    <n v="48"/>
    <n v="4008"/>
  </r>
  <r>
    <x v="0"/>
    <x v="565"/>
    <x v="2"/>
    <n v="5"/>
    <x v="5"/>
    <s v="not acept"/>
    <x v="0"/>
    <n v="7500"/>
    <n v="12000"/>
    <n v="3000"/>
    <n v="87"/>
    <n v="22587"/>
  </r>
  <r>
    <x v="0"/>
    <x v="94"/>
    <x v="4"/>
    <n v="5"/>
    <x v="4"/>
    <s v="acept"/>
    <x v="1"/>
    <n v="0"/>
    <n v="19500"/>
    <n v="1575"/>
    <n v="294"/>
    <n v="21369"/>
  </r>
  <r>
    <x v="1"/>
    <x v="200"/>
    <x v="0"/>
    <n v="2"/>
    <x v="2"/>
    <s v="acept"/>
    <x v="1"/>
    <n v="2160"/>
    <n v="4500"/>
    <n v="180"/>
    <n v="60"/>
    <n v="6900"/>
  </r>
  <r>
    <x v="0"/>
    <x v="500"/>
    <x v="1"/>
    <n v="4"/>
    <x v="3"/>
    <s v="acept"/>
    <x v="0"/>
    <n v="12975"/>
    <n v="15900"/>
    <n v="4563"/>
    <n v="204"/>
    <n v="33630"/>
  </r>
  <r>
    <x v="0"/>
    <x v="253"/>
    <x v="1"/>
    <n v="2"/>
    <x v="0"/>
    <s v="acept"/>
    <x v="0"/>
    <n v="4371"/>
    <n v="16200"/>
    <n v="1077"/>
    <n v="207"/>
    <n v="21855"/>
  </r>
  <r>
    <x v="0"/>
    <x v="249"/>
    <x v="1"/>
    <n v="5"/>
    <x v="3"/>
    <s v="acept"/>
    <x v="1"/>
    <n v="10500"/>
    <n v="32400"/>
    <n v="3750"/>
    <n v="411"/>
    <n v="47070"/>
  </r>
  <r>
    <x v="3"/>
    <x v="133"/>
    <x v="3"/>
    <n v="2"/>
    <x v="0"/>
    <s v="not acept"/>
    <x v="1"/>
    <n v="5100"/>
    <n v="4500"/>
    <n v="552"/>
    <n v="60"/>
    <n v="10212"/>
  </r>
  <r>
    <x v="0"/>
    <x v="899"/>
    <x v="1"/>
    <n v="3"/>
    <x v="3"/>
    <s v="acept"/>
    <x v="0"/>
    <n v="8067"/>
    <n v="5826"/>
    <n v="948"/>
    <n v="75"/>
    <n v="14916"/>
  </r>
  <r>
    <x v="0"/>
    <x v="188"/>
    <x v="3"/>
    <n v="1"/>
    <x v="2"/>
    <s v="acept"/>
    <x v="1"/>
    <n v="900"/>
    <n v="18000"/>
    <n v="51"/>
    <n v="231"/>
    <n v="19182"/>
  </r>
  <r>
    <x v="0"/>
    <x v="324"/>
    <x v="0"/>
    <n v="2"/>
    <x v="2"/>
    <s v="acept"/>
    <x v="0"/>
    <n v="0"/>
    <n v="5100"/>
    <n v="0"/>
    <n v="78"/>
    <n v="5178"/>
  </r>
  <r>
    <x v="1"/>
    <x v="260"/>
    <x v="3"/>
    <n v="1"/>
    <x v="0"/>
    <s v="acept"/>
    <x v="0"/>
    <n v="1200"/>
    <n v="3300"/>
    <n v="27"/>
    <n v="45"/>
    <n v="4572"/>
  </r>
  <r>
    <x v="0"/>
    <x v="246"/>
    <x v="0"/>
    <n v="2"/>
    <x v="0"/>
    <s v="acept"/>
    <x v="0"/>
    <n v="1680"/>
    <n v="8250"/>
    <n v="0"/>
    <n v="105"/>
    <n v="10035"/>
  </r>
  <r>
    <x v="4"/>
    <x v="29"/>
    <x v="1"/>
    <n v="2"/>
    <x v="0"/>
    <s v="acept"/>
    <x v="0"/>
    <n v="1110"/>
    <n v="4800"/>
    <n v="339"/>
    <n v="66"/>
    <n v="6315"/>
  </r>
  <r>
    <x v="0"/>
    <x v="15"/>
    <x v="1"/>
    <n v="3"/>
    <x v="4"/>
    <s v="acept"/>
    <x v="0"/>
    <n v="0"/>
    <n v="20400"/>
    <n v="2898"/>
    <n v="309"/>
    <n v="23607"/>
  </r>
  <r>
    <x v="4"/>
    <x v="1064"/>
    <x v="1"/>
    <n v="2"/>
    <x v="1"/>
    <s v="not acept"/>
    <x v="0"/>
    <n v="0"/>
    <n v="18300"/>
    <n v="606"/>
    <n v="303"/>
    <n v="19209"/>
  </r>
  <r>
    <x v="2"/>
    <x v="19"/>
    <x v="3"/>
    <n v="1"/>
    <x v="0"/>
    <s v="not acept"/>
    <x v="1"/>
    <n v="1950"/>
    <n v="3150"/>
    <n v="102"/>
    <n v="48"/>
    <n v="5250"/>
  </r>
  <r>
    <x v="0"/>
    <x v="734"/>
    <x v="1"/>
    <n v="2"/>
    <x v="1"/>
    <s v="acept"/>
    <x v="0"/>
    <n v="4200"/>
    <n v="5400"/>
    <n v="870"/>
    <n v="69"/>
    <n v="10539"/>
  </r>
  <r>
    <x v="1"/>
    <x v="28"/>
    <x v="3"/>
    <n v="1"/>
    <x v="2"/>
    <s v="acept"/>
    <x v="1"/>
    <n v="750"/>
    <n v="2250"/>
    <n v="0"/>
    <n v="30"/>
    <n v="3030"/>
  </r>
  <r>
    <x v="3"/>
    <x v="1065"/>
    <x v="2"/>
    <n v="4"/>
    <x v="1"/>
    <s v="acept"/>
    <x v="0"/>
    <n v="2700"/>
    <n v="9600"/>
    <n v="576"/>
    <n v="45"/>
    <n v="12921"/>
  </r>
  <r>
    <x v="0"/>
    <x v="1066"/>
    <x v="2"/>
    <n v="6"/>
    <x v="4"/>
    <s v="acept"/>
    <x v="0"/>
    <n v="10320"/>
    <n v="30000"/>
    <n v="4050"/>
    <n v="381"/>
    <n v="44760"/>
  </r>
  <r>
    <x v="4"/>
    <x v="209"/>
    <x v="0"/>
    <n v="2"/>
    <x v="1"/>
    <s v="acept"/>
    <x v="0"/>
    <n v="4095"/>
    <n v="11700"/>
    <n v="27"/>
    <n v="156"/>
    <n v="15978"/>
  </r>
  <r>
    <x v="3"/>
    <x v="195"/>
    <x v="1"/>
    <n v="3"/>
    <x v="1"/>
    <s v="acept"/>
    <x v="0"/>
    <n v="2340"/>
    <n v="5100"/>
    <n v="501"/>
    <n v="66"/>
    <n v="8007"/>
  </r>
  <r>
    <x v="2"/>
    <x v="252"/>
    <x v="0"/>
    <n v="1"/>
    <x v="2"/>
    <s v="acept"/>
    <x v="0"/>
    <n v="900"/>
    <n v="5250"/>
    <n v="126"/>
    <n v="78"/>
    <n v="6354"/>
  </r>
  <r>
    <x v="4"/>
    <x v="860"/>
    <x v="1"/>
    <n v="2"/>
    <x v="4"/>
    <s v="acept"/>
    <x v="0"/>
    <n v="90"/>
    <n v="6300"/>
    <n v="435"/>
    <n v="105"/>
    <n v="6930"/>
  </r>
  <r>
    <x v="3"/>
    <x v="1067"/>
    <x v="1"/>
    <n v="3"/>
    <x v="1"/>
    <s v="not acept"/>
    <x v="0"/>
    <n v="3000"/>
    <n v="7500"/>
    <n v="531"/>
    <n v="96"/>
    <n v="11127"/>
  </r>
  <r>
    <x v="0"/>
    <x v="75"/>
    <x v="0"/>
    <n v="2"/>
    <x v="0"/>
    <s v="acept"/>
    <x v="0"/>
    <n v="1440"/>
    <n v="6300"/>
    <n v="264"/>
    <n v="81"/>
    <n v="8085"/>
  </r>
  <r>
    <x v="0"/>
    <x v="67"/>
    <x v="1"/>
    <n v="2"/>
    <x v="1"/>
    <s v="acept"/>
    <x v="0"/>
    <n v="4200"/>
    <n v="5280"/>
    <n v="1149"/>
    <n v="69"/>
    <n v="10698"/>
  </r>
  <r>
    <x v="0"/>
    <x v="10"/>
    <x v="0"/>
    <n v="2"/>
    <x v="0"/>
    <s v="acept"/>
    <x v="0"/>
    <n v="4089"/>
    <n v="11100"/>
    <n v="288"/>
    <n v="141"/>
    <n v="15618"/>
  </r>
  <r>
    <x v="1"/>
    <x v="31"/>
    <x v="0"/>
    <n v="1"/>
    <x v="0"/>
    <s v="acept"/>
    <x v="0"/>
    <n v="2187"/>
    <n v="2700"/>
    <n v="366"/>
    <n v="36"/>
    <n v="5289"/>
  </r>
  <r>
    <x v="0"/>
    <x v="66"/>
    <x v="3"/>
    <n v="1"/>
    <x v="2"/>
    <s v="not acept"/>
    <x v="0"/>
    <n v="0"/>
    <n v="3750"/>
    <n v="102"/>
    <n v="57"/>
    <n v="3909"/>
  </r>
  <r>
    <x v="4"/>
    <x v="583"/>
    <x v="1"/>
    <n v="2"/>
    <x v="1"/>
    <s v="not acept"/>
    <x v="1"/>
    <n v="1200"/>
    <n v="7500"/>
    <n v="378"/>
    <n v="102"/>
    <n v="9180"/>
  </r>
  <r>
    <x v="0"/>
    <x v="114"/>
    <x v="1"/>
    <n v="2"/>
    <x v="0"/>
    <s v="acept"/>
    <x v="0"/>
    <n v="555"/>
    <n v="23079"/>
    <n v="669"/>
    <n v="348"/>
    <n v="24651"/>
  </r>
  <r>
    <x v="0"/>
    <x v="157"/>
    <x v="2"/>
    <n v="3"/>
    <x v="3"/>
    <s v="acept"/>
    <x v="0"/>
    <n v="0"/>
    <n v="32700"/>
    <n v="1176"/>
    <n v="492"/>
    <n v="34380"/>
  </r>
  <r>
    <x v="0"/>
    <x v="65"/>
    <x v="0"/>
    <n v="1"/>
    <x v="0"/>
    <s v="acept"/>
    <x v="0"/>
    <n v="1740"/>
    <n v="7800"/>
    <n v="171"/>
    <n v="99"/>
    <n v="9810"/>
  </r>
  <r>
    <x v="0"/>
    <x v="32"/>
    <x v="1"/>
    <n v="4"/>
    <x v="1"/>
    <s v="acept"/>
    <x v="0"/>
    <n v="5700"/>
    <n v="21000"/>
    <n v="2031"/>
    <n v="267"/>
    <n v="28998"/>
  </r>
  <r>
    <x v="0"/>
    <x v="114"/>
    <x v="1"/>
    <n v="3"/>
    <x v="1"/>
    <s v="acept"/>
    <x v="0"/>
    <n v="6600"/>
    <n v="31500"/>
    <n v="1515"/>
    <n v="402"/>
    <n v="40020"/>
  </r>
  <r>
    <x v="4"/>
    <x v="506"/>
    <x v="1"/>
    <n v="2"/>
    <x v="2"/>
    <s v="acept"/>
    <x v="0"/>
    <n v="0"/>
    <n v="6447"/>
    <n v="0"/>
    <n v="108"/>
    <n v="6555"/>
  </r>
  <r>
    <x v="1"/>
    <x v="250"/>
    <x v="3"/>
    <n v="1"/>
    <x v="2"/>
    <s v="acept"/>
    <x v="0"/>
    <n v="2550"/>
    <n v="3300"/>
    <n v="180"/>
    <n v="45"/>
    <n v="6075"/>
  </r>
  <r>
    <x v="1"/>
    <x v="396"/>
    <x v="0"/>
    <n v="2"/>
    <x v="0"/>
    <s v="acept"/>
    <x v="0"/>
    <n v="2700"/>
    <n v="8550"/>
    <n v="888"/>
    <n v="111"/>
    <n v="12249"/>
  </r>
  <r>
    <x v="2"/>
    <x v="309"/>
    <x v="0"/>
    <n v="1"/>
    <x v="2"/>
    <s v="acept"/>
    <x v="0"/>
    <n v="780"/>
    <n v="2640"/>
    <n v="114"/>
    <n v="39"/>
    <n v="3573"/>
  </r>
  <r>
    <x v="1"/>
    <x v="250"/>
    <x v="3"/>
    <n v="1"/>
    <x v="2"/>
    <s v="not acept"/>
    <x v="0"/>
    <n v="1200"/>
    <n v="2700"/>
    <n v="300"/>
    <n v="36"/>
    <n v="4236"/>
  </r>
  <r>
    <x v="4"/>
    <x v="707"/>
    <x v="2"/>
    <n v="4"/>
    <x v="1"/>
    <s v="acept"/>
    <x v="0"/>
    <n v="750"/>
    <n v="10500"/>
    <n v="744"/>
    <n v="141"/>
    <n v="12135"/>
  </r>
  <r>
    <x v="4"/>
    <x v="992"/>
    <x v="0"/>
    <n v="1"/>
    <x v="2"/>
    <s v="acept"/>
    <x v="1"/>
    <n v="495"/>
    <n v="3000"/>
    <n v="81"/>
    <n v="42"/>
    <n v="3618"/>
  </r>
  <r>
    <x v="4"/>
    <x v="237"/>
    <x v="1"/>
    <n v="2"/>
    <x v="0"/>
    <s v="acept"/>
    <x v="0"/>
    <n v="750"/>
    <n v="4350"/>
    <n v="219"/>
    <n v="60"/>
    <n v="5379"/>
  </r>
  <r>
    <x v="1"/>
    <x v="40"/>
    <x v="2"/>
    <n v="2"/>
    <x v="2"/>
    <s v="acept"/>
    <x v="1"/>
    <n v="1704"/>
    <n v="5700"/>
    <n v="165"/>
    <n v="75"/>
    <n v="7644"/>
  </r>
  <r>
    <x v="0"/>
    <x v="183"/>
    <x v="0"/>
    <n v="1"/>
    <x v="2"/>
    <s v="acept"/>
    <x v="0"/>
    <n v="1848"/>
    <n v="3600"/>
    <n v="195"/>
    <n v="48"/>
    <n v="5691"/>
  </r>
  <r>
    <x v="3"/>
    <x v="1068"/>
    <x v="1"/>
    <n v="2"/>
    <x v="3"/>
    <s v="acept"/>
    <x v="0"/>
    <n v="0"/>
    <n v="10500"/>
    <n v="225"/>
    <n v="159"/>
    <n v="10884"/>
  </r>
  <r>
    <x v="3"/>
    <x v="494"/>
    <x v="0"/>
    <n v="1"/>
    <x v="0"/>
    <s v="acept"/>
    <x v="0"/>
    <n v="960"/>
    <n v="5400"/>
    <n v="216"/>
    <n v="69"/>
    <n v="6645"/>
  </r>
  <r>
    <x v="2"/>
    <x v="1069"/>
    <x v="2"/>
    <n v="2"/>
    <x v="4"/>
    <s v="acept"/>
    <x v="1"/>
    <n v="0"/>
    <n v="15000"/>
    <n v="1065"/>
    <n v="267"/>
    <n v="16332"/>
  </r>
  <r>
    <x v="2"/>
    <x v="926"/>
    <x v="1"/>
    <n v="2"/>
    <x v="1"/>
    <s v="acept"/>
    <x v="0"/>
    <n v="2526"/>
    <n v="7200"/>
    <n v="351"/>
    <n v="108"/>
    <n v="10185"/>
  </r>
  <r>
    <x v="0"/>
    <x v="56"/>
    <x v="1"/>
    <n v="1"/>
    <x v="0"/>
    <s v="not acept"/>
    <x v="0"/>
    <n v="1200"/>
    <n v="4800"/>
    <n v="75"/>
    <n v="63"/>
    <n v="6138"/>
  </r>
  <r>
    <x v="0"/>
    <x v="928"/>
    <x v="3"/>
    <n v="1"/>
    <x v="2"/>
    <s v="acept"/>
    <x v="0"/>
    <n v="0"/>
    <n v="8100"/>
    <n v="15"/>
    <n v="105"/>
    <n v="8220"/>
  </r>
  <r>
    <x v="0"/>
    <x v="189"/>
    <x v="3"/>
    <n v="1"/>
    <x v="2"/>
    <s v="acept"/>
    <x v="0"/>
    <n v="1155"/>
    <n v="6300"/>
    <n v="120"/>
    <n v="81"/>
    <n v="7656"/>
  </r>
  <r>
    <x v="0"/>
    <x v="15"/>
    <x v="4"/>
    <n v="7"/>
    <x v="5"/>
    <s v="acept"/>
    <x v="0"/>
    <n v="0"/>
    <n v="15600"/>
    <n v="465"/>
    <n v="237"/>
    <n v="16302"/>
  </r>
  <r>
    <x v="0"/>
    <x v="66"/>
    <x v="0"/>
    <n v="3"/>
    <x v="2"/>
    <s v="not acept"/>
    <x v="0"/>
    <n v="0"/>
    <n v="5220"/>
    <n v="252"/>
    <n v="81"/>
    <n v="5553"/>
  </r>
  <r>
    <x v="1"/>
    <x v="17"/>
    <x v="2"/>
    <n v="3"/>
    <x v="0"/>
    <s v="acept"/>
    <x v="0"/>
    <n v="6519"/>
    <n v="22500"/>
    <n v="1398"/>
    <n v="291"/>
    <n v="30720"/>
  </r>
  <r>
    <x v="0"/>
    <x v="62"/>
    <x v="1"/>
    <n v="2"/>
    <x v="0"/>
    <s v="acept"/>
    <x v="0"/>
    <n v="0"/>
    <n v="5400"/>
    <n v="327"/>
    <n v="84"/>
    <n v="5811"/>
  </r>
  <r>
    <x v="3"/>
    <x v="118"/>
    <x v="1"/>
    <n v="2"/>
    <x v="0"/>
    <s v="acept"/>
    <x v="0"/>
    <n v="1200"/>
    <n v="5100"/>
    <n v="0"/>
    <n v="66"/>
    <n v="6366"/>
  </r>
  <r>
    <x v="4"/>
    <x v="583"/>
    <x v="0"/>
    <n v="2"/>
    <x v="0"/>
    <s v="acept"/>
    <x v="0"/>
    <n v="2100"/>
    <n v="3210"/>
    <n v="300"/>
    <n v="45"/>
    <n v="5655"/>
  </r>
  <r>
    <x v="0"/>
    <x v="546"/>
    <x v="1"/>
    <n v="3"/>
    <x v="8"/>
    <s v="acept"/>
    <x v="0"/>
    <n v="0"/>
    <n v="16500"/>
    <n v="1716"/>
    <n v="249"/>
    <n v="18465"/>
  </r>
  <r>
    <x v="0"/>
    <x v="148"/>
    <x v="1"/>
    <n v="2"/>
    <x v="1"/>
    <s v="acept"/>
    <x v="0"/>
    <n v="3900"/>
    <n v="14400"/>
    <n v="750"/>
    <n v="183"/>
    <n v="19233"/>
  </r>
  <r>
    <x v="0"/>
    <x v="10"/>
    <x v="0"/>
    <n v="1"/>
    <x v="2"/>
    <s v="acept"/>
    <x v="0"/>
    <n v="0"/>
    <n v="4317"/>
    <n v="156"/>
    <n v="66"/>
    <n v="4539"/>
  </r>
  <r>
    <x v="3"/>
    <x v="768"/>
    <x v="0"/>
    <n v="1"/>
    <x v="0"/>
    <s v="acept"/>
    <x v="0"/>
    <n v="1647"/>
    <n v="2550"/>
    <n v="228"/>
    <n v="33"/>
    <n v="4458"/>
  </r>
  <r>
    <x v="0"/>
    <x v="4"/>
    <x v="0"/>
    <n v="1"/>
    <x v="0"/>
    <s v="not acept"/>
    <x v="1"/>
    <n v="2109"/>
    <n v="14880"/>
    <n v="1041"/>
    <n v="189"/>
    <n v="18219"/>
  </r>
  <r>
    <x v="0"/>
    <x v="234"/>
    <x v="0"/>
    <n v="2"/>
    <x v="1"/>
    <s v="acept"/>
    <x v="1"/>
    <n v="3900"/>
    <n v="13500"/>
    <n v="1320"/>
    <n v="174"/>
    <n v="18894"/>
  </r>
  <r>
    <x v="2"/>
    <x v="309"/>
    <x v="0"/>
    <n v="2"/>
    <x v="2"/>
    <s v="not acept"/>
    <x v="0"/>
    <n v="1308"/>
    <n v="4050"/>
    <n v="150"/>
    <n v="60"/>
    <n v="5568"/>
  </r>
  <r>
    <x v="0"/>
    <x v="0"/>
    <x v="1"/>
    <n v="2"/>
    <x v="1"/>
    <s v="acept"/>
    <x v="1"/>
    <n v="2262"/>
    <n v="13500"/>
    <n v="615"/>
    <n v="174"/>
    <n v="16551"/>
  </r>
  <r>
    <x v="1"/>
    <x v="503"/>
    <x v="3"/>
    <n v="1"/>
    <x v="2"/>
    <s v="acept"/>
    <x v="0"/>
    <n v="975"/>
    <n v="3600"/>
    <n v="78"/>
    <n v="48"/>
    <n v="4701"/>
  </r>
  <r>
    <x v="0"/>
    <x v="5"/>
    <x v="1"/>
    <n v="2"/>
    <x v="0"/>
    <s v="not acept"/>
    <x v="1"/>
    <n v="2223"/>
    <n v="6525"/>
    <n v="555"/>
    <n v="84"/>
    <n v="9387"/>
  </r>
  <r>
    <x v="4"/>
    <x v="213"/>
    <x v="3"/>
    <n v="1"/>
    <x v="2"/>
    <s v="not acept"/>
    <x v="0"/>
    <n v="225"/>
    <n v="2400"/>
    <n v="150"/>
    <n v="42"/>
    <n v="2817"/>
  </r>
  <r>
    <x v="4"/>
    <x v="1070"/>
    <x v="2"/>
    <n v="4"/>
    <x v="4"/>
    <s v="acept"/>
    <x v="0"/>
    <n v="7824"/>
    <n v="15000"/>
    <n v="2388"/>
    <n v="201"/>
    <n v="25413"/>
  </r>
  <r>
    <x v="4"/>
    <x v="832"/>
    <x v="1"/>
    <n v="2"/>
    <x v="1"/>
    <s v="not acept"/>
    <x v="0"/>
    <n v="1350"/>
    <n v="4200"/>
    <n v="360"/>
    <n v="57"/>
    <n v="5967"/>
  </r>
  <r>
    <x v="3"/>
    <x v="815"/>
    <x v="3"/>
    <n v="1"/>
    <x v="2"/>
    <s v="not acept"/>
    <x v="0"/>
    <n v="600"/>
    <n v="3060"/>
    <n v="0"/>
    <n v="12"/>
    <n v="3672"/>
  </r>
  <r>
    <x v="0"/>
    <x v="355"/>
    <x v="1"/>
    <n v="2"/>
    <x v="0"/>
    <s v="acept"/>
    <x v="0"/>
    <n v="3000"/>
    <n v="10965"/>
    <n v="720"/>
    <n v="141"/>
    <n v="14826"/>
  </r>
  <r>
    <x v="4"/>
    <x v="29"/>
    <x v="1"/>
    <n v="2"/>
    <x v="1"/>
    <s v="acept"/>
    <x v="0"/>
    <n v="1662"/>
    <n v="5700"/>
    <n v="684"/>
    <n v="78"/>
    <n v="8124"/>
  </r>
  <r>
    <x v="4"/>
    <x v="294"/>
    <x v="2"/>
    <n v="3"/>
    <x v="1"/>
    <s v="acept"/>
    <x v="0"/>
    <n v="0"/>
    <n v="9750"/>
    <n v="0"/>
    <n v="132"/>
    <n v="9882"/>
  </r>
  <r>
    <x v="2"/>
    <x v="297"/>
    <x v="0"/>
    <n v="1"/>
    <x v="0"/>
    <s v="not acept"/>
    <x v="0"/>
    <n v="0"/>
    <n v="2850"/>
    <n v="102"/>
    <n v="51"/>
    <n v="3003"/>
  </r>
  <r>
    <x v="0"/>
    <x v="280"/>
    <x v="1"/>
    <n v="2"/>
    <x v="3"/>
    <s v="acept"/>
    <x v="0"/>
    <n v="3750"/>
    <n v="5700"/>
    <n v="1656"/>
    <n v="75"/>
    <n v="11181"/>
  </r>
  <r>
    <x v="0"/>
    <x v="457"/>
    <x v="0"/>
    <n v="2"/>
    <x v="3"/>
    <s v="acept"/>
    <x v="0"/>
    <n v="0"/>
    <n v="7800"/>
    <n v="399"/>
    <n v="120"/>
    <n v="8319"/>
  </r>
  <r>
    <x v="0"/>
    <x v="540"/>
    <x v="3"/>
    <n v="1"/>
    <x v="0"/>
    <s v="acept"/>
    <x v="0"/>
    <n v="1416"/>
    <n v="6900"/>
    <n v="177"/>
    <n v="90"/>
    <n v="8583"/>
  </r>
  <r>
    <x v="0"/>
    <x v="91"/>
    <x v="3"/>
    <n v="1"/>
    <x v="2"/>
    <s v="acept"/>
    <x v="1"/>
    <n v="1806"/>
    <n v="5400"/>
    <n v="390"/>
    <n v="69"/>
    <n v="7665"/>
  </r>
  <r>
    <x v="2"/>
    <x v="3"/>
    <x v="0"/>
    <n v="2"/>
    <x v="1"/>
    <s v="acept"/>
    <x v="0"/>
    <n v="2010"/>
    <n v="7500"/>
    <n v="474"/>
    <n v="111"/>
    <n v="10095"/>
  </r>
  <r>
    <x v="2"/>
    <x v="230"/>
    <x v="1"/>
    <n v="2"/>
    <x v="2"/>
    <s v="acept"/>
    <x v="0"/>
    <n v="1224"/>
    <n v="6300"/>
    <n v="252"/>
    <n v="93"/>
    <n v="7869"/>
  </r>
  <r>
    <x v="0"/>
    <x v="829"/>
    <x v="1"/>
    <n v="2"/>
    <x v="1"/>
    <s v="acept"/>
    <x v="0"/>
    <n v="5652"/>
    <n v="11400"/>
    <n v="1554"/>
    <n v="147"/>
    <n v="18753"/>
  </r>
  <r>
    <x v="0"/>
    <x v="420"/>
    <x v="1"/>
    <n v="2"/>
    <x v="1"/>
    <s v="acept"/>
    <x v="0"/>
    <n v="3300"/>
    <n v="4800"/>
    <n v="627"/>
    <n v="63"/>
    <n v="8790"/>
  </r>
  <r>
    <x v="3"/>
    <x v="448"/>
    <x v="1"/>
    <n v="2"/>
    <x v="0"/>
    <s v="acept"/>
    <x v="0"/>
    <n v="3180"/>
    <n v="6600"/>
    <n v="603"/>
    <n v="84"/>
    <n v="10467"/>
  </r>
  <r>
    <x v="1"/>
    <x v="332"/>
    <x v="1"/>
    <n v="3"/>
    <x v="1"/>
    <s v="acept"/>
    <x v="0"/>
    <n v="3948"/>
    <n v="9000"/>
    <n v="1512"/>
    <n v="117"/>
    <n v="14577"/>
  </r>
  <r>
    <x v="0"/>
    <x v="346"/>
    <x v="1"/>
    <n v="2"/>
    <x v="1"/>
    <s v="acept"/>
    <x v="0"/>
    <n v="0"/>
    <n v="5100"/>
    <n v="15"/>
    <n v="78"/>
    <n v="5193"/>
  </r>
  <r>
    <x v="0"/>
    <x v="1071"/>
    <x v="1"/>
    <n v="3"/>
    <x v="4"/>
    <s v="acept"/>
    <x v="1"/>
    <n v="14733"/>
    <n v="30750"/>
    <n v="7410"/>
    <n v="390"/>
    <n v="53280"/>
  </r>
  <r>
    <x v="2"/>
    <x v="297"/>
    <x v="0"/>
    <n v="1"/>
    <x v="2"/>
    <s v="acept"/>
    <x v="0"/>
    <n v="870"/>
    <n v="2310"/>
    <n v="135"/>
    <n v="36"/>
    <n v="3351"/>
  </r>
  <r>
    <x v="0"/>
    <x v="1072"/>
    <x v="2"/>
    <n v="5"/>
    <x v="5"/>
    <s v="acept"/>
    <x v="1"/>
    <n v="9300"/>
    <n v="37500"/>
    <n v="5250"/>
    <n v="477"/>
    <n v="52530"/>
  </r>
  <r>
    <x v="4"/>
    <x v="59"/>
    <x v="1"/>
    <n v="3"/>
    <x v="1"/>
    <s v="acept"/>
    <x v="0"/>
    <n v="3900"/>
    <n v="4800"/>
    <n v="630"/>
    <n v="39"/>
    <n v="9369"/>
  </r>
  <r>
    <x v="4"/>
    <x v="29"/>
    <x v="0"/>
    <n v="1"/>
    <x v="0"/>
    <s v="acept"/>
    <x v="0"/>
    <n v="1110"/>
    <n v="3300"/>
    <n v="309"/>
    <n v="45"/>
    <n v="4764"/>
  </r>
  <r>
    <x v="3"/>
    <x v="316"/>
    <x v="0"/>
    <n v="2"/>
    <x v="0"/>
    <s v="acept"/>
    <x v="0"/>
    <n v="2025"/>
    <n v="3930"/>
    <n v="237"/>
    <n v="51"/>
    <n v="6243"/>
  </r>
  <r>
    <x v="2"/>
    <x v="226"/>
    <x v="0"/>
    <n v="1"/>
    <x v="2"/>
    <s v="acept"/>
    <x v="1"/>
    <n v="1050"/>
    <n v="3375"/>
    <n v="75"/>
    <n v="51"/>
    <n v="4551"/>
  </r>
  <r>
    <x v="0"/>
    <x v="541"/>
    <x v="1"/>
    <n v="4"/>
    <x v="4"/>
    <s v="acept"/>
    <x v="0"/>
    <n v="8577"/>
    <n v="18000"/>
    <n v="2595"/>
    <n v="231"/>
    <n v="29403"/>
  </r>
  <r>
    <x v="2"/>
    <x v="19"/>
    <x v="0"/>
    <n v="1"/>
    <x v="2"/>
    <s v="acept"/>
    <x v="0"/>
    <n v="1080"/>
    <n v="3450"/>
    <n v="45"/>
    <n v="51"/>
    <n v="4626"/>
  </r>
  <r>
    <x v="0"/>
    <x v="39"/>
    <x v="3"/>
    <n v="1"/>
    <x v="2"/>
    <s v="not acept"/>
    <x v="0"/>
    <n v="0"/>
    <n v="2610"/>
    <n v="0"/>
    <n v="36"/>
    <n v="2646"/>
  </r>
  <r>
    <x v="0"/>
    <x v="783"/>
    <x v="1"/>
    <n v="3"/>
    <x v="4"/>
    <s v="acept"/>
    <x v="0"/>
    <n v="3900"/>
    <n v="14700"/>
    <n v="2175"/>
    <n v="189"/>
    <n v="20964"/>
  </r>
  <r>
    <x v="4"/>
    <x v="1070"/>
    <x v="2"/>
    <n v="2"/>
    <x v="4"/>
    <s v="acept"/>
    <x v="0"/>
    <n v="0"/>
    <n v="11970"/>
    <n v="450"/>
    <n v="198"/>
    <n v="12618"/>
  </r>
  <r>
    <x v="0"/>
    <x v="73"/>
    <x v="3"/>
    <n v="1"/>
    <x v="0"/>
    <s v="not acept"/>
    <x v="0"/>
    <n v="1767"/>
    <n v="7047"/>
    <n v="0"/>
    <n v="24"/>
    <n v="8838"/>
  </r>
  <r>
    <x v="3"/>
    <x v="202"/>
    <x v="0"/>
    <n v="1"/>
    <x v="0"/>
    <s v="acept"/>
    <x v="0"/>
    <n v="1359"/>
    <n v="2247"/>
    <n v="132"/>
    <n v="30"/>
    <n v="3768"/>
  </r>
  <r>
    <x v="0"/>
    <x v="368"/>
    <x v="3"/>
    <n v="1"/>
    <x v="2"/>
    <s v="not acept"/>
    <x v="1"/>
    <n v="159"/>
    <n v="3552"/>
    <n v="159"/>
    <n v="54"/>
    <n v="3924"/>
  </r>
  <r>
    <x v="2"/>
    <x v="297"/>
    <x v="0"/>
    <n v="2"/>
    <x v="0"/>
    <s v="acept"/>
    <x v="0"/>
    <n v="1818"/>
    <n v="3240"/>
    <n v="264"/>
    <n v="48"/>
    <n v="5370"/>
  </r>
  <r>
    <x v="0"/>
    <x v="397"/>
    <x v="0"/>
    <n v="3"/>
    <x v="0"/>
    <s v="acept"/>
    <x v="1"/>
    <n v="2706"/>
    <n v="21030"/>
    <n v="501"/>
    <n v="267"/>
    <n v="24504"/>
  </r>
  <r>
    <x v="0"/>
    <x v="94"/>
    <x v="4"/>
    <n v="5"/>
    <x v="4"/>
    <s v="acept"/>
    <x v="0"/>
    <n v="9600"/>
    <n v="14376"/>
    <n v="4500"/>
    <n v="183"/>
    <n v="28659"/>
  </r>
  <r>
    <x v="0"/>
    <x v="341"/>
    <x v="0"/>
    <n v="2"/>
    <x v="0"/>
    <s v="not acept"/>
    <x v="0"/>
    <n v="3900"/>
    <n v="25200"/>
    <n v="879"/>
    <n v="321"/>
    <n v="30300"/>
  </r>
  <r>
    <x v="3"/>
    <x v="383"/>
    <x v="3"/>
    <n v="1"/>
    <x v="2"/>
    <s v="not acept"/>
    <x v="0"/>
    <n v="1104"/>
    <n v="2040"/>
    <n v="45"/>
    <n v="27"/>
    <n v="3216"/>
  </r>
  <r>
    <x v="0"/>
    <x v="146"/>
    <x v="0"/>
    <n v="3"/>
    <x v="1"/>
    <s v="not acept"/>
    <x v="0"/>
    <n v="1497"/>
    <n v="7500"/>
    <n v="210"/>
    <n v="96"/>
    <n v="9303"/>
  </r>
  <r>
    <x v="3"/>
    <x v="1073"/>
    <x v="1"/>
    <n v="3"/>
    <x v="1"/>
    <s v="acept"/>
    <x v="0"/>
    <n v="4800"/>
    <n v="7500"/>
    <n v="975"/>
    <n v="96"/>
    <n v="13371"/>
  </r>
  <r>
    <x v="0"/>
    <x v="2"/>
    <x v="1"/>
    <n v="3"/>
    <x v="0"/>
    <s v="acept"/>
    <x v="0"/>
    <n v="5100"/>
    <n v="39000"/>
    <n v="915"/>
    <n v="495"/>
    <n v="45510"/>
  </r>
  <r>
    <x v="0"/>
    <x v="39"/>
    <x v="3"/>
    <n v="1"/>
    <x v="2"/>
    <s v="not acept"/>
    <x v="0"/>
    <n v="0"/>
    <n v="2550"/>
    <n v="27"/>
    <n v="33"/>
    <n v="2610"/>
  </r>
  <r>
    <x v="2"/>
    <x v="490"/>
    <x v="1"/>
    <n v="2"/>
    <x v="0"/>
    <s v="acept"/>
    <x v="0"/>
    <n v="3600"/>
    <n v="7500"/>
    <n v="510"/>
    <n v="111"/>
    <n v="11721"/>
  </r>
  <r>
    <x v="0"/>
    <x v="734"/>
    <x v="0"/>
    <n v="2"/>
    <x v="2"/>
    <s v="not acept"/>
    <x v="0"/>
    <n v="1950"/>
    <n v="4800"/>
    <n v="15"/>
    <n v="63"/>
    <n v="6828"/>
  </r>
  <r>
    <x v="3"/>
    <x v="193"/>
    <x v="0"/>
    <n v="3"/>
    <x v="2"/>
    <s v="not acept"/>
    <x v="1"/>
    <n v="2814"/>
    <n v="5820"/>
    <n v="0"/>
    <n v="75"/>
    <n v="8709"/>
  </r>
  <r>
    <x v="2"/>
    <x v="559"/>
    <x v="3"/>
    <n v="1"/>
    <x v="0"/>
    <s v="acept"/>
    <x v="1"/>
    <n v="1050"/>
    <n v="6900"/>
    <n v="417"/>
    <n v="102"/>
    <n v="8469"/>
  </r>
  <r>
    <x v="3"/>
    <x v="113"/>
    <x v="3"/>
    <n v="1"/>
    <x v="0"/>
    <s v="acept"/>
    <x v="1"/>
    <n v="2190"/>
    <n v="9000"/>
    <n v="177"/>
    <n v="117"/>
    <n v="11484"/>
  </r>
  <r>
    <x v="0"/>
    <x v="106"/>
    <x v="3"/>
    <n v="1"/>
    <x v="0"/>
    <s v="not acept"/>
    <x v="1"/>
    <n v="1860"/>
    <n v="8400"/>
    <n v="0"/>
    <n v="108"/>
    <n v="10368"/>
  </r>
  <r>
    <x v="2"/>
    <x v="96"/>
    <x v="0"/>
    <n v="2"/>
    <x v="2"/>
    <s v="acept"/>
    <x v="1"/>
    <n v="1980"/>
    <n v="7560"/>
    <n v="339"/>
    <n v="111"/>
    <n v="9990"/>
  </r>
  <r>
    <x v="4"/>
    <x v="519"/>
    <x v="1"/>
    <n v="3"/>
    <x v="0"/>
    <s v="not acept"/>
    <x v="0"/>
    <n v="960"/>
    <n v="3900"/>
    <n v="327"/>
    <n v="54"/>
    <n v="5241"/>
  </r>
  <r>
    <x v="0"/>
    <x v="190"/>
    <x v="3"/>
    <n v="1"/>
    <x v="2"/>
    <s v="not acept"/>
    <x v="0"/>
    <n v="420"/>
    <n v="2310"/>
    <n v="0"/>
    <n v="30"/>
    <n v="2760"/>
  </r>
  <r>
    <x v="2"/>
    <x v="297"/>
    <x v="0"/>
    <n v="2"/>
    <x v="2"/>
    <s v="acept"/>
    <x v="0"/>
    <n v="1200"/>
    <n v="3255"/>
    <n v="165"/>
    <n v="48"/>
    <n v="4668"/>
  </r>
  <r>
    <x v="0"/>
    <x v="566"/>
    <x v="2"/>
    <n v="5"/>
    <x v="1"/>
    <s v="acept"/>
    <x v="1"/>
    <n v="0"/>
    <n v="45000"/>
    <n v="2001"/>
    <n v="678"/>
    <n v="47670"/>
  </r>
  <r>
    <x v="1"/>
    <x v="507"/>
    <x v="3"/>
    <n v="1"/>
    <x v="2"/>
    <s v="acept"/>
    <x v="1"/>
    <n v="1920"/>
    <n v="5820"/>
    <n v="195"/>
    <n v="75"/>
    <n v="8010"/>
  </r>
  <r>
    <x v="0"/>
    <x v="1074"/>
    <x v="2"/>
    <n v="5"/>
    <x v="7"/>
    <s v="acept"/>
    <x v="0"/>
    <n v="0"/>
    <n v="33000"/>
    <n v="2301"/>
    <n v="498"/>
    <n v="35790"/>
  </r>
  <r>
    <x v="1"/>
    <x v="1075"/>
    <x v="2"/>
    <n v="2"/>
    <x v="0"/>
    <s v="acept"/>
    <x v="0"/>
    <n v="5436"/>
    <n v="17700"/>
    <n v="1185"/>
    <n v="231"/>
    <n v="24552"/>
  </r>
  <r>
    <x v="1"/>
    <x v="740"/>
    <x v="0"/>
    <n v="1"/>
    <x v="2"/>
    <s v="not acept"/>
    <x v="0"/>
    <n v="810"/>
    <n v="4800"/>
    <n v="0"/>
    <n v="63"/>
    <n v="5673"/>
  </r>
  <r>
    <x v="4"/>
    <x v="767"/>
    <x v="1"/>
    <n v="2"/>
    <x v="0"/>
    <s v="acept"/>
    <x v="0"/>
    <n v="804"/>
    <n v="5400"/>
    <n v="423"/>
    <n v="72"/>
    <n v="6699"/>
  </r>
  <r>
    <x v="4"/>
    <x v="651"/>
    <x v="0"/>
    <n v="2"/>
    <x v="0"/>
    <s v="acept"/>
    <x v="0"/>
    <n v="1200"/>
    <n v="2997"/>
    <n v="297"/>
    <n v="42"/>
    <n v="4536"/>
  </r>
  <r>
    <x v="0"/>
    <x v="36"/>
    <x v="7"/>
    <n v="4"/>
    <x v="3"/>
    <s v="acept"/>
    <x v="0"/>
    <n v="0"/>
    <n v="11997"/>
    <n v="6750"/>
    <n v="183"/>
    <n v="18930"/>
  </r>
  <r>
    <x v="4"/>
    <x v="29"/>
    <x v="1"/>
    <n v="1"/>
    <x v="0"/>
    <s v="acept"/>
    <x v="0"/>
    <n v="540"/>
    <n v="2940"/>
    <n v="0"/>
    <n v="42"/>
    <n v="3522"/>
  </r>
  <r>
    <x v="0"/>
    <x v="62"/>
    <x v="1"/>
    <n v="2"/>
    <x v="1"/>
    <s v="not acept"/>
    <x v="0"/>
    <n v="2166"/>
    <n v="13500"/>
    <n v="714"/>
    <n v="174"/>
    <n v="16554"/>
  </r>
  <r>
    <x v="0"/>
    <x v="49"/>
    <x v="3"/>
    <n v="2"/>
    <x v="1"/>
    <s v="acept"/>
    <x v="1"/>
    <n v="7032"/>
    <n v="21000"/>
    <n v="2271"/>
    <n v="267"/>
    <n v="30570"/>
  </r>
  <r>
    <x v="0"/>
    <x v="36"/>
    <x v="7"/>
    <n v="6"/>
    <x v="8"/>
    <s v="acept"/>
    <x v="1"/>
    <n v="9000"/>
    <n v="13005"/>
    <n v="5250"/>
    <n v="165"/>
    <n v="27420"/>
  </r>
  <r>
    <x v="0"/>
    <x v="11"/>
    <x v="0"/>
    <n v="2"/>
    <x v="2"/>
    <s v="acept"/>
    <x v="0"/>
    <n v="1992"/>
    <n v="8070"/>
    <n v="0"/>
    <n v="105"/>
    <n v="10167"/>
  </r>
  <r>
    <x v="0"/>
    <x v="183"/>
    <x v="3"/>
    <n v="2"/>
    <x v="0"/>
    <s v="acept"/>
    <x v="1"/>
    <n v="2550"/>
    <n v="12300"/>
    <n v="348"/>
    <n v="156"/>
    <n v="15354"/>
  </r>
  <r>
    <x v="3"/>
    <x v="1076"/>
    <x v="1"/>
    <n v="2"/>
    <x v="1"/>
    <s v="acept"/>
    <x v="0"/>
    <n v="1971"/>
    <n v="5100"/>
    <n v="219"/>
    <n v="66"/>
    <n v="7356"/>
  </r>
  <r>
    <x v="0"/>
    <x v="416"/>
    <x v="0"/>
    <n v="2"/>
    <x v="1"/>
    <s v="acept"/>
    <x v="1"/>
    <n v="3000"/>
    <n v="13500"/>
    <n v="402"/>
    <n v="174"/>
    <n v="17076"/>
  </r>
  <r>
    <x v="0"/>
    <x v="7"/>
    <x v="1"/>
    <n v="3"/>
    <x v="3"/>
    <s v="acept"/>
    <x v="0"/>
    <n v="0"/>
    <n v="11100"/>
    <n v="972"/>
    <n v="168"/>
    <n v="12240"/>
  </r>
  <r>
    <x v="4"/>
    <x v="53"/>
    <x v="3"/>
    <n v="1"/>
    <x v="2"/>
    <s v="acept"/>
    <x v="0"/>
    <n v="1020"/>
    <n v="2850"/>
    <n v="165"/>
    <n v="39"/>
    <n v="4074"/>
  </r>
  <r>
    <x v="1"/>
    <x v="590"/>
    <x v="0"/>
    <n v="2"/>
    <x v="0"/>
    <s v="not acept"/>
    <x v="1"/>
    <n v="7500"/>
    <n v="25500"/>
    <n v="1875"/>
    <n v="330"/>
    <n v="35220"/>
  </r>
  <r>
    <x v="4"/>
    <x v="384"/>
    <x v="3"/>
    <n v="1"/>
    <x v="2"/>
    <s v="not acept"/>
    <x v="0"/>
    <n v="1260"/>
    <n v="3150"/>
    <n v="237"/>
    <n v="42"/>
    <n v="4689"/>
  </r>
  <r>
    <x v="0"/>
    <x v="36"/>
    <x v="1"/>
    <n v="3"/>
    <x v="1"/>
    <s v="not acept"/>
    <x v="0"/>
    <n v="0"/>
    <n v="36000"/>
    <n v="0"/>
    <n v="543"/>
    <n v="36540"/>
  </r>
  <r>
    <x v="0"/>
    <x v="161"/>
    <x v="1"/>
    <n v="2"/>
    <x v="2"/>
    <s v="acept"/>
    <x v="1"/>
    <n v="1479"/>
    <n v="3750"/>
    <n v="234"/>
    <n v="48"/>
    <n v="5511"/>
  </r>
  <r>
    <x v="0"/>
    <x v="51"/>
    <x v="2"/>
    <n v="3"/>
    <x v="1"/>
    <s v="acept"/>
    <x v="0"/>
    <n v="4932"/>
    <n v="14400"/>
    <n v="1500"/>
    <n v="183"/>
    <n v="21015"/>
  </r>
  <r>
    <x v="4"/>
    <x v="1077"/>
    <x v="4"/>
    <n v="4"/>
    <x v="1"/>
    <s v="acept"/>
    <x v="0"/>
    <n v="0"/>
    <n v="27000"/>
    <n v="1938"/>
    <n v="444"/>
    <n v="29382"/>
  </r>
  <r>
    <x v="0"/>
    <x v="4"/>
    <x v="3"/>
    <n v="1"/>
    <x v="0"/>
    <s v="not acept"/>
    <x v="1"/>
    <n v="2400"/>
    <n v="9330"/>
    <n v="600"/>
    <n v="120"/>
    <n v="12450"/>
  </r>
  <r>
    <x v="0"/>
    <x v="2"/>
    <x v="1"/>
    <n v="2"/>
    <x v="2"/>
    <s v="acept"/>
    <x v="0"/>
    <n v="2145"/>
    <n v="5100"/>
    <n v="630"/>
    <n v="66"/>
    <n v="7941"/>
  </r>
  <r>
    <x v="1"/>
    <x v="1078"/>
    <x v="1"/>
    <n v="2"/>
    <x v="0"/>
    <s v="acept"/>
    <x v="0"/>
    <n v="3315"/>
    <n v="7050"/>
    <n v="399"/>
    <n v="93"/>
    <n v="10857"/>
  </r>
  <r>
    <x v="2"/>
    <x v="467"/>
    <x v="0"/>
    <n v="1"/>
    <x v="2"/>
    <s v="acept"/>
    <x v="0"/>
    <n v="450"/>
    <n v="5100"/>
    <n v="177"/>
    <n v="75"/>
    <n v="5802"/>
  </r>
  <r>
    <x v="4"/>
    <x v="29"/>
    <x v="1"/>
    <n v="1"/>
    <x v="0"/>
    <s v="acept"/>
    <x v="0"/>
    <n v="270"/>
    <n v="2700"/>
    <n v="3"/>
    <n v="36"/>
    <n v="3009"/>
  </r>
  <r>
    <x v="2"/>
    <x v="135"/>
    <x v="0"/>
    <n v="2"/>
    <x v="0"/>
    <s v="acept"/>
    <x v="1"/>
    <n v="5700"/>
    <n v="9000"/>
    <n v="777"/>
    <n v="132"/>
    <n v="15609"/>
  </r>
  <r>
    <x v="1"/>
    <x v="701"/>
    <x v="1"/>
    <n v="2"/>
    <x v="2"/>
    <s v="acept"/>
    <x v="0"/>
    <n v="3120"/>
    <n v="10170"/>
    <n v="717"/>
    <n v="132"/>
    <n v="14139"/>
  </r>
  <r>
    <x v="1"/>
    <x v="93"/>
    <x v="3"/>
    <n v="1"/>
    <x v="2"/>
    <s v="not acept"/>
    <x v="0"/>
    <n v="1350"/>
    <n v="5400"/>
    <n v="144"/>
    <n v="72"/>
    <n v="6966"/>
  </r>
  <r>
    <x v="4"/>
    <x v="509"/>
    <x v="4"/>
    <n v="4"/>
    <x v="4"/>
    <s v="acept"/>
    <x v="0"/>
    <n v="0"/>
    <n v="27000"/>
    <n v="4383"/>
    <n v="444"/>
    <n v="31830"/>
  </r>
  <r>
    <x v="0"/>
    <x v="176"/>
    <x v="3"/>
    <n v="1"/>
    <x v="0"/>
    <s v="acept"/>
    <x v="1"/>
    <n v="1590"/>
    <n v="5100"/>
    <n v="213"/>
    <n v="66"/>
    <n v="6969"/>
  </r>
  <r>
    <x v="4"/>
    <x v="9"/>
    <x v="2"/>
    <n v="2"/>
    <x v="1"/>
    <s v="not acept"/>
    <x v="0"/>
    <n v="0"/>
    <n v="7500"/>
    <n v="222"/>
    <n v="123"/>
    <n v="7845"/>
  </r>
  <r>
    <x v="3"/>
    <x v="494"/>
    <x v="3"/>
    <n v="1"/>
    <x v="0"/>
    <s v="acept"/>
    <x v="0"/>
    <n v="2250"/>
    <n v="2319"/>
    <n v="201"/>
    <n v="30"/>
    <n v="4800"/>
  </r>
  <r>
    <x v="0"/>
    <x v="525"/>
    <x v="1"/>
    <n v="4"/>
    <x v="1"/>
    <s v="acept"/>
    <x v="0"/>
    <n v="4800"/>
    <n v="25500"/>
    <n v="0"/>
    <n v="324"/>
    <n v="30630"/>
  </r>
  <r>
    <x v="4"/>
    <x v="583"/>
    <x v="1"/>
    <n v="2"/>
    <x v="0"/>
    <s v="acept"/>
    <x v="0"/>
    <n v="0"/>
    <n v="33000"/>
    <n v="1275"/>
    <n v="543"/>
    <n v="34830"/>
  </r>
  <r>
    <x v="3"/>
    <x v="594"/>
    <x v="3"/>
    <n v="1"/>
    <x v="0"/>
    <s v="not acept"/>
    <x v="1"/>
    <n v="1476"/>
    <n v="5700"/>
    <n v="249"/>
    <n v="75"/>
    <n v="7500"/>
  </r>
  <r>
    <x v="2"/>
    <x v="299"/>
    <x v="3"/>
    <n v="1"/>
    <x v="0"/>
    <s v="not acept"/>
    <x v="1"/>
    <n v="1200"/>
    <n v="6600"/>
    <n v="0"/>
    <n v="99"/>
    <n v="7899"/>
  </r>
  <r>
    <x v="0"/>
    <x v="11"/>
    <x v="1"/>
    <n v="2"/>
    <x v="1"/>
    <s v="not acept"/>
    <x v="1"/>
    <n v="5550"/>
    <n v="16500"/>
    <n v="1023"/>
    <n v="210"/>
    <n v="23283"/>
  </r>
  <r>
    <x v="2"/>
    <x v="3"/>
    <x v="0"/>
    <n v="2"/>
    <x v="0"/>
    <s v="acept"/>
    <x v="0"/>
    <n v="1140"/>
    <n v="6300"/>
    <n v="225"/>
    <n v="93"/>
    <n v="7758"/>
  </r>
  <r>
    <x v="0"/>
    <x v="1079"/>
    <x v="2"/>
    <n v="5"/>
    <x v="3"/>
    <s v="acept"/>
    <x v="0"/>
    <n v="11736"/>
    <n v="15900"/>
    <n v="4272"/>
    <n v="204"/>
    <n v="32100"/>
  </r>
  <r>
    <x v="1"/>
    <x v="95"/>
    <x v="1"/>
    <n v="1"/>
    <x v="0"/>
    <s v="not acept"/>
    <x v="0"/>
    <n v="8664"/>
    <n v="15000"/>
    <n v="16212"/>
    <n v="195"/>
    <n v="40080"/>
  </r>
  <r>
    <x v="0"/>
    <x v="44"/>
    <x v="2"/>
    <n v="2"/>
    <x v="5"/>
    <s v="acept"/>
    <x v="0"/>
    <n v="0"/>
    <n v="5610"/>
    <n v="1200"/>
    <n v="87"/>
    <n v="6897"/>
  </r>
  <r>
    <x v="2"/>
    <x v="1080"/>
    <x v="4"/>
    <n v="5"/>
    <x v="4"/>
    <s v="acept"/>
    <x v="0"/>
    <n v="0"/>
    <n v="30000"/>
    <n v="750"/>
    <n v="534"/>
    <n v="31290"/>
  </r>
  <r>
    <x v="0"/>
    <x v="1081"/>
    <x v="2"/>
    <n v="3"/>
    <x v="1"/>
    <s v="acept"/>
    <x v="0"/>
    <n v="7800"/>
    <n v="8997"/>
    <n v="1929"/>
    <n v="114"/>
    <n v="18840"/>
  </r>
  <r>
    <x v="2"/>
    <x v="38"/>
    <x v="3"/>
    <n v="1"/>
    <x v="2"/>
    <s v="acept"/>
    <x v="0"/>
    <n v="594"/>
    <n v="2265"/>
    <n v="66"/>
    <n v="36"/>
    <n v="2961"/>
  </r>
  <r>
    <x v="0"/>
    <x v="58"/>
    <x v="1"/>
    <n v="4"/>
    <x v="1"/>
    <s v="acept"/>
    <x v="0"/>
    <n v="8700"/>
    <n v="30000"/>
    <n v="1752"/>
    <n v="381"/>
    <n v="40830"/>
  </r>
  <r>
    <x v="0"/>
    <x v="234"/>
    <x v="3"/>
    <n v="1"/>
    <x v="0"/>
    <s v="not acept"/>
    <x v="0"/>
    <n v="1860"/>
    <n v="10800"/>
    <n v="0"/>
    <n v="138"/>
    <n v="12798"/>
  </r>
  <r>
    <x v="3"/>
    <x v="254"/>
    <x v="1"/>
    <n v="3"/>
    <x v="1"/>
    <s v="acept"/>
    <x v="0"/>
    <n v="2250"/>
    <n v="6600"/>
    <n v="576"/>
    <n v="84"/>
    <n v="9510"/>
  </r>
  <r>
    <x v="1"/>
    <x v="940"/>
    <x v="1"/>
    <n v="1"/>
    <x v="0"/>
    <s v="acept"/>
    <x v="0"/>
    <n v="2175"/>
    <n v="4500"/>
    <n v="147"/>
    <n v="60"/>
    <n v="6882"/>
  </r>
  <r>
    <x v="0"/>
    <x v="434"/>
    <x v="0"/>
    <n v="1"/>
    <x v="0"/>
    <s v="acept"/>
    <x v="0"/>
    <n v="840"/>
    <n v="6600"/>
    <n v="0"/>
    <n v="84"/>
    <n v="7524"/>
  </r>
  <r>
    <x v="2"/>
    <x v="3"/>
    <x v="1"/>
    <n v="2"/>
    <x v="0"/>
    <s v="acept"/>
    <x v="0"/>
    <n v="1185"/>
    <n v="5550"/>
    <n v="195"/>
    <n v="84"/>
    <n v="7014"/>
  </r>
  <r>
    <x v="0"/>
    <x v="159"/>
    <x v="0"/>
    <n v="2"/>
    <x v="2"/>
    <s v="not acept"/>
    <x v="1"/>
    <n v="1890"/>
    <n v="19329"/>
    <n v="60"/>
    <n v="246"/>
    <n v="21525"/>
  </r>
  <r>
    <x v="4"/>
    <x v="132"/>
    <x v="1"/>
    <n v="2"/>
    <x v="0"/>
    <s v="acept"/>
    <x v="0"/>
    <n v="870"/>
    <n v="3300"/>
    <n v="270"/>
    <n v="45"/>
    <n v="4485"/>
  </r>
  <r>
    <x v="0"/>
    <x v="887"/>
    <x v="2"/>
    <n v="4"/>
    <x v="5"/>
    <s v="acept"/>
    <x v="0"/>
    <n v="20700"/>
    <n v="20223"/>
    <n v="0"/>
    <n v="258"/>
    <n v="41190"/>
  </r>
  <r>
    <x v="0"/>
    <x v="111"/>
    <x v="1"/>
    <n v="1"/>
    <x v="1"/>
    <s v="acept"/>
    <x v="0"/>
    <n v="3750"/>
    <n v="12300"/>
    <n v="900"/>
    <n v="156"/>
    <n v="17106"/>
  </r>
  <r>
    <x v="3"/>
    <x v="107"/>
    <x v="1"/>
    <n v="2"/>
    <x v="1"/>
    <s v="acept"/>
    <x v="0"/>
    <n v="2100"/>
    <n v="4350"/>
    <n v="237"/>
    <n v="57"/>
    <n v="6744"/>
  </r>
  <r>
    <x v="0"/>
    <x v="81"/>
    <x v="3"/>
    <n v="1"/>
    <x v="2"/>
    <s v="acept"/>
    <x v="0"/>
    <n v="900"/>
    <n v="4800"/>
    <n v="180"/>
    <n v="63"/>
    <n v="5943"/>
  </r>
  <r>
    <x v="0"/>
    <x v="134"/>
    <x v="3"/>
    <n v="1"/>
    <x v="0"/>
    <s v="acept"/>
    <x v="0"/>
    <n v="900"/>
    <n v="10410"/>
    <n v="210"/>
    <n v="132"/>
    <n v="11652"/>
  </r>
  <r>
    <x v="0"/>
    <x v="546"/>
    <x v="2"/>
    <n v="5"/>
    <x v="5"/>
    <s v="acept"/>
    <x v="0"/>
    <n v="0"/>
    <n v="32610"/>
    <n v="4251"/>
    <n v="492"/>
    <n v="37350"/>
  </r>
  <r>
    <x v="2"/>
    <x v="335"/>
    <x v="1"/>
    <n v="1"/>
    <x v="0"/>
    <s v="acept"/>
    <x v="1"/>
    <n v="1593"/>
    <n v="4797"/>
    <n v="384"/>
    <n v="72"/>
    <n v="6846"/>
  </r>
  <r>
    <x v="2"/>
    <x v="446"/>
    <x v="3"/>
    <n v="1"/>
    <x v="2"/>
    <s v="acept"/>
    <x v="0"/>
    <n v="870"/>
    <n v="1650"/>
    <n v="72"/>
    <n v="27"/>
    <n v="2619"/>
  </r>
  <r>
    <x v="0"/>
    <x v="417"/>
    <x v="1"/>
    <n v="2"/>
    <x v="0"/>
    <s v="acept"/>
    <x v="1"/>
    <n v="3246"/>
    <n v="18900"/>
    <n v="672"/>
    <n v="240"/>
    <n v="23058"/>
  </r>
  <r>
    <x v="0"/>
    <x v="845"/>
    <x v="0"/>
    <n v="2"/>
    <x v="0"/>
    <s v="acept"/>
    <x v="1"/>
    <n v="3000"/>
    <n v="45000"/>
    <n v="750"/>
    <n v="573"/>
    <n v="49320"/>
  </r>
  <r>
    <x v="1"/>
    <x v="336"/>
    <x v="2"/>
    <n v="2"/>
    <x v="1"/>
    <s v="not acept"/>
    <x v="0"/>
    <n v="5028"/>
    <n v="13500"/>
    <n v="120"/>
    <n v="174"/>
    <n v="18822"/>
  </r>
  <r>
    <x v="0"/>
    <x v="324"/>
    <x v="0"/>
    <n v="2"/>
    <x v="0"/>
    <s v="not acept"/>
    <x v="1"/>
    <n v="2550"/>
    <n v="9000"/>
    <n v="213"/>
    <n v="117"/>
    <n v="11880"/>
  </r>
  <r>
    <x v="0"/>
    <x v="134"/>
    <x v="3"/>
    <n v="1"/>
    <x v="0"/>
    <s v="acept"/>
    <x v="0"/>
    <n v="1536"/>
    <n v="6300"/>
    <n v="39"/>
    <n v="81"/>
    <n v="7956"/>
  </r>
  <r>
    <x v="0"/>
    <x v="73"/>
    <x v="3"/>
    <n v="1"/>
    <x v="0"/>
    <s v="acept"/>
    <x v="0"/>
    <n v="2082"/>
    <n v="5400"/>
    <n v="516"/>
    <n v="69"/>
    <n v="8067"/>
  </r>
  <r>
    <x v="0"/>
    <x v="106"/>
    <x v="3"/>
    <n v="1"/>
    <x v="0"/>
    <s v="acept"/>
    <x v="0"/>
    <n v="1650"/>
    <n v="11400"/>
    <n v="327"/>
    <n v="147"/>
    <n v="13524"/>
  </r>
  <r>
    <x v="1"/>
    <x v="701"/>
    <x v="1"/>
    <n v="2"/>
    <x v="2"/>
    <s v="acept"/>
    <x v="0"/>
    <n v="2562"/>
    <n v="10500"/>
    <n v="546"/>
    <n v="138"/>
    <n v="13746"/>
  </r>
  <r>
    <x v="2"/>
    <x v="297"/>
    <x v="0"/>
    <n v="2"/>
    <x v="0"/>
    <s v="acept"/>
    <x v="0"/>
    <n v="1407"/>
    <n v="4500"/>
    <n v="153"/>
    <n v="66"/>
    <n v="6126"/>
  </r>
  <r>
    <x v="1"/>
    <x v="236"/>
    <x v="1"/>
    <n v="1"/>
    <x v="2"/>
    <s v="acept"/>
    <x v="0"/>
    <n v="1635"/>
    <n v="5400"/>
    <n v="63"/>
    <n v="72"/>
    <n v="7170"/>
  </r>
  <r>
    <x v="0"/>
    <x v="1082"/>
    <x v="2"/>
    <n v="4"/>
    <x v="1"/>
    <s v="acept"/>
    <x v="0"/>
    <n v="7500"/>
    <n v="30000"/>
    <n v="7500"/>
    <n v="453"/>
    <n v="45450"/>
  </r>
  <r>
    <x v="1"/>
    <x v="31"/>
    <x v="3"/>
    <n v="1"/>
    <x v="0"/>
    <s v="acept"/>
    <x v="1"/>
    <n v="2250"/>
    <n v="6000"/>
    <n v="750"/>
    <n v="78"/>
    <n v="9078"/>
  </r>
  <r>
    <x v="3"/>
    <x v="905"/>
    <x v="1"/>
    <n v="1"/>
    <x v="0"/>
    <s v="acept"/>
    <x v="0"/>
    <n v="924"/>
    <n v="2550"/>
    <n v="138"/>
    <n v="33"/>
    <n v="3645"/>
  </r>
  <r>
    <x v="2"/>
    <x v="691"/>
    <x v="1"/>
    <n v="3"/>
    <x v="0"/>
    <s v="acept"/>
    <x v="0"/>
    <n v="3210"/>
    <n v="7200"/>
    <n v="552"/>
    <n v="108"/>
    <n v="11070"/>
  </r>
  <r>
    <x v="0"/>
    <x v="346"/>
    <x v="1"/>
    <n v="2"/>
    <x v="2"/>
    <s v="not acept"/>
    <x v="0"/>
    <n v="4653"/>
    <n v="8100"/>
    <n v="1485"/>
    <n v="105"/>
    <n v="14343"/>
  </r>
  <r>
    <x v="0"/>
    <x v="4"/>
    <x v="0"/>
    <n v="1"/>
    <x v="0"/>
    <s v="not acept"/>
    <x v="0"/>
    <n v="2382"/>
    <n v="7500"/>
    <n v="42"/>
    <n v="96"/>
    <n v="10020"/>
  </r>
  <r>
    <x v="0"/>
    <x v="134"/>
    <x v="3"/>
    <n v="1"/>
    <x v="2"/>
    <s v="not acept"/>
    <x v="1"/>
    <n v="0"/>
    <n v="7800"/>
    <n v="0"/>
    <n v="99"/>
    <n v="7899"/>
  </r>
  <r>
    <x v="0"/>
    <x v="75"/>
    <x v="0"/>
    <n v="2"/>
    <x v="0"/>
    <s v="acept"/>
    <x v="0"/>
    <n v="1350"/>
    <n v="14100"/>
    <n v="15"/>
    <n v="180"/>
    <n v="15645"/>
  </r>
  <r>
    <x v="1"/>
    <x v="187"/>
    <x v="1"/>
    <n v="2"/>
    <x v="1"/>
    <s v="acept"/>
    <x v="1"/>
    <n v="3387"/>
    <n v="4800"/>
    <n v="750"/>
    <n v="63"/>
    <n v="9000"/>
  </r>
  <r>
    <x v="4"/>
    <x v="429"/>
    <x v="2"/>
    <n v="2"/>
    <x v="0"/>
    <s v="acept"/>
    <x v="1"/>
    <n v="2310"/>
    <n v="10830"/>
    <n v="744"/>
    <n v="147"/>
    <n v="14031"/>
  </r>
  <r>
    <x v="0"/>
    <x v="1083"/>
    <x v="2"/>
    <n v="5"/>
    <x v="5"/>
    <s v="acept"/>
    <x v="0"/>
    <n v="9000"/>
    <n v="30000"/>
    <n v="0"/>
    <n v="381"/>
    <n v="39390"/>
  </r>
  <r>
    <x v="4"/>
    <x v="501"/>
    <x v="3"/>
    <n v="1"/>
    <x v="2"/>
    <s v="not acept"/>
    <x v="0"/>
    <n v="0"/>
    <n v="2100"/>
    <n v="0"/>
    <n v="30"/>
    <n v="2130"/>
  </r>
  <r>
    <x v="2"/>
    <x v="309"/>
    <x v="0"/>
    <n v="2"/>
    <x v="1"/>
    <s v="acept"/>
    <x v="1"/>
    <n v="1200"/>
    <n v="8250"/>
    <n v="276"/>
    <n v="123"/>
    <n v="9849"/>
  </r>
  <r>
    <x v="0"/>
    <x v="640"/>
    <x v="1"/>
    <n v="3"/>
    <x v="4"/>
    <s v="not acept"/>
    <x v="0"/>
    <n v="7467"/>
    <n v="26100"/>
    <n v="2460"/>
    <n v="333"/>
    <n v="36360"/>
  </r>
  <r>
    <x v="0"/>
    <x v="134"/>
    <x v="3"/>
    <n v="1"/>
    <x v="2"/>
    <s v="not acept"/>
    <x v="0"/>
    <n v="0"/>
    <n v="2700"/>
    <n v="75"/>
    <n v="42"/>
    <n v="2817"/>
  </r>
  <r>
    <x v="0"/>
    <x v="91"/>
    <x v="3"/>
    <n v="1"/>
    <x v="2"/>
    <s v="acept"/>
    <x v="1"/>
    <n v="1806"/>
    <n v="5400"/>
    <n v="390"/>
    <n v="69"/>
    <n v="7665"/>
  </r>
  <r>
    <x v="0"/>
    <x v="293"/>
    <x v="3"/>
    <n v="1"/>
    <x v="2"/>
    <s v="not acept"/>
    <x v="0"/>
    <n v="78"/>
    <n v="3870"/>
    <n v="99"/>
    <n v="51"/>
    <n v="4098"/>
  </r>
  <r>
    <x v="4"/>
    <x v="78"/>
    <x v="2"/>
    <n v="2"/>
    <x v="3"/>
    <s v="not acept"/>
    <x v="1"/>
    <n v="3900"/>
    <n v="14700"/>
    <n v="1440"/>
    <n v="198"/>
    <n v="20238"/>
  </r>
  <r>
    <x v="2"/>
    <x v="618"/>
    <x v="0"/>
    <n v="1"/>
    <x v="2"/>
    <s v="acept"/>
    <x v="0"/>
    <n v="750"/>
    <n v="4950"/>
    <n v="45"/>
    <n v="75"/>
    <n v="5820"/>
  </r>
  <r>
    <x v="0"/>
    <x v="4"/>
    <x v="0"/>
    <n v="1"/>
    <x v="0"/>
    <s v="acept"/>
    <x v="1"/>
    <n v="6195"/>
    <n v="9900"/>
    <n v="633"/>
    <n v="126"/>
    <n v="16854"/>
  </r>
  <r>
    <x v="0"/>
    <x v="94"/>
    <x v="4"/>
    <n v="6"/>
    <x v="1"/>
    <s v="not acept"/>
    <x v="0"/>
    <n v="0"/>
    <n v="24000"/>
    <n v="2400"/>
    <n v="363"/>
    <n v="26763"/>
  </r>
  <r>
    <x v="0"/>
    <x v="1084"/>
    <x v="2"/>
    <n v="3"/>
    <x v="5"/>
    <s v="acept"/>
    <x v="0"/>
    <n v="11880"/>
    <n v="39000"/>
    <n v="9360"/>
    <n v="495"/>
    <n v="60750"/>
  </r>
  <r>
    <x v="0"/>
    <x v="91"/>
    <x v="3"/>
    <n v="1"/>
    <x v="2"/>
    <s v="acept"/>
    <x v="1"/>
    <n v="1806"/>
    <n v="5400"/>
    <n v="390"/>
    <n v="69"/>
    <n v="7665"/>
  </r>
  <r>
    <x v="0"/>
    <x v="172"/>
    <x v="3"/>
    <n v="1"/>
    <x v="1"/>
    <s v="not acept"/>
    <x v="1"/>
    <n v="5250"/>
    <n v="34500"/>
    <n v="1437"/>
    <n v="438"/>
    <n v="41640"/>
  </r>
  <r>
    <x v="0"/>
    <x v="82"/>
    <x v="1"/>
    <n v="1"/>
    <x v="0"/>
    <s v="acept"/>
    <x v="1"/>
    <n v="3516"/>
    <n v="10650"/>
    <n v="420"/>
    <n v="135"/>
    <n v="14721"/>
  </r>
  <r>
    <x v="0"/>
    <x v="73"/>
    <x v="0"/>
    <n v="2"/>
    <x v="2"/>
    <s v="not acept"/>
    <x v="0"/>
    <n v="0"/>
    <n v="4950"/>
    <n v="252"/>
    <n v="75"/>
    <n v="5277"/>
  </r>
  <r>
    <x v="1"/>
    <x v="31"/>
    <x v="0"/>
    <n v="2"/>
    <x v="2"/>
    <s v="not acept"/>
    <x v="1"/>
    <n v="2250"/>
    <n v="18300"/>
    <n v="450"/>
    <n v="237"/>
    <n v="21237"/>
  </r>
  <r>
    <x v="2"/>
    <x v="611"/>
    <x v="0"/>
    <n v="1"/>
    <x v="2"/>
    <s v="acept"/>
    <x v="1"/>
    <n v="600"/>
    <n v="4200"/>
    <n v="159"/>
    <n v="63"/>
    <n v="5022"/>
  </r>
  <r>
    <x v="2"/>
    <x v="664"/>
    <x v="0"/>
    <n v="2"/>
    <x v="0"/>
    <s v="acept"/>
    <x v="0"/>
    <n v="1350"/>
    <n v="5100"/>
    <n v="201"/>
    <n v="75"/>
    <n v="6726"/>
  </r>
  <r>
    <x v="0"/>
    <x v="191"/>
    <x v="4"/>
    <n v="4"/>
    <x v="7"/>
    <s v="acept"/>
    <x v="0"/>
    <n v="0"/>
    <n v="39000"/>
    <n v="750"/>
    <n v="588"/>
    <n v="40350"/>
  </r>
  <r>
    <x v="0"/>
    <x v="92"/>
    <x v="2"/>
    <n v="2"/>
    <x v="2"/>
    <s v="acept"/>
    <x v="0"/>
    <n v="6192"/>
    <n v="5700"/>
    <n v="1902"/>
    <n v="75"/>
    <n v="13869"/>
  </r>
  <r>
    <x v="3"/>
    <x v="616"/>
    <x v="0"/>
    <n v="1"/>
    <x v="2"/>
    <s v="acept"/>
    <x v="0"/>
    <n v="1290"/>
    <n v="2850"/>
    <n v="0"/>
    <n v="39"/>
    <n v="4179"/>
  </r>
  <r>
    <x v="4"/>
    <x v="78"/>
    <x v="2"/>
    <n v="1"/>
    <x v="3"/>
    <s v="acept"/>
    <x v="1"/>
    <n v="4800"/>
    <n v="13050"/>
    <n v="1626"/>
    <n v="174"/>
    <n v="19650"/>
  </r>
  <r>
    <x v="0"/>
    <x v="73"/>
    <x v="0"/>
    <n v="1"/>
    <x v="0"/>
    <s v="acept"/>
    <x v="0"/>
    <n v="900"/>
    <n v="5760"/>
    <n v="102"/>
    <n v="75"/>
    <n v="6837"/>
  </r>
  <r>
    <x v="1"/>
    <x v="260"/>
    <x v="3"/>
    <n v="1"/>
    <x v="2"/>
    <s v="acept"/>
    <x v="1"/>
    <n v="1800"/>
    <n v="7800"/>
    <n v="150"/>
    <n v="102"/>
    <n v="9852"/>
  </r>
  <r>
    <x v="0"/>
    <x v="15"/>
    <x v="2"/>
    <n v="4"/>
    <x v="4"/>
    <s v="acept"/>
    <x v="0"/>
    <n v="0"/>
    <n v="20400"/>
    <n v="3000"/>
    <n v="309"/>
    <n v="23709"/>
  </r>
  <r>
    <x v="1"/>
    <x v="57"/>
    <x v="2"/>
    <n v="3"/>
    <x v="0"/>
    <s v="acept"/>
    <x v="1"/>
    <n v="5700"/>
    <n v="18900"/>
    <n v="2001"/>
    <n v="246"/>
    <n v="26847"/>
  </r>
  <r>
    <x v="4"/>
    <x v="1085"/>
    <x v="2"/>
    <n v="2"/>
    <x v="1"/>
    <s v="acept"/>
    <x v="0"/>
    <n v="0"/>
    <n v="13500"/>
    <n v="678"/>
    <n v="222"/>
    <n v="14400"/>
  </r>
  <r>
    <x v="0"/>
    <x v="1086"/>
    <x v="2"/>
    <n v="6"/>
    <x v="4"/>
    <s v="not acept"/>
    <x v="0"/>
    <n v="0"/>
    <n v="36900"/>
    <n v="8001"/>
    <n v="555"/>
    <n v="45450"/>
  </r>
  <r>
    <x v="0"/>
    <x v="190"/>
    <x v="1"/>
    <n v="1"/>
    <x v="0"/>
    <s v="acept"/>
    <x v="0"/>
    <n v="1374"/>
    <n v="3900"/>
    <n v="0"/>
    <n v="51"/>
    <n v="5325"/>
  </r>
  <r>
    <x v="4"/>
    <x v="60"/>
    <x v="3"/>
    <n v="1"/>
    <x v="2"/>
    <s v="not acept"/>
    <x v="0"/>
    <n v="0"/>
    <n v="3060"/>
    <n v="63"/>
    <n v="51"/>
    <n v="3174"/>
  </r>
  <r>
    <x v="0"/>
    <x v="11"/>
    <x v="1"/>
    <n v="2"/>
    <x v="3"/>
    <s v="acept"/>
    <x v="0"/>
    <n v="3450"/>
    <n v="7800"/>
    <n v="1002"/>
    <n v="99"/>
    <n v="12351"/>
  </r>
  <r>
    <x v="4"/>
    <x v="583"/>
    <x v="1"/>
    <n v="2"/>
    <x v="0"/>
    <s v="acept"/>
    <x v="0"/>
    <n v="1239"/>
    <n v="5400"/>
    <n v="372"/>
    <n v="72"/>
    <n v="7083"/>
  </r>
  <r>
    <x v="0"/>
    <x v="103"/>
    <x v="3"/>
    <n v="1"/>
    <x v="0"/>
    <s v="acept"/>
    <x v="0"/>
    <n v="0"/>
    <n v="4500"/>
    <n v="303"/>
    <n v="69"/>
    <n v="4872"/>
  </r>
  <r>
    <x v="0"/>
    <x v="188"/>
    <x v="3"/>
    <n v="1"/>
    <x v="2"/>
    <s v="acept"/>
    <x v="1"/>
    <n v="900"/>
    <n v="18000"/>
    <n v="51"/>
    <n v="231"/>
    <n v="19182"/>
  </r>
  <r>
    <x v="1"/>
    <x v="364"/>
    <x v="1"/>
    <n v="2"/>
    <x v="1"/>
    <s v="acept"/>
    <x v="0"/>
    <n v="6750"/>
    <n v="19500"/>
    <n v="1245"/>
    <n v="252"/>
    <n v="27747"/>
  </r>
  <r>
    <x v="1"/>
    <x v="28"/>
    <x v="3"/>
    <n v="1"/>
    <x v="2"/>
    <s v="acept"/>
    <x v="1"/>
    <n v="2040"/>
    <n v="6600"/>
    <n v="255"/>
    <n v="87"/>
    <n v="8982"/>
  </r>
  <r>
    <x v="2"/>
    <x v="38"/>
    <x v="0"/>
    <n v="2"/>
    <x v="0"/>
    <s v="acept"/>
    <x v="0"/>
    <n v="750"/>
    <n v="3825"/>
    <n v="150"/>
    <n v="57"/>
    <n v="4782"/>
  </r>
  <r>
    <x v="0"/>
    <x v="268"/>
    <x v="1"/>
    <n v="4"/>
    <x v="3"/>
    <s v="acept"/>
    <x v="0"/>
    <n v="7200"/>
    <n v="13500"/>
    <n v="2700"/>
    <n v="174"/>
    <n v="23574"/>
  </r>
  <r>
    <x v="0"/>
    <x v="270"/>
    <x v="2"/>
    <n v="5"/>
    <x v="4"/>
    <s v="acept"/>
    <x v="0"/>
    <n v="11700"/>
    <n v="29700"/>
    <n v="3252"/>
    <n v="378"/>
    <n v="45030"/>
  </r>
  <r>
    <x v="0"/>
    <x v="606"/>
    <x v="2"/>
    <n v="5"/>
    <x v="4"/>
    <s v="acept"/>
    <x v="0"/>
    <n v="9933"/>
    <n v="11400"/>
    <n v="5232"/>
    <n v="147"/>
    <n v="26712"/>
  </r>
  <r>
    <x v="4"/>
    <x v="585"/>
    <x v="3"/>
    <n v="1"/>
    <x v="0"/>
    <s v="acept"/>
    <x v="0"/>
    <n v="180"/>
    <n v="2250"/>
    <n v="201"/>
    <n v="30"/>
    <n v="2661"/>
  </r>
  <r>
    <x v="0"/>
    <x v="190"/>
    <x v="0"/>
    <n v="2"/>
    <x v="0"/>
    <s v="acept"/>
    <x v="0"/>
    <n v="1140"/>
    <n v="5550"/>
    <n v="0"/>
    <n v="72"/>
    <n v="6762"/>
  </r>
  <r>
    <x v="1"/>
    <x v="375"/>
    <x v="3"/>
    <n v="1"/>
    <x v="2"/>
    <s v="not acept"/>
    <x v="1"/>
    <n v="2100"/>
    <n v="7500"/>
    <n v="252"/>
    <n v="99"/>
    <n v="9951"/>
  </r>
  <r>
    <x v="0"/>
    <x v="390"/>
    <x v="1"/>
    <n v="7"/>
    <x v="1"/>
    <s v="acept"/>
    <x v="0"/>
    <n v="0"/>
    <n v="29700"/>
    <n v="1800"/>
    <n v="447"/>
    <n v="31950"/>
  </r>
  <r>
    <x v="0"/>
    <x v="36"/>
    <x v="2"/>
    <n v="4"/>
    <x v="4"/>
    <s v="acept"/>
    <x v="0"/>
    <n v="0"/>
    <n v="25500"/>
    <n v="3750"/>
    <n v="384"/>
    <n v="29634"/>
  </r>
  <r>
    <x v="0"/>
    <x v="91"/>
    <x v="3"/>
    <n v="1"/>
    <x v="2"/>
    <s v="not acept"/>
    <x v="0"/>
    <n v="0"/>
    <n v="3300"/>
    <n v="105"/>
    <n v="42"/>
    <n v="3447"/>
  </r>
  <r>
    <x v="0"/>
    <x v="376"/>
    <x v="0"/>
    <n v="3"/>
    <x v="3"/>
    <s v="acept"/>
    <x v="0"/>
    <n v="7800"/>
    <n v="16500"/>
    <n v="2502"/>
    <n v="210"/>
    <n v="27012"/>
  </r>
  <r>
    <x v="1"/>
    <x v="90"/>
    <x v="0"/>
    <n v="2"/>
    <x v="0"/>
    <s v="acept"/>
    <x v="1"/>
    <n v="11100"/>
    <n v="24000"/>
    <n v="1977"/>
    <n v="312"/>
    <n v="37380"/>
  </r>
  <r>
    <x v="0"/>
    <x v="66"/>
    <x v="3"/>
    <n v="2"/>
    <x v="2"/>
    <s v="acept"/>
    <x v="0"/>
    <n v="0"/>
    <n v="2700"/>
    <n v="150"/>
    <n v="42"/>
    <n v="2892"/>
  </r>
  <r>
    <x v="0"/>
    <x v="101"/>
    <x v="1"/>
    <n v="3"/>
    <x v="1"/>
    <s v="acept"/>
    <x v="1"/>
    <n v="3450"/>
    <n v="7050"/>
    <n v="765"/>
    <n v="90"/>
    <n v="11355"/>
  </r>
  <r>
    <x v="1"/>
    <x v="487"/>
    <x v="0"/>
    <n v="3"/>
    <x v="1"/>
    <s v="acept"/>
    <x v="0"/>
    <n v="3900"/>
    <n v="6000"/>
    <n v="477"/>
    <n v="78"/>
    <n v="10455"/>
  </r>
  <r>
    <x v="2"/>
    <x v="19"/>
    <x v="1"/>
    <n v="2"/>
    <x v="2"/>
    <s v="acept"/>
    <x v="1"/>
    <n v="900"/>
    <n v="6720"/>
    <n v="177"/>
    <n v="99"/>
    <n v="7896"/>
  </r>
  <r>
    <x v="0"/>
    <x v="246"/>
    <x v="3"/>
    <n v="2"/>
    <x v="0"/>
    <s v="not acept"/>
    <x v="0"/>
    <n v="2700"/>
    <n v="7320"/>
    <n v="501"/>
    <n v="93"/>
    <n v="10614"/>
  </r>
  <r>
    <x v="0"/>
    <x v="450"/>
    <x v="2"/>
    <n v="5"/>
    <x v="9"/>
    <s v="acept"/>
    <x v="1"/>
    <n v="0"/>
    <n v="36000"/>
    <n v="1002"/>
    <n v="543"/>
    <n v="37560"/>
  </r>
  <r>
    <x v="0"/>
    <x v="143"/>
    <x v="4"/>
    <n v="3"/>
    <x v="2"/>
    <s v="acept"/>
    <x v="0"/>
    <n v="0"/>
    <n v="16500"/>
    <n v="1800"/>
    <n v="249"/>
    <n v="18549"/>
  </r>
  <r>
    <x v="4"/>
    <x v="294"/>
    <x v="2"/>
    <n v="4"/>
    <x v="1"/>
    <s v="acept"/>
    <x v="0"/>
    <n v="3300"/>
    <n v="9000"/>
    <n v="1479"/>
    <n v="120"/>
    <n v="13899"/>
  </r>
  <r>
    <x v="3"/>
    <x v="193"/>
    <x v="0"/>
    <n v="1"/>
    <x v="0"/>
    <s v="acept"/>
    <x v="0"/>
    <n v="942"/>
    <n v="3000"/>
    <n v="0"/>
    <n v="39"/>
    <n v="3981"/>
  </r>
  <r>
    <x v="0"/>
    <x v="542"/>
    <x v="3"/>
    <n v="1"/>
    <x v="2"/>
    <s v="acept"/>
    <x v="0"/>
    <n v="0"/>
    <n v="3975"/>
    <n v="0"/>
    <n v="51"/>
    <n v="4026"/>
  </r>
  <r>
    <x v="0"/>
    <x v="137"/>
    <x v="1"/>
    <n v="2"/>
    <x v="1"/>
    <s v="acept"/>
    <x v="0"/>
    <n v="4638"/>
    <n v="8400"/>
    <n v="756"/>
    <n v="108"/>
    <n v="13902"/>
  </r>
  <r>
    <x v="1"/>
    <x v="692"/>
    <x v="3"/>
    <n v="1"/>
    <x v="2"/>
    <s v="acept"/>
    <x v="0"/>
    <n v="1557"/>
    <n v="3600"/>
    <n v="0"/>
    <n v="48"/>
    <n v="5205"/>
  </r>
  <r>
    <x v="1"/>
    <x v="187"/>
    <x v="1"/>
    <n v="2"/>
    <x v="0"/>
    <s v="acept"/>
    <x v="0"/>
    <n v="3900"/>
    <n v="12570"/>
    <n v="543"/>
    <n v="162"/>
    <n v="17175"/>
  </r>
  <r>
    <x v="1"/>
    <x v="28"/>
    <x v="0"/>
    <n v="1"/>
    <x v="2"/>
    <s v="not acept"/>
    <x v="0"/>
    <n v="1470"/>
    <n v="6900"/>
    <n v="150"/>
    <n v="90"/>
    <n v="8610"/>
  </r>
  <r>
    <x v="3"/>
    <x v="1087"/>
    <x v="7"/>
    <n v="4"/>
    <x v="8"/>
    <s v="acept"/>
    <x v="0"/>
    <n v="0"/>
    <n v="15600"/>
    <n v="1125"/>
    <n v="237"/>
    <n v="16962"/>
  </r>
  <r>
    <x v="2"/>
    <x v="19"/>
    <x v="0"/>
    <n v="1"/>
    <x v="2"/>
    <s v="acept"/>
    <x v="1"/>
    <n v="1200"/>
    <n v="3600"/>
    <n v="102"/>
    <n v="54"/>
    <n v="4956"/>
  </r>
  <r>
    <x v="0"/>
    <x v="223"/>
    <x v="4"/>
    <n v="5"/>
    <x v="1"/>
    <s v="acept"/>
    <x v="0"/>
    <n v="3855"/>
    <n v="6861"/>
    <n v="1551"/>
    <n v="87"/>
    <n v="12354"/>
  </r>
  <r>
    <x v="3"/>
    <x v="301"/>
    <x v="0"/>
    <n v="2"/>
    <x v="1"/>
    <s v="acept"/>
    <x v="0"/>
    <n v="2190"/>
    <n v="6000"/>
    <n v="444"/>
    <n v="78"/>
    <n v="8712"/>
  </r>
  <r>
    <x v="2"/>
    <x v="788"/>
    <x v="3"/>
    <n v="1"/>
    <x v="2"/>
    <s v="acept"/>
    <x v="0"/>
    <n v="627"/>
    <n v="3747"/>
    <n v="156"/>
    <n v="57"/>
    <n v="4587"/>
  </r>
  <r>
    <x v="1"/>
    <x v="508"/>
    <x v="1"/>
    <n v="2"/>
    <x v="0"/>
    <s v="acept"/>
    <x v="0"/>
    <n v="6000"/>
    <n v="8100"/>
    <n v="1500"/>
    <n v="105"/>
    <n v="15705"/>
  </r>
  <r>
    <x v="1"/>
    <x v="236"/>
    <x v="0"/>
    <n v="2"/>
    <x v="0"/>
    <s v="acept"/>
    <x v="0"/>
    <n v="2052"/>
    <n v="5400"/>
    <n v="252"/>
    <n v="72"/>
    <n v="7776"/>
  </r>
  <r>
    <x v="4"/>
    <x v="59"/>
    <x v="0"/>
    <n v="1"/>
    <x v="0"/>
    <s v="acept"/>
    <x v="0"/>
    <n v="0"/>
    <n v="3000"/>
    <n v="225"/>
    <n v="51"/>
    <n v="3276"/>
  </r>
  <r>
    <x v="1"/>
    <x v="336"/>
    <x v="2"/>
    <n v="4"/>
    <x v="1"/>
    <s v="acept"/>
    <x v="0"/>
    <n v="4800"/>
    <n v="18390"/>
    <n v="651"/>
    <n v="237"/>
    <n v="24078"/>
  </r>
  <r>
    <x v="4"/>
    <x v="1088"/>
    <x v="2"/>
    <n v="4"/>
    <x v="3"/>
    <s v="acept"/>
    <x v="0"/>
    <n v="4050"/>
    <n v="12300"/>
    <n v="1575"/>
    <n v="165"/>
    <n v="18090"/>
  </r>
  <r>
    <x v="0"/>
    <x v="326"/>
    <x v="3"/>
    <n v="1"/>
    <x v="2"/>
    <s v="not acept"/>
    <x v="0"/>
    <n v="0"/>
    <n v="2700"/>
    <n v="225"/>
    <n v="42"/>
    <n v="2967"/>
  </r>
  <r>
    <x v="0"/>
    <x v="4"/>
    <x v="1"/>
    <n v="1"/>
    <x v="1"/>
    <s v="not acept"/>
    <x v="1"/>
    <n v="2646"/>
    <n v="9600"/>
    <n v="420"/>
    <n v="123"/>
    <n v="12789"/>
  </r>
  <r>
    <x v="2"/>
    <x v="678"/>
    <x v="1"/>
    <n v="2"/>
    <x v="0"/>
    <s v="acept"/>
    <x v="0"/>
    <n v="2250"/>
    <n v="4800"/>
    <n v="327"/>
    <n v="72"/>
    <n v="7449"/>
  </r>
  <r>
    <x v="0"/>
    <x v="196"/>
    <x v="3"/>
    <n v="2"/>
    <x v="0"/>
    <s v="acept"/>
    <x v="1"/>
    <n v="2445"/>
    <n v="7437"/>
    <n v="351"/>
    <n v="96"/>
    <n v="10329"/>
  </r>
  <r>
    <x v="0"/>
    <x v="66"/>
    <x v="3"/>
    <n v="1"/>
    <x v="2"/>
    <s v="acept"/>
    <x v="0"/>
    <n v="0"/>
    <n v="2400"/>
    <n v="54"/>
    <n v="39"/>
    <n v="2493"/>
  </r>
  <r>
    <x v="0"/>
    <x v="190"/>
    <x v="3"/>
    <n v="1"/>
    <x v="2"/>
    <s v="acept"/>
    <x v="0"/>
    <n v="0"/>
    <n v="4950"/>
    <n v="0"/>
    <n v="75"/>
    <n v="5025"/>
  </r>
  <r>
    <x v="0"/>
    <x v="4"/>
    <x v="0"/>
    <n v="2"/>
    <x v="0"/>
    <s v="acept"/>
    <x v="0"/>
    <n v="1995"/>
    <n v="6000"/>
    <n v="0"/>
    <n v="78"/>
    <n v="8073"/>
  </r>
  <r>
    <x v="4"/>
    <x v="534"/>
    <x v="2"/>
    <n v="3"/>
    <x v="4"/>
    <s v="not acept"/>
    <x v="0"/>
    <n v="0"/>
    <n v="13500"/>
    <n v="1440"/>
    <n v="222"/>
    <n v="15162"/>
  </r>
  <r>
    <x v="0"/>
    <x v="97"/>
    <x v="1"/>
    <n v="3"/>
    <x v="1"/>
    <s v="not acept"/>
    <x v="1"/>
    <n v="10500"/>
    <n v="26001"/>
    <n v="2502"/>
    <n v="330"/>
    <n v="39330"/>
  </r>
  <r>
    <x v="0"/>
    <x v="10"/>
    <x v="0"/>
    <n v="2"/>
    <x v="5"/>
    <s v="acept"/>
    <x v="0"/>
    <n v="0"/>
    <n v="9000"/>
    <n v="177"/>
    <n v="138"/>
    <n v="9315"/>
  </r>
  <r>
    <x v="0"/>
    <x v="869"/>
    <x v="2"/>
    <n v="5"/>
    <x v="4"/>
    <s v="acept"/>
    <x v="0"/>
    <n v="0"/>
    <n v="14700"/>
    <n v="549"/>
    <n v="222"/>
    <n v="15471"/>
  </r>
  <r>
    <x v="0"/>
    <x v="66"/>
    <x v="3"/>
    <n v="1"/>
    <x v="0"/>
    <s v="acept"/>
    <x v="1"/>
    <n v="1500"/>
    <n v="9669"/>
    <n v="300"/>
    <n v="123"/>
    <n v="11592"/>
  </r>
  <r>
    <x v="1"/>
    <x v="1089"/>
    <x v="3"/>
    <n v="1"/>
    <x v="2"/>
    <s v="not acept"/>
    <x v="1"/>
    <n v="2829"/>
    <n v="8100"/>
    <n v="468"/>
    <n v="105"/>
    <n v="11502"/>
  </r>
  <r>
    <x v="0"/>
    <x v="955"/>
    <x v="2"/>
    <n v="3"/>
    <x v="4"/>
    <s v="acept"/>
    <x v="1"/>
    <n v="9000"/>
    <n v="30000"/>
    <n v="0"/>
    <n v="381"/>
    <n v="39390"/>
  </r>
  <r>
    <x v="3"/>
    <x v="374"/>
    <x v="0"/>
    <n v="1"/>
    <x v="0"/>
    <s v="acept"/>
    <x v="1"/>
    <n v="1155"/>
    <n v="10500"/>
    <n v="192"/>
    <n v="135"/>
    <n v="11982"/>
  </r>
  <r>
    <x v="0"/>
    <x v="621"/>
    <x v="2"/>
    <n v="3"/>
    <x v="3"/>
    <s v="acept"/>
    <x v="0"/>
    <n v="0"/>
    <n v="40500"/>
    <n v="2502"/>
    <n v="609"/>
    <n v="43620"/>
  </r>
  <r>
    <x v="2"/>
    <x v="160"/>
    <x v="1"/>
    <n v="2"/>
    <x v="1"/>
    <s v="acept"/>
    <x v="0"/>
    <n v="1383"/>
    <n v="6000"/>
    <n v="177"/>
    <n v="90"/>
    <n v="7650"/>
  </r>
  <r>
    <x v="3"/>
    <x v="316"/>
    <x v="1"/>
    <n v="2"/>
    <x v="0"/>
    <s v="acept"/>
    <x v="0"/>
    <n v="2070"/>
    <n v="4023"/>
    <n v="330"/>
    <n v="18"/>
    <n v="6441"/>
  </r>
  <r>
    <x v="4"/>
    <x v="1090"/>
    <x v="4"/>
    <n v="7"/>
    <x v="4"/>
    <s v="acept"/>
    <x v="0"/>
    <n v="0"/>
    <n v="45000"/>
    <n v="924"/>
    <n v="738"/>
    <n v="46650"/>
  </r>
  <r>
    <x v="0"/>
    <x v="805"/>
    <x v="3"/>
    <n v="1"/>
    <x v="2"/>
    <s v="acept"/>
    <x v="0"/>
    <n v="0"/>
    <n v="6600"/>
    <n v="126"/>
    <n v="84"/>
    <n v="6810"/>
  </r>
  <r>
    <x v="0"/>
    <x v="111"/>
    <x v="0"/>
    <n v="2"/>
    <x v="0"/>
    <s v="acept"/>
    <x v="0"/>
    <n v="3000"/>
    <n v="9000"/>
    <n v="150"/>
    <n v="117"/>
    <n v="12267"/>
  </r>
  <r>
    <x v="4"/>
    <x v="1091"/>
    <x v="1"/>
    <n v="5"/>
    <x v="8"/>
    <s v="acept"/>
    <x v="0"/>
    <n v="0"/>
    <n v="22950"/>
    <n v="1350"/>
    <n v="378"/>
    <n v="24678"/>
  </r>
  <r>
    <x v="0"/>
    <x v="143"/>
    <x v="1"/>
    <n v="5"/>
    <x v="3"/>
    <s v="acept"/>
    <x v="0"/>
    <n v="13200"/>
    <n v="13500"/>
    <n v="402"/>
    <n v="174"/>
    <n v="27276"/>
  </r>
  <r>
    <x v="0"/>
    <x v="191"/>
    <x v="6"/>
    <n v="7"/>
    <x v="8"/>
    <s v="not acept"/>
    <x v="1"/>
    <n v="0"/>
    <n v="27000"/>
    <n v="5001"/>
    <n v="408"/>
    <n v="32400"/>
  </r>
  <r>
    <x v="1"/>
    <x v="740"/>
    <x v="3"/>
    <n v="1"/>
    <x v="2"/>
    <s v="acept"/>
    <x v="0"/>
    <n v="1950"/>
    <n v="7050"/>
    <n v="393"/>
    <n v="93"/>
    <n v="9486"/>
  </r>
  <r>
    <x v="4"/>
    <x v="583"/>
    <x v="0"/>
    <n v="1"/>
    <x v="2"/>
    <s v="acept"/>
    <x v="0"/>
    <n v="825"/>
    <n v="4500"/>
    <n v="312"/>
    <n v="60"/>
    <n v="5697"/>
  </r>
  <r>
    <x v="2"/>
    <x v="1056"/>
    <x v="1"/>
    <n v="3"/>
    <x v="2"/>
    <s v="acept"/>
    <x v="0"/>
    <n v="2520"/>
    <n v="6375"/>
    <n v="333"/>
    <n v="96"/>
    <n v="9324"/>
  </r>
  <r>
    <x v="2"/>
    <x v="252"/>
    <x v="0"/>
    <n v="1"/>
    <x v="2"/>
    <s v="not acept"/>
    <x v="1"/>
    <n v="750"/>
    <n v="5100"/>
    <n v="27"/>
    <n v="75"/>
    <n v="5952"/>
  </r>
  <r>
    <x v="1"/>
    <x v="567"/>
    <x v="3"/>
    <n v="1"/>
    <x v="2"/>
    <s v="not acept"/>
    <x v="1"/>
    <n v="1827"/>
    <n v="3297"/>
    <n v="0"/>
    <n v="45"/>
    <n v="5169"/>
  </r>
  <r>
    <x v="2"/>
    <x v="611"/>
    <x v="0"/>
    <n v="1"/>
    <x v="1"/>
    <s v="acept"/>
    <x v="1"/>
    <n v="2100"/>
    <n v="8250"/>
    <n v="276"/>
    <n v="123"/>
    <n v="10749"/>
  </r>
  <r>
    <x v="0"/>
    <x v="589"/>
    <x v="2"/>
    <n v="4"/>
    <x v="7"/>
    <s v="acept"/>
    <x v="0"/>
    <n v="0"/>
    <n v="23031"/>
    <n v="2850"/>
    <n v="348"/>
    <n v="26229"/>
  </r>
  <r>
    <x v="4"/>
    <x v="158"/>
    <x v="4"/>
    <n v="4"/>
    <x v="0"/>
    <s v="acept"/>
    <x v="0"/>
    <n v="0"/>
    <n v="13800"/>
    <n v="474"/>
    <n v="228"/>
    <n v="14502"/>
  </r>
  <r>
    <x v="0"/>
    <x v="560"/>
    <x v="0"/>
    <n v="1"/>
    <x v="0"/>
    <s v="acept"/>
    <x v="0"/>
    <n v="1767"/>
    <n v="3300"/>
    <n v="216"/>
    <n v="42"/>
    <n v="5325"/>
  </r>
  <r>
    <x v="2"/>
    <x v="347"/>
    <x v="3"/>
    <n v="1"/>
    <x v="2"/>
    <s v="not acept"/>
    <x v="1"/>
    <n v="870"/>
    <n v="6300"/>
    <n v="198"/>
    <n v="93"/>
    <n v="7461"/>
  </r>
  <r>
    <x v="1"/>
    <x v="1092"/>
    <x v="2"/>
    <n v="4"/>
    <x v="1"/>
    <s v="acept"/>
    <x v="0"/>
    <n v="5112"/>
    <n v="14550"/>
    <n v="1977"/>
    <n v="189"/>
    <n v="21828"/>
  </r>
  <r>
    <x v="3"/>
    <x v="118"/>
    <x v="1"/>
    <n v="2"/>
    <x v="2"/>
    <s v="not acept"/>
    <x v="0"/>
    <n v="2445"/>
    <n v="2424"/>
    <n v="243"/>
    <n v="33"/>
    <n v="5145"/>
  </r>
  <r>
    <x v="0"/>
    <x v="150"/>
    <x v="2"/>
    <n v="7"/>
    <x v="8"/>
    <s v="acept"/>
    <x v="1"/>
    <n v="0"/>
    <n v="45000"/>
    <n v="6750"/>
    <n v="678"/>
    <n v="52440"/>
  </r>
  <r>
    <x v="0"/>
    <x v="674"/>
    <x v="2"/>
    <n v="5"/>
    <x v="3"/>
    <s v="not acept"/>
    <x v="0"/>
    <n v="5550"/>
    <n v="18000"/>
    <n v="1875"/>
    <n v="231"/>
    <n v="25656"/>
  </r>
  <r>
    <x v="0"/>
    <x v="91"/>
    <x v="3"/>
    <n v="1"/>
    <x v="2"/>
    <s v="acept"/>
    <x v="1"/>
    <n v="1806"/>
    <n v="5400"/>
    <n v="390"/>
    <n v="69"/>
    <n v="7665"/>
  </r>
  <r>
    <x v="0"/>
    <x v="1093"/>
    <x v="4"/>
    <n v="4"/>
    <x v="4"/>
    <s v="acept"/>
    <x v="0"/>
    <n v="0"/>
    <n v="24990"/>
    <n v="6501"/>
    <n v="378"/>
    <n v="31860"/>
  </r>
  <r>
    <x v="3"/>
    <x v="1094"/>
    <x v="4"/>
    <n v="6"/>
    <x v="4"/>
    <s v="acept"/>
    <x v="0"/>
    <n v="22200"/>
    <n v="14580"/>
    <n v="3600"/>
    <n v="186"/>
    <n v="40560"/>
  </r>
  <r>
    <x v="0"/>
    <x v="36"/>
    <x v="2"/>
    <n v="4"/>
    <x v="4"/>
    <s v="acept"/>
    <x v="1"/>
    <n v="0"/>
    <n v="30000"/>
    <n v="2736"/>
    <n v="453"/>
    <n v="33180"/>
  </r>
  <r>
    <x v="0"/>
    <x v="1095"/>
    <x v="1"/>
    <n v="2"/>
    <x v="4"/>
    <s v="acept"/>
    <x v="0"/>
    <n v="0"/>
    <n v="33000"/>
    <n v="5502"/>
    <n v="498"/>
    <n v="39000"/>
  </r>
  <r>
    <x v="1"/>
    <x v="580"/>
    <x v="3"/>
    <n v="1"/>
    <x v="2"/>
    <s v="acept"/>
    <x v="1"/>
    <n v="1650"/>
    <n v="6570"/>
    <n v="465"/>
    <n v="87"/>
    <n v="8772"/>
  </r>
  <r>
    <x v="1"/>
    <x v="93"/>
    <x v="0"/>
    <n v="1"/>
    <x v="2"/>
    <s v="acept"/>
    <x v="1"/>
    <n v="2418"/>
    <n v="8400"/>
    <n v="291"/>
    <n v="111"/>
    <n v="11220"/>
  </r>
  <r>
    <x v="1"/>
    <x v="125"/>
    <x v="0"/>
    <n v="2"/>
    <x v="0"/>
    <s v="acept"/>
    <x v="0"/>
    <n v="1986"/>
    <n v="4140"/>
    <n v="645"/>
    <n v="54"/>
    <n v="6825"/>
  </r>
  <r>
    <x v="0"/>
    <x v="596"/>
    <x v="1"/>
    <n v="4"/>
    <x v="0"/>
    <s v="acept"/>
    <x v="0"/>
    <n v="7995"/>
    <n v="13500"/>
    <n v="1377"/>
    <n v="174"/>
    <n v="23046"/>
  </r>
  <r>
    <x v="0"/>
    <x v="569"/>
    <x v="0"/>
    <n v="1"/>
    <x v="0"/>
    <s v="acept"/>
    <x v="0"/>
    <n v="1827"/>
    <n v="3420"/>
    <n v="0"/>
    <n v="45"/>
    <n v="5292"/>
  </r>
  <r>
    <x v="1"/>
    <x v="649"/>
    <x v="1"/>
    <n v="3"/>
    <x v="1"/>
    <s v="acept"/>
    <x v="0"/>
    <n v="9900"/>
    <n v="14400"/>
    <n v="2460"/>
    <n v="186"/>
    <n v="26946"/>
  </r>
  <r>
    <x v="1"/>
    <x v="187"/>
    <x v="0"/>
    <n v="2"/>
    <x v="3"/>
    <s v="not acept"/>
    <x v="0"/>
    <n v="4410"/>
    <n v="10434"/>
    <n v="540"/>
    <n v="135"/>
    <n v="15519"/>
  </r>
  <r>
    <x v="4"/>
    <x v="483"/>
    <x v="2"/>
    <n v="4"/>
    <x v="1"/>
    <s v="not acept"/>
    <x v="0"/>
    <n v="4500"/>
    <n v="12600"/>
    <n v="849"/>
    <n v="168"/>
    <n v="18117"/>
  </r>
  <r>
    <x v="0"/>
    <x v="73"/>
    <x v="3"/>
    <n v="1"/>
    <x v="0"/>
    <s v="acept"/>
    <x v="0"/>
    <n v="1695"/>
    <n v="6900"/>
    <n v="0"/>
    <n v="90"/>
    <n v="8685"/>
  </r>
  <r>
    <x v="0"/>
    <x v="146"/>
    <x v="1"/>
    <n v="2"/>
    <x v="0"/>
    <s v="acept"/>
    <x v="0"/>
    <n v="2010"/>
    <n v="4617"/>
    <n v="0"/>
    <n v="60"/>
    <n v="6687"/>
  </r>
  <r>
    <x v="4"/>
    <x v="29"/>
    <x v="0"/>
    <n v="1"/>
    <x v="2"/>
    <s v="not acept"/>
    <x v="0"/>
    <n v="0"/>
    <n v="3090"/>
    <n v="0"/>
    <n v="51"/>
    <n v="3141"/>
  </r>
  <r>
    <x v="3"/>
    <x v="193"/>
    <x v="0"/>
    <n v="1"/>
    <x v="0"/>
    <s v="acept"/>
    <x v="0"/>
    <n v="1035"/>
    <n v="2460"/>
    <n v="48"/>
    <n v="33"/>
    <n v="3576"/>
  </r>
  <r>
    <x v="3"/>
    <x v="1063"/>
    <x v="2"/>
    <n v="3"/>
    <x v="0"/>
    <s v="not acept"/>
    <x v="0"/>
    <n v="4410"/>
    <n v="11100"/>
    <n v="0"/>
    <n v="141"/>
    <n v="15651"/>
  </r>
  <r>
    <x v="0"/>
    <x v="58"/>
    <x v="2"/>
    <n v="3"/>
    <x v="3"/>
    <s v="acept"/>
    <x v="0"/>
    <n v="0"/>
    <n v="13050"/>
    <n v="750"/>
    <n v="198"/>
    <n v="13998"/>
  </r>
  <r>
    <x v="2"/>
    <x v="695"/>
    <x v="3"/>
    <n v="1"/>
    <x v="2"/>
    <s v="acept"/>
    <x v="1"/>
    <n v="600"/>
    <n v="2640"/>
    <n v="45"/>
    <n v="39"/>
    <n v="3324"/>
  </r>
  <r>
    <x v="0"/>
    <x v="379"/>
    <x v="1"/>
    <n v="2"/>
    <x v="0"/>
    <s v="acept"/>
    <x v="0"/>
    <n v="0"/>
    <n v="11100"/>
    <n v="0"/>
    <n v="168"/>
    <n v="11268"/>
  </r>
  <r>
    <x v="0"/>
    <x v="119"/>
    <x v="2"/>
    <n v="5"/>
    <x v="4"/>
    <s v="acept"/>
    <x v="1"/>
    <n v="10500"/>
    <n v="36000"/>
    <n v="4500"/>
    <n v="459"/>
    <n v="51450"/>
  </r>
  <r>
    <x v="1"/>
    <x v="236"/>
    <x v="0"/>
    <n v="1"/>
    <x v="0"/>
    <s v="not acept"/>
    <x v="0"/>
    <n v="1137"/>
    <n v="1740"/>
    <n v="207"/>
    <n v="24"/>
    <n v="3108"/>
  </r>
  <r>
    <x v="4"/>
    <x v="1096"/>
    <x v="3"/>
    <n v="1"/>
    <x v="2"/>
    <s v="not acept"/>
    <x v="0"/>
    <n v="0"/>
    <n v="3501"/>
    <n v="1002"/>
    <n v="48"/>
    <n v="4551"/>
  </r>
  <r>
    <x v="0"/>
    <x v="194"/>
    <x v="3"/>
    <n v="2"/>
    <x v="1"/>
    <s v="acept"/>
    <x v="1"/>
    <n v="6228"/>
    <n v="39000"/>
    <n v="1002"/>
    <n v="495"/>
    <n v="46740"/>
  </r>
  <r>
    <x v="0"/>
    <x v="4"/>
    <x v="0"/>
    <n v="1"/>
    <x v="0"/>
    <s v="acept"/>
    <x v="0"/>
    <n v="0"/>
    <n v="3900"/>
    <n v="75"/>
    <n v="60"/>
    <n v="4035"/>
  </r>
  <r>
    <x v="0"/>
    <x v="58"/>
    <x v="6"/>
    <n v="5"/>
    <x v="1"/>
    <s v="acept"/>
    <x v="1"/>
    <n v="0"/>
    <n v="18000"/>
    <n v="0"/>
    <n v="273"/>
    <n v="18273"/>
  </r>
  <r>
    <x v="0"/>
    <x v="420"/>
    <x v="1"/>
    <n v="2"/>
    <x v="0"/>
    <s v="acept"/>
    <x v="0"/>
    <n v="4002"/>
    <n v="19500"/>
    <n v="840"/>
    <n v="249"/>
    <n v="24591"/>
  </r>
  <r>
    <x v="0"/>
    <x v="73"/>
    <x v="3"/>
    <n v="2"/>
    <x v="2"/>
    <s v="acept"/>
    <x v="0"/>
    <n v="0"/>
    <n v="4290"/>
    <n v="0"/>
    <n v="66"/>
    <n v="4356"/>
  </r>
  <r>
    <x v="1"/>
    <x v="487"/>
    <x v="1"/>
    <n v="2"/>
    <x v="0"/>
    <s v="acept"/>
    <x v="0"/>
    <n v="3000"/>
    <n v="6735"/>
    <n v="804"/>
    <n v="87"/>
    <n v="10626"/>
  </r>
  <r>
    <x v="0"/>
    <x v="1081"/>
    <x v="2"/>
    <n v="6"/>
    <x v="4"/>
    <s v="not acept"/>
    <x v="0"/>
    <n v="2820"/>
    <n v="24567"/>
    <n v="0"/>
    <n v="312"/>
    <n v="27699"/>
  </r>
  <r>
    <x v="0"/>
    <x v="165"/>
    <x v="1"/>
    <n v="4"/>
    <x v="1"/>
    <s v="acept"/>
    <x v="1"/>
    <n v="4500"/>
    <n v="30000"/>
    <n v="1581"/>
    <n v="381"/>
    <n v="36450"/>
  </r>
  <r>
    <x v="1"/>
    <x v="375"/>
    <x v="3"/>
    <n v="1"/>
    <x v="0"/>
    <s v="acept"/>
    <x v="1"/>
    <n v="7350"/>
    <n v="7500"/>
    <n v="1779"/>
    <n v="99"/>
    <n v="16728"/>
  </r>
  <r>
    <x v="0"/>
    <x v="156"/>
    <x v="0"/>
    <n v="2"/>
    <x v="0"/>
    <s v="acept"/>
    <x v="1"/>
    <n v="1398"/>
    <n v="9000"/>
    <n v="279"/>
    <n v="117"/>
    <n v="10794"/>
  </r>
  <r>
    <x v="4"/>
    <x v="1097"/>
    <x v="7"/>
    <n v="4"/>
    <x v="2"/>
    <s v="acept"/>
    <x v="0"/>
    <n v="2781"/>
    <n v="10500"/>
    <n v="1215"/>
    <n v="141"/>
    <n v="14637"/>
  </r>
  <r>
    <x v="0"/>
    <x v="311"/>
    <x v="1"/>
    <n v="3"/>
    <x v="2"/>
    <s v="acept"/>
    <x v="1"/>
    <n v="0"/>
    <n v="18000"/>
    <n v="102"/>
    <n v="273"/>
    <n v="18375"/>
  </r>
  <r>
    <x v="0"/>
    <x v="100"/>
    <x v="0"/>
    <n v="1"/>
    <x v="0"/>
    <s v="not acept"/>
    <x v="0"/>
    <n v="2502"/>
    <n v="6420"/>
    <n v="0"/>
    <n v="84"/>
    <n v="9006"/>
  </r>
  <r>
    <x v="0"/>
    <x v="644"/>
    <x v="2"/>
    <n v="4"/>
    <x v="3"/>
    <s v="not acept"/>
    <x v="0"/>
    <n v="4500"/>
    <n v="16500"/>
    <n v="2673"/>
    <n v="210"/>
    <n v="23883"/>
  </r>
  <r>
    <x v="2"/>
    <x v="1098"/>
    <x v="2"/>
    <n v="4"/>
    <x v="4"/>
    <s v="acept"/>
    <x v="0"/>
    <n v="0"/>
    <n v="12000"/>
    <n v="810"/>
    <n v="216"/>
    <n v="13026"/>
  </r>
  <r>
    <x v="1"/>
    <x v="487"/>
    <x v="1"/>
    <n v="2"/>
    <x v="0"/>
    <s v="acept"/>
    <x v="0"/>
    <n v="4806"/>
    <n v="15000"/>
    <n v="108"/>
    <n v="195"/>
    <n v="20109"/>
  </r>
  <r>
    <x v="1"/>
    <x v="847"/>
    <x v="0"/>
    <n v="1"/>
    <x v="0"/>
    <s v="acept"/>
    <x v="0"/>
    <n v="2991"/>
    <n v="7200"/>
    <n v="537"/>
    <n v="93"/>
    <n v="10821"/>
  </r>
  <r>
    <x v="4"/>
    <x v="1099"/>
    <x v="1"/>
    <n v="2"/>
    <x v="4"/>
    <s v="not acept"/>
    <x v="0"/>
    <n v="0"/>
    <n v="8400"/>
    <n v="750"/>
    <n v="138"/>
    <n v="9288"/>
  </r>
  <r>
    <x v="0"/>
    <x v="75"/>
    <x v="0"/>
    <n v="2"/>
    <x v="1"/>
    <s v="acept"/>
    <x v="0"/>
    <n v="2499"/>
    <n v="6090"/>
    <n v="567"/>
    <n v="78"/>
    <n v="9234"/>
  </r>
  <r>
    <x v="2"/>
    <x v="788"/>
    <x v="0"/>
    <n v="2"/>
    <x v="2"/>
    <s v="acept"/>
    <x v="0"/>
    <n v="570"/>
    <n v="6300"/>
    <n v="147"/>
    <n v="114"/>
    <n v="7131"/>
  </r>
  <r>
    <x v="2"/>
    <x v="297"/>
    <x v="0"/>
    <n v="1"/>
    <x v="2"/>
    <s v="acept"/>
    <x v="0"/>
    <n v="978"/>
    <n v="2970"/>
    <n v="75"/>
    <n v="45"/>
    <n v="4068"/>
  </r>
  <r>
    <x v="0"/>
    <x v="156"/>
    <x v="0"/>
    <n v="2"/>
    <x v="2"/>
    <s v="acept"/>
    <x v="1"/>
    <n v="2100"/>
    <n v="9000"/>
    <n v="3"/>
    <n v="117"/>
    <n v="11220"/>
  </r>
  <r>
    <x v="4"/>
    <x v="534"/>
    <x v="2"/>
    <n v="4"/>
    <x v="2"/>
    <s v="acept"/>
    <x v="0"/>
    <n v="1686"/>
    <n v="19500"/>
    <n v="723"/>
    <n v="261"/>
    <n v="22170"/>
  </r>
  <r>
    <x v="2"/>
    <x v="14"/>
    <x v="3"/>
    <n v="1"/>
    <x v="2"/>
    <s v="acept"/>
    <x v="0"/>
    <n v="990"/>
    <n v="3600"/>
    <n v="477"/>
    <n v="54"/>
    <n v="5121"/>
  </r>
  <r>
    <x v="4"/>
    <x v="78"/>
    <x v="2"/>
    <n v="4"/>
    <x v="4"/>
    <s v="acept"/>
    <x v="0"/>
    <n v="2670"/>
    <n v="12600"/>
    <n v="1566"/>
    <n v="168"/>
    <n v="17004"/>
  </r>
  <r>
    <x v="0"/>
    <x v="7"/>
    <x v="2"/>
    <n v="3"/>
    <x v="4"/>
    <s v="acept"/>
    <x v="1"/>
    <n v="5400"/>
    <n v="9000"/>
    <n v="3000"/>
    <n v="117"/>
    <n v="17517"/>
  </r>
  <r>
    <x v="0"/>
    <x v="103"/>
    <x v="3"/>
    <n v="1"/>
    <x v="0"/>
    <s v="acept"/>
    <x v="0"/>
    <n v="1410"/>
    <n v="7500"/>
    <n v="66"/>
    <n v="96"/>
    <n v="9072"/>
  </r>
  <r>
    <x v="0"/>
    <x v="674"/>
    <x v="1"/>
    <n v="3"/>
    <x v="1"/>
    <s v="acept"/>
    <x v="0"/>
    <n v="0"/>
    <n v="7950"/>
    <n v="699"/>
    <n v="120"/>
    <n v="8769"/>
  </r>
  <r>
    <x v="0"/>
    <x v="420"/>
    <x v="1"/>
    <n v="2"/>
    <x v="0"/>
    <s v="acept"/>
    <x v="0"/>
    <n v="2550"/>
    <n v="6900"/>
    <n v="0"/>
    <n v="90"/>
    <n v="9540"/>
  </r>
  <r>
    <x v="3"/>
    <x v="784"/>
    <x v="3"/>
    <n v="1"/>
    <x v="0"/>
    <s v="acept"/>
    <x v="0"/>
    <n v="2370"/>
    <n v="3900"/>
    <n v="708"/>
    <n v="51"/>
    <n v="7029"/>
  </r>
  <r>
    <x v="4"/>
    <x v="112"/>
    <x v="0"/>
    <n v="2"/>
    <x v="0"/>
    <s v="acept"/>
    <x v="0"/>
    <n v="540"/>
    <n v="4380"/>
    <n v="375"/>
    <n v="60"/>
    <n v="5355"/>
  </r>
  <r>
    <x v="1"/>
    <x v="1078"/>
    <x v="1"/>
    <n v="2"/>
    <x v="0"/>
    <s v="acept"/>
    <x v="0"/>
    <n v="4974"/>
    <n v="9600"/>
    <n v="1773"/>
    <n v="126"/>
    <n v="16473"/>
  </r>
  <r>
    <x v="0"/>
    <x v="326"/>
    <x v="3"/>
    <n v="1"/>
    <x v="0"/>
    <s v="not acept"/>
    <x v="1"/>
    <n v="1812"/>
    <n v="7800"/>
    <n v="756"/>
    <n v="99"/>
    <n v="10467"/>
  </r>
  <r>
    <x v="0"/>
    <x v="1100"/>
    <x v="1"/>
    <n v="4"/>
    <x v="3"/>
    <s v="acept"/>
    <x v="0"/>
    <n v="7800"/>
    <n v="7500"/>
    <n v="2451"/>
    <n v="96"/>
    <n v="17847"/>
  </r>
  <r>
    <x v="0"/>
    <x v="94"/>
    <x v="1"/>
    <n v="2"/>
    <x v="0"/>
    <s v="acept"/>
    <x v="0"/>
    <n v="0"/>
    <n v="11700"/>
    <n v="1614"/>
    <n v="177"/>
    <n v="13491"/>
  </r>
  <r>
    <x v="0"/>
    <x v="291"/>
    <x v="2"/>
    <n v="3"/>
    <x v="3"/>
    <s v="acept"/>
    <x v="0"/>
    <n v="11400"/>
    <n v="30000"/>
    <n v="3501"/>
    <n v="381"/>
    <n v="45270"/>
  </r>
  <r>
    <x v="4"/>
    <x v="1101"/>
    <x v="7"/>
    <n v="6"/>
    <x v="8"/>
    <s v="acept"/>
    <x v="1"/>
    <n v="1350"/>
    <n v="33000"/>
    <n v="9000"/>
    <n v="543"/>
    <n v="43890"/>
  </r>
  <r>
    <x v="0"/>
    <x v="103"/>
    <x v="3"/>
    <n v="1"/>
    <x v="2"/>
    <s v="not acept"/>
    <x v="0"/>
    <n v="0"/>
    <n v="3870"/>
    <n v="0"/>
    <n v="51"/>
    <n v="3921"/>
  </r>
  <r>
    <x v="0"/>
    <x v="103"/>
    <x v="3"/>
    <n v="1"/>
    <x v="0"/>
    <s v="not acept"/>
    <x v="1"/>
    <n v="3510"/>
    <n v="6600"/>
    <n v="726"/>
    <n v="84"/>
    <n v="10920"/>
  </r>
  <r>
    <x v="0"/>
    <x v="114"/>
    <x v="2"/>
    <n v="4"/>
    <x v="3"/>
    <s v="acept"/>
    <x v="1"/>
    <n v="4938"/>
    <n v="14100"/>
    <n v="2250"/>
    <n v="180"/>
    <n v="21468"/>
  </r>
  <r>
    <x v="0"/>
    <x v="75"/>
    <x v="0"/>
    <n v="2"/>
    <x v="0"/>
    <s v="acept"/>
    <x v="0"/>
    <n v="1200"/>
    <n v="6900"/>
    <n v="750"/>
    <n v="90"/>
    <n v="8940"/>
  </r>
  <r>
    <x v="0"/>
    <x v="1102"/>
    <x v="2"/>
    <n v="6"/>
    <x v="4"/>
    <s v="acept"/>
    <x v="0"/>
    <n v="0"/>
    <n v="31500"/>
    <n v="5502"/>
    <n v="474"/>
    <n v="37470"/>
  </r>
  <r>
    <x v="0"/>
    <x v="146"/>
    <x v="0"/>
    <n v="1"/>
    <x v="2"/>
    <s v="acept"/>
    <x v="1"/>
    <n v="1500"/>
    <n v="12000"/>
    <n v="0"/>
    <n v="153"/>
    <n v="13653"/>
  </r>
  <r>
    <x v="4"/>
    <x v="289"/>
    <x v="2"/>
    <n v="3"/>
    <x v="3"/>
    <s v="acept"/>
    <x v="0"/>
    <n v="4500"/>
    <n v="13800"/>
    <n v="1641"/>
    <n v="186"/>
    <n v="20127"/>
  </r>
  <r>
    <x v="1"/>
    <x v="1089"/>
    <x v="0"/>
    <n v="1"/>
    <x v="2"/>
    <s v="acept"/>
    <x v="0"/>
    <n v="1815"/>
    <n v="3600"/>
    <n v="591"/>
    <n v="48"/>
    <n v="6054"/>
  </r>
  <r>
    <x v="0"/>
    <x v="36"/>
    <x v="1"/>
    <n v="2"/>
    <x v="3"/>
    <s v="acept"/>
    <x v="0"/>
    <n v="0"/>
    <n v="16500"/>
    <n v="3252"/>
    <n v="249"/>
    <n v="20001"/>
  </r>
  <r>
    <x v="1"/>
    <x v="573"/>
    <x v="0"/>
    <n v="2"/>
    <x v="2"/>
    <s v="acept"/>
    <x v="0"/>
    <n v="3888"/>
    <n v="9000"/>
    <n v="696"/>
    <n v="117"/>
    <n v="13701"/>
  </r>
  <r>
    <x v="0"/>
    <x v="646"/>
    <x v="1"/>
    <n v="3"/>
    <x v="3"/>
    <s v="acept"/>
    <x v="1"/>
    <n v="12765"/>
    <n v="38250"/>
    <n v="5076"/>
    <n v="486"/>
    <n v="56580"/>
  </r>
  <r>
    <x v="0"/>
    <x v="937"/>
    <x v="1"/>
    <n v="5"/>
    <x v="3"/>
    <s v="acept"/>
    <x v="1"/>
    <n v="8100"/>
    <n v="45000"/>
    <n v="2502"/>
    <n v="573"/>
    <n v="56190"/>
  </r>
  <r>
    <x v="0"/>
    <x v="246"/>
    <x v="1"/>
    <n v="2"/>
    <x v="1"/>
    <s v="acept"/>
    <x v="0"/>
    <n v="1950"/>
    <n v="7200"/>
    <n v="351"/>
    <n v="93"/>
    <n v="9594"/>
  </r>
  <r>
    <x v="4"/>
    <x v="29"/>
    <x v="0"/>
    <n v="2"/>
    <x v="0"/>
    <s v="not acept"/>
    <x v="1"/>
    <n v="4065"/>
    <n v="14100"/>
    <n v="750"/>
    <n v="189"/>
    <n v="19104"/>
  </r>
  <r>
    <x v="0"/>
    <x v="183"/>
    <x v="0"/>
    <n v="1"/>
    <x v="0"/>
    <s v="acept"/>
    <x v="0"/>
    <n v="2367"/>
    <n v="10050"/>
    <n v="0"/>
    <n v="129"/>
    <n v="12546"/>
  </r>
  <r>
    <x v="4"/>
    <x v="257"/>
    <x v="3"/>
    <n v="1"/>
    <x v="2"/>
    <s v="not acept"/>
    <x v="1"/>
    <n v="0"/>
    <n v="3300"/>
    <n v="0"/>
    <n v="45"/>
    <n v="3345"/>
  </r>
  <r>
    <x v="4"/>
    <x v="289"/>
    <x v="2"/>
    <n v="2"/>
    <x v="3"/>
    <s v="acept"/>
    <x v="0"/>
    <n v="1350"/>
    <n v="7266"/>
    <n v="375"/>
    <n v="99"/>
    <n v="9090"/>
  </r>
  <r>
    <x v="0"/>
    <x v="94"/>
    <x v="1"/>
    <n v="2"/>
    <x v="1"/>
    <s v="acept"/>
    <x v="0"/>
    <n v="0"/>
    <n v="9630"/>
    <n v="4251"/>
    <n v="147"/>
    <n v="14028"/>
  </r>
  <r>
    <x v="0"/>
    <x v="101"/>
    <x v="1"/>
    <n v="2"/>
    <x v="1"/>
    <s v="not acept"/>
    <x v="0"/>
    <n v="3972"/>
    <n v="9750"/>
    <n v="1713"/>
    <n v="126"/>
    <n v="15561"/>
  </r>
  <r>
    <x v="0"/>
    <x v="67"/>
    <x v="2"/>
    <n v="4"/>
    <x v="1"/>
    <s v="acept"/>
    <x v="0"/>
    <n v="2790"/>
    <n v="7455"/>
    <n v="0"/>
    <n v="96"/>
    <n v="10341"/>
  </r>
  <r>
    <x v="0"/>
    <x v="1103"/>
    <x v="2"/>
    <n v="5"/>
    <x v="5"/>
    <s v="acept"/>
    <x v="0"/>
    <n v="9546"/>
    <n v="35100"/>
    <n v="7446"/>
    <n v="447"/>
    <n v="52530"/>
  </r>
  <r>
    <x v="4"/>
    <x v="59"/>
    <x v="1"/>
    <n v="3"/>
    <x v="1"/>
    <s v="acept"/>
    <x v="0"/>
    <n v="3600"/>
    <n v="9000"/>
    <n v="915"/>
    <n v="120"/>
    <n v="13635"/>
  </r>
  <r>
    <x v="1"/>
    <x v="125"/>
    <x v="0"/>
    <n v="2"/>
    <x v="0"/>
    <s v="not acept"/>
    <x v="0"/>
    <n v="1740"/>
    <n v="5427"/>
    <n v="678"/>
    <n v="27"/>
    <n v="7872"/>
  </r>
  <r>
    <x v="3"/>
    <x v="830"/>
    <x v="1"/>
    <n v="3"/>
    <x v="1"/>
    <s v="acept"/>
    <x v="0"/>
    <n v="6600"/>
    <n v="5100"/>
    <n v="768"/>
    <n v="66"/>
    <n v="12534"/>
  </r>
  <r>
    <x v="0"/>
    <x v="32"/>
    <x v="1"/>
    <n v="3"/>
    <x v="0"/>
    <s v="acept"/>
    <x v="0"/>
    <n v="5250"/>
    <n v="9600"/>
    <n v="501"/>
    <n v="123"/>
    <n v="15474"/>
  </r>
  <r>
    <x v="0"/>
    <x v="58"/>
    <x v="4"/>
    <n v="5"/>
    <x v="4"/>
    <s v="acept"/>
    <x v="0"/>
    <n v="7788"/>
    <n v="6000"/>
    <n v="3747"/>
    <n v="78"/>
    <n v="17613"/>
  </r>
  <r>
    <x v="0"/>
    <x v="389"/>
    <x v="3"/>
    <n v="1"/>
    <x v="2"/>
    <s v="acept"/>
    <x v="0"/>
    <n v="1320"/>
    <n v="6000"/>
    <n v="27"/>
    <n v="78"/>
    <n v="7425"/>
  </r>
  <r>
    <x v="3"/>
    <x v="876"/>
    <x v="1"/>
    <n v="3"/>
    <x v="3"/>
    <s v="acept"/>
    <x v="0"/>
    <n v="7500"/>
    <n v="21660"/>
    <n v="1680"/>
    <n v="276"/>
    <n v="31110"/>
  </r>
  <r>
    <x v="0"/>
    <x v="111"/>
    <x v="0"/>
    <n v="2"/>
    <x v="2"/>
    <s v="not acept"/>
    <x v="0"/>
    <n v="540"/>
    <n v="5400"/>
    <n v="1125"/>
    <n v="69"/>
    <n v="7134"/>
  </r>
  <r>
    <x v="0"/>
    <x v="459"/>
    <x v="3"/>
    <n v="1"/>
    <x v="2"/>
    <s v="not acept"/>
    <x v="0"/>
    <n v="0"/>
    <n v="3600"/>
    <n v="123"/>
    <n v="48"/>
    <n v="3771"/>
  </r>
  <r>
    <x v="2"/>
    <x v="695"/>
    <x v="3"/>
    <n v="1"/>
    <x v="2"/>
    <s v="acept"/>
    <x v="0"/>
    <n v="690"/>
    <n v="1650"/>
    <n v="27"/>
    <n v="27"/>
    <n v="2394"/>
  </r>
  <r>
    <x v="1"/>
    <x v="125"/>
    <x v="0"/>
    <n v="2"/>
    <x v="2"/>
    <s v="acept"/>
    <x v="0"/>
    <n v="1350"/>
    <n v="3825"/>
    <n v="0"/>
    <n v="51"/>
    <n v="5226"/>
  </r>
  <r>
    <x v="0"/>
    <x v="146"/>
    <x v="0"/>
    <n v="1"/>
    <x v="2"/>
    <s v="not acept"/>
    <x v="0"/>
    <n v="0"/>
    <n v="3600"/>
    <n v="201"/>
    <n v="48"/>
    <n v="3849"/>
  </r>
  <r>
    <x v="1"/>
    <x v="200"/>
    <x v="0"/>
    <n v="1"/>
    <x v="0"/>
    <s v="acept"/>
    <x v="0"/>
    <n v="2400"/>
    <n v="3300"/>
    <n v="0"/>
    <n v="45"/>
    <n v="5745"/>
  </r>
  <r>
    <x v="0"/>
    <x v="899"/>
    <x v="2"/>
    <n v="5"/>
    <x v="4"/>
    <s v="acept"/>
    <x v="0"/>
    <n v="9309"/>
    <n v="18900"/>
    <n v="3288"/>
    <n v="240"/>
    <n v="31740"/>
  </r>
  <r>
    <x v="1"/>
    <x v="505"/>
    <x v="1"/>
    <n v="3"/>
    <x v="2"/>
    <s v="acept"/>
    <x v="1"/>
    <n v="2550"/>
    <n v="18000"/>
    <n v="1401"/>
    <n v="234"/>
    <n v="22185"/>
  </r>
  <r>
    <x v="0"/>
    <x v="111"/>
    <x v="0"/>
    <n v="1"/>
    <x v="0"/>
    <s v="acept"/>
    <x v="0"/>
    <n v="3000"/>
    <n v="9000"/>
    <n v="150"/>
    <n v="117"/>
    <n v="12267"/>
  </r>
  <r>
    <x v="0"/>
    <x v="275"/>
    <x v="1"/>
    <n v="4"/>
    <x v="3"/>
    <s v="acept"/>
    <x v="1"/>
    <n v="0"/>
    <n v="24000"/>
    <n v="1500"/>
    <n v="363"/>
    <n v="25863"/>
  </r>
  <r>
    <x v="3"/>
    <x v="113"/>
    <x v="3"/>
    <n v="1"/>
    <x v="0"/>
    <s v="not acept"/>
    <x v="1"/>
    <n v="3000"/>
    <n v="6900"/>
    <n v="150"/>
    <n v="90"/>
    <n v="10140"/>
  </r>
  <r>
    <x v="0"/>
    <x v="58"/>
    <x v="2"/>
    <n v="4"/>
    <x v="3"/>
    <s v="acept"/>
    <x v="0"/>
    <n v="0"/>
    <n v="11472"/>
    <n v="0"/>
    <n v="174"/>
    <n v="11646"/>
  </r>
  <r>
    <x v="0"/>
    <x v="4"/>
    <x v="0"/>
    <n v="2"/>
    <x v="2"/>
    <s v="acept"/>
    <x v="1"/>
    <n v="4317"/>
    <n v="16500"/>
    <n v="945"/>
    <n v="210"/>
    <n v="21972"/>
  </r>
  <r>
    <x v="0"/>
    <x v="62"/>
    <x v="2"/>
    <n v="3"/>
    <x v="1"/>
    <s v="acept"/>
    <x v="0"/>
    <n v="0"/>
    <n v="9000"/>
    <n v="201"/>
    <n v="138"/>
    <n v="9339"/>
  </r>
  <r>
    <x v="0"/>
    <x v="457"/>
    <x v="1"/>
    <n v="4"/>
    <x v="1"/>
    <s v="not acept"/>
    <x v="1"/>
    <n v="3681"/>
    <n v="10500"/>
    <n v="750"/>
    <n v="135"/>
    <n v="15066"/>
  </r>
  <r>
    <x v="0"/>
    <x v="66"/>
    <x v="0"/>
    <n v="1"/>
    <x v="0"/>
    <s v="acept"/>
    <x v="0"/>
    <n v="1440"/>
    <n v="3600"/>
    <n v="216"/>
    <n v="48"/>
    <n v="5304"/>
  </r>
  <r>
    <x v="2"/>
    <x v="571"/>
    <x v="0"/>
    <n v="2"/>
    <x v="2"/>
    <s v="not acept"/>
    <x v="1"/>
    <n v="2100"/>
    <n v="10500"/>
    <n v="0"/>
    <n v="156"/>
    <n v="12756"/>
  </r>
  <r>
    <x v="1"/>
    <x v="507"/>
    <x v="3"/>
    <n v="1"/>
    <x v="2"/>
    <s v="acept"/>
    <x v="0"/>
    <n v="1125"/>
    <n v="3870"/>
    <n v="270"/>
    <n v="51"/>
    <n v="5316"/>
  </r>
  <r>
    <x v="4"/>
    <x v="992"/>
    <x v="1"/>
    <n v="1"/>
    <x v="0"/>
    <s v="acept"/>
    <x v="0"/>
    <n v="510"/>
    <n v="3000"/>
    <n v="81"/>
    <n v="42"/>
    <n v="3633"/>
  </r>
  <r>
    <x v="3"/>
    <x v="594"/>
    <x v="3"/>
    <n v="1"/>
    <x v="0"/>
    <s v="acept"/>
    <x v="0"/>
    <n v="1101"/>
    <n v="3300"/>
    <n v="102"/>
    <n v="42"/>
    <n v="4545"/>
  </r>
  <r>
    <x v="0"/>
    <x v="7"/>
    <x v="2"/>
    <n v="4"/>
    <x v="3"/>
    <s v="not acept"/>
    <x v="1"/>
    <n v="6600"/>
    <n v="14790"/>
    <n v="2427"/>
    <n v="189"/>
    <n v="24006"/>
  </r>
  <r>
    <x v="0"/>
    <x v="190"/>
    <x v="0"/>
    <n v="1"/>
    <x v="0"/>
    <s v="acept"/>
    <x v="0"/>
    <n v="1965"/>
    <n v="4590"/>
    <n v="300"/>
    <n v="60"/>
    <n v="6915"/>
  </r>
  <r>
    <x v="0"/>
    <x v="783"/>
    <x v="1"/>
    <n v="3"/>
    <x v="0"/>
    <s v="acept"/>
    <x v="0"/>
    <n v="3975"/>
    <n v="13500"/>
    <n v="1041"/>
    <n v="174"/>
    <n v="18690"/>
  </r>
  <r>
    <x v="0"/>
    <x v="539"/>
    <x v="1"/>
    <n v="4"/>
    <x v="4"/>
    <s v="acept"/>
    <x v="0"/>
    <n v="6000"/>
    <n v="30000"/>
    <n v="2397"/>
    <n v="381"/>
    <n v="38790"/>
  </r>
  <r>
    <x v="0"/>
    <x v="472"/>
    <x v="0"/>
    <n v="1"/>
    <x v="0"/>
    <s v="acept"/>
    <x v="0"/>
    <n v="1338"/>
    <n v="6600"/>
    <n v="342"/>
    <n v="84"/>
    <n v="8364"/>
  </r>
  <r>
    <x v="3"/>
    <x v="1104"/>
    <x v="2"/>
    <n v="2"/>
    <x v="1"/>
    <s v="acept"/>
    <x v="0"/>
    <n v="3288"/>
    <n v="9900"/>
    <n v="492"/>
    <n v="126"/>
    <n v="13806"/>
  </r>
  <r>
    <x v="1"/>
    <x v="17"/>
    <x v="1"/>
    <n v="2"/>
    <x v="1"/>
    <s v="acept"/>
    <x v="0"/>
    <n v="5340"/>
    <n v="22500"/>
    <n v="1251"/>
    <n v="291"/>
    <n v="29382"/>
  </r>
  <r>
    <x v="2"/>
    <x v="135"/>
    <x v="0"/>
    <n v="1"/>
    <x v="2"/>
    <s v="acept"/>
    <x v="0"/>
    <n v="1221"/>
    <n v="4800"/>
    <n v="309"/>
    <n v="72"/>
    <n v="6402"/>
  </r>
  <r>
    <x v="0"/>
    <x v="143"/>
    <x v="1"/>
    <n v="5"/>
    <x v="4"/>
    <s v="acept"/>
    <x v="0"/>
    <n v="6681"/>
    <n v="18000"/>
    <n v="4404"/>
    <n v="231"/>
    <n v="29316"/>
  </r>
  <r>
    <x v="1"/>
    <x v="89"/>
    <x v="1"/>
    <n v="2"/>
    <x v="0"/>
    <s v="acept"/>
    <x v="1"/>
    <n v="4500"/>
    <n v="7800"/>
    <n v="1260"/>
    <n v="102"/>
    <n v="13662"/>
  </r>
  <r>
    <x v="0"/>
    <x v="644"/>
    <x v="0"/>
    <n v="2"/>
    <x v="3"/>
    <s v="acept"/>
    <x v="1"/>
    <n v="4500"/>
    <n v="45000"/>
    <n v="1827"/>
    <n v="573"/>
    <n v="51900"/>
  </r>
  <r>
    <x v="4"/>
    <x v="384"/>
    <x v="3"/>
    <n v="1"/>
    <x v="2"/>
    <s v="not acept"/>
    <x v="0"/>
    <n v="1260"/>
    <n v="3150"/>
    <n v="237"/>
    <n v="42"/>
    <n v="4689"/>
  </r>
  <r>
    <x v="1"/>
    <x v="1105"/>
    <x v="1"/>
    <n v="2"/>
    <x v="0"/>
    <s v="acept"/>
    <x v="1"/>
    <n v="5700"/>
    <n v="24000"/>
    <n v="1377"/>
    <n v="312"/>
    <n v="31380"/>
  </r>
  <r>
    <x v="1"/>
    <x v="17"/>
    <x v="1"/>
    <n v="2"/>
    <x v="0"/>
    <s v="acept"/>
    <x v="0"/>
    <n v="3300"/>
    <n v="6600"/>
    <n v="285"/>
    <n v="87"/>
    <n v="10272"/>
  </r>
  <r>
    <x v="0"/>
    <x v="137"/>
    <x v="2"/>
    <n v="3"/>
    <x v="0"/>
    <s v="acept"/>
    <x v="0"/>
    <n v="5400"/>
    <n v="12600"/>
    <n v="936"/>
    <n v="162"/>
    <n v="19098"/>
  </r>
  <r>
    <x v="1"/>
    <x v="1106"/>
    <x v="6"/>
    <n v="6"/>
    <x v="1"/>
    <s v="not acept"/>
    <x v="1"/>
    <n v="0"/>
    <n v="27000"/>
    <n v="3252"/>
    <n v="414"/>
    <n v="30660"/>
  </r>
  <r>
    <x v="0"/>
    <x v="121"/>
    <x v="0"/>
    <n v="3"/>
    <x v="1"/>
    <s v="acept"/>
    <x v="1"/>
    <n v="2100"/>
    <n v="7980"/>
    <n v="501"/>
    <n v="102"/>
    <n v="10683"/>
  </r>
  <r>
    <x v="2"/>
    <x v="1107"/>
    <x v="3"/>
    <n v="1"/>
    <x v="0"/>
    <s v="acept"/>
    <x v="0"/>
    <n v="1350"/>
    <n v="7500"/>
    <n v="126"/>
    <n v="111"/>
    <n v="9087"/>
  </r>
  <r>
    <x v="3"/>
    <x v="1076"/>
    <x v="0"/>
    <n v="3"/>
    <x v="1"/>
    <s v="acept"/>
    <x v="0"/>
    <n v="1989"/>
    <n v="16500"/>
    <n v="399"/>
    <n v="210"/>
    <n v="19098"/>
  </r>
  <r>
    <x v="2"/>
    <x v="773"/>
    <x v="2"/>
    <n v="5"/>
    <x v="3"/>
    <s v="acept"/>
    <x v="1"/>
    <n v="7500"/>
    <n v="31500"/>
    <n v="1230"/>
    <n v="462"/>
    <n v="40680"/>
  </r>
  <r>
    <x v="0"/>
    <x v="268"/>
    <x v="2"/>
    <n v="4"/>
    <x v="3"/>
    <s v="acept"/>
    <x v="0"/>
    <n v="0"/>
    <n v="21000"/>
    <n v="2025"/>
    <n v="318"/>
    <n v="23343"/>
  </r>
  <r>
    <x v="0"/>
    <x v="357"/>
    <x v="0"/>
    <n v="1"/>
    <x v="0"/>
    <s v="acept"/>
    <x v="0"/>
    <n v="1575"/>
    <n v="4080"/>
    <n v="18"/>
    <n v="54"/>
    <n v="5727"/>
  </r>
  <r>
    <x v="4"/>
    <x v="59"/>
    <x v="1"/>
    <n v="2"/>
    <x v="1"/>
    <s v="acept"/>
    <x v="0"/>
    <n v="2934"/>
    <n v="4500"/>
    <n v="507"/>
    <n v="60"/>
    <n v="8001"/>
  </r>
  <r>
    <x v="4"/>
    <x v="60"/>
    <x v="0"/>
    <n v="1"/>
    <x v="2"/>
    <s v="not acept"/>
    <x v="0"/>
    <n v="0"/>
    <n v="2550"/>
    <n v="150"/>
    <n v="36"/>
    <n v="2736"/>
  </r>
  <r>
    <x v="4"/>
    <x v="29"/>
    <x v="0"/>
    <n v="1"/>
    <x v="0"/>
    <s v="acept"/>
    <x v="0"/>
    <n v="0"/>
    <n v="3000"/>
    <n v="225"/>
    <n v="51"/>
    <n v="3276"/>
  </r>
  <r>
    <x v="1"/>
    <x v="27"/>
    <x v="3"/>
    <n v="1"/>
    <x v="2"/>
    <s v="not acept"/>
    <x v="0"/>
    <n v="1878"/>
    <n v="3060"/>
    <n v="159"/>
    <n v="42"/>
    <n v="5139"/>
  </r>
  <r>
    <x v="2"/>
    <x v="912"/>
    <x v="0"/>
    <n v="2"/>
    <x v="1"/>
    <s v="acept"/>
    <x v="0"/>
    <n v="1335"/>
    <n v="7500"/>
    <n v="126"/>
    <n v="111"/>
    <n v="9072"/>
  </r>
  <r>
    <x v="2"/>
    <x v="1108"/>
    <x v="1"/>
    <n v="1"/>
    <x v="0"/>
    <s v="acept"/>
    <x v="0"/>
    <n v="3411"/>
    <n v="6600"/>
    <n v="375"/>
    <n v="99"/>
    <n v="10485"/>
  </r>
  <r>
    <x v="2"/>
    <x v="678"/>
    <x v="1"/>
    <n v="1"/>
    <x v="2"/>
    <s v="acept"/>
    <x v="1"/>
    <n v="210"/>
    <n v="4380"/>
    <n v="132"/>
    <n v="66"/>
    <n v="4788"/>
  </r>
  <r>
    <x v="0"/>
    <x v="10"/>
    <x v="3"/>
    <n v="1"/>
    <x v="0"/>
    <s v="acept"/>
    <x v="0"/>
    <n v="3900"/>
    <n v="19500"/>
    <n v="0"/>
    <n v="249"/>
    <n v="23649"/>
  </r>
  <r>
    <x v="3"/>
    <x v="931"/>
    <x v="1"/>
    <n v="3"/>
    <x v="3"/>
    <s v="acept"/>
    <x v="0"/>
    <n v="5700"/>
    <n v="6900"/>
    <n v="1377"/>
    <n v="90"/>
    <n v="14067"/>
  </r>
  <r>
    <x v="0"/>
    <x v="223"/>
    <x v="2"/>
    <n v="3"/>
    <x v="1"/>
    <s v="acept"/>
    <x v="0"/>
    <n v="7950"/>
    <n v="16500"/>
    <n v="2001"/>
    <n v="210"/>
    <n v="26661"/>
  </r>
  <r>
    <x v="4"/>
    <x v="458"/>
    <x v="1"/>
    <n v="2"/>
    <x v="1"/>
    <s v="acept"/>
    <x v="0"/>
    <n v="600"/>
    <n v="3750"/>
    <n v="336"/>
    <n v="51"/>
    <n v="4737"/>
  </r>
  <r>
    <x v="0"/>
    <x v="368"/>
    <x v="3"/>
    <n v="1"/>
    <x v="2"/>
    <s v="acept"/>
    <x v="0"/>
    <n v="60"/>
    <n v="3600"/>
    <n v="75"/>
    <n v="57"/>
    <n v="3792"/>
  </r>
  <r>
    <x v="2"/>
    <x v="76"/>
    <x v="0"/>
    <n v="1"/>
    <x v="0"/>
    <s v="acept"/>
    <x v="0"/>
    <n v="840"/>
    <n v="2250"/>
    <n v="201"/>
    <n v="33"/>
    <n v="3324"/>
  </r>
  <r>
    <x v="0"/>
    <x v="239"/>
    <x v="2"/>
    <n v="4"/>
    <x v="2"/>
    <s v="acept"/>
    <x v="0"/>
    <n v="0"/>
    <n v="12000"/>
    <n v="1002"/>
    <n v="183"/>
    <n v="13185"/>
  </r>
  <r>
    <x v="0"/>
    <x v="295"/>
    <x v="1"/>
    <n v="4"/>
    <x v="1"/>
    <s v="not acept"/>
    <x v="1"/>
    <n v="3900"/>
    <n v="9000"/>
    <n v="702"/>
    <n v="117"/>
    <n v="13719"/>
  </r>
  <r>
    <x v="2"/>
    <x v="226"/>
    <x v="3"/>
    <n v="1"/>
    <x v="2"/>
    <s v="acept"/>
    <x v="1"/>
    <n v="960"/>
    <n v="3450"/>
    <n v="90"/>
    <n v="51"/>
    <n v="4551"/>
  </r>
  <r>
    <x v="3"/>
    <x v="481"/>
    <x v="0"/>
    <n v="1"/>
    <x v="0"/>
    <s v="not acept"/>
    <x v="0"/>
    <n v="1170"/>
    <n v="2880"/>
    <n v="150"/>
    <n v="39"/>
    <n v="4239"/>
  </r>
  <r>
    <x v="1"/>
    <x v="1035"/>
    <x v="1"/>
    <n v="3"/>
    <x v="0"/>
    <s v="acept"/>
    <x v="0"/>
    <n v="4200"/>
    <n v="6570"/>
    <n v="42"/>
    <n v="87"/>
    <n v="10899"/>
  </r>
  <r>
    <x v="4"/>
    <x v="409"/>
    <x v="1"/>
    <n v="5"/>
    <x v="2"/>
    <s v="acept"/>
    <x v="0"/>
    <n v="0"/>
    <n v="24000"/>
    <n v="0"/>
    <n v="396"/>
    <n v="24396"/>
  </r>
  <r>
    <x v="4"/>
    <x v="949"/>
    <x v="1"/>
    <n v="2"/>
    <x v="0"/>
    <s v="acept"/>
    <x v="0"/>
    <n v="1230"/>
    <n v="3000"/>
    <n v="192"/>
    <n v="42"/>
    <n v="4464"/>
  </r>
  <r>
    <x v="3"/>
    <x v="594"/>
    <x v="3"/>
    <n v="1"/>
    <x v="0"/>
    <s v="not acept"/>
    <x v="1"/>
    <n v="1350"/>
    <n v="11700"/>
    <n v="315"/>
    <n v="150"/>
    <n v="13515"/>
  </r>
  <r>
    <x v="1"/>
    <x v="72"/>
    <x v="1"/>
    <n v="2"/>
    <x v="0"/>
    <s v="acept"/>
    <x v="0"/>
    <n v="5643"/>
    <n v="9600"/>
    <n v="552"/>
    <n v="126"/>
    <n v="15921"/>
  </r>
  <r>
    <x v="0"/>
    <x v="196"/>
    <x v="0"/>
    <n v="2"/>
    <x v="0"/>
    <s v="acept"/>
    <x v="0"/>
    <n v="3750"/>
    <n v="8520"/>
    <n v="765"/>
    <n v="108"/>
    <n v="13143"/>
  </r>
  <r>
    <x v="0"/>
    <x v="111"/>
    <x v="1"/>
    <n v="2"/>
    <x v="1"/>
    <s v="acept"/>
    <x v="0"/>
    <n v="3960"/>
    <n v="5100"/>
    <n v="675"/>
    <n v="66"/>
    <n v="9801"/>
  </r>
  <r>
    <x v="0"/>
    <x v="420"/>
    <x v="1"/>
    <n v="2"/>
    <x v="1"/>
    <s v="acept"/>
    <x v="0"/>
    <n v="2160"/>
    <n v="10470"/>
    <n v="501"/>
    <n v="135"/>
    <n v="13266"/>
  </r>
  <r>
    <x v="0"/>
    <x v="2"/>
    <x v="1"/>
    <n v="3"/>
    <x v="1"/>
    <s v="acept"/>
    <x v="0"/>
    <n v="0"/>
    <n v="6150"/>
    <n v="750"/>
    <n v="93"/>
    <n v="6993"/>
  </r>
  <r>
    <x v="1"/>
    <x v="31"/>
    <x v="3"/>
    <n v="1"/>
    <x v="0"/>
    <s v="acept"/>
    <x v="0"/>
    <n v="3195"/>
    <n v="10500"/>
    <n v="765"/>
    <n v="138"/>
    <n v="14598"/>
  </r>
  <r>
    <x v="0"/>
    <x v="134"/>
    <x v="3"/>
    <n v="2"/>
    <x v="0"/>
    <s v="not acept"/>
    <x v="1"/>
    <n v="5805"/>
    <n v="12600"/>
    <n v="954"/>
    <n v="162"/>
    <n v="19521"/>
  </r>
  <r>
    <x v="3"/>
    <x v="594"/>
    <x v="3"/>
    <n v="1"/>
    <x v="0"/>
    <s v="acept"/>
    <x v="0"/>
    <n v="1959"/>
    <n v="2640"/>
    <n v="114"/>
    <n v="36"/>
    <n v="4749"/>
  </r>
  <r>
    <x v="3"/>
    <x v="193"/>
    <x v="3"/>
    <n v="1"/>
    <x v="0"/>
    <s v="acept"/>
    <x v="1"/>
    <n v="1995"/>
    <n v="5100"/>
    <n v="111"/>
    <n v="66"/>
    <n v="7272"/>
  </r>
  <r>
    <x v="1"/>
    <x v="907"/>
    <x v="1"/>
    <n v="3"/>
    <x v="0"/>
    <s v="acept"/>
    <x v="1"/>
    <n v="5400"/>
    <n v="31500"/>
    <n v="900"/>
    <n v="408"/>
    <n v="38220"/>
  </r>
  <r>
    <x v="2"/>
    <x v="691"/>
    <x v="1"/>
    <n v="2"/>
    <x v="4"/>
    <s v="acept"/>
    <x v="1"/>
    <n v="3000"/>
    <n v="19500"/>
    <n v="585"/>
    <n v="285"/>
    <n v="23370"/>
  </r>
  <r>
    <x v="0"/>
    <x v="208"/>
    <x v="1"/>
    <n v="2"/>
    <x v="1"/>
    <s v="acept"/>
    <x v="0"/>
    <n v="0"/>
    <n v="8400"/>
    <n v="537"/>
    <n v="108"/>
    <n v="9045"/>
  </r>
  <r>
    <x v="0"/>
    <x v="515"/>
    <x v="1"/>
    <n v="3"/>
    <x v="1"/>
    <s v="acept"/>
    <x v="1"/>
    <n v="3609"/>
    <n v="12600"/>
    <n v="801"/>
    <n v="162"/>
    <n v="17172"/>
  </r>
  <r>
    <x v="1"/>
    <x v="260"/>
    <x v="3"/>
    <n v="2"/>
    <x v="0"/>
    <s v="acept"/>
    <x v="1"/>
    <n v="2085"/>
    <n v="8250"/>
    <n v="150"/>
    <n v="108"/>
    <n v="10593"/>
  </r>
  <r>
    <x v="1"/>
    <x v="93"/>
    <x v="3"/>
    <n v="1"/>
    <x v="2"/>
    <s v="acept"/>
    <x v="0"/>
    <n v="1050"/>
    <n v="3000"/>
    <n v="0"/>
    <n v="39"/>
    <n v="4089"/>
  </r>
  <r>
    <x v="0"/>
    <x v="1010"/>
    <x v="1"/>
    <n v="5"/>
    <x v="3"/>
    <s v="acept"/>
    <x v="1"/>
    <n v="6600"/>
    <n v="16500"/>
    <n v="2751"/>
    <n v="210"/>
    <n v="26061"/>
  </r>
  <r>
    <x v="4"/>
    <x v="501"/>
    <x v="3"/>
    <n v="1"/>
    <x v="0"/>
    <s v="not acept"/>
    <x v="0"/>
    <n v="150"/>
    <n v="2700"/>
    <n v="57"/>
    <n v="36"/>
    <n v="2943"/>
  </r>
  <r>
    <x v="1"/>
    <x v="31"/>
    <x v="0"/>
    <n v="2"/>
    <x v="0"/>
    <s v="acept"/>
    <x v="0"/>
    <n v="3000"/>
    <n v="4200"/>
    <n v="633"/>
    <n v="57"/>
    <n v="7890"/>
  </r>
  <r>
    <x v="0"/>
    <x v="56"/>
    <x v="0"/>
    <n v="2"/>
    <x v="0"/>
    <s v="acept"/>
    <x v="0"/>
    <n v="1680"/>
    <n v="4650"/>
    <n v="51"/>
    <n v="60"/>
    <n v="6441"/>
  </r>
  <r>
    <x v="3"/>
    <x v="8"/>
    <x v="1"/>
    <n v="1"/>
    <x v="1"/>
    <s v="acept"/>
    <x v="0"/>
    <n v="450"/>
    <n v="5370"/>
    <n v="450"/>
    <n v="69"/>
    <n v="6339"/>
  </r>
  <r>
    <x v="0"/>
    <x v="36"/>
    <x v="2"/>
    <n v="3"/>
    <x v="5"/>
    <s v="acept"/>
    <x v="0"/>
    <n v="0"/>
    <n v="31800"/>
    <n v="1377"/>
    <n v="480"/>
    <n v="33660"/>
  </r>
  <r>
    <x v="2"/>
    <x v="297"/>
    <x v="0"/>
    <n v="1"/>
    <x v="0"/>
    <s v="acept"/>
    <x v="0"/>
    <n v="750"/>
    <n v="2400"/>
    <n v="66"/>
    <n v="36"/>
    <n v="3252"/>
  </r>
  <r>
    <x v="1"/>
    <x v="366"/>
    <x v="4"/>
    <n v="5"/>
    <x v="0"/>
    <s v="acept"/>
    <x v="0"/>
    <n v="0"/>
    <n v="23700"/>
    <n v="1458"/>
    <n v="363"/>
    <n v="25521"/>
  </r>
  <r>
    <x v="0"/>
    <x v="379"/>
    <x v="1"/>
    <n v="3"/>
    <x v="3"/>
    <s v="acept"/>
    <x v="1"/>
    <n v="8400"/>
    <n v="13500"/>
    <n v="2502"/>
    <n v="174"/>
    <n v="24576"/>
  </r>
  <r>
    <x v="0"/>
    <x v="274"/>
    <x v="2"/>
    <n v="4"/>
    <x v="3"/>
    <s v="acept"/>
    <x v="0"/>
    <n v="11400"/>
    <n v="14730"/>
    <n v="4251"/>
    <n v="189"/>
    <n v="30570"/>
  </r>
  <r>
    <x v="0"/>
    <x v="422"/>
    <x v="1"/>
    <n v="3"/>
    <x v="1"/>
    <s v="acept"/>
    <x v="0"/>
    <n v="0"/>
    <n v="11100"/>
    <n v="933"/>
    <n v="168"/>
    <n v="12201"/>
  </r>
  <r>
    <x v="0"/>
    <x v="869"/>
    <x v="1"/>
    <n v="3"/>
    <x v="2"/>
    <s v="not acept"/>
    <x v="1"/>
    <n v="6924"/>
    <n v="36000"/>
    <n v="2385"/>
    <n v="459"/>
    <n v="45780"/>
  </r>
  <r>
    <x v="0"/>
    <x v="5"/>
    <x v="1"/>
    <n v="3"/>
    <x v="1"/>
    <s v="acept"/>
    <x v="0"/>
    <n v="2850"/>
    <n v="4800"/>
    <n v="774"/>
    <n v="63"/>
    <n v="8487"/>
  </r>
  <r>
    <x v="2"/>
    <x v="1109"/>
    <x v="1"/>
    <n v="2"/>
    <x v="0"/>
    <s v="acept"/>
    <x v="0"/>
    <n v="900"/>
    <n v="5400"/>
    <n v="150"/>
    <n v="81"/>
    <n v="6531"/>
  </r>
  <r>
    <x v="3"/>
    <x v="496"/>
    <x v="0"/>
    <n v="1"/>
    <x v="0"/>
    <s v="acept"/>
    <x v="0"/>
    <n v="0"/>
    <n v="3000"/>
    <n v="0"/>
    <n v="39"/>
    <n v="3039"/>
  </r>
  <r>
    <x v="0"/>
    <x v="422"/>
    <x v="1"/>
    <n v="2"/>
    <x v="0"/>
    <s v="acept"/>
    <x v="1"/>
    <n v="5400"/>
    <n v="28500"/>
    <n v="1500"/>
    <n v="363"/>
    <n v="35760"/>
  </r>
  <r>
    <x v="0"/>
    <x v="197"/>
    <x v="3"/>
    <n v="1"/>
    <x v="2"/>
    <s v="acept"/>
    <x v="0"/>
    <n v="771"/>
    <n v="3129"/>
    <n v="0"/>
    <n v="42"/>
    <n v="3942"/>
  </r>
  <r>
    <x v="2"/>
    <x v="762"/>
    <x v="0"/>
    <n v="1"/>
    <x v="2"/>
    <s v="acept"/>
    <x v="0"/>
    <n v="900"/>
    <n v="1911"/>
    <n v="96"/>
    <n v="30"/>
    <n v="2937"/>
  </r>
  <r>
    <x v="0"/>
    <x v="54"/>
    <x v="1"/>
    <n v="3"/>
    <x v="2"/>
    <s v="acept"/>
    <x v="0"/>
    <n v="5700"/>
    <n v="22500"/>
    <n v="1587"/>
    <n v="288"/>
    <n v="30090"/>
  </r>
  <r>
    <x v="0"/>
    <x v="10"/>
    <x v="0"/>
    <n v="1"/>
    <x v="2"/>
    <s v="not acept"/>
    <x v="0"/>
    <n v="0"/>
    <n v="4500"/>
    <n v="0"/>
    <n v="69"/>
    <n v="4569"/>
  </r>
  <r>
    <x v="0"/>
    <x v="295"/>
    <x v="1"/>
    <n v="2"/>
    <x v="1"/>
    <s v="acept"/>
    <x v="0"/>
    <n v="4440"/>
    <n v="11100"/>
    <n v="501"/>
    <n v="141"/>
    <n v="16182"/>
  </r>
  <r>
    <x v="0"/>
    <x v="328"/>
    <x v="2"/>
    <n v="5"/>
    <x v="2"/>
    <s v="acept"/>
    <x v="0"/>
    <n v="0"/>
    <n v="19380"/>
    <n v="4440"/>
    <n v="294"/>
    <n v="24114"/>
  </r>
  <r>
    <x v="0"/>
    <x v="62"/>
    <x v="0"/>
    <n v="1"/>
    <x v="0"/>
    <s v="not acept"/>
    <x v="0"/>
    <n v="0"/>
    <n v="10500"/>
    <n v="300"/>
    <n v="159"/>
    <n v="10959"/>
  </r>
  <r>
    <x v="0"/>
    <x v="665"/>
    <x v="2"/>
    <n v="4"/>
    <x v="4"/>
    <s v="acept"/>
    <x v="0"/>
    <n v="6978"/>
    <n v="36000"/>
    <n v="2451"/>
    <n v="459"/>
    <n v="45900"/>
  </r>
  <r>
    <x v="4"/>
    <x v="139"/>
    <x v="2"/>
    <n v="2"/>
    <x v="0"/>
    <s v="not acept"/>
    <x v="0"/>
    <n v="5400"/>
    <n v="9000"/>
    <n v="981"/>
    <n v="120"/>
    <n v="15501"/>
  </r>
  <r>
    <x v="0"/>
    <x v="11"/>
    <x v="1"/>
    <n v="2"/>
    <x v="1"/>
    <s v="acept"/>
    <x v="0"/>
    <n v="2502"/>
    <n v="16500"/>
    <n v="891"/>
    <n v="210"/>
    <n v="20103"/>
  </r>
  <r>
    <x v="0"/>
    <x v="65"/>
    <x v="0"/>
    <n v="1"/>
    <x v="0"/>
    <s v="acept"/>
    <x v="0"/>
    <n v="300"/>
    <n v="4200"/>
    <n v="252"/>
    <n v="54"/>
    <n v="4806"/>
  </r>
  <r>
    <x v="0"/>
    <x v="416"/>
    <x v="1"/>
    <n v="1"/>
    <x v="1"/>
    <s v="acept"/>
    <x v="0"/>
    <n v="5700"/>
    <n v="7500"/>
    <n v="252"/>
    <n v="96"/>
    <n v="13548"/>
  </r>
  <r>
    <x v="3"/>
    <x v="26"/>
    <x v="0"/>
    <n v="1"/>
    <x v="2"/>
    <s v="not acept"/>
    <x v="0"/>
    <n v="1158"/>
    <n v="2490"/>
    <n v="165"/>
    <n v="33"/>
    <n v="3846"/>
  </r>
  <r>
    <x v="3"/>
    <x v="524"/>
    <x v="0"/>
    <n v="2"/>
    <x v="0"/>
    <s v="acept"/>
    <x v="1"/>
    <n v="2580"/>
    <n v="6000"/>
    <n v="102"/>
    <n v="78"/>
    <n v="8760"/>
  </r>
  <r>
    <x v="0"/>
    <x v="103"/>
    <x v="3"/>
    <n v="1"/>
    <x v="0"/>
    <s v="not acept"/>
    <x v="0"/>
    <n v="5100"/>
    <n v="6000"/>
    <n v="825"/>
    <n v="78"/>
    <n v="12003"/>
  </r>
  <r>
    <x v="3"/>
    <x v="1110"/>
    <x v="3"/>
    <n v="1"/>
    <x v="2"/>
    <s v="not acept"/>
    <x v="0"/>
    <n v="900"/>
    <n v="1800"/>
    <n v="12"/>
    <n v="24"/>
    <n v="2736"/>
  </r>
  <r>
    <x v="1"/>
    <x v="250"/>
    <x v="3"/>
    <n v="1"/>
    <x v="2"/>
    <s v="acept"/>
    <x v="0"/>
    <n v="1050"/>
    <n v="3000"/>
    <n v="51"/>
    <n v="39"/>
    <n v="4140"/>
  </r>
  <r>
    <x v="3"/>
    <x v="885"/>
    <x v="2"/>
    <n v="4"/>
    <x v="3"/>
    <s v="not acept"/>
    <x v="0"/>
    <n v="15864"/>
    <n v="45000"/>
    <n v="246"/>
    <n v="573"/>
    <n v="61680"/>
  </r>
  <r>
    <x v="2"/>
    <x v="50"/>
    <x v="7"/>
    <n v="5"/>
    <x v="1"/>
    <s v="not acept"/>
    <x v="0"/>
    <n v="0"/>
    <n v="12000"/>
    <n v="1002"/>
    <n v="216"/>
    <n v="13218"/>
  </r>
  <r>
    <x v="0"/>
    <x v="58"/>
    <x v="4"/>
    <n v="2"/>
    <x v="7"/>
    <s v="acept"/>
    <x v="0"/>
    <n v="0"/>
    <n v="27000"/>
    <n v="4251"/>
    <n v="408"/>
    <n v="31650"/>
  </r>
  <r>
    <x v="0"/>
    <x v="55"/>
    <x v="3"/>
    <n v="1"/>
    <x v="0"/>
    <s v="acept"/>
    <x v="0"/>
    <n v="0"/>
    <n v="3750"/>
    <n v="0"/>
    <n v="57"/>
    <n v="3807"/>
  </r>
  <r>
    <x v="0"/>
    <x v="82"/>
    <x v="1"/>
    <n v="2"/>
    <x v="1"/>
    <s v="not acept"/>
    <x v="1"/>
    <n v="3366"/>
    <n v="25500"/>
    <n v="855"/>
    <n v="324"/>
    <n v="30060"/>
  </r>
  <r>
    <x v="1"/>
    <x v="1111"/>
    <x v="0"/>
    <n v="2"/>
    <x v="2"/>
    <s v="acept"/>
    <x v="1"/>
    <n v="4680"/>
    <n v="21000"/>
    <n v="396"/>
    <n v="273"/>
    <n v="26349"/>
  </r>
  <r>
    <x v="4"/>
    <x v="430"/>
    <x v="2"/>
    <n v="5"/>
    <x v="4"/>
    <s v="acept"/>
    <x v="0"/>
    <n v="6900"/>
    <n v="27720"/>
    <n v="3786"/>
    <n v="372"/>
    <n v="38790"/>
  </r>
  <r>
    <x v="0"/>
    <x v="471"/>
    <x v="1"/>
    <n v="2"/>
    <x v="1"/>
    <s v="not acept"/>
    <x v="0"/>
    <n v="2490"/>
    <n v="18600"/>
    <n v="615"/>
    <n v="237"/>
    <n v="21942"/>
  </r>
  <r>
    <x v="0"/>
    <x v="541"/>
    <x v="2"/>
    <n v="6"/>
    <x v="3"/>
    <s v="acept"/>
    <x v="1"/>
    <n v="6300"/>
    <n v="17100"/>
    <n v="2877"/>
    <n v="219"/>
    <n v="26496"/>
  </r>
  <r>
    <x v="2"/>
    <x v="779"/>
    <x v="1"/>
    <n v="2"/>
    <x v="3"/>
    <s v="not acept"/>
    <x v="0"/>
    <n v="300"/>
    <n v="31500"/>
    <n v="252"/>
    <n v="462"/>
    <n v="32520"/>
  </r>
  <r>
    <x v="0"/>
    <x v="144"/>
    <x v="0"/>
    <n v="2"/>
    <x v="0"/>
    <s v="not acept"/>
    <x v="0"/>
    <n v="2667"/>
    <n v="9360"/>
    <n v="612"/>
    <n v="120"/>
    <n v="12759"/>
  </r>
  <r>
    <x v="2"/>
    <x v="1112"/>
    <x v="1"/>
    <n v="2"/>
    <x v="1"/>
    <s v="acept"/>
    <x v="1"/>
    <n v="1650"/>
    <n v="6900"/>
    <n v="150"/>
    <n v="102"/>
    <n v="8802"/>
  </r>
  <r>
    <x v="0"/>
    <x v="36"/>
    <x v="1"/>
    <n v="4"/>
    <x v="4"/>
    <s v="acept"/>
    <x v="1"/>
    <n v="0"/>
    <n v="45000"/>
    <n v="0"/>
    <n v="678"/>
    <n v="45690"/>
  </r>
  <r>
    <x v="0"/>
    <x v="55"/>
    <x v="3"/>
    <n v="1"/>
    <x v="2"/>
    <s v="acept"/>
    <x v="0"/>
    <n v="0"/>
    <n v="6000"/>
    <n v="0"/>
    <n v="93"/>
    <n v="6093"/>
  </r>
  <r>
    <x v="1"/>
    <x v="99"/>
    <x v="1"/>
    <n v="1"/>
    <x v="0"/>
    <s v="acept"/>
    <x v="0"/>
    <n v="3165"/>
    <n v="5460"/>
    <n v="372"/>
    <n v="72"/>
    <n v="9069"/>
  </r>
  <r>
    <x v="3"/>
    <x v="118"/>
    <x v="0"/>
    <n v="2"/>
    <x v="0"/>
    <s v="acept"/>
    <x v="0"/>
    <n v="0"/>
    <n v="6000"/>
    <n v="0"/>
    <n v="78"/>
    <n v="6078"/>
  </r>
  <r>
    <x v="0"/>
    <x v="65"/>
    <x v="0"/>
    <n v="1"/>
    <x v="0"/>
    <s v="acept"/>
    <x v="0"/>
    <n v="2850"/>
    <n v="5850"/>
    <n v="639"/>
    <n v="75"/>
    <n v="9414"/>
  </r>
  <r>
    <x v="3"/>
    <x v="315"/>
    <x v="3"/>
    <n v="1"/>
    <x v="2"/>
    <s v="acept"/>
    <x v="0"/>
    <n v="1251"/>
    <n v="1560"/>
    <n v="69"/>
    <n v="21"/>
    <n v="2901"/>
  </r>
  <r>
    <x v="1"/>
    <x v="236"/>
    <x v="0"/>
    <n v="2"/>
    <x v="0"/>
    <s v="acept"/>
    <x v="1"/>
    <n v="1950"/>
    <n v="6000"/>
    <n v="930"/>
    <n v="78"/>
    <n v="8958"/>
  </r>
  <r>
    <x v="2"/>
    <x v="543"/>
    <x v="0"/>
    <n v="2"/>
    <x v="0"/>
    <s v="acept"/>
    <x v="0"/>
    <n v="1023"/>
    <n v="2676"/>
    <n v="177"/>
    <n v="42"/>
    <n v="3918"/>
  </r>
  <r>
    <x v="2"/>
    <x v="19"/>
    <x v="1"/>
    <n v="1"/>
    <x v="0"/>
    <s v="not acept"/>
    <x v="0"/>
    <n v="975"/>
    <n v="5400"/>
    <n v="0"/>
    <n v="81"/>
    <n v="6456"/>
  </r>
  <r>
    <x v="0"/>
    <x v="210"/>
    <x v="1"/>
    <n v="4"/>
    <x v="1"/>
    <s v="acept"/>
    <x v="0"/>
    <n v="4050"/>
    <n v="18300"/>
    <n v="1470"/>
    <n v="234"/>
    <n v="24054"/>
  </r>
  <r>
    <x v="0"/>
    <x v="457"/>
    <x v="2"/>
    <n v="3"/>
    <x v="1"/>
    <s v="acept"/>
    <x v="0"/>
    <n v="3120"/>
    <n v="14790"/>
    <n v="1416"/>
    <n v="189"/>
    <n v="19515"/>
  </r>
  <r>
    <x v="1"/>
    <x v="907"/>
    <x v="1"/>
    <n v="3"/>
    <x v="1"/>
    <s v="acept"/>
    <x v="0"/>
    <n v="6300"/>
    <n v="27000"/>
    <n v="3000"/>
    <n v="348"/>
    <n v="36660"/>
  </r>
  <r>
    <x v="1"/>
    <x v="24"/>
    <x v="0"/>
    <n v="1"/>
    <x v="2"/>
    <s v="not acept"/>
    <x v="1"/>
    <n v="1500"/>
    <n v="12000"/>
    <n v="600"/>
    <n v="156"/>
    <n v="14256"/>
  </r>
  <r>
    <x v="0"/>
    <x v="62"/>
    <x v="0"/>
    <n v="1"/>
    <x v="1"/>
    <s v="acept"/>
    <x v="0"/>
    <n v="1980"/>
    <n v="4410"/>
    <n v="36"/>
    <n v="57"/>
    <n v="6483"/>
  </r>
  <r>
    <x v="0"/>
    <x v="65"/>
    <x v="0"/>
    <n v="1"/>
    <x v="2"/>
    <s v="acept"/>
    <x v="0"/>
    <n v="0"/>
    <n v="3600"/>
    <n v="102"/>
    <n v="57"/>
    <n v="3759"/>
  </r>
  <r>
    <x v="4"/>
    <x v="139"/>
    <x v="2"/>
    <n v="5"/>
    <x v="3"/>
    <s v="not acept"/>
    <x v="1"/>
    <n v="5700"/>
    <n v="27000"/>
    <n v="402"/>
    <n v="360"/>
    <n v="33450"/>
  </r>
  <r>
    <x v="0"/>
    <x v="569"/>
    <x v="0"/>
    <n v="2"/>
    <x v="0"/>
    <s v="acept"/>
    <x v="0"/>
    <n v="2292"/>
    <n v="12000"/>
    <n v="402"/>
    <n v="153"/>
    <n v="14847"/>
  </r>
  <r>
    <x v="0"/>
    <x v="239"/>
    <x v="2"/>
    <n v="6"/>
    <x v="4"/>
    <s v="not acept"/>
    <x v="0"/>
    <n v="14400"/>
    <n v="22950"/>
    <n v="5001"/>
    <n v="291"/>
    <n v="42630"/>
  </r>
  <r>
    <x v="2"/>
    <x v="288"/>
    <x v="0"/>
    <n v="1"/>
    <x v="2"/>
    <s v="acept"/>
    <x v="0"/>
    <n v="0"/>
    <n v="4140"/>
    <n v="63"/>
    <n v="63"/>
    <n v="4266"/>
  </r>
  <r>
    <x v="0"/>
    <x v="246"/>
    <x v="3"/>
    <n v="2"/>
    <x v="1"/>
    <s v="acept"/>
    <x v="0"/>
    <n v="2046"/>
    <n v="6900"/>
    <n v="645"/>
    <n v="90"/>
    <n v="9681"/>
  </r>
  <r>
    <x v="0"/>
    <x v="345"/>
    <x v="0"/>
    <n v="2"/>
    <x v="0"/>
    <s v="acept"/>
    <x v="0"/>
    <n v="1986"/>
    <n v="12000"/>
    <n v="438"/>
    <n v="153"/>
    <n v="14577"/>
  </r>
  <r>
    <x v="1"/>
    <x v="69"/>
    <x v="3"/>
    <n v="1"/>
    <x v="2"/>
    <s v="acept"/>
    <x v="0"/>
    <n v="1440"/>
    <n v="4440"/>
    <n v="27"/>
    <n v="60"/>
    <n v="5967"/>
  </r>
  <r>
    <x v="2"/>
    <x v="226"/>
    <x v="0"/>
    <n v="1"/>
    <x v="2"/>
    <s v="acept"/>
    <x v="0"/>
    <n v="1050"/>
    <n v="1950"/>
    <n v="126"/>
    <n v="30"/>
    <n v="3156"/>
  </r>
  <r>
    <x v="0"/>
    <x v="1113"/>
    <x v="2"/>
    <n v="5"/>
    <x v="4"/>
    <s v="acept"/>
    <x v="1"/>
    <n v="9450"/>
    <n v="12000"/>
    <n v="4740"/>
    <n v="153"/>
    <n v="26343"/>
  </r>
  <r>
    <x v="2"/>
    <x v="347"/>
    <x v="3"/>
    <n v="1"/>
    <x v="0"/>
    <s v="acept"/>
    <x v="0"/>
    <n v="720"/>
    <n v="5610"/>
    <n v="0"/>
    <n v="84"/>
    <n v="6414"/>
  </r>
  <r>
    <x v="3"/>
    <x v="488"/>
    <x v="3"/>
    <n v="1"/>
    <x v="2"/>
    <s v="acept"/>
    <x v="0"/>
    <n v="840"/>
    <n v="1740"/>
    <n v="36"/>
    <n v="24"/>
    <n v="2640"/>
  </r>
  <r>
    <x v="4"/>
    <x v="398"/>
    <x v="0"/>
    <n v="1"/>
    <x v="2"/>
    <s v="not acept"/>
    <x v="0"/>
    <n v="990"/>
    <n v="3300"/>
    <n v="0"/>
    <n v="45"/>
    <n v="4335"/>
  </r>
  <r>
    <x v="0"/>
    <x v="66"/>
    <x v="3"/>
    <n v="1"/>
    <x v="2"/>
    <s v="not acept"/>
    <x v="0"/>
    <n v="0"/>
    <n v="2490"/>
    <n v="0"/>
    <n v="39"/>
    <n v="2529"/>
  </r>
  <r>
    <x v="4"/>
    <x v="461"/>
    <x v="0"/>
    <n v="1"/>
    <x v="0"/>
    <s v="acept"/>
    <x v="0"/>
    <n v="600"/>
    <n v="3000"/>
    <n v="222"/>
    <n v="42"/>
    <n v="3864"/>
  </r>
  <r>
    <x v="0"/>
    <x v="134"/>
    <x v="3"/>
    <n v="1"/>
    <x v="2"/>
    <s v="not acept"/>
    <x v="0"/>
    <n v="540"/>
    <n v="2550"/>
    <n v="123"/>
    <n v="33"/>
    <n v="3246"/>
  </r>
  <r>
    <x v="0"/>
    <x v="1114"/>
    <x v="4"/>
    <n v="5"/>
    <x v="3"/>
    <s v="acept"/>
    <x v="0"/>
    <n v="0"/>
    <n v="14400"/>
    <n v="1746"/>
    <n v="219"/>
    <n v="16365"/>
  </r>
  <r>
    <x v="0"/>
    <x v="239"/>
    <x v="2"/>
    <n v="4"/>
    <x v="4"/>
    <s v="acept"/>
    <x v="1"/>
    <n v="9300"/>
    <n v="25500"/>
    <n v="4200"/>
    <n v="324"/>
    <n v="39330"/>
  </r>
  <r>
    <x v="1"/>
    <x v="93"/>
    <x v="0"/>
    <n v="2"/>
    <x v="0"/>
    <s v="not acept"/>
    <x v="0"/>
    <n v="2100"/>
    <n v="6000"/>
    <n v="201"/>
    <n v="78"/>
    <n v="8379"/>
  </r>
  <r>
    <x v="0"/>
    <x v="62"/>
    <x v="1"/>
    <n v="3"/>
    <x v="0"/>
    <s v="acept"/>
    <x v="0"/>
    <n v="0"/>
    <n v="8400"/>
    <n v="225"/>
    <n v="129"/>
    <n v="8754"/>
  </r>
  <r>
    <x v="0"/>
    <x v="66"/>
    <x v="0"/>
    <n v="1"/>
    <x v="0"/>
    <s v="acept"/>
    <x v="0"/>
    <n v="1200"/>
    <n v="5550"/>
    <n v="501"/>
    <n v="72"/>
    <n v="7323"/>
  </r>
  <r>
    <x v="0"/>
    <x v="58"/>
    <x v="2"/>
    <n v="5"/>
    <x v="4"/>
    <s v="acept"/>
    <x v="1"/>
    <n v="10500"/>
    <n v="45000"/>
    <n v="4620"/>
    <n v="573"/>
    <n v="60690"/>
  </r>
  <r>
    <x v="2"/>
    <x v="127"/>
    <x v="1"/>
    <n v="3"/>
    <x v="0"/>
    <s v="not acept"/>
    <x v="0"/>
    <n v="2100"/>
    <n v="10500"/>
    <n v="252"/>
    <n v="156"/>
    <n v="13008"/>
  </r>
  <r>
    <x v="0"/>
    <x v="66"/>
    <x v="3"/>
    <n v="1"/>
    <x v="2"/>
    <s v="acept"/>
    <x v="0"/>
    <n v="0"/>
    <n v="3300"/>
    <n v="0"/>
    <n v="51"/>
    <n v="3351"/>
  </r>
  <r>
    <x v="0"/>
    <x v="4"/>
    <x v="1"/>
    <n v="2"/>
    <x v="0"/>
    <s v="acept"/>
    <x v="0"/>
    <n v="2274"/>
    <n v="6000"/>
    <n v="327"/>
    <n v="78"/>
    <n v="8679"/>
  </r>
  <r>
    <x v="1"/>
    <x v="1115"/>
    <x v="1"/>
    <n v="4"/>
    <x v="0"/>
    <s v="acept"/>
    <x v="0"/>
    <n v="0"/>
    <n v="14610"/>
    <n v="1392"/>
    <n v="189"/>
    <n v="16191"/>
  </r>
  <r>
    <x v="0"/>
    <x v="134"/>
    <x v="3"/>
    <n v="1"/>
    <x v="2"/>
    <s v="not acept"/>
    <x v="0"/>
    <n v="0"/>
    <n v="3030"/>
    <n v="0"/>
    <n v="48"/>
    <n v="3078"/>
  </r>
  <r>
    <x v="0"/>
    <x v="7"/>
    <x v="1"/>
    <n v="4"/>
    <x v="1"/>
    <s v="acept"/>
    <x v="1"/>
    <n v="0"/>
    <n v="13500"/>
    <n v="591"/>
    <n v="204"/>
    <n v="14295"/>
  </r>
  <r>
    <x v="0"/>
    <x v="161"/>
    <x v="0"/>
    <n v="1"/>
    <x v="1"/>
    <s v="acept"/>
    <x v="0"/>
    <n v="2115"/>
    <n v="18750"/>
    <n v="0"/>
    <n v="240"/>
    <n v="21105"/>
  </r>
  <r>
    <x v="0"/>
    <x v="137"/>
    <x v="1"/>
    <n v="3"/>
    <x v="3"/>
    <s v="acept"/>
    <x v="1"/>
    <n v="4350"/>
    <n v="23700"/>
    <n v="1470"/>
    <n v="303"/>
    <n v="29823"/>
  </r>
  <r>
    <x v="0"/>
    <x v="311"/>
    <x v="2"/>
    <n v="4"/>
    <x v="4"/>
    <s v="acept"/>
    <x v="0"/>
    <n v="8550"/>
    <n v="9000"/>
    <n v="7464"/>
    <n v="117"/>
    <n v="25131"/>
  </r>
  <r>
    <x v="0"/>
    <x v="7"/>
    <x v="1"/>
    <n v="4"/>
    <x v="0"/>
    <s v="acept"/>
    <x v="0"/>
    <n v="5040"/>
    <n v="36000"/>
    <n v="1002"/>
    <n v="459"/>
    <n v="42510"/>
  </r>
  <r>
    <x v="1"/>
    <x v="267"/>
    <x v="0"/>
    <n v="1"/>
    <x v="2"/>
    <s v="acept"/>
    <x v="0"/>
    <n v="1875"/>
    <n v="3000"/>
    <n v="150"/>
    <n v="39"/>
    <n v="5064"/>
  </r>
  <r>
    <x v="0"/>
    <x v="325"/>
    <x v="1"/>
    <n v="3"/>
    <x v="3"/>
    <s v="acept"/>
    <x v="0"/>
    <n v="4815"/>
    <n v="8100"/>
    <n v="966"/>
    <n v="105"/>
    <n v="13986"/>
  </r>
  <r>
    <x v="0"/>
    <x v="32"/>
    <x v="1"/>
    <n v="2"/>
    <x v="3"/>
    <s v="acept"/>
    <x v="0"/>
    <n v="0"/>
    <n v="8700"/>
    <n v="1002"/>
    <n v="132"/>
    <n v="9834"/>
  </r>
  <r>
    <x v="4"/>
    <x v="59"/>
    <x v="1"/>
    <n v="2"/>
    <x v="2"/>
    <s v="acept"/>
    <x v="0"/>
    <n v="0"/>
    <n v="4650"/>
    <n v="375"/>
    <n v="78"/>
    <n v="5103"/>
  </r>
  <r>
    <x v="0"/>
    <x v="103"/>
    <x v="3"/>
    <n v="1"/>
    <x v="0"/>
    <s v="acept"/>
    <x v="1"/>
    <n v="3840"/>
    <n v="12000"/>
    <n v="600"/>
    <n v="153"/>
    <n v="16593"/>
  </r>
  <r>
    <x v="1"/>
    <x v="40"/>
    <x v="1"/>
    <n v="1"/>
    <x v="2"/>
    <s v="acept"/>
    <x v="0"/>
    <n v="750"/>
    <n v="4500"/>
    <n v="420"/>
    <n v="60"/>
    <n v="5730"/>
  </r>
  <r>
    <x v="0"/>
    <x v="560"/>
    <x v="0"/>
    <n v="1"/>
    <x v="2"/>
    <s v="not acept"/>
    <x v="0"/>
    <n v="6000"/>
    <n v="3690"/>
    <n v="102"/>
    <n v="48"/>
    <n v="9840"/>
  </r>
  <r>
    <x v="0"/>
    <x v="66"/>
    <x v="0"/>
    <n v="2"/>
    <x v="2"/>
    <s v="not acept"/>
    <x v="0"/>
    <n v="600"/>
    <n v="2850"/>
    <n v="0"/>
    <n v="39"/>
    <n v="3489"/>
  </r>
  <r>
    <x v="0"/>
    <x v="56"/>
    <x v="0"/>
    <n v="2"/>
    <x v="0"/>
    <s v="not acept"/>
    <x v="0"/>
    <n v="0"/>
    <n v="7050"/>
    <n v="0"/>
    <n v="90"/>
    <n v="7140"/>
  </r>
  <r>
    <x v="0"/>
    <x v="66"/>
    <x v="3"/>
    <n v="1"/>
    <x v="0"/>
    <s v="not acept"/>
    <x v="1"/>
    <n v="2121"/>
    <n v="11100"/>
    <n v="90"/>
    <n v="141"/>
    <n v="13452"/>
  </r>
  <r>
    <x v="3"/>
    <x v="1116"/>
    <x v="1"/>
    <n v="2"/>
    <x v="4"/>
    <s v="acept"/>
    <x v="0"/>
    <n v="0"/>
    <n v="9540"/>
    <n v="300"/>
    <n v="144"/>
    <n v="9984"/>
  </r>
  <r>
    <x v="0"/>
    <x v="4"/>
    <x v="3"/>
    <n v="2"/>
    <x v="7"/>
    <s v="acept"/>
    <x v="0"/>
    <n v="0"/>
    <n v="9870"/>
    <n v="1251"/>
    <n v="150"/>
    <n v="11271"/>
  </r>
  <r>
    <x v="0"/>
    <x v="328"/>
    <x v="2"/>
    <n v="5"/>
    <x v="4"/>
    <s v="acept"/>
    <x v="0"/>
    <n v="0"/>
    <n v="30000"/>
    <n v="2001"/>
    <n v="453"/>
    <n v="32460"/>
  </r>
  <r>
    <x v="1"/>
    <x v="69"/>
    <x v="3"/>
    <n v="1"/>
    <x v="2"/>
    <s v="acept"/>
    <x v="0"/>
    <n v="900"/>
    <n v="4515"/>
    <n v="75"/>
    <n v="60"/>
    <n v="5550"/>
  </r>
  <r>
    <x v="0"/>
    <x v="522"/>
    <x v="1"/>
    <n v="3"/>
    <x v="1"/>
    <s v="acept"/>
    <x v="0"/>
    <n v="3600"/>
    <n v="10500"/>
    <n v="1602"/>
    <n v="135"/>
    <n v="15837"/>
  </r>
  <r>
    <x v="0"/>
    <x v="101"/>
    <x v="1"/>
    <n v="4"/>
    <x v="3"/>
    <s v="acept"/>
    <x v="0"/>
    <n v="4239"/>
    <n v="7200"/>
    <n v="1791"/>
    <n v="93"/>
    <n v="13323"/>
  </r>
  <r>
    <x v="2"/>
    <x v="365"/>
    <x v="3"/>
    <n v="1"/>
    <x v="0"/>
    <s v="acept"/>
    <x v="0"/>
    <n v="1278"/>
    <n v="2940"/>
    <n v="114"/>
    <n v="45"/>
    <n v="4377"/>
  </r>
  <r>
    <x v="0"/>
    <x v="0"/>
    <x v="0"/>
    <n v="2"/>
    <x v="2"/>
    <s v="acept"/>
    <x v="0"/>
    <n v="2727"/>
    <n v="16500"/>
    <n v="897"/>
    <n v="210"/>
    <n v="20334"/>
  </r>
  <r>
    <x v="4"/>
    <x v="59"/>
    <x v="1"/>
    <n v="3"/>
    <x v="1"/>
    <s v="not acept"/>
    <x v="0"/>
    <n v="2160"/>
    <n v="5400"/>
    <n v="429"/>
    <n v="72"/>
    <n v="8061"/>
  </r>
  <r>
    <x v="2"/>
    <x v="810"/>
    <x v="1"/>
    <n v="2"/>
    <x v="0"/>
    <s v="acept"/>
    <x v="0"/>
    <n v="1062"/>
    <n v="5331"/>
    <n v="252"/>
    <n v="78"/>
    <n v="6723"/>
  </r>
  <r>
    <x v="1"/>
    <x v="798"/>
    <x v="3"/>
    <n v="1"/>
    <x v="2"/>
    <s v="acept"/>
    <x v="0"/>
    <n v="1140"/>
    <n v="2940"/>
    <n v="60"/>
    <n v="39"/>
    <n v="4179"/>
  </r>
  <r>
    <x v="0"/>
    <x v="295"/>
    <x v="1"/>
    <n v="2"/>
    <x v="1"/>
    <s v="acept"/>
    <x v="1"/>
    <n v="3150"/>
    <n v="36000"/>
    <n v="627"/>
    <n v="459"/>
    <n v="40230"/>
  </r>
  <r>
    <x v="4"/>
    <x v="47"/>
    <x v="2"/>
    <n v="3"/>
    <x v="3"/>
    <s v="acept"/>
    <x v="0"/>
    <n v="3600"/>
    <n v="10200"/>
    <n v="750"/>
    <n v="138"/>
    <n v="14688"/>
  </r>
  <r>
    <x v="2"/>
    <x v="1117"/>
    <x v="2"/>
    <n v="6"/>
    <x v="5"/>
    <s v="acept"/>
    <x v="1"/>
    <n v="0"/>
    <n v="41400"/>
    <n v="1950"/>
    <n v="738"/>
    <n v="44100"/>
  </r>
  <r>
    <x v="0"/>
    <x v="246"/>
    <x v="0"/>
    <n v="2"/>
    <x v="1"/>
    <s v="not acept"/>
    <x v="1"/>
    <n v="1350"/>
    <n v="10500"/>
    <n v="465"/>
    <n v="135"/>
    <n v="12450"/>
  </r>
  <r>
    <x v="2"/>
    <x v="559"/>
    <x v="0"/>
    <n v="2"/>
    <x v="1"/>
    <s v="acept"/>
    <x v="0"/>
    <n v="1500"/>
    <n v="7410"/>
    <n v="0"/>
    <n v="111"/>
    <n v="9021"/>
  </r>
  <r>
    <x v="4"/>
    <x v="1118"/>
    <x v="3"/>
    <n v="1"/>
    <x v="0"/>
    <s v="acept"/>
    <x v="0"/>
    <n v="510"/>
    <n v="4800"/>
    <n v="27"/>
    <n v="66"/>
    <n v="5403"/>
  </r>
  <r>
    <x v="0"/>
    <x v="66"/>
    <x v="3"/>
    <n v="2"/>
    <x v="2"/>
    <s v="not acept"/>
    <x v="0"/>
    <n v="0"/>
    <n v="4530"/>
    <n v="0"/>
    <n v="69"/>
    <n v="4599"/>
  </r>
  <r>
    <x v="0"/>
    <x v="150"/>
    <x v="1"/>
    <n v="3"/>
    <x v="8"/>
    <s v="acept"/>
    <x v="1"/>
    <n v="3600"/>
    <n v="40500"/>
    <n v="3630"/>
    <n v="609"/>
    <n v="48330"/>
  </r>
  <r>
    <x v="0"/>
    <x v="55"/>
    <x v="0"/>
    <n v="1"/>
    <x v="2"/>
    <s v="acept"/>
    <x v="0"/>
    <n v="0"/>
    <n v="4800"/>
    <n v="75"/>
    <n v="75"/>
    <n v="4950"/>
  </r>
  <r>
    <x v="0"/>
    <x v="10"/>
    <x v="0"/>
    <n v="2"/>
    <x v="1"/>
    <s v="acept"/>
    <x v="0"/>
    <n v="150"/>
    <n v="5100"/>
    <n v="531"/>
    <n v="78"/>
    <n v="5859"/>
  </r>
  <r>
    <x v="0"/>
    <x v="55"/>
    <x v="3"/>
    <n v="1"/>
    <x v="0"/>
    <s v="acept"/>
    <x v="1"/>
    <n v="3216"/>
    <n v="13800"/>
    <n v="345"/>
    <n v="177"/>
    <n v="17538"/>
  </r>
  <r>
    <x v="0"/>
    <x v="275"/>
    <x v="2"/>
    <n v="4"/>
    <x v="9"/>
    <s v="acept"/>
    <x v="1"/>
    <n v="2670"/>
    <n v="12000"/>
    <n v="834"/>
    <n v="183"/>
    <n v="15687"/>
  </r>
  <r>
    <x v="3"/>
    <x v="1119"/>
    <x v="2"/>
    <n v="3"/>
    <x v="1"/>
    <s v="not acept"/>
    <x v="0"/>
    <n v="2670"/>
    <n v="6900"/>
    <n v="783"/>
    <n v="90"/>
    <n v="10443"/>
  </r>
  <r>
    <x v="1"/>
    <x v="31"/>
    <x v="0"/>
    <n v="2"/>
    <x v="0"/>
    <s v="acept"/>
    <x v="0"/>
    <n v="1950"/>
    <n v="3000"/>
    <n v="135"/>
    <n v="39"/>
    <n v="5124"/>
  </r>
  <r>
    <x v="0"/>
    <x v="2"/>
    <x v="1"/>
    <n v="3"/>
    <x v="8"/>
    <s v="acept"/>
    <x v="0"/>
    <n v="0"/>
    <n v="24000"/>
    <n v="3252"/>
    <n v="363"/>
    <n v="27615"/>
  </r>
  <r>
    <x v="0"/>
    <x v="177"/>
    <x v="3"/>
    <n v="1"/>
    <x v="0"/>
    <s v="not acept"/>
    <x v="1"/>
    <n v="2040"/>
    <n v="7500"/>
    <n v="345"/>
    <n v="96"/>
    <n v="9981"/>
  </r>
  <r>
    <x v="1"/>
    <x v="72"/>
    <x v="1"/>
    <n v="2"/>
    <x v="0"/>
    <s v="acept"/>
    <x v="0"/>
    <n v="4050"/>
    <n v="11100"/>
    <n v="1140"/>
    <n v="84"/>
    <n v="16374"/>
  </r>
  <r>
    <x v="2"/>
    <x v="762"/>
    <x v="3"/>
    <n v="2"/>
    <x v="0"/>
    <s v="acept"/>
    <x v="1"/>
    <n v="1950"/>
    <n v="7500"/>
    <n v="300"/>
    <n v="111"/>
    <n v="9861"/>
  </r>
  <r>
    <x v="0"/>
    <x v="234"/>
    <x v="3"/>
    <n v="1"/>
    <x v="2"/>
    <s v="acept"/>
    <x v="0"/>
    <n v="1500"/>
    <n v="5250"/>
    <n v="0"/>
    <n v="69"/>
    <n v="6819"/>
  </r>
  <r>
    <x v="2"/>
    <x v="553"/>
    <x v="3"/>
    <n v="1"/>
    <x v="2"/>
    <s v="acept"/>
    <x v="0"/>
    <n v="840"/>
    <n v="2070"/>
    <n v="27"/>
    <n v="33"/>
    <n v="2970"/>
  </r>
  <r>
    <x v="0"/>
    <x v="36"/>
    <x v="4"/>
    <n v="4"/>
    <x v="1"/>
    <s v="acept"/>
    <x v="0"/>
    <n v="8025"/>
    <n v="6000"/>
    <n v="2496"/>
    <n v="78"/>
    <n v="16599"/>
  </r>
  <r>
    <x v="0"/>
    <x v="62"/>
    <x v="1"/>
    <n v="1"/>
    <x v="4"/>
    <s v="acept"/>
    <x v="0"/>
    <n v="0"/>
    <n v="10500"/>
    <n v="780"/>
    <n v="159"/>
    <n v="11439"/>
  </r>
  <r>
    <x v="0"/>
    <x v="117"/>
    <x v="3"/>
    <n v="1"/>
    <x v="0"/>
    <s v="acept"/>
    <x v="0"/>
    <n v="1371"/>
    <n v="8400"/>
    <n v="216"/>
    <n v="108"/>
    <n v="10095"/>
  </r>
  <r>
    <x v="4"/>
    <x v="213"/>
    <x v="0"/>
    <n v="1"/>
    <x v="0"/>
    <s v="acept"/>
    <x v="0"/>
    <n v="858"/>
    <n v="2550"/>
    <n v="189"/>
    <n v="36"/>
    <n v="3633"/>
  </r>
  <r>
    <x v="0"/>
    <x v="58"/>
    <x v="2"/>
    <n v="5"/>
    <x v="4"/>
    <s v="not acept"/>
    <x v="0"/>
    <n v="9000"/>
    <n v="30000"/>
    <n v="0"/>
    <n v="381"/>
    <n v="39390"/>
  </r>
  <r>
    <x v="0"/>
    <x v="890"/>
    <x v="1"/>
    <n v="4"/>
    <x v="3"/>
    <s v="acept"/>
    <x v="1"/>
    <n v="2568"/>
    <n v="21600"/>
    <n v="1767"/>
    <n v="276"/>
    <n v="26211"/>
  </r>
  <r>
    <x v="0"/>
    <x v="74"/>
    <x v="2"/>
    <n v="4"/>
    <x v="9"/>
    <s v="acept"/>
    <x v="0"/>
    <n v="25800"/>
    <n v="45000"/>
    <n v="15000"/>
    <n v="573"/>
    <n v="86370"/>
  </r>
  <r>
    <x v="0"/>
    <x v="350"/>
    <x v="2"/>
    <n v="6"/>
    <x v="4"/>
    <s v="acept"/>
    <x v="1"/>
    <n v="9600"/>
    <n v="42000"/>
    <n v="5751"/>
    <n v="534"/>
    <n v="57900"/>
  </r>
  <r>
    <x v="0"/>
    <x v="146"/>
    <x v="0"/>
    <n v="1"/>
    <x v="2"/>
    <s v="not acept"/>
    <x v="0"/>
    <n v="0"/>
    <n v="3600"/>
    <n v="201"/>
    <n v="48"/>
    <n v="3849"/>
  </r>
  <r>
    <x v="4"/>
    <x v="123"/>
    <x v="0"/>
    <n v="1"/>
    <x v="0"/>
    <s v="acept"/>
    <x v="0"/>
    <n v="510"/>
    <n v="2700"/>
    <n v="81"/>
    <n v="36"/>
    <n v="3327"/>
  </r>
  <r>
    <x v="0"/>
    <x v="11"/>
    <x v="1"/>
    <n v="2"/>
    <x v="0"/>
    <s v="acept"/>
    <x v="1"/>
    <n v="3651"/>
    <n v="10800"/>
    <n v="645"/>
    <n v="138"/>
    <n v="15234"/>
  </r>
  <r>
    <x v="1"/>
    <x v="447"/>
    <x v="3"/>
    <n v="1"/>
    <x v="2"/>
    <s v="acept"/>
    <x v="0"/>
    <n v="0"/>
    <n v="2100"/>
    <n v="0"/>
    <n v="30"/>
    <n v="2130"/>
  </r>
  <r>
    <x v="0"/>
    <x v="249"/>
    <x v="1"/>
    <n v="3"/>
    <x v="4"/>
    <s v="acept"/>
    <x v="1"/>
    <n v="7800"/>
    <n v="16500"/>
    <n v="5502"/>
    <n v="210"/>
    <n v="30000"/>
  </r>
  <r>
    <x v="0"/>
    <x v="208"/>
    <x v="1"/>
    <n v="2"/>
    <x v="2"/>
    <s v="acept"/>
    <x v="0"/>
    <n v="2610"/>
    <n v="17400"/>
    <n v="726"/>
    <n v="222"/>
    <n v="20958"/>
  </r>
  <r>
    <x v="0"/>
    <x v="247"/>
    <x v="0"/>
    <n v="1"/>
    <x v="0"/>
    <s v="acept"/>
    <x v="0"/>
    <n v="1050"/>
    <n v="3000"/>
    <n v="0"/>
    <n v="39"/>
    <n v="4089"/>
  </r>
  <r>
    <x v="0"/>
    <x v="101"/>
    <x v="1"/>
    <n v="2"/>
    <x v="0"/>
    <s v="not acept"/>
    <x v="0"/>
    <n v="4500"/>
    <n v="13500"/>
    <n v="0"/>
    <n v="174"/>
    <n v="18174"/>
  </r>
  <r>
    <x v="0"/>
    <x v="36"/>
    <x v="4"/>
    <n v="6"/>
    <x v="2"/>
    <s v="acept"/>
    <x v="0"/>
    <n v="0"/>
    <n v="15600"/>
    <n v="0"/>
    <n v="237"/>
    <n v="15837"/>
  </r>
  <r>
    <x v="0"/>
    <x v="325"/>
    <x v="2"/>
    <n v="3"/>
    <x v="3"/>
    <s v="acept"/>
    <x v="0"/>
    <n v="6384"/>
    <n v="39000"/>
    <n v="2427"/>
    <n v="495"/>
    <n v="48300"/>
  </r>
  <r>
    <x v="0"/>
    <x v="441"/>
    <x v="1"/>
    <n v="2"/>
    <x v="1"/>
    <s v="not acept"/>
    <x v="1"/>
    <n v="0"/>
    <n v="24000"/>
    <n v="4002"/>
    <n v="363"/>
    <n v="28365"/>
  </r>
  <r>
    <x v="0"/>
    <x v="189"/>
    <x v="3"/>
    <n v="1"/>
    <x v="2"/>
    <s v="not acept"/>
    <x v="0"/>
    <n v="750"/>
    <n v="3240"/>
    <n v="42"/>
    <n v="42"/>
    <n v="4074"/>
  </r>
  <r>
    <x v="0"/>
    <x v="111"/>
    <x v="1"/>
    <n v="2"/>
    <x v="1"/>
    <s v="not acept"/>
    <x v="0"/>
    <n v="9480"/>
    <n v="15000"/>
    <n v="1152"/>
    <n v="192"/>
    <n v="25824"/>
  </r>
  <r>
    <x v="0"/>
    <x v="223"/>
    <x v="1"/>
    <n v="4"/>
    <x v="4"/>
    <s v="acept"/>
    <x v="1"/>
    <n v="0"/>
    <n v="14100"/>
    <n v="6"/>
    <n v="213"/>
    <n v="14319"/>
  </r>
  <r>
    <x v="2"/>
    <x v="595"/>
    <x v="0"/>
    <n v="1"/>
    <x v="0"/>
    <s v="acept"/>
    <x v="0"/>
    <n v="1800"/>
    <n v="2400"/>
    <n v="1500"/>
    <n v="36"/>
    <n v="5736"/>
  </r>
  <r>
    <x v="4"/>
    <x v="1120"/>
    <x v="1"/>
    <n v="1"/>
    <x v="0"/>
    <s v="acept"/>
    <x v="0"/>
    <n v="900"/>
    <n v="4500"/>
    <n v="255"/>
    <n v="60"/>
    <n v="5715"/>
  </r>
  <r>
    <x v="3"/>
    <x v="1121"/>
    <x v="2"/>
    <n v="3"/>
    <x v="3"/>
    <s v="acept"/>
    <x v="0"/>
    <n v="7020"/>
    <n v="18000"/>
    <n v="1449"/>
    <n v="231"/>
    <n v="26700"/>
  </r>
  <r>
    <x v="3"/>
    <x v="26"/>
    <x v="3"/>
    <n v="1"/>
    <x v="0"/>
    <s v="not acept"/>
    <x v="0"/>
    <n v="1950"/>
    <n v="5400"/>
    <n v="390"/>
    <n v="69"/>
    <n v="7809"/>
  </r>
  <r>
    <x v="2"/>
    <x v="206"/>
    <x v="3"/>
    <n v="1"/>
    <x v="2"/>
    <s v="acept"/>
    <x v="0"/>
    <n v="990"/>
    <n v="4500"/>
    <n v="201"/>
    <n v="66"/>
    <n v="5757"/>
  </r>
  <r>
    <x v="1"/>
    <x v="508"/>
    <x v="0"/>
    <n v="4"/>
    <x v="8"/>
    <s v="acept"/>
    <x v="0"/>
    <n v="0"/>
    <n v="13500"/>
    <n v="975"/>
    <n v="207"/>
    <n v="14682"/>
  </r>
  <r>
    <x v="2"/>
    <x v="595"/>
    <x v="0"/>
    <n v="1"/>
    <x v="0"/>
    <s v="not acept"/>
    <x v="1"/>
    <n v="1440"/>
    <n v="5700"/>
    <n v="234"/>
    <n v="84"/>
    <n v="7458"/>
  </r>
  <r>
    <x v="1"/>
    <x v="93"/>
    <x v="0"/>
    <n v="1"/>
    <x v="2"/>
    <s v="acept"/>
    <x v="1"/>
    <n v="2100"/>
    <n v="5700"/>
    <n v="153"/>
    <n v="75"/>
    <n v="8028"/>
  </r>
  <r>
    <x v="0"/>
    <x v="0"/>
    <x v="3"/>
    <n v="2"/>
    <x v="0"/>
    <s v="acept"/>
    <x v="1"/>
    <n v="3540"/>
    <n v="12600"/>
    <n v="90"/>
    <n v="162"/>
    <n v="16392"/>
  </r>
  <r>
    <x v="0"/>
    <x v="66"/>
    <x v="3"/>
    <n v="1"/>
    <x v="2"/>
    <s v="acept"/>
    <x v="0"/>
    <n v="1200"/>
    <n v="4500"/>
    <n v="177"/>
    <n v="60"/>
    <n v="5937"/>
  </r>
  <r>
    <x v="0"/>
    <x v="192"/>
    <x v="3"/>
    <n v="1"/>
    <x v="2"/>
    <s v="not acept"/>
    <x v="0"/>
    <n v="600"/>
    <n v="5055"/>
    <n v="90"/>
    <n v="66"/>
    <n v="5811"/>
  </r>
  <r>
    <x v="0"/>
    <x v="10"/>
    <x v="0"/>
    <n v="2"/>
    <x v="1"/>
    <s v="acept"/>
    <x v="0"/>
    <n v="6000"/>
    <n v="33000"/>
    <n v="0"/>
    <n v="420"/>
    <n v="39420"/>
  </r>
  <r>
    <x v="0"/>
    <x v="961"/>
    <x v="2"/>
    <n v="3"/>
    <x v="3"/>
    <s v="acept"/>
    <x v="0"/>
    <n v="7500"/>
    <n v="16500"/>
    <n v="2100"/>
    <n v="210"/>
    <n v="26310"/>
  </r>
  <r>
    <x v="3"/>
    <x v="774"/>
    <x v="2"/>
    <n v="4"/>
    <x v="3"/>
    <s v="acept"/>
    <x v="0"/>
    <n v="3600"/>
    <n v="26100"/>
    <n v="1374"/>
    <n v="393"/>
    <n v="31470"/>
  </r>
  <r>
    <x v="0"/>
    <x v="32"/>
    <x v="2"/>
    <n v="2"/>
    <x v="3"/>
    <s v="acept"/>
    <x v="1"/>
    <n v="0"/>
    <n v="13500"/>
    <n v="0"/>
    <n v="204"/>
    <n v="13704"/>
  </r>
  <r>
    <x v="1"/>
    <x v="99"/>
    <x v="1"/>
    <n v="1"/>
    <x v="0"/>
    <s v="acept"/>
    <x v="0"/>
    <n v="1671"/>
    <n v="15000"/>
    <n v="564"/>
    <n v="195"/>
    <n v="17430"/>
  </r>
  <r>
    <x v="0"/>
    <x v="540"/>
    <x v="3"/>
    <n v="1"/>
    <x v="2"/>
    <s v="acept"/>
    <x v="0"/>
    <n v="1155"/>
    <n v="6150"/>
    <n v="120"/>
    <n v="78"/>
    <n v="7503"/>
  </r>
  <r>
    <x v="0"/>
    <x v="1122"/>
    <x v="1"/>
    <n v="3"/>
    <x v="1"/>
    <s v="acept"/>
    <x v="0"/>
    <n v="3300"/>
    <n v="23805"/>
    <n v="501"/>
    <n v="303"/>
    <n v="27909"/>
  </r>
  <r>
    <x v="3"/>
    <x v="8"/>
    <x v="1"/>
    <n v="1"/>
    <x v="0"/>
    <s v="not acept"/>
    <x v="0"/>
    <n v="1950"/>
    <n v="5400"/>
    <n v="240"/>
    <n v="69"/>
    <n v="7659"/>
  </r>
  <r>
    <x v="0"/>
    <x v="346"/>
    <x v="1"/>
    <n v="3"/>
    <x v="3"/>
    <s v="acept"/>
    <x v="0"/>
    <n v="6228"/>
    <n v="15000"/>
    <n v="3495"/>
    <n v="192"/>
    <n v="24915"/>
  </r>
  <r>
    <x v="4"/>
    <x v="509"/>
    <x v="2"/>
    <n v="4"/>
    <x v="4"/>
    <s v="acept"/>
    <x v="0"/>
    <n v="6600"/>
    <n v="30000"/>
    <n v="3342"/>
    <n v="402"/>
    <n v="40350"/>
  </r>
  <r>
    <x v="0"/>
    <x v="58"/>
    <x v="7"/>
    <n v="2"/>
    <x v="1"/>
    <s v="acept"/>
    <x v="0"/>
    <n v="0"/>
    <n v="7416"/>
    <n v="78"/>
    <n v="114"/>
    <n v="7608"/>
  </r>
  <r>
    <x v="3"/>
    <x v="374"/>
    <x v="3"/>
    <n v="1"/>
    <x v="2"/>
    <s v="acept"/>
    <x v="0"/>
    <n v="1620"/>
    <n v="2700"/>
    <n v="198"/>
    <n v="36"/>
    <n v="4554"/>
  </r>
  <r>
    <x v="0"/>
    <x v="1123"/>
    <x v="2"/>
    <n v="4"/>
    <x v="4"/>
    <s v="acept"/>
    <x v="0"/>
    <n v="0"/>
    <n v="45000"/>
    <n v="6192"/>
    <n v="678"/>
    <n v="51870"/>
  </r>
  <r>
    <x v="0"/>
    <x v="2"/>
    <x v="1"/>
    <n v="4"/>
    <x v="1"/>
    <s v="acept"/>
    <x v="0"/>
    <n v="0"/>
    <n v="9000"/>
    <n v="126"/>
    <n v="138"/>
    <n v="9264"/>
  </r>
  <r>
    <x v="0"/>
    <x v="32"/>
    <x v="2"/>
    <n v="3"/>
    <x v="1"/>
    <s v="acept"/>
    <x v="0"/>
    <n v="0"/>
    <n v="16884"/>
    <n v="1725"/>
    <n v="255"/>
    <n v="18864"/>
  </r>
  <r>
    <x v="0"/>
    <x v="295"/>
    <x v="2"/>
    <n v="4"/>
    <x v="3"/>
    <s v="acept"/>
    <x v="0"/>
    <n v="5400"/>
    <n v="10800"/>
    <n v="1749"/>
    <n v="138"/>
    <n v="18087"/>
  </r>
  <r>
    <x v="0"/>
    <x v="11"/>
    <x v="0"/>
    <n v="3"/>
    <x v="3"/>
    <s v="not acept"/>
    <x v="0"/>
    <n v="4800"/>
    <n v="5670"/>
    <n v="0"/>
    <n v="72"/>
    <n v="10542"/>
  </r>
  <r>
    <x v="0"/>
    <x v="49"/>
    <x v="0"/>
    <n v="2"/>
    <x v="0"/>
    <s v="acept"/>
    <x v="1"/>
    <n v="3900"/>
    <n v="5937"/>
    <n v="675"/>
    <n v="78"/>
    <n v="10590"/>
  </r>
  <r>
    <x v="3"/>
    <x v="609"/>
    <x v="1"/>
    <n v="2"/>
    <x v="0"/>
    <s v="acept"/>
    <x v="0"/>
    <n v="1950"/>
    <n v="4800"/>
    <n v="750"/>
    <n v="63"/>
    <n v="7563"/>
  </r>
  <r>
    <x v="2"/>
    <x v="19"/>
    <x v="0"/>
    <n v="1"/>
    <x v="2"/>
    <s v="acept"/>
    <x v="0"/>
    <n v="1500"/>
    <n v="3315"/>
    <n v="252"/>
    <n v="51"/>
    <n v="5118"/>
  </r>
  <r>
    <x v="0"/>
    <x v="963"/>
    <x v="2"/>
    <n v="4"/>
    <x v="3"/>
    <s v="acept"/>
    <x v="0"/>
    <n v="5670"/>
    <n v="36000"/>
    <n v="2751"/>
    <n v="459"/>
    <n v="44880"/>
  </r>
  <r>
    <x v="0"/>
    <x v="279"/>
    <x v="2"/>
    <n v="3"/>
    <x v="1"/>
    <s v="acept"/>
    <x v="0"/>
    <n v="0"/>
    <n v="9600"/>
    <n v="1140"/>
    <n v="147"/>
    <n v="10887"/>
  </r>
  <r>
    <x v="2"/>
    <x v="211"/>
    <x v="2"/>
    <n v="4"/>
    <x v="3"/>
    <s v="acept"/>
    <x v="0"/>
    <n v="0"/>
    <n v="20982"/>
    <n v="1209"/>
    <n v="375"/>
    <n v="22566"/>
  </r>
  <r>
    <x v="4"/>
    <x v="1124"/>
    <x v="0"/>
    <n v="1"/>
    <x v="0"/>
    <s v="acept"/>
    <x v="0"/>
    <n v="600"/>
    <n v="3300"/>
    <n v="237"/>
    <n v="45"/>
    <n v="4182"/>
  </r>
  <r>
    <x v="0"/>
    <x v="73"/>
    <x v="3"/>
    <n v="1"/>
    <x v="2"/>
    <s v="acept"/>
    <x v="0"/>
    <n v="0"/>
    <n v="4200"/>
    <n v="0"/>
    <n v="66"/>
    <n v="4266"/>
  </r>
  <r>
    <x v="0"/>
    <x v="55"/>
    <x v="0"/>
    <n v="1"/>
    <x v="0"/>
    <s v="acept"/>
    <x v="0"/>
    <n v="1650"/>
    <n v="3930"/>
    <n v="15"/>
    <n v="51"/>
    <n v="5646"/>
  </r>
  <r>
    <x v="1"/>
    <x v="93"/>
    <x v="0"/>
    <n v="1"/>
    <x v="0"/>
    <s v="acept"/>
    <x v="0"/>
    <n v="2100"/>
    <n v="4500"/>
    <n v="150"/>
    <n v="60"/>
    <n v="6810"/>
  </r>
  <r>
    <x v="2"/>
    <x v="127"/>
    <x v="0"/>
    <n v="2"/>
    <x v="0"/>
    <s v="not acept"/>
    <x v="0"/>
    <n v="0"/>
    <n v="4038"/>
    <n v="0"/>
    <n v="72"/>
    <n v="4110"/>
  </r>
  <r>
    <x v="0"/>
    <x v="48"/>
    <x v="2"/>
    <n v="2"/>
    <x v="2"/>
    <s v="acept"/>
    <x v="0"/>
    <n v="3450"/>
    <n v="8400"/>
    <n v="774"/>
    <n v="108"/>
    <n v="12732"/>
  </r>
  <r>
    <x v="1"/>
    <x v="250"/>
    <x v="3"/>
    <n v="1"/>
    <x v="2"/>
    <s v="not acept"/>
    <x v="0"/>
    <n v="921"/>
    <n v="5250"/>
    <n v="237"/>
    <n v="69"/>
    <n v="6477"/>
  </r>
  <r>
    <x v="1"/>
    <x v="31"/>
    <x v="1"/>
    <n v="2"/>
    <x v="2"/>
    <s v="acept"/>
    <x v="0"/>
    <n v="0"/>
    <n v="4500"/>
    <n v="150"/>
    <n v="60"/>
    <n v="4710"/>
  </r>
  <r>
    <x v="3"/>
    <x v="1067"/>
    <x v="3"/>
    <n v="1"/>
    <x v="2"/>
    <s v="not acept"/>
    <x v="1"/>
    <n v="690"/>
    <n v="3540"/>
    <n v="27"/>
    <n v="45"/>
    <n v="4302"/>
  </r>
  <r>
    <x v="4"/>
    <x v="778"/>
    <x v="0"/>
    <n v="2"/>
    <x v="5"/>
    <s v="acept"/>
    <x v="0"/>
    <n v="0"/>
    <n v="4536"/>
    <n v="213"/>
    <n v="75"/>
    <n v="4824"/>
  </r>
  <r>
    <x v="3"/>
    <x v="202"/>
    <x v="0"/>
    <n v="1"/>
    <x v="0"/>
    <s v="acept"/>
    <x v="0"/>
    <n v="1200"/>
    <n v="2190"/>
    <n v="72"/>
    <n v="30"/>
    <n v="3492"/>
  </r>
  <r>
    <x v="4"/>
    <x v="461"/>
    <x v="1"/>
    <n v="1"/>
    <x v="2"/>
    <s v="acept"/>
    <x v="0"/>
    <n v="690"/>
    <n v="3000"/>
    <n v="204"/>
    <n v="42"/>
    <n v="3936"/>
  </r>
  <r>
    <x v="1"/>
    <x v="187"/>
    <x v="0"/>
    <n v="2"/>
    <x v="0"/>
    <s v="not acept"/>
    <x v="0"/>
    <n v="3690"/>
    <n v="6000"/>
    <n v="39"/>
    <n v="78"/>
    <n v="9807"/>
  </r>
  <r>
    <x v="2"/>
    <x v="553"/>
    <x v="3"/>
    <n v="1"/>
    <x v="0"/>
    <s v="acept"/>
    <x v="0"/>
    <n v="1050"/>
    <n v="7500"/>
    <n v="126"/>
    <n v="111"/>
    <n v="8787"/>
  </r>
  <r>
    <x v="0"/>
    <x v="91"/>
    <x v="3"/>
    <n v="1"/>
    <x v="2"/>
    <s v="acept"/>
    <x v="1"/>
    <n v="1806"/>
    <n v="5400"/>
    <n v="390"/>
    <n v="69"/>
    <n v="7665"/>
  </r>
  <r>
    <x v="0"/>
    <x v="963"/>
    <x v="1"/>
    <n v="3"/>
    <x v="4"/>
    <s v="acept"/>
    <x v="0"/>
    <n v="5400"/>
    <n v="37500"/>
    <n v="2274"/>
    <n v="477"/>
    <n v="45660"/>
  </r>
  <r>
    <x v="0"/>
    <x v="734"/>
    <x v="1"/>
    <n v="2"/>
    <x v="1"/>
    <s v="not acept"/>
    <x v="0"/>
    <n v="1410"/>
    <n v="5982"/>
    <n v="0"/>
    <n v="78"/>
    <n v="7470"/>
  </r>
  <r>
    <x v="2"/>
    <x v="533"/>
    <x v="4"/>
    <n v="4"/>
    <x v="5"/>
    <s v="acept"/>
    <x v="0"/>
    <n v="0"/>
    <n v="12900"/>
    <n v="252"/>
    <n v="231"/>
    <n v="13383"/>
  </r>
  <r>
    <x v="1"/>
    <x v="1125"/>
    <x v="4"/>
    <n v="6"/>
    <x v="4"/>
    <s v="acept"/>
    <x v="0"/>
    <n v="9708"/>
    <n v="24000"/>
    <n v="4800"/>
    <n v="312"/>
    <n v="38820"/>
  </r>
  <r>
    <x v="0"/>
    <x v="566"/>
    <x v="2"/>
    <n v="4"/>
    <x v="3"/>
    <s v="acept"/>
    <x v="0"/>
    <n v="6300"/>
    <n v="12000"/>
    <n v="1500"/>
    <n v="153"/>
    <n v="19953"/>
  </r>
  <r>
    <x v="0"/>
    <x v="275"/>
    <x v="1"/>
    <n v="1"/>
    <x v="1"/>
    <s v="acept"/>
    <x v="0"/>
    <n v="0"/>
    <n v="18000"/>
    <n v="339"/>
    <n v="273"/>
    <n v="18612"/>
  </r>
  <r>
    <x v="0"/>
    <x v="546"/>
    <x v="2"/>
    <n v="5"/>
    <x v="3"/>
    <s v="acept"/>
    <x v="0"/>
    <n v="0"/>
    <n v="15000"/>
    <n v="1227"/>
    <n v="228"/>
    <n v="16455"/>
  </r>
  <r>
    <x v="0"/>
    <x v="405"/>
    <x v="0"/>
    <n v="3"/>
    <x v="1"/>
    <s v="not acept"/>
    <x v="0"/>
    <n v="1500"/>
    <n v="11100"/>
    <n v="150"/>
    <n v="141"/>
    <n v="12891"/>
  </r>
  <r>
    <x v="0"/>
    <x v="10"/>
    <x v="0"/>
    <n v="1"/>
    <x v="0"/>
    <s v="not acept"/>
    <x v="0"/>
    <n v="2811"/>
    <n v="8700"/>
    <n v="252"/>
    <n v="111"/>
    <n v="11874"/>
  </r>
  <r>
    <x v="4"/>
    <x v="518"/>
    <x v="3"/>
    <n v="1"/>
    <x v="2"/>
    <s v="not acept"/>
    <x v="0"/>
    <n v="0"/>
    <n v="3300"/>
    <n v="24"/>
    <n v="45"/>
    <n v="3369"/>
  </r>
  <r>
    <x v="4"/>
    <x v="29"/>
    <x v="1"/>
    <n v="2"/>
    <x v="0"/>
    <s v="acept"/>
    <x v="0"/>
    <n v="720"/>
    <n v="4200"/>
    <n v="309"/>
    <n v="57"/>
    <n v="5286"/>
  </r>
  <r>
    <x v="3"/>
    <x v="524"/>
    <x v="1"/>
    <n v="2"/>
    <x v="0"/>
    <s v="acept"/>
    <x v="0"/>
    <n v="1710"/>
    <n v="4350"/>
    <n v="375"/>
    <n v="57"/>
    <n v="6492"/>
  </r>
  <r>
    <x v="0"/>
    <x v="271"/>
    <x v="3"/>
    <n v="1"/>
    <x v="2"/>
    <s v="acept"/>
    <x v="0"/>
    <n v="1050"/>
    <n v="3360"/>
    <n v="102"/>
    <n v="42"/>
    <n v="4554"/>
  </r>
  <r>
    <x v="0"/>
    <x v="157"/>
    <x v="1"/>
    <n v="2"/>
    <x v="4"/>
    <s v="acept"/>
    <x v="0"/>
    <n v="0"/>
    <n v="19500"/>
    <n v="3501"/>
    <n v="294"/>
    <n v="23295"/>
  </r>
  <r>
    <x v="1"/>
    <x v="28"/>
    <x v="3"/>
    <n v="1"/>
    <x v="0"/>
    <s v="acept"/>
    <x v="0"/>
    <n v="1410"/>
    <n v="2970"/>
    <n v="57"/>
    <n v="39"/>
    <n v="4476"/>
  </r>
  <r>
    <x v="0"/>
    <x v="143"/>
    <x v="2"/>
    <n v="5"/>
    <x v="5"/>
    <s v="acept"/>
    <x v="0"/>
    <n v="10284"/>
    <n v="33000"/>
    <n v="7323"/>
    <n v="420"/>
    <n v="51030"/>
  </r>
  <r>
    <x v="2"/>
    <x v="347"/>
    <x v="3"/>
    <n v="1"/>
    <x v="0"/>
    <s v="acept"/>
    <x v="1"/>
    <n v="1800"/>
    <n v="9900"/>
    <n v="300"/>
    <n v="147"/>
    <n v="12147"/>
  </r>
  <r>
    <x v="0"/>
    <x v="58"/>
    <x v="1"/>
    <n v="4"/>
    <x v="1"/>
    <s v="acept"/>
    <x v="0"/>
    <n v="900"/>
    <n v="10440"/>
    <n v="1080"/>
    <n v="159"/>
    <n v="12579"/>
  </r>
  <r>
    <x v="4"/>
    <x v="613"/>
    <x v="2"/>
    <n v="3"/>
    <x v="3"/>
    <s v="acept"/>
    <x v="0"/>
    <n v="3444"/>
    <n v="5700"/>
    <n v="684"/>
    <n v="78"/>
    <n v="9906"/>
  </r>
  <r>
    <x v="1"/>
    <x v="332"/>
    <x v="0"/>
    <n v="2"/>
    <x v="1"/>
    <s v="acept"/>
    <x v="1"/>
    <n v="4755"/>
    <n v="36000"/>
    <n v="837"/>
    <n v="465"/>
    <n v="42060"/>
  </r>
  <r>
    <x v="0"/>
    <x v="690"/>
    <x v="1"/>
    <n v="3"/>
    <x v="1"/>
    <s v="acept"/>
    <x v="0"/>
    <n v="7680"/>
    <n v="32400"/>
    <n v="2010"/>
    <n v="411"/>
    <n v="42510"/>
  </r>
  <r>
    <x v="2"/>
    <x v="77"/>
    <x v="0"/>
    <n v="1"/>
    <x v="0"/>
    <s v="acept"/>
    <x v="0"/>
    <n v="0"/>
    <n v="3000"/>
    <n v="75"/>
    <n v="54"/>
    <n v="3129"/>
  </r>
  <r>
    <x v="0"/>
    <x v="513"/>
    <x v="0"/>
    <n v="2"/>
    <x v="2"/>
    <s v="acept"/>
    <x v="1"/>
    <n v="3315"/>
    <n v="10800"/>
    <n v="630"/>
    <n v="138"/>
    <n v="14883"/>
  </r>
  <r>
    <x v="1"/>
    <x v="28"/>
    <x v="3"/>
    <n v="1"/>
    <x v="2"/>
    <s v="acept"/>
    <x v="0"/>
    <n v="1350"/>
    <n v="2550"/>
    <n v="9"/>
    <n v="33"/>
    <n v="3942"/>
  </r>
  <r>
    <x v="3"/>
    <x v="222"/>
    <x v="3"/>
    <n v="1"/>
    <x v="2"/>
    <s v="not acept"/>
    <x v="0"/>
    <n v="1470"/>
    <n v="1500"/>
    <n v="51"/>
    <n v="21"/>
    <n v="3042"/>
  </r>
  <r>
    <x v="0"/>
    <x v="143"/>
    <x v="2"/>
    <n v="4"/>
    <x v="4"/>
    <s v="acept"/>
    <x v="0"/>
    <n v="0"/>
    <n v="42000"/>
    <n v="5502"/>
    <n v="633"/>
    <n v="48150"/>
  </r>
  <r>
    <x v="4"/>
    <x v="996"/>
    <x v="1"/>
    <n v="2"/>
    <x v="1"/>
    <s v="acept"/>
    <x v="0"/>
    <n v="780"/>
    <n v="3300"/>
    <n v="246"/>
    <n v="45"/>
    <n v="4371"/>
  </r>
  <r>
    <x v="2"/>
    <x v="611"/>
    <x v="0"/>
    <n v="2"/>
    <x v="0"/>
    <s v="acept"/>
    <x v="0"/>
    <n v="1500"/>
    <n v="5880"/>
    <n v="18"/>
    <n v="87"/>
    <n v="7485"/>
  </r>
  <r>
    <x v="2"/>
    <x v="199"/>
    <x v="1"/>
    <n v="2"/>
    <x v="0"/>
    <s v="acept"/>
    <x v="0"/>
    <n v="2100"/>
    <n v="7800"/>
    <n v="501"/>
    <n v="114"/>
    <n v="10515"/>
  </r>
  <r>
    <x v="4"/>
    <x v="53"/>
    <x v="0"/>
    <n v="1"/>
    <x v="0"/>
    <s v="not acept"/>
    <x v="0"/>
    <n v="0"/>
    <n v="3450"/>
    <n v="150"/>
    <n v="57"/>
    <n v="3657"/>
  </r>
  <r>
    <x v="0"/>
    <x v="540"/>
    <x v="3"/>
    <n v="1"/>
    <x v="0"/>
    <s v="acept"/>
    <x v="0"/>
    <n v="1416"/>
    <n v="6900"/>
    <n v="177"/>
    <n v="90"/>
    <n v="8583"/>
  </r>
  <r>
    <x v="1"/>
    <x v="28"/>
    <x v="3"/>
    <n v="1"/>
    <x v="0"/>
    <s v="acept"/>
    <x v="0"/>
    <n v="270"/>
    <n v="3030"/>
    <n v="0"/>
    <n v="42"/>
    <n v="3342"/>
  </r>
  <r>
    <x v="4"/>
    <x v="139"/>
    <x v="2"/>
    <n v="3"/>
    <x v="2"/>
    <s v="acept"/>
    <x v="0"/>
    <n v="0"/>
    <n v="45000"/>
    <n v="108"/>
    <n v="738"/>
    <n v="45840"/>
  </r>
  <r>
    <x v="2"/>
    <x v="309"/>
    <x v="1"/>
    <n v="1"/>
    <x v="2"/>
    <s v="acept"/>
    <x v="0"/>
    <n v="1200"/>
    <n v="3240"/>
    <n v="66"/>
    <n v="48"/>
    <n v="4554"/>
  </r>
  <r>
    <x v="0"/>
    <x v="324"/>
    <x v="0"/>
    <n v="1"/>
    <x v="2"/>
    <s v="acept"/>
    <x v="0"/>
    <n v="2160"/>
    <n v="9300"/>
    <n v="84"/>
    <n v="120"/>
    <n v="11664"/>
  </r>
  <r>
    <x v="0"/>
    <x v="196"/>
    <x v="0"/>
    <n v="1"/>
    <x v="2"/>
    <s v="acept"/>
    <x v="0"/>
    <n v="690"/>
    <n v="3150"/>
    <n v="93"/>
    <n v="42"/>
    <n v="3975"/>
  </r>
  <r>
    <x v="0"/>
    <x v="73"/>
    <x v="3"/>
    <n v="1"/>
    <x v="2"/>
    <s v="not acept"/>
    <x v="0"/>
    <n v="0"/>
    <n v="3600"/>
    <n v="0"/>
    <n v="57"/>
    <n v="3657"/>
  </r>
  <r>
    <x v="0"/>
    <x v="66"/>
    <x v="0"/>
    <n v="2"/>
    <x v="2"/>
    <s v="not acept"/>
    <x v="0"/>
    <n v="0"/>
    <n v="3300"/>
    <n v="240"/>
    <n v="51"/>
    <n v="3591"/>
  </r>
  <r>
    <x v="0"/>
    <x v="49"/>
    <x v="0"/>
    <n v="1"/>
    <x v="0"/>
    <s v="acept"/>
    <x v="0"/>
    <n v="0"/>
    <n v="5070"/>
    <n v="252"/>
    <n v="78"/>
    <n v="5400"/>
  </r>
  <r>
    <x v="4"/>
    <x v="9"/>
    <x v="1"/>
    <n v="3"/>
    <x v="1"/>
    <s v="acept"/>
    <x v="0"/>
    <n v="0"/>
    <n v="14400"/>
    <n v="0"/>
    <n v="237"/>
    <n v="14637"/>
  </r>
  <r>
    <x v="3"/>
    <x v="876"/>
    <x v="2"/>
    <n v="5"/>
    <x v="2"/>
    <s v="not acept"/>
    <x v="0"/>
    <n v="0"/>
    <n v="16500"/>
    <n v="1071"/>
    <n v="249"/>
    <n v="17820"/>
  </r>
  <r>
    <x v="0"/>
    <x v="1126"/>
    <x v="2"/>
    <n v="5"/>
    <x v="4"/>
    <s v="acept"/>
    <x v="1"/>
    <n v="9720"/>
    <n v="33000"/>
    <n v="276"/>
    <n v="420"/>
    <n v="43410"/>
  </r>
  <r>
    <x v="0"/>
    <x v="10"/>
    <x v="0"/>
    <n v="1"/>
    <x v="2"/>
    <s v="not acept"/>
    <x v="0"/>
    <n v="0"/>
    <n v="4200"/>
    <n v="300"/>
    <n v="66"/>
    <n v="4566"/>
  </r>
  <r>
    <x v="1"/>
    <x v="1"/>
    <x v="1"/>
    <n v="3"/>
    <x v="0"/>
    <s v="acept"/>
    <x v="0"/>
    <n v="3921"/>
    <n v="8970"/>
    <n v="705"/>
    <n v="117"/>
    <n v="13713"/>
  </r>
  <r>
    <x v="0"/>
    <x v="249"/>
    <x v="1"/>
    <n v="4"/>
    <x v="3"/>
    <s v="acept"/>
    <x v="0"/>
    <n v="9633"/>
    <n v="15300"/>
    <n v="3306"/>
    <n v="195"/>
    <n v="28434"/>
  </r>
  <r>
    <x v="3"/>
    <x v="26"/>
    <x v="0"/>
    <n v="1"/>
    <x v="0"/>
    <s v="acept"/>
    <x v="0"/>
    <n v="1839"/>
    <n v="3000"/>
    <n v="60"/>
    <n v="39"/>
    <n v="4938"/>
  </r>
  <r>
    <x v="0"/>
    <x v="134"/>
    <x v="3"/>
    <n v="1"/>
    <x v="0"/>
    <s v="acept"/>
    <x v="1"/>
    <n v="2058"/>
    <n v="9600"/>
    <n v="156"/>
    <n v="123"/>
    <n v="11937"/>
  </r>
  <r>
    <x v="2"/>
    <x v="926"/>
    <x v="1"/>
    <n v="3"/>
    <x v="1"/>
    <s v="not acept"/>
    <x v="1"/>
    <n v="4908"/>
    <n v="30000"/>
    <n v="1626"/>
    <n v="441"/>
    <n v="36990"/>
  </r>
  <r>
    <x v="3"/>
    <x v="163"/>
    <x v="3"/>
    <n v="1"/>
    <x v="0"/>
    <s v="acept"/>
    <x v="0"/>
    <n v="1815"/>
    <n v="2400"/>
    <n v="198"/>
    <n v="33"/>
    <n v="4446"/>
  </r>
  <r>
    <x v="0"/>
    <x v="103"/>
    <x v="0"/>
    <n v="1"/>
    <x v="2"/>
    <s v="acept"/>
    <x v="0"/>
    <n v="570"/>
    <n v="3870"/>
    <n v="0"/>
    <n v="51"/>
    <n v="4491"/>
  </r>
  <r>
    <x v="1"/>
    <x v="69"/>
    <x v="3"/>
    <n v="1"/>
    <x v="2"/>
    <s v="acept"/>
    <x v="0"/>
    <n v="1137"/>
    <n v="3540"/>
    <n v="0"/>
    <n v="48"/>
    <n v="4725"/>
  </r>
  <r>
    <x v="0"/>
    <x v="49"/>
    <x v="1"/>
    <n v="2"/>
    <x v="0"/>
    <s v="acept"/>
    <x v="0"/>
    <n v="0"/>
    <n v="5100"/>
    <n v="90"/>
    <n v="78"/>
    <n v="5268"/>
  </r>
  <r>
    <x v="4"/>
    <x v="506"/>
    <x v="2"/>
    <n v="3"/>
    <x v="0"/>
    <s v="acept"/>
    <x v="0"/>
    <n v="1050"/>
    <n v="7800"/>
    <n v="618"/>
    <n v="105"/>
    <n v="9573"/>
  </r>
  <r>
    <x v="4"/>
    <x v="319"/>
    <x v="2"/>
    <n v="2"/>
    <x v="1"/>
    <s v="acept"/>
    <x v="0"/>
    <n v="3000"/>
    <n v="10500"/>
    <n v="1278"/>
    <n v="141"/>
    <n v="14919"/>
  </r>
  <r>
    <x v="4"/>
    <x v="339"/>
    <x v="2"/>
    <n v="5"/>
    <x v="7"/>
    <s v="acept"/>
    <x v="1"/>
    <n v="6000"/>
    <n v="40500"/>
    <n v="519"/>
    <n v="540"/>
    <n v="47550"/>
  </r>
  <r>
    <x v="0"/>
    <x v="62"/>
    <x v="0"/>
    <n v="1"/>
    <x v="0"/>
    <s v="not acept"/>
    <x v="0"/>
    <n v="0"/>
    <n v="9000"/>
    <n v="840"/>
    <n v="138"/>
    <n v="9978"/>
  </r>
  <r>
    <x v="0"/>
    <x v="55"/>
    <x v="0"/>
    <n v="1"/>
    <x v="0"/>
    <s v="acept"/>
    <x v="0"/>
    <n v="2400"/>
    <n v="5400"/>
    <n v="0"/>
    <n v="69"/>
    <n v="7869"/>
  </r>
  <r>
    <x v="0"/>
    <x v="249"/>
    <x v="1"/>
    <n v="4"/>
    <x v="3"/>
    <s v="acept"/>
    <x v="0"/>
    <n v="0"/>
    <n v="18000"/>
    <n v="975"/>
    <n v="273"/>
    <n v="19248"/>
  </r>
  <r>
    <x v="0"/>
    <x v="356"/>
    <x v="1"/>
    <n v="5"/>
    <x v="3"/>
    <s v="not acept"/>
    <x v="1"/>
    <n v="8250"/>
    <n v="42000"/>
    <n v="4002"/>
    <n v="534"/>
    <n v="54780"/>
  </r>
  <r>
    <x v="4"/>
    <x v="29"/>
    <x v="0"/>
    <n v="1"/>
    <x v="0"/>
    <s v="acept"/>
    <x v="0"/>
    <n v="645"/>
    <n v="3300"/>
    <n v="180"/>
    <n v="45"/>
    <n v="4170"/>
  </r>
  <r>
    <x v="0"/>
    <x v="10"/>
    <x v="1"/>
    <n v="2"/>
    <x v="0"/>
    <s v="acept"/>
    <x v="0"/>
    <n v="2550"/>
    <n v="5370"/>
    <n v="384"/>
    <n v="69"/>
    <n v="8373"/>
  </r>
  <r>
    <x v="0"/>
    <x v="397"/>
    <x v="3"/>
    <n v="1"/>
    <x v="0"/>
    <s v="acept"/>
    <x v="0"/>
    <n v="2961"/>
    <n v="8400"/>
    <n v="624"/>
    <n v="108"/>
    <n v="12093"/>
  </r>
  <r>
    <x v="0"/>
    <x v="65"/>
    <x v="1"/>
    <n v="2"/>
    <x v="1"/>
    <s v="acept"/>
    <x v="0"/>
    <n v="735"/>
    <n v="9000"/>
    <n v="3"/>
    <n v="117"/>
    <n v="9855"/>
  </r>
  <r>
    <x v="0"/>
    <x v="66"/>
    <x v="0"/>
    <n v="2"/>
    <x v="0"/>
    <s v="acept"/>
    <x v="0"/>
    <n v="1140"/>
    <n v="5700"/>
    <n v="0"/>
    <n v="75"/>
    <n v="6915"/>
  </r>
  <r>
    <x v="1"/>
    <x v="375"/>
    <x v="3"/>
    <n v="1"/>
    <x v="2"/>
    <s v="not acept"/>
    <x v="1"/>
    <n v="1350"/>
    <n v="6600"/>
    <n v="150"/>
    <n v="87"/>
    <n v="8187"/>
  </r>
  <r>
    <x v="0"/>
    <x v="457"/>
    <x v="1"/>
    <n v="3"/>
    <x v="1"/>
    <s v="acept"/>
    <x v="0"/>
    <n v="2412"/>
    <n v="11400"/>
    <n v="771"/>
    <n v="147"/>
    <n v="14730"/>
  </r>
  <r>
    <x v="0"/>
    <x v="49"/>
    <x v="0"/>
    <n v="1"/>
    <x v="2"/>
    <s v="acept"/>
    <x v="0"/>
    <n v="0"/>
    <n v="3300"/>
    <n v="375"/>
    <n v="51"/>
    <n v="3726"/>
  </r>
  <r>
    <x v="4"/>
    <x v="860"/>
    <x v="1"/>
    <n v="3"/>
    <x v="1"/>
    <s v="acept"/>
    <x v="1"/>
    <n v="1050"/>
    <n v="6600"/>
    <n v="660"/>
    <n v="90"/>
    <n v="8400"/>
  </r>
  <r>
    <x v="3"/>
    <x v="1127"/>
    <x v="2"/>
    <n v="3"/>
    <x v="4"/>
    <s v="acept"/>
    <x v="0"/>
    <n v="0"/>
    <n v="9720"/>
    <n v="660"/>
    <n v="147"/>
    <n v="10527"/>
  </r>
  <r>
    <x v="0"/>
    <x v="49"/>
    <x v="0"/>
    <n v="4"/>
    <x v="1"/>
    <s v="acept"/>
    <x v="0"/>
    <n v="4800"/>
    <n v="17970"/>
    <n v="1251"/>
    <n v="228"/>
    <n v="24249"/>
  </r>
  <r>
    <x v="0"/>
    <x v="129"/>
    <x v="2"/>
    <n v="4"/>
    <x v="3"/>
    <s v="acept"/>
    <x v="0"/>
    <n v="5520"/>
    <n v="18000"/>
    <n v="1650"/>
    <n v="231"/>
    <n v="25401"/>
  </r>
  <r>
    <x v="0"/>
    <x v="11"/>
    <x v="2"/>
    <n v="5"/>
    <x v="3"/>
    <s v="acept"/>
    <x v="0"/>
    <n v="0"/>
    <n v="11700"/>
    <n v="1875"/>
    <n v="177"/>
    <n v="13752"/>
  </r>
  <r>
    <x v="0"/>
    <x v="829"/>
    <x v="1"/>
    <n v="4"/>
    <x v="1"/>
    <s v="acept"/>
    <x v="1"/>
    <n v="3726"/>
    <n v="11700"/>
    <n v="1239"/>
    <n v="150"/>
    <n v="16815"/>
  </r>
  <r>
    <x v="0"/>
    <x v="190"/>
    <x v="0"/>
    <n v="1"/>
    <x v="2"/>
    <s v="acept"/>
    <x v="0"/>
    <n v="0"/>
    <n v="6000"/>
    <n v="225"/>
    <n v="93"/>
    <n v="6318"/>
  </r>
  <r>
    <x v="0"/>
    <x v="58"/>
    <x v="1"/>
    <n v="4"/>
    <x v="3"/>
    <s v="acept"/>
    <x v="0"/>
    <n v="4830"/>
    <n v="18000"/>
    <n v="3267"/>
    <n v="231"/>
    <n v="26328"/>
  </r>
  <r>
    <x v="3"/>
    <x v="315"/>
    <x v="3"/>
    <n v="1"/>
    <x v="2"/>
    <s v="acept"/>
    <x v="1"/>
    <n v="930"/>
    <n v="2310"/>
    <n v="36"/>
    <n v="30"/>
    <n v="3306"/>
  </r>
  <r>
    <x v="3"/>
    <x v="202"/>
    <x v="3"/>
    <n v="1"/>
    <x v="2"/>
    <s v="acept"/>
    <x v="0"/>
    <n v="1800"/>
    <n v="3300"/>
    <n v="180"/>
    <n v="42"/>
    <n v="5322"/>
  </r>
  <r>
    <x v="1"/>
    <x v="1128"/>
    <x v="3"/>
    <n v="1"/>
    <x v="2"/>
    <s v="not acept"/>
    <x v="1"/>
    <n v="2460"/>
    <n v="6000"/>
    <n v="342"/>
    <n v="78"/>
    <n v="8880"/>
  </r>
  <r>
    <x v="1"/>
    <x v="1129"/>
    <x v="2"/>
    <n v="5"/>
    <x v="1"/>
    <s v="not acept"/>
    <x v="0"/>
    <n v="14394"/>
    <n v="28500"/>
    <n v="3903"/>
    <n v="369"/>
    <n v="47160"/>
  </r>
  <r>
    <x v="0"/>
    <x v="134"/>
    <x v="3"/>
    <n v="1"/>
    <x v="2"/>
    <s v="acept"/>
    <x v="0"/>
    <n v="750"/>
    <n v="3060"/>
    <n v="210"/>
    <n v="39"/>
    <n v="4059"/>
  </r>
  <r>
    <x v="1"/>
    <x v="31"/>
    <x v="0"/>
    <n v="2"/>
    <x v="0"/>
    <s v="acept"/>
    <x v="0"/>
    <n v="2085"/>
    <n v="5100"/>
    <n v="177"/>
    <n v="66"/>
    <n v="7428"/>
  </r>
  <r>
    <x v="0"/>
    <x v="674"/>
    <x v="0"/>
    <n v="1"/>
    <x v="0"/>
    <s v="acept"/>
    <x v="0"/>
    <n v="5100"/>
    <n v="13500"/>
    <n v="1530"/>
    <n v="174"/>
    <n v="20304"/>
  </r>
  <r>
    <x v="0"/>
    <x v="66"/>
    <x v="3"/>
    <n v="1"/>
    <x v="0"/>
    <s v="acept"/>
    <x v="1"/>
    <n v="6000"/>
    <n v="6000"/>
    <n v="1146"/>
    <n v="78"/>
    <n v="13224"/>
  </r>
  <r>
    <x v="4"/>
    <x v="78"/>
    <x v="4"/>
    <n v="5"/>
    <x v="5"/>
    <s v="acept"/>
    <x v="1"/>
    <n v="0"/>
    <n v="42000"/>
    <n v="2505"/>
    <n v="690"/>
    <n v="45210"/>
  </r>
  <r>
    <x v="2"/>
    <x v="76"/>
    <x v="3"/>
    <n v="1"/>
    <x v="0"/>
    <s v="not acept"/>
    <x v="0"/>
    <n v="1350"/>
    <n v="6000"/>
    <n v="300"/>
    <n v="90"/>
    <n v="7740"/>
  </r>
  <r>
    <x v="0"/>
    <x v="462"/>
    <x v="2"/>
    <n v="4"/>
    <x v="3"/>
    <s v="acept"/>
    <x v="0"/>
    <n v="12600"/>
    <n v="20700"/>
    <n v="4602"/>
    <n v="264"/>
    <n v="38160"/>
  </r>
  <r>
    <x v="4"/>
    <x v="59"/>
    <x v="1"/>
    <n v="2"/>
    <x v="1"/>
    <s v="not acept"/>
    <x v="0"/>
    <n v="1200"/>
    <n v="6900"/>
    <n v="495"/>
    <n v="93"/>
    <n v="8688"/>
  </r>
  <r>
    <x v="1"/>
    <x v="332"/>
    <x v="1"/>
    <n v="3"/>
    <x v="1"/>
    <s v="acept"/>
    <x v="1"/>
    <n v="3300"/>
    <n v="8400"/>
    <n v="450"/>
    <n v="111"/>
    <n v="12261"/>
  </r>
  <r>
    <x v="2"/>
    <x v="1130"/>
    <x v="1"/>
    <n v="2"/>
    <x v="1"/>
    <s v="acept"/>
    <x v="1"/>
    <n v="0"/>
    <n v="11100"/>
    <n v="201"/>
    <n v="198"/>
    <n v="11499"/>
  </r>
  <r>
    <x v="1"/>
    <x v="200"/>
    <x v="0"/>
    <n v="1"/>
    <x v="2"/>
    <s v="not acept"/>
    <x v="0"/>
    <n v="1680"/>
    <n v="4800"/>
    <n v="201"/>
    <n v="63"/>
    <n v="6744"/>
  </r>
  <r>
    <x v="0"/>
    <x v="94"/>
    <x v="0"/>
    <n v="3"/>
    <x v="1"/>
    <s v="acept"/>
    <x v="0"/>
    <n v="21000"/>
    <n v="10680"/>
    <n v="5502"/>
    <n v="138"/>
    <n v="37320"/>
  </r>
  <r>
    <x v="0"/>
    <x v="82"/>
    <x v="1"/>
    <n v="2"/>
    <x v="1"/>
    <s v="acept"/>
    <x v="0"/>
    <n v="2412"/>
    <n v="9600"/>
    <n v="750"/>
    <n v="123"/>
    <n v="12885"/>
  </r>
  <r>
    <x v="1"/>
    <x v="1131"/>
    <x v="0"/>
    <n v="1"/>
    <x v="0"/>
    <s v="acept"/>
    <x v="0"/>
    <n v="2850"/>
    <n v="9420"/>
    <n v="570"/>
    <n v="123"/>
    <n v="12963"/>
  </r>
  <r>
    <x v="2"/>
    <x v="1132"/>
    <x v="3"/>
    <n v="1"/>
    <x v="0"/>
    <s v="not acept"/>
    <x v="0"/>
    <n v="0"/>
    <n v="1650"/>
    <n v="0"/>
    <n v="27"/>
    <n v="1677"/>
  </r>
  <r>
    <x v="3"/>
    <x v="494"/>
    <x v="0"/>
    <n v="1"/>
    <x v="0"/>
    <s v="acept"/>
    <x v="0"/>
    <n v="858"/>
    <n v="2997"/>
    <n v="69"/>
    <n v="39"/>
    <n v="3963"/>
  </r>
  <r>
    <x v="0"/>
    <x v="66"/>
    <x v="0"/>
    <n v="2"/>
    <x v="0"/>
    <s v="not acept"/>
    <x v="0"/>
    <n v="1200"/>
    <n v="3600"/>
    <n v="372"/>
    <n v="48"/>
    <n v="5220"/>
  </r>
  <r>
    <x v="3"/>
    <x v="262"/>
    <x v="1"/>
    <n v="3"/>
    <x v="5"/>
    <s v="acept"/>
    <x v="0"/>
    <n v="3900"/>
    <n v="19500"/>
    <n v="1239"/>
    <n v="294"/>
    <n v="24933"/>
  </r>
  <r>
    <x v="0"/>
    <x v="73"/>
    <x v="3"/>
    <n v="1"/>
    <x v="2"/>
    <s v="not acept"/>
    <x v="0"/>
    <n v="0"/>
    <n v="4200"/>
    <n v="207"/>
    <n v="54"/>
    <n v="4461"/>
  </r>
  <r>
    <x v="3"/>
    <x v="205"/>
    <x v="1"/>
    <n v="2"/>
    <x v="1"/>
    <s v="not acept"/>
    <x v="0"/>
    <n v="2700"/>
    <n v="6300"/>
    <n v="300"/>
    <n v="81"/>
    <n v="9381"/>
  </r>
  <r>
    <x v="1"/>
    <x v="567"/>
    <x v="3"/>
    <n v="1"/>
    <x v="2"/>
    <s v="acept"/>
    <x v="1"/>
    <n v="1827"/>
    <n v="3567"/>
    <n v="0"/>
    <n v="48"/>
    <n v="5442"/>
  </r>
  <r>
    <x v="3"/>
    <x v="1133"/>
    <x v="2"/>
    <n v="3"/>
    <x v="1"/>
    <s v="acept"/>
    <x v="0"/>
    <n v="6300"/>
    <n v="31500"/>
    <n v="501"/>
    <n v="402"/>
    <n v="38700"/>
  </r>
  <r>
    <x v="2"/>
    <x v="329"/>
    <x v="3"/>
    <n v="1"/>
    <x v="0"/>
    <s v="acept"/>
    <x v="0"/>
    <n v="1245"/>
    <n v="3600"/>
    <n v="162"/>
    <n v="54"/>
    <n v="5061"/>
  </r>
  <r>
    <x v="2"/>
    <x v="1107"/>
    <x v="3"/>
    <n v="1"/>
    <x v="0"/>
    <s v="acept"/>
    <x v="0"/>
    <n v="1350"/>
    <n v="7500"/>
    <n v="126"/>
    <n v="111"/>
    <n v="9087"/>
  </r>
  <r>
    <x v="1"/>
    <x v="236"/>
    <x v="0"/>
    <n v="1"/>
    <x v="0"/>
    <s v="acept"/>
    <x v="0"/>
    <n v="2910"/>
    <n v="5250"/>
    <n v="126"/>
    <n v="69"/>
    <n v="8355"/>
  </r>
  <r>
    <x v="0"/>
    <x v="58"/>
    <x v="1"/>
    <n v="3"/>
    <x v="1"/>
    <s v="acept"/>
    <x v="0"/>
    <n v="10500"/>
    <n v="38250"/>
    <n v="3252"/>
    <n v="486"/>
    <n v="52500"/>
  </r>
  <r>
    <x v="1"/>
    <x v="149"/>
    <x v="3"/>
    <n v="1"/>
    <x v="2"/>
    <s v="acept"/>
    <x v="0"/>
    <n v="150"/>
    <n v="1650"/>
    <n v="0"/>
    <n v="24"/>
    <n v="1824"/>
  </r>
  <r>
    <x v="1"/>
    <x v="250"/>
    <x v="3"/>
    <n v="1"/>
    <x v="2"/>
    <s v="acept"/>
    <x v="0"/>
    <n v="1170"/>
    <n v="2400"/>
    <n v="75"/>
    <n v="33"/>
    <n v="3678"/>
  </r>
  <r>
    <x v="0"/>
    <x v="328"/>
    <x v="1"/>
    <n v="4"/>
    <x v="4"/>
    <s v="not acept"/>
    <x v="0"/>
    <n v="0"/>
    <n v="18000"/>
    <n v="1251"/>
    <n v="273"/>
    <n v="19524"/>
  </r>
  <r>
    <x v="3"/>
    <x v="841"/>
    <x v="0"/>
    <n v="1"/>
    <x v="0"/>
    <s v="acept"/>
    <x v="0"/>
    <n v="2010"/>
    <n v="3390"/>
    <n v="342"/>
    <n v="45"/>
    <n v="5787"/>
  </r>
  <r>
    <x v="1"/>
    <x v="250"/>
    <x v="3"/>
    <n v="1"/>
    <x v="2"/>
    <s v="acept"/>
    <x v="0"/>
    <n v="1500"/>
    <n v="3600"/>
    <n v="63"/>
    <n v="48"/>
    <n v="5211"/>
  </r>
  <r>
    <x v="0"/>
    <x v="32"/>
    <x v="1"/>
    <n v="2"/>
    <x v="4"/>
    <s v="acept"/>
    <x v="0"/>
    <n v="0"/>
    <n v="10500"/>
    <n v="1500"/>
    <n v="159"/>
    <n v="12159"/>
  </r>
  <r>
    <x v="0"/>
    <x v="541"/>
    <x v="1"/>
    <n v="3"/>
    <x v="4"/>
    <s v="acept"/>
    <x v="0"/>
    <n v="0"/>
    <n v="14400"/>
    <n v="825"/>
    <n v="219"/>
    <n v="15444"/>
  </r>
  <r>
    <x v="1"/>
    <x v="1134"/>
    <x v="3"/>
    <n v="1"/>
    <x v="2"/>
    <s v="not acept"/>
    <x v="0"/>
    <n v="150"/>
    <n v="3966"/>
    <n v="177"/>
    <n v="48"/>
    <n v="4341"/>
  </r>
  <r>
    <x v="0"/>
    <x v="58"/>
    <x v="1"/>
    <n v="4"/>
    <x v="3"/>
    <s v="not acept"/>
    <x v="0"/>
    <n v="0"/>
    <n v="11220"/>
    <n v="702"/>
    <n v="171"/>
    <n v="12093"/>
  </r>
  <r>
    <x v="2"/>
    <x v="42"/>
    <x v="1"/>
    <n v="2"/>
    <x v="3"/>
    <s v="acept"/>
    <x v="0"/>
    <n v="5340"/>
    <n v="21000"/>
    <n v="1275"/>
    <n v="309"/>
    <n v="27924"/>
  </r>
  <r>
    <x v="1"/>
    <x v="507"/>
    <x v="3"/>
    <n v="1"/>
    <x v="2"/>
    <s v="acept"/>
    <x v="1"/>
    <n v="2100"/>
    <n v="5550"/>
    <n v="450"/>
    <n v="72"/>
    <n v="8172"/>
  </r>
  <r>
    <x v="0"/>
    <x v="62"/>
    <x v="1"/>
    <n v="3"/>
    <x v="0"/>
    <s v="acept"/>
    <x v="0"/>
    <n v="3045"/>
    <n v="8610"/>
    <n v="0"/>
    <n v="111"/>
    <n v="11766"/>
  </r>
  <r>
    <x v="0"/>
    <x v="4"/>
    <x v="2"/>
    <n v="3"/>
    <x v="2"/>
    <s v="acept"/>
    <x v="0"/>
    <n v="0"/>
    <n v="10500"/>
    <n v="810"/>
    <n v="159"/>
    <n v="11469"/>
  </r>
  <r>
    <x v="1"/>
    <x v="901"/>
    <x v="1"/>
    <n v="2"/>
    <x v="2"/>
    <s v="acept"/>
    <x v="1"/>
    <n v="4725"/>
    <n v="16500"/>
    <n v="1590"/>
    <n v="213"/>
    <n v="23028"/>
  </r>
  <r>
    <x v="4"/>
    <x v="536"/>
    <x v="2"/>
    <n v="3"/>
    <x v="1"/>
    <s v="acept"/>
    <x v="0"/>
    <n v="0"/>
    <n v="11100"/>
    <n v="429"/>
    <n v="183"/>
    <n v="11712"/>
  </r>
  <r>
    <x v="2"/>
    <x v="838"/>
    <x v="1"/>
    <n v="2"/>
    <x v="1"/>
    <s v="not acept"/>
    <x v="0"/>
    <n v="2700"/>
    <n v="9300"/>
    <n v="276"/>
    <n v="138"/>
    <n v="12414"/>
  </r>
  <r>
    <x v="1"/>
    <x v="847"/>
    <x v="0"/>
    <n v="1"/>
    <x v="0"/>
    <s v="acept"/>
    <x v="0"/>
    <n v="1431"/>
    <n v="3300"/>
    <n v="132"/>
    <n v="45"/>
    <n v="4908"/>
  </r>
  <r>
    <x v="1"/>
    <x v="740"/>
    <x v="0"/>
    <n v="1"/>
    <x v="2"/>
    <s v="acept"/>
    <x v="0"/>
    <n v="1056"/>
    <n v="4200"/>
    <n v="0"/>
    <n v="57"/>
    <n v="5313"/>
  </r>
  <r>
    <x v="2"/>
    <x v="305"/>
    <x v="0"/>
    <n v="2"/>
    <x v="0"/>
    <s v="acept"/>
    <x v="0"/>
    <n v="900"/>
    <n v="5541"/>
    <n v="27"/>
    <n v="81"/>
    <n v="6549"/>
  </r>
  <r>
    <x v="0"/>
    <x v="99"/>
    <x v="1"/>
    <n v="5"/>
    <x v="3"/>
    <s v="not acept"/>
    <x v="1"/>
    <n v="7650"/>
    <n v="30000"/>
    <n v="2385"/>
    <n v="381"/>
    <n v="40410"/>
  </r>
  <r>
    <x v="3"/>
    <x v="193"/>
    <x v="1"/>
    <n v="1"/>
    <x v="0"/>
    <s v="not acept"/>
    <x v="0"/>
    <n v="1350"/>
    <n v="3261"/>
    <n v="201"/>
    <n v="42"/>
    <n v="4854"/>
  </r>
  <r>
    <x v="2"/>
    <x v="1135"/>
    <x v="1"/>
    <n v="4"/>
    <x v="3"/>
    <s v="acept"/>
    <x v="1"/>
    <n v="2700"/>
    <n v="26250"/>
    <n v="1002"/>
    <n v="384"/>
    <n v="30330"/>
  </r>
  <r>
    <x v="2"/>
    <x v="1136"/>
    <x v="1"/>
    <n v="4"/>
    <x v="1"/>
    <s v="acept"/>
    <x v="0"/>
    <n v="5700"/>
    <n v="10800"/>
    <n v="900"/>
    <n v="159"/>
    <n v="17559"/>
  </r>
  <r>
    <x v="3"/>
    <x v="792"/>
    <x v="0"/>
    <n v="2"/>
    <x v="0"/>
    <s v="acept"/>
    <x v="0"/>
    <n v="1440"/>
    <n v="3570"/>
    <n v="201"/>
    <n v="48"/>
    <n v="5259"/>
  </r>
  <r>
    <x v="4"/>
    <x v="789"/>
    <x v="4"/>
    <n v="3"/>
    <x v="4"/>
    <s v="acept"/>
    <x v="0"/>
    <n v="0"/>
    <n v="16500"/>
    <n v="657"/>
    <n v="273"/>
    <n v="17430"/>
  </r>
  <r>
    <x v="0"/>
    <x v="541"/>
    <x v="2"/>
    <n v="4"/>
    <x v="1"/>
    <s v="not acept"/>
    <x v="1"/>
    <n v="7800"/>
    <n v="18000"/>
    <n v="2751"/>
    <n v="231"/>
    <n v="28782"/>
  </r>
  <r>
    <x v="2"/>
    <x v="235"/>
    <x v="3"/>
    <n v="1"/>
    <x v="0"/>
    <s v="acept"/>
    <x v="0"/>
    <n v="1050"/>
    <n v="2520"/>
    <n v="75"/>
    <n v="39"/>
    <n v="3684"/>
  </r>
  <r>
    <x v="0"/>
    <x v="188"/>
    <x v="0"/>
    <n v="2"/>
    <x v="0"/>
    <s v="acept"/>
    <x v="0"/>
    <n v="1395"/>
    <n v="3450"/>
    <n v="30"/>
    <n v="45"/>
    <n v="4920"/>
  </r>
  <r>
    <x v="0"/>
    <x v="558"/>
    <x v="1"/>
    <n v="2"/>
    <x v="3"/>
    <s v="acept"/>
    <x v="0"/>
    <n v="4350"/>
    <n v="19800"/>
    <n v="900"/>
    <n v="252"/>
    <n v="25302"/>
  </r>
  <r>
    <x v="0"/>
    <x v="208"/>
    <x v="0"/>
    <n v="2"/>
    <x v="0"/>
    <s v="not acept"/>
    <x v="0"/>
    <n v="4770"/>
    <n v="7470"/>
    <n v="474"/>
    <n v="96"/>
    <n v="12810"/>
  </r>
  <r>
    <x v="0"/>
    <x v="55"/>
    <x v="0"/>
    <n v="2"/>
    <x v="0"/>
    <s v="acept"/>
    <x v="1"/>
    <n v="1800"/>
    <n v="13500"/>
    <n v="150"/>
    <n v="174"/>
    <n v="15624"/>
  </r>
  <r>
    <x v="0"/>
    <x v="4"/>
    <x v="0"/>
    <n v="1"/>
    <x v="2"/>
    <s v="acept"/>
    <x v="0"/>
    <n v="0"/>
    <n v="4050"/>
    <n v="0"/>
    <n v="63"/>
    <n v="4113"/>
  </r>
  <r>
    <x v="4"/>
    <x v="1137"/>
    <x v="3"/>
    <n v="1"/>
    <x v="0"/>
    <s v="acept"/>
    <x v="1"/>
    <n v="1800"/>
    <n v="3240"/>
    <n v="300"/>
    <n v="45"/>
    <n v="5385"/>
  </r>
  <r>
    <x v="4"/>
    <x v="501"/>
    <x v="3"/>
    <n v="1"/>
    <x v="0"/>
    <s v="not acept"/>
    <x v="0"/>
    <n v="0"/>
    <n v="2115"/>
    <n v="0"/>
    <n v="30"/>
    <n v="2145"/>
  </r>
  <r>
    <x v="3"/>
    <x v="26"/>
    <x v="3"/>
    <n v="1"/>
    <x v="2"/>
    <s v="acept"/>
    <x v="0"/>
    <n v="1419"/>
    <n v="1650"/>
    <n v="42"/>
    <n v="21"/>
    <n v="3132"/>
  </r>
  <r>
    <x v="0"/>
    <x v="11"/>
    <x v="1"/>
    <n v="2"/>
    <x v="0"/>
    <s v="acept"/>
    <x v="0"/>
    <n v="3000"/>
    <n v="13500"/>
    <n v="0"/>
    <n v="174"/>
    <n v="16674"/>
  </r>
  <r>
    <x v="2"/>
    <x v="467"/>
    <x v="0"/>
    <n v="1"/>
    <x v="0"/>
    <s v="acept"/>
    <x v="0"/>
    <n v="810"/>
    <n v="3000"/>
    <n v="114"/>
    <n v="45"/>
    <n v="3969"/>
  </r>
  <r>
    <x v="0"/>
    <x v="855"/>
    <x v="2"/>
    <n v="4"/>
    <x v="8"/>
    <s v="acept"/>
    <x v="0"/>
    <n v="0"/>
    <n v="36000"/>
    <n v="17502"/>
    <n v="543"/>
    <n v="54060"/>
  </r>
  <r>
    <x v="3"/>
    <x v="822"/>
    <x v="1"/>
    <n v="3"/>
    <x v="1"/>
    <s v="acept"/>
    <x v="0"/>
    <n v="3708"/>
    <n v="7950"/>
    <n v="2046"/>
    <n v="102"/>
    <n v="13806"/>
  </r>
  <r>
    <x v="3"/>
    <x v="26"/>
    <x v="3"/>
    <n v="1"/>
    <x v="2"/>
    <s v="acept"/>
    <x v="0"/>
    <n v="1350"/>
    <n v="3240"/>
    <n v="45"/>
    <n v="42"/>
    <n v="4677"/>
  </r>
  <r>
    <x v="0"/>
    <x v="36"/>
    <x v="4"/>
    <n v="4"/>
    <x v="3"/>
    <s v="acept"/>
    <x v="0"/>
    <n v="0"/>
    <n v="12000"/>
    <n v="750"/>
    <n v="183"/>
    <n v="12933"/>
  </r>
  <r>
    <x v="0"/>
    <x v="345"/>
    <x v="0"/>
    <n v="1"/>
    <x v="2"/>
    <s v="acept"/>
    <x v="0"/>
    <n v="3300"/>
    <n v="4800"/>
    <n v="0"/>
    <n v="63"/>
    <n v="8163"/>
  </r>
  <r>
    <x v="0"/>
    <x v="368"/>
    <x v="3"/>
    <n v="1"/>
    <x v="2"/>
    <s v="not acept"/>
    <x v="1"/>
    <n v="810"/>
    <n v="7800"/>
    <n v="201"/>
    <n v="99"/>
    <n v="8910"/>
  </r>
  <r>
    <x v="0"/>
    <x v="91"/>
    <x v="3"/>
    <n v="1"/>
    <x v="2"/>
    <s v="acept"/>
    <x v="1"/>
    <n v="0"/>
    <n v="6180"/>
    <n v="0"/>
    <n v="81"/>
    <n v="6261"/>
  </r>
  <r>
    <x v="4"/>
    <x v="139"/>
    <x v="2"/>
    <n v="3"/>
    <x v="1"/>
    <s v="acept"/>
    <x v="0"/>
    <n v="0"/>
    <n v="17100"/>
    <n v="708"/>
    <n v="282"/>
    <n v="18090"/>
  </r>
  <r>
    <x v="0"/>
    <x v="66"/>
    <x v="0"/>
    <n v="1"/>
    <x v="2"/>
    <s v="acept"/>
    <x v="0"/>
    <n v="1545"/>
    <n v="5700"/>
    <n v="126"/>
    <n v="75"/>
    <n v="7446"/>
  </r>
  <r>
    <x v="2"/>
    <x v="19"/>
    <x v="0"/>
    <n v="1"/>
    <x v="2"/>
    <s v="acept"/>
    <x v="0"/>
    <n v="960"/>
    <n v="3600"/>
    <n v="195"/>
    <n v="54"/>
    <n v="4809"/>
  </r>
  <r>
    <x v="0"/>
    <x v="150"/>
    <x v="4"/>
    <n v="7"/>
    <x v="8"/>
    <s v="acept"/>
    <x v="1"/>
    <n v="0"/>
    <n v="18000"/>
    <n v="5400"/>
    <n v="273"/>
    <n v="23673"/>
  </r>
  <r>
    <x v="0"/>
    <x v="426"/>
    <x v="3"/>
    <n v="1"/>
    <x v="0"/>
    <s v="acept"/>
    <x v="1"/>
    <n v="2280"/>
    <n v="7716"/>
    <n v="273"/>
    <n v="99"/>
    <n v="10368"/>
  </r>
  <r>
    <x v="0"/>
    <x v="114"/>
    <x v="1"/>
    <n v="2"/>
    <x v="0"/>
    <s v="acept"/>
    <x v="0"/>
    <n v="4500"/>
    <n v="12900"/>
    <n v="1500"/>
    <n v="165"/>
    <n v="19065"/>
  </r>
  <r>
    <x v="4"/>
    <x v="59"/>
    <x v="1"/>
    <n v="2"/>
    <x v="1"/>
    <s v="acept"/>
    <x v="1"/>
    <n v="2550"/>
    <n v="9000"/>
    <n v="1113"/>
    <n v="120"/>
    <n v="12783"/>
  </r>
  <r>
    <x v="4"/>
    <x v="29"/>
    <x v="1"/>
    <n v="1"/>
    <x v="0"/>
    <s v="acept"/>
    <x v="1"/>
    <n v="750"/>
    <n v="3630"/>
    <n v="150"/>
    <n v="51"/>
    <n v="4581"/>
  </r>
  <r>
    <x v="0"/>
    <x v="134"/>
    <x v="3"/>
    <n v="1"/>
    <x v="0"/>
    <s v="not acept"/>
    <x v="0"/>
    <n v="675"/>
    <n v="3240"/>
    <n v="195"/>
    <n v="42"/>
    <n v="4152"/>
  </r>
  <r>
    <x v="0"/>
    <x v="271"/>
    <x v="3"/>
    <n v="1"/>
    <x v="0"/>
    <s v="acept"/>
    <x v="0"/>
    <n v="1500"/>
    <n v="6600"/>
    <n v="300"/>
    <n v="84"/>
    <n v="8484"/>
  </r>
  <r>
    <x v="4"/>
    <x v="775"/>
    <x v="2"/>
    <n v="3"/>
    <x v="1"/>
    <s v="acept"/>
    <x v="0"/>
    <n v="900"/>
    <n v="6900"/>
    <n v="408"/>
    <n v="93"/>
    <n v="8301"/>
  </r>
  <r>
    <x v="0"/>
    <x v="183"/>
    <x v="3"/>
    <n v="1"/>
    <x v="0"/>
    <s v="acept"/>
    <x v="0"/>
    <n v="1410"/>
    <n v="6000"/>
    <n v="267"/>
    <n v="78"/>
    <n v="7755"/>
  </r>
  <r>
    <x v="0"/>
    <x v="321"/>
    <x v="1"/>
    <n v="2"/>
    <x v="0"/>
    <s v="acept"/>
    <x v="0"/>
    <n v="5055"/>
    <n v="12600"/>
    <n v="591"/>
    <n v="162"/>
    <n v="18408"/>
  </r>
  <r>
    <x v="2"/>
    <x v="449"/>
    <x v="1"/>
    <n v="2"/>
    <x v="0"/>
    <s v="acept"/>
    <x v="0"/>
    <n v="2100"/>
    <n v="7500"/>
    <n v="177"/>
    <n v="111"/>
    <n v="9888"/>
  </r>
  <r>
    <x v="3"/>
    <x v="1138"/>
    <x v="1"/>
    <n v="5"/>
    <x v="4"/>
    <s v="acept"/>
    <x v="1"/>
    <n v="6600"/>
    <n v="36000"/>
    <n v="1926"/>
    <n v="459"/>
    <n v="45000"/>
  </r>
  <r>
    <x v="3"/>
    <x v="1063"/>
    <x v="1"/>
    <n v="2"/>
    <x v="1"/>
    <s v="acept"/>
    <x v="0"/>
    <n v="0"/>
    <n v="5400"/>
    <n v="123"/>
    <n v="84"/>
    <n v="5607"/>
  </r>
  <r>
    <x v="0"/>
    <x v="73"/>
    <x v="3"/>
    <n v="1"/>
    <x v="0"/>
    <s v="acept"/>
    <x v="1"/>
    <n v="2700"/>
    <n v="7350"/>
    <n v="474"/>
    <n v="96"/>
    <n v="10620"/>
  </r>
  <r>
    <x v="0"/>
    <x v="184"/>
    <x v="2"/>
    <n v="5"/>
    <x v="1"/>
    <s v="acept"/>
    <x v="0"/>
    <n v="0"/>
    <n v="25500"/>
    <n v="3000"/>
    <n v="384"/>
    <n v="28884"/>
  </r>
  <r>
    <x v="0"/>
    <x v="251"/>
    <x v="3"/>
    <n v="1"/>
    <x v="2"/>
    <s v="not acept"/>
    <x v="0"/>
    <n v="0"/>
    <n v="4440"/>
    <n v="0"/>
    <n v="57"/>
    <n v="4497"/>
  </r>
  <r>
    <x v="0"/>
    <x v="73"/>
    <x v="3"/>
    <n v="1"/>
    <x v="0"/>
    <s v="not acept"/>
    <x v="0"/>
    <n v="0"/>
    <n v="4500"/>
    <n v="240"/>
    <n v="69"/>
    <n v="4809"/>
  </r>
  <r>
    <x v="1"/>
    <x v="1139"/>
    <x v="1"/>
    <n v="3"/>
    <x v="4"/>
    <s v="acept"/>
    <x v="0"/>
    <n v="8100"/>
    <n v="20700"/>
    <n v="1527"/>
    <n v="267"/>
    <n v="30600"/>
  </r>
  <r>
    <x v="0"/>
    <x v="146"/>
    <x v="1"/>
    <n v="3"/>
    <x v="2"/>
    <s v="acept"/>
    <x v="0"/>
    <n v="1950"/>
    <n v="7980"/>
    <n v="30"/>
    <n v="102"/>
    <n v="10062"/>
  </r>
  <r>
    <x v="1"/>
    <x v="1078"/>
    <x v="0"/>
    <n v="2"/>
    <x v="0"/>
    <s v="acept"/>
    <x v="0"/>
    <n v="5847"/>
    <n v="10500"/>
    <n v="936"/>
    <n v="138"/>
    <n v="17421"/>
  </r>
  <r>
    <x v="4"/>
    <x v="213"/>
    <x v="3"/>
    <n v="1"/>
    <x v="0"/>
    <s v="not acept"/>
    <x v="1"/>
    <n v="900"/>
    <n v="9000"/>
    <n v="0"/>
    <n v="120"/>
    <n v="10020"/>
  </r>
  <r>
    <x v="0"/>
    <x v="86"/>
    <x v="2"/>
    <n v="4"/>
    <x v="3"/>
    <s v="not acept"/>
    <x v="0"/>
    <n v="4983"/>
    <n v="8610"/>
    <n v="1677"/>
    <n v="111"/>
    <n v="15381"/>
  </r>
  <r>
    <x v="4"/>
    <x v="689"/>
    <x v="3"/>
    <n v="1"/>
    <x v="0"/>
    <s v="acept"/>
    <x v="0"/>
    <n v="432"/>
    <n v="3900"/>
    <n v="396"/>
    <n v="54"/>
    <n v="4782"/>
  </r>
  <r>
    <x v="1"/>
    <x v="1140"/>
    <x v="1"/>
    <n v="2"/>
    <x v="0"/>
    <s v="acept"/>
    <x v="0"/>
    <n v="4200"/>
    <n v="40500"/>
    <n v="2544"/>
    <n v="522"/>
    <n v="47760"/>
  </r>
  <r>
    <x v="0"/>
    <x v="71"/>
    <x v="1"/>
    <n v="2"/>
    <x v="1"/>
    <s v="acept"/>
    <x v="0"/>
    <n v="4950"/>
    <n v="6900"/>
    <n v="2325"/>
    <n v="90"/>
    <n v="14265"/>
  </r>
  <r>
    <x v="4"/>
    <x v="1141"/>
    <x v="4"/>
    <n v="6"/>
    <x v="5"/>
    <s v="acept"/>
    <x v="0"/>
    <n v="0"/>
    <n v="24000"/>
    <n v="1533"/>
    <n v="396"/>
    <n v="25929"/>
  </r>
  <r>
    <x v="2"/>
    <x v="865"/>
    <x v="3"/>
    <n v="1"/>
    <x v="2"/>
    <s v="acept"/>
    <x v="0"/>
    <n v="444"/>
    <n v="4140"/>
    <n v="45"/>
    <n v="63"/>
    <n v="4692"/>
  </r>
  <r>
    <x v="4"/>
    <x v="132"/>
    <x v="0"/>
    <n v="1"/>
    <x v="0"/>
    <s v="acept"/>
    <x v="0"/>
    <n v="1140"/>
    <n v="2547"/>
    <n v="213"/>
    <n v="36"/>
    <n v="3936"/>
  </r>
  <r>
    <x v="2"/>
    <x v="76"/>
    <x v="3"/>
    <n v="1"/>
    <x v="2"/>
    <s v="acept"/>
    <x v="0"/>
    <n v="2250"/>
    <n v="2700"/>
    <n v="1974"/>
    <n v="42"/>
    <n v="6966"/>
  </r>
  <r>
    <x v="2"/>
    <x v="363"/>
    <x v="0"/>
    <n v="2"/>
    <x v="0"/>
    <s v="not acept"/>
    <x v="1"/>
    <n v="2400"/>
    <n v="11700"/>
    <n v="300"/>
    <n v="171"/>
    <n v="14571"/>
  </r>
  <r>
    <x v="1"/>
    <x v="57"/>
    <x v="2"/>
    <n v="2"/>
    <x v="0"/>
    <s v="acept"/>
    <x v="0"/>
    <n v="4500"/>
    <n v="12690"/>
    <n v="0"/>
    <n v="165"/>
    <n v="17355"/>
  </r>
  <r>
    <x v="4"/>
    <x v="708"/>
    <x v="2"/>
    <n v="3"/>
    <x v="4"/>
    <s v="not acept"/>
    <x v="0"/>
    <n v="2232"/>
    <n v="8100"/>
    <n v="888"/>
    <n v="108"/>
    <n v="11328"/>
  </r>
  <r>
    <x v="0"/>
    <x v="728"/>
    <x v="0"/>
    <n v="3"/>
    <x v="3"/>
    <s v="acept"/>
    <x v="0"/>
    <n v="6000"/>
    <n v="11700"/>
    <n v="1500"/>
    <n v="150"/>
    <n v="19350"/>
  </r>
  <r>
    <x v="0"/>
    <x v="1142"/>
    <x v="2"/>
    <n v="4"/>
    <x v="4"/>
    <s v="acept"/>
    <x v="1"/>
    <n v="9951"/>
    <n v="18000"/>
    <n v="2697"/>
    <n v="231"/>
    <n v="30870"/>
  </r>
  <r>
    <x v="0"/>
    <x v="66"/>
    <x v="3"/>
    <n v="1"/>
    <x v="0"/>
    <s v="acept"/>
    <x v="1"/>
    <n v="2295"/>
    <n v="8100"/>
    <n v="315"/>
    <n v="105"/>
    <n v="10815"/>
  </r>
  <r>
    <x v="2"/>
    <x v="203"/>
    <x v="1"/>
    <n v="2"/>
    <x v="1"/>
    <s v="not acept"/>
    <x v="0"/>
    <n v="2100"/>
    <n v="7650"/>
    <n v="300"/>
    <n v="114"/>
    <n v="10164"/>
  </r>
  <r>
    <x v="0"/>
    <x v="249"/>
    <x v="2"/>
    <n v="4"/>
    <x v="3"/>
    <s v="acept"/>
    <x v="0"/>
    <n v="7500"/>
    <n v="6432"/>
    <n v="2502"/>
    <n v="84"/>
    <n v="16518"/>
  </r>
  <r>
    <x v="3"/>
    <x v="26"/>
    <x v="3"/>
    <n v="1"/>
    <x v="2"/>
    <s v="acept"/>
    <x v="0"/>
    <n v="1254"/>
    <n v="1560"/>
    <n v="69"/>
    <n v="21"/>
    <n v="2904"/>
  </r>
  <r>
    <x v="2"/>
    <x v="76"/>
    <x v="3"/>
    <n v="1"/>
    <x v="0"/>
    <s v="acept"/>
    <x v="0"/>
    <n v="720"/>
    <n v="2220"/>
    <n v="21"/>
    <n v="33"/>
    <n v="2994"/>
  </r>
  <r>
    <x v="0"/>
    <x v="49"/>
    <x v="0"/>
    <n v="3"/>
    <x v="1"/>
    <s v="acept"/>
    <x v="0"/>
    <n v="5400"/>
    <n v="6600"/>
    <n v="627"/>
    <n v="84"/>
    <n v="12711"/>
  </r>
  <r>
    <x v="0"/>
    <x v="223"/>
    <x v="1"/>
    <n v="2"/>
    <x v="0"/>
    <s v="acept"/>
    <x v="0"/>
    <n v="3900"/>
    <n v="12000"/>
    <n v="654"/>
    <n v="153"/>
    <n v="16707"/>
  </r>
  <r>
    <x v="0"/>
    <x v="223"/>
    <x v="1"/>
    <n v="3"/>
    <x v="1"/>
    <s v="acept"/>
    <x v="0"/>
    <n v="6300"/>
    <n v="24000"/>
    <n v="1239"/>
    <n v="306"/>
    <n v="31860"/>
  </r>
  <r>
    <x v="0"/>
    <x v="148"/>
    <x v="0"/>
    <n v="1"/>
    <x v="0"/>
    <s v="acept"/>
    <x v="0"/>
    <n v="3000"/>
    <n v="9000"/>
    <n v="150"/>
    <n v="117"/>
    <n v="12267"/>
  </r>
  <r>
    <x v="0"/>
    <x v="665"/>
    <x v="1"/>
    <n v="4"/>
    <x v="3"/>
    <s v="acept"/>
    <x v="0"/>
    <n v="6900"/>
    <n v="18000"/>
    <n v="201"/>
    <n v="231"/>
    <n v="25332"/>
  </r>
  <r>
    <x v="0"/>
    <x v="73"/>
    <x v="0"/>
    <n v="2"/>
    <x v="2"/>
    <s v="not acept"/>
    <x v="0"/>
    <n v="0"/>
    <n v="4890"/>
    <n v="252"/>
    <n v="75"/>
    <n v="5217"/>
  </r>
  <r>
    <x v="3"/>
    <x v="162"/>
    <x v="1"/>
    <n v="5"/>
    <x v="4"/>
    <s v="acept"/>
    <x v="0"/>
    <n v="5400"/>
    <n v="22500"/>
    <n v="0"/>
    <n v="288"/>
    <n v="28188"/>
  </r>
  <r>
    <x v="4"/>
    <x v="1143"/>
    <x v="4"/>
    <n v="5"/>
    <x v="4"/>
    <s v="acept"/>
    <x v="0"/>
    <n v="0"/>
    <n v="18000"/>
    <n v="1221"/>
    <n v="297"/>
    <n v="19518"/>
  </r>
  <r>
    <x v="3"/>
    <x v="885"/>
    <x v="1"/>
    <n v="7"/>
    <x v="5"/>
    <s v="acept"/>
    <x v="1"/>
    <n v="5670"/>
    <n v="23850"/>
    <n v="2700"/>
    <n v="303"/>
    <n v="32520"/>
  </r>
  <r>
    <x v="0"/>
    <x v="515"/>
    <x v="0"/>
    <n v="2"/>
    <x v="0"/>
    <s v="acept"/>
    <x v="1"/>
    <n v="7200"/>
    <n v="10350"/>
    <n v="252"/>
    <n v="132"/>
    <n v="17934"/>
  </r>
  <r>
    <x v="1"/>
    <x v="187"/>
    <x v="1"/>
    <n v="1"/>
    <x v="2"/>
    <s v="acept"/>
    <x v="0"/>
    <n v="3870"/>
    <n v="3750"/>
    <n v="414"/>
    <n v="51"/>
    <n v="8085"/>
  </r>
  <r>
    <x v="0"/>
    <x v="239"/>
    <x v="2"/>
    <n v="6"/>
    <x v="7"/>
    <s v="acept"/>
    <x v="1"/>
    <n v="0"/>
    <n v="45000"/>
    <n v="750"/>
    <n v="678"/>
    <n v="46440"/>
  </r>
  <r>
    <x v="0"/>
    <x v="81"/>
    <x v="3"/>
    <n v="1"/>
    <x v="0"/>
    <s v="acept"/>
    <x v="0"/>
    <n v="750"/>
    <n v="5550"/>
    <n v="0"/>
    <n v="72"/>
    <n v="6372"/>
  </r>
  <r>
    <x v="2"/>
    <x v="309"/>
    <x v="0"/>
    <n v="2"/>
    <x v="0"/>
    <s v="acept"/>
    <x v="1"/>
    <n v="1749"/>
    <n v="6300"/>
    <n v="204"/>
    <n v="93"/>
    <n v="8346"/>
  </r>
  <r>
    <x v="0"/>
    <x v="49"/>
    <x v="0"/>
    <n v="1"/>
    <x v="2"/>
    <s v="acept"/>
    <x v="1"/>
    <n v="2295"/>
    <n v="9900"/>
    <n v="0"/>
    <n v="126"/>
    <n v="12321"/>
  </r>
  <r>
    <x v="0"/>
    <x v="693"/>
    <x v="4"/>
    <n v="4"/>
    <x v="8"/>
    <s v="acept"/>
    <x v="0"/>
    <n v="0"/>
    <n v="42600"/>
    <n v="6750"/>
    <n v="642"/>
    <n v="49980"/>
  </r>
  <r>
    <x v="0"/>
    <x v="85"/>
    <x v="1"/>
    <n v="5"/>
    <x v="4"/>
    <s v="acept"/>
    <x v="0"/>
    <n v="8085"/>
    <n v="32700"/>
    <n v="3171"/>
    <n v="417"/>
    <n v="44370"/>
  </r>
  <r>
    <x v="4"/>
    <x v="516"/>
    <x v="3"/>
    <n v="1"/>
    <x v="2"/>
    <s v="not acept"/>
    <x v="0"/>
    <n v="900"/>
    <n v="3000"/>
    <n v="300"/>
    <n v="42"/>
    <n v="4242"/>
  </r>
  <r>
    <x v="0"/>
    <x v="677"/>
    <x v="2"/>
    <n v="4"/>
    <x v="3"/>
    <s v="acept"/>
    <x v="0"/>
    <n v="10068"/>
    <n v="27000"/>
    <n v="3570"/>
    <n v="345"/>
    <n v="40980"/>
  </r>
  <r>
    <x v="0"/>
    <x v="176"/>
    <x v="0"/>
    <n v="1"/>
    <x v="0"/>
    <s v="not acept"/>
    <x v="1"/>
    <n v="1746"/>
    <n v="16410"/>
    <n v="24"/>
    <n v="210"/>
    <n v="18390"/>
  </r>
  <r>
    <x v="4"/>
    <x v="404"/>
    <x v="0"/>
    <n v="1"/>
    <x v="0"/>
    <s v="acept"/>
    <x v="0"/>
    <n v="1227"/>
    <n v="2400"/>
    <n v="51"/>
    <n v="33"/>
    <n v="3711"/>
  </r>
  <r>
    <x v="4"/>
    <x v="860"/>
    <x v="1"/>
    <n v="2"/>
    <x v="0"/>
    <s v="not acept"/>
    <x v="0"/>
    <n v="1200"/>
    <n v="4200"/>
    <n v="450"/>
    <n v="57"/>
    <n v="5907"/>
  </r>
  <r>
    <x v="3"/>
    <x v="222"/>
    <x v="0"/>
    <n v="1"/>
    <x v="0"/>
    <s v="acept"/>
    <x v="0"/>
    <n v="1140"/>
    <n v="4635"/>
    <n v="147"/>
    <n v="60"/>
    <n v="5982"/>
  </r>
  <r>
    <x v="2"/>
    <x v="1144"/>
    <x v="2"/>
    <n v="4"/>
    <x v="3"/>
    <s v="acept"/>
    <x v="0"/>
    <n v="6300"/>
    <n v="26919"/>
    <n v="2250"/>
    <n v="396"/>
    <n v="35880"/>
  </r>
  <r>
    <x v="1"/>
    <x v="89"/>
    <x v="1"/>
    <n v="2"/>
    <x v="0"/>
    <s v="acept"/>
    <x v="0"/>
    <n v="2517"/>
    <n v="5460"/>
    <n v="702"/>
    <n v="72"/>
    <n v="8751"/>
  </r>
  <r>
    <x v="0"/>
    <x v="54"/>
    <x v="2"/>
    <n v="5"/>
    <x v="1"/>
    <s v="acept"/>
    <x v="0"/>
    <n v="0"/>
    <n v="11100"/>
    <n v="0"/>
    <n v="168"/>
    <n v="11268"/>
  </r>
  <r>
    <x v="0"/>
    <x v="54"/>
    <x v="1"/>
    <n v="4"/>
    <x v="3"/>
    <s v="acept"/>
    <x v="0"/>
    <n v="4500"/>
    <n v="15000"/>
    <n v="1350"/>
    <n v="192"/>
    <n v="21042"/>
  </r>
  <r>
    <x v="3"/>
    <x v="1145"/>
    <x v="1"/>
    <n v="3"/>
    <x v="1"/>
    <s v="acept"/>
    <x v="0"/>
    <n v="0"/>
    <n v="7200"/>
    <n v="420"/>
    <n v="111"/>
    <n v="7731"/>
  </r>
  <r>
    <x v="3"/>
    <x v="494"/>
    <x v="3"/>
    <n v="2"/>
    <x v="0"/>
    <s v="acept"/>
    <x v="1"/>
    <n v="1200"/>
    <n v="10500"/>
    <n v="0"/>
    <n v="135"/>
    <n v="11835"/>
  </r>
  <r>
    <x v="4"/>
    <x v="859"/>
    <x v="0"/>
    <n v="1"/>
    <x v="2"/>
    <s v="not acept"/>
    <x v="0"/>
    <n v="0"/>
    <n v="6600"/>
    <n v="312"/>
    <n v="90"/>
    <n v="7002"/>
  </r>
  <r>
    <x v="2"/>
    <x v="232"/>
    <x v="3"/>
    <n v="1"/>
    <x v="2"/>
    <s v="acept"/>
    <x v="0"/>
    <n v="840"/>
    <n v="3300"/>
    <n v="90"/>
    <n v="51"/>
    <n v="4281"/>
  </r>
  <r>
    <x v="0"/>
    <x v="251"/>
    <x v="3"/>
    <n v="1"/>
    <x v="0"/>
    <s v="not acept"/>
    <x v="0"/>
    <n v="0"/>
    <n v="11100"/>
    <n v="0"/>
    <n v="141"/>
    <n v="11241"/>
  </r>
  <r>
    <x v="2"/>
    <x v="252"/>
    <x v="0"/>
    <n v="2"/>
    <x v="1"/>
    <s v="acept"/>
    <x v="0"/>
    <n v="1350"/>
    <n v="4800"/>
    <n v="102"/>
    <n v="72"/>
    <n v="6324"/>
  </r>
  <r>
    <x v="2"/>
    <x v="76"/>
    <x v="3"/>
    <n v="1"/>
    <x v="0"/>
    <s v="acept"/>
    <x v="0"/>
    <n v="585"/>
    <n v="5400"/>
    <n v="0"/>
    <n v="81"/>
    <n v="6066"/>
  </r>
  <r>
    <x v="0"/>
    <x v="49"/>
    <x v="1"/>
    <n v="1"/>
    <x v="2"/>
    <s v="acept"/>
    <x v="0"/>
    <n v="1500"/>
    <n v="7890"/>
    <n v="1002"/>
    <n v="102"/>
    <n v="10494"/>
  </r>
  <r>
    <x v="0"/>
    <x v="62"/>
    <x v="0"/>
    <n v="3"/>
    <x v="2"/>
    <s v="acept"/>
    <x v="0"/>
    <n v="2712"/>
    <n v="9900"/>
    <n v="585"/>
    <n v="126"/>
    <n v="13323"/>
  </r>
  <r>
    <x v="0"/>
    <x v="55"/>
    <x v="3"/>
    <n v="1"/>
    <x v="2"/>
    <s v="acept"/>
    <x v="0"/>
    <n v="0"/>
    <n v="2400"/>
    <n v="0"/>
    <n v="39"/>
    <n v="2439"/>
  </r>
  <r>
    <x v="0"/>
    <x v="91"/>
    <x v="3"/>
    <n v="1"/>
    <x v="2"/>
    <s v="not acept"/>
    <x v="0"/>
    <n v="0"/>
    <n v="2970"/>
    <n v="0"/>
    <n v="39"/>
    <n v="3009"/>
  </r>
  <r>
    <x v="3"/>
    <x v="133"/>
    <x v="0"/>
    <n v="1"/>
    <x v="1"/>
    <s v="acept"/>
    <x v="0"/>
    <n v="0"/>
    <n v="3900"/>
    <n v="210"/>
    <n v="60"/>
    <n v="4170"/>
  </r>
  <r>
    <x v="3"/>
    <x v="113"/>
    <x v="0"/>
    <n v="1"/>
    <x v="0"/>
    <s v="acept"/>
    <x v="1"/>
    <n v="3600"/>
    <n v="6840"/>
    <n v="0"/>
    <n v="87"/>
    <n v="10527"/>
  </r>
  <r>
    <x v="0"/>
    <x v="606"/>
    <x v="2"/>
    <n v="5"/>
    <x v="1"/>
    <s v="acept"/>
    <x v="1"/>
    <n v="0"/>
    <n v="18000"/>
    <n v="951"/>
    <n v="273"/>
    <n v="19224"/>
  </r>
  <r>
    <x v="0"/>
    <x v="164"/>
    <x v="3"/>
    <n v="1"/>
    <x v="2"/>
    <s v="acept"/>
    <x v="1"/>
    <n v="1650"/>
    <n v="8700"/>
    <n v="0"/>
    <n v="111"/>
    <n v="10461"/>
  </r>
  <r>
    <x v="0"/>
    <x v="697"/>
    <x v="2"/>
    <n v="5"/>
    <x v="4"/>
    <s v="acept"/>
    <x v="0"/>
    <n v="10905"/>
    <n v="15075"/>
    <n v="3465"/>
    <n v="192"/>
    <n v="29637"/>
  </r>
  <r>
    <x v="2"/>
    <x v="986"/>
    <x v="2"/>
    <n v="3"/>
    <x v="4"/>
    <s v="acept"/>
    <x v="1"/>
    <n v="0"/>
    <n v="12000"/>
    <n v="375"/>
    <n v="216"/>
    <n v="12591"/>
  </r>
  <r>
    <x v="0"/>
    <x v="142"/>
    <x v="0"/>
    <n v="1"/>
    <x v="0"/>
    <s v="acept"/>
    <x v="0"/>
    <n v="2880"/>
    <n v="7116"/>
    <n v="0"/>
    <n v="30"/>
    <n v="10026"/>
  </r>
  <r>
    <x v="0"/>
    <x v="497"/>
    <x v="1"/>
    <n v="4"/>
    <x v="3"/>
    <s v="acept"/>
    <x v="0"/>
    <n v="4800"/>
    <n v="19500"/>
    <n v="2325"/>
    <n v="249"/>
    <n v="26874"/>
  </r>
  <r>
    <x v="2"/>
    <x v="595"/>
    <x v="0"/>
    <n v="1"/>
    <x v="2"/>
    <s v="acept"/>
    <x v="0"/>
    <n v="1545"/>
    <n v="4950"/>
    <n v="219"/>
    <n v="75"/>
    <n v="6789"/>
  </r>
  <r>
    <x v="0"/>
    <x v="117"/>
    <x v="3"/>
    <n v="1"/>
    <x v="0"/>
    <s v="not acept"/>
    <x v="1"/>
    <n v="2004"/>
    <n v="10500"/>
    <n v="381"/>
    <n v="135"/>
    <n v="13020"/>
  </r>
  <r>
    <x v="4"/>
    <x v="1146"/>
    <x v="0"/>
    <n v="1"/>
    <x v="0"/>
    <s v="acept"/>
    <x v="0"/>
    <n v="675"/>
    <n v="3000"/>
    <n v="0"/>
    <n v="42"/>
    <n v="3717"/>
  </r>
  <r>
    <x v="0"/>
    <x v="249"/>
    <x v="1"/>
    <n v="3"/>
    <x v="2"/>
    <s v="acept"/>
    <x v="0"/>
    <n v="900"/>
    <n v="12900"/>
    <n v="876"/>
    <n v="195"/>
    <n v="14871"/>
  </r>
  <r>
    <x v="0"/>
    <x v="636"/>
    <x v="1"/>
    <n v="2"/>
    <x v="1"/>
    <s v="acept"/>
    <x v="0"/>
    <n v="4419"/>
    <n v="6600"/>
    <n v="555"/>
    <n v="84"/>
    <n v="11658"/>
  </r>
  <r>
    <x v="2"/>
    <x v="810"/>
    <x v="0"/>
    <n v="3"/>
    <x v="0"/>
    <s v="acept"/>
    <x v="0"/>
    <n v="1200"/>
    <n v="5871"/>
    <n v="237"/>
    <n v="87"/>
    <n v="7395"/>
  </r>
  <r>
    <x v="0"/>
    <x v="134"/>
    <x v="3"/>
    <n v="1"/>
    <x v="2"/>
    <s v="not acept"/>
    <x v="0"/>
    <n v="0"/>
    <n v="3282"/>
    <n v="0"/>
    <n v="51"/>
    <n v="3333"/>
  </r>
  <r>
    <x v="0"/>
    <x v="4"/>
    <x v="0"/>
    <n v="2"/>
    <x v="0"/>
    <s v="not acept"/>
    <x v="1"/>
    <n v="6822"/>
    <n v="8940"/>
    <n v="1311"/>
    <n v="114"/>
    <n v="17187"/>
  </r>
  <r>
    <x v="0"/>
    <x v="157"/>
    <x v="1"/>
    <n v="4"/>
    <x v="1"/>
    <s v="acept"/>
    <x v="0"/>
    <n v="8670"/>
    <n v="19500"/>
    <n v="300"/>
    <n v="249"/>
    <n v="28719"/>
  </r>
  <r>
    <x v="0"/>
    <x v="161"/>
    <x v="1"/>
    <n v="2"/>
    <x v="1"/>
    <s v="not acept"/>
    <x v="1"/>
    <n v="1980"/>
    <n v="9600"/>
    <n v="78"/>
    <n v="123"/>
    <n v="11781"/>
  </r>
  <r>
    <x v="0"/>
    <x v="280"/>
    <x v="1"/>
    <n v="2"/>
    <x v="0"/>
    <s v="acept"/>
    <x v="0"/>
    <n v="5811"/>
    <n v="7140"/>
    <n v="1122"/>
    <n v="93"/>
    <n v="14166"/>
  </r>
  <r>
    <x v="0"/>
    <x v="55"/>
    <x v="3"/>
    <n v="2"/>
    <x v="0"/>
    <s v="acept"/>
    <x v="0"/>
    <n v="3465"/>
    <n v="12000"/>
    <n v="336"/>
    <n v="153"/>
    <n v="15954"/>
  </r>
  <r>
    <x v="2"/>
    <x v="297"/>
    <x v="0"/>
    <n v="1"/>
    <x v="0"/>
    <s v="acept"/>
    <x v="0"/>
    <n v="1050"/>
    <n v="3450"/>
    <n v="150"/>
    <n v="51"/>
    <n v="4701"/>
  </r>
  <r>
    <x v="4"/>
    <x v="404"/>
    <x v="0"/>
    <n v="2"/>
    <x v="0"/>
    <s v="not acept"/>
    <x v="0"/>
    <n v="870"/>
    <n v="2775"/>
    <n v="252"/>
    <n v="39"/>
    <n v="3936"/>
  </r>
  <r>
    <x v="1"/>
    <x v="372"/>
    <x v="1"/>
    <n v="3"/>
    <x v="1"/>
    <s v="acept"/>
    <x v="0"/>
    <n v="6000"/>
    <n v="21000"/>
    <n v="1425"/>
    <n v="273"/>
    <n v="28698"/>
  </r>
  <r>
    <x v="3"/>
    <x v="8"/>
    <x v="2"/>
    <n v="2"/>
    <x v="5"/>
    <s v="acept"/>
    <x v="0"/>
    <n v="0"/>
    <n v="12600"/>
    <n v="0"/>
    <n v="192"/>
    <n v="12792"/>
  </r>
  <r>
    <x v="0"/>
    <x v="292"/>
    <x v="2"/>
    <n v="1"/>
    <x v="2"/>
    <s v="acept"/>
    <x v="0"/>
    <n v="0"/>
    <n v="8670"/>
    <n v="450"/>
    <n v="75"/>
    <n v="9195"/>
  </r>
  <r>
    <x v="0"/>
    <x v="223"/>
    <x v="1"/>
    <n v="1"/>
    <x v="0"/>
    <s v="acept"/>
    <x v="0"/>
    <n v="5400"/>
    <n v="27000"/>
    <n v="1446"/>
    <n v="345"/>
    <n v="34200"/>
  </r>
  <r>
    <x v="1"/>
    <x v="463"/>
    <x v="3"/>
    <n v="1"/>
    <x v="2"/>
    <s v="acept"/>
    <x v="0"/>
    <n v="1722"/>
    <n v="4200"/>
    <n v="198"/>
    <n v="57"/>
    <n v="6177"/>
  </r>
  <r>
    <x v="2"/>
    <x v="252"/>
    <x v="3"/>
    <n v="1"/>
    <x v="0"/>
    <s v="acept"/>
    <x v="1"/>
    <n v="1194"/>
    <n v="3600"/>
    <n v="144"/>
    <n v="54"/>
    <n v="4992"/>
  </r>
  <r>
    <x v="0"/>
    <x v="640"/>
    <x v="1"/>
    <n v="3"/>
    <x v="0"/>
    <s v="acept"/>
    <x v="0"/>
    <n v="7185"/>
    <n v="15300"/>
    <n v="777"/>
    <n v="195"/>
    <n v="23457"/>
  </r>
  <r>
    <x v="2"/>
    <x v="833"/>
    <x v="0"/>
    <n v="2"/>
    <x v="0"/>
    <s v="acept"/>
    <x v="0"/>
    <n v="1080"/>
    <n v="3825"/>
    <n v="177"/>
    <n v="57"/>
    <n v="5139"/>
  </r>
  <r>
    <x v="4"/>
    <x v="63"/>
    <x v="0"/>
    <n v="3"/>
    <x v="1"/>
    <s v="acept"/>
    <x v="0"/>
    <n v="0"/>
    <n v="10500"/>
    <n v="0"/>
    <n v="174"/>
    <n v="10674"/>
  </r>
  <r>
    <x v="2"/>
    <x v="1147"/>
    <x v="4"/>
    <n v="3"/>
    <x v="7"/>
    <s v="not acept"/>
    <x v="1"/>
    <n v="0"/>
    <n v="23940"/>
    <n v="138"/>
    <n v="426"/>
    <n v="24504"/>
  </r>
  <r>
    <x v="4"/>
    <x v="895"/>
    <x v="7"/>
    <n v="3"/>
    <x v="1"/>
    <s v="acept"/>
    <x v="0"/>
    <n v="0"/>
    <n v="33000"/>
    <n v="1251"/>
    <n v="543"/>
    <n v="34800"/>
  </r>
  <r>
    <x v="0"/>
    <x v="265"/>
    <x v="0"/>
    <n v="2"/>
    <x v="0"/>
    <s v="not acept"/>
    <x v="1"/>
    <n v="1737"/>
    <n v="9000"/>
    <n v="267"/>
    <n v="117"/>
    <n v="11121"/>
  </r>
  <r>
    <x v="0"/>
    <x v="275"/>
    <x v="1"/>
    <n v="4"/>
    <x v="3"/>
    <s v="not acept"/>
    <x v="0"/>
    <n v="12600"/>
    <n v="22800"/>
    <n v="3750"/>
    <n v="291"/>
    <n v="39450"/>
  </r>
  <r>
    <x v="0"/>
    <x v="48"/>
    <x v="2"/>
    <n v="2"/>
    <x v="1"/>
    <s v="acept"/>
    <x v="0"/>
    <n v="0"/>
    <n v="6300"/>
    <n v="384"/>
    <n v="96"/>
    <n v="6780"/>
  </r>
  <r>
    <x v="0"/>
    <x v="954"/>
    <x v="1"/>
    <n v="2"/>
    <x v="0"/>
    <s v="acept"/>
    <x v="0"/>
    <n v="1170"/>
    <n v="7500"/>
    <n v="270"/>
    <n v="96"/>
    <n v="9036"/>
  </r>
  <r>
    <x v="3"/>
    <x v="312"/>
    <x v="0"/>
    <n v="1"/>
    <x v="0"/>
    <s v="acept"/>
    <x v="0"/>
    <n v="930"/>
    <n v="1530"/>
    <n v="48"/>
    <n v="21"/>
    <n v="2529"/>
  </r>
  <r>
    <x v="4"/>
    <x v="583"/>
    <x v="1"/>
    <n v="1"/>
    <x v="0"/>
    <s v="acept"/>
    <x v="0"/>
    <n v="0"/>
    <n v="8400"/>
    <n v="414"/>
    <n v="138"/>
    <n v="8952"/>
  </r>
  <r>
    <x v="4"/>
    <x v="613"/>
    <x v="1"/>
    <n v="2"/>
    <x v="1"/>
    <s v="acept"/>
    <x v="0"/>
    <n v="3522"/>
    <n v="11100"/>
    <n v="1050"/>
    <n v="150"/>
    <n v="15822"/>
  </r>
  <r>
    <x v="4"/>
    <x v="583"/>
    <x v="1"/>
    <n v="2"/>
    <x v="1"/>
    <s v="acept"/>
    <x v="0"/>
    <n v="2100"/>
    <n v="5400"/>
    <n v="501"/>
    <n v="72"/>
    <n v="8073"/>
  </r>
  <r>
    <x v="0"/>
    <x v="2"/>
    <x v="1"/>
    <n v="4"/>
    <x v="1"/>
    <s v="acept"/>
    <x v="0"/>
    <n v="0"/>
    <n v="6000"/>
    <n v="600"/>
    <n v="93"/>
    <n v="6693"/>
  </r>
  <r>
    <x v="0"/>
    <x v="157"/>
    <x v="2"/>
    <n v="4"/>
    <x v="4"/>
    <s v="acept"/>
    <x v="1"/>
    <n v="0"/>
    <n v="26520"/>
    <n v="2001"/>
    <n v="399"/>
    <n v="28920"/>
  </r>
  <r>
    <x v="0"/>
    <x v="546"/>
    <x v="1"/>
    <n v="4"/>
    <x v="3"/>
    <s v="acept"/>
    <x v="0"/>
    <n v="0"/>
    <n v="36000"/>
    <n v="6750"/>
    <n v="543"/>
    <n v="43290"/>
  </r>
  <r>
    <x v="2"/>
    <x v="126"/>
    <x v="0"/>
    <n v="2"/>
    <x v="0"/>
    <s v="acept"/>
    <x v="0"/>
    <n v="2100"/>
    <n v="5700"/>
    <n v="231"/>
    <n v="84"/>
    <n v="8115"/>
  </r>
  <r>
    <x v="0"/>
    <x v="66"/>
    <x v="3"/>
    <n v="1"/>
    <x v="0"/>
    <s v="not acept"/>
    <x v="0"/>
    <n v="4350"/>
    <n v="13800"/>
    <n v="915"/>
    <n v="177"/>
    <n v="19242"/>
  </r>
  <r>
    <x v="2"/>
    <x v="362"/>
    <x v="3"/>
    <n v="1"/>
    <x v="2"/>
    <s v="acept"/>
    <x v="0"/>
    <n v="1440"/>
    <n v="2100"/>
    <n v="45"/>
    <n v="33"/>
    <n v="3618"/>
  </r>
  <r>
    <x v="1"/>
    <x v="93"/>
    <x v="3"/>
    <n v="1"/>
    <x v="0"/>
    <s v="acept"/>
    <x v="0"/>
    <n v="2193"/>
    <n v="3900"/>
    <n v="162"/>
    <n v="51"/>
    <n v="6306"/>
  </r>
  <r>
    <x v="3"/>
    <x v="133"/>
    <x v="1"/>
    <n v="1"/>
    <x v="0"/>
    <s v="acept"/>
    <x v="0"/>
    <n v="1800"/>
    <n v="4500"/>
    <n v="51"/>
    <n v="60"/>
    <n v="6411"/>
  </r>
  <r>
    <x v="1"/>
    <x v="250"/>
    <x v="3"/>
    <n v="1"/>
    <x v="2"/>
    <s v="not acept"/>
    <x v="0"/>
    <n v="0"/>
    <n v="3000"/>
    <n v="0"/>
    <n v="39"/>
    <n v="3039"/>
  </r>
  <r>
    <x v="0"/>
    <x v="134"/>
    <x v="3"/>
    <n v="1"/>
    <x v="2"/>
    <s v="not acept"/>
    <x v="0"/>
    <n v="0"/>
    <n v="2340"/>
    <n v="51"/>
    <n v="36"/>
    <n v="2427"/>
  </r>
  <r>
    <x v="1"/>
    <x v="69"/>
    <x v="0"/>
    <n v="1"/>
    <x v="0"/>
    <s v="acept"/>
    <x v="0"/>
    <n v="1350"/>
    <n v="3000"/>
    <n v="195"/>
    <n v="39"/>
    <n v="4584"/>
  </r>
  <r>
    <x v="1"/>
    <x v="517"/>
    <x v="3"/>
    <n v="1"/>
    <x v="2"/>
    <s v="acept"/>
    <x v="0"/>
    <n v="1761"/>
    <n v="4236"/>
    <n v="75"/>
    <n v="57"/>
    <n v="6129"/>
  </r>
  <r>
    <x v="0"/>
    <x v="32"/>
    <x v="2"/>
    <n v="5"/>
    <x v="3"/>
    <s v="not acept"/>
    <x v="0"/>
    <n v="8400"/>
    <n v="16500"/>
    <n v="2991"/>
    <n v="210"/>
    <n v="28101"/>
  </r>
  <r>
    <x v="0"/>
    <x v="49"/>
    <x v="1"/>
    <n v="2"/>
    <x v="1"/>
    <s v="not acept"/>
    <x v="0"/>
    <n v="6456"/>
    <n v="10500"/>
    <n v="681"/>
    <n v="135"/>
    <n v="17772"/>
  </r>
  <r>
    <x v="4"/>
    <x v="430"/>
    <x v="2"/>
    <n v="4"/>
    <x v="4"/>
    <s v="acept"/>
    <x v="0"/>
    <n v="6780"/>
    <n v="18000"/>
    <n v="3750"/>
    <n v="240"/>
    <n v="28770"/>
  </r>
  <r>
    <x v="0"/>
    <x v="49"/>
    <x v="1"/>
    <n v="3"/>
    <x v="3"/>
    <s v="acept"/>
    <x v="0"/>
    <n v="3000"/>
    <n v="10500"/>
    <n v="1251"/>
    <n v="135"/>
    <n v="14886"/>
  </r>
  <r>
    <x v="2"/>
    <x v="203"/>
    <x v="0"/>
    <n v="2"/>
    <x v="2"/>
    <s v="not acept"/>
    <x v="0"/>
    <n v="1425"/>
    <n v="4800"/>
    <n v="210"/>
    <n v="72"/>
    <n v="6507"/>
  </r>
  <r>
    <x v="0"/>
    <x v="388"/>
    <x v="1"/>
    <n v="3"/>
    <x v="0"/>
    <s v="acept"/>
    <x v="1"/>
    <n v="3741"/>
    <n v="16500"/>
    <n v="909"/>
    <n v="210"/>
    <n v="21360"/>
  </r>
  <r>
    <x v="0"/>
    <x v="15"/>
    <x v="2"/>
    <n v="3"/>
    <x v="3"/>
    <s v="acept"/>
    <x v="0"/>
    <n v="18000"/>
    <n v="11250"/>
    <n v="5001"/>
    <n v="144"/>
    <n v="34410"/>
  </r>
  <r>
    <x v="4"/>
    <x v="859"/>
    <x v="3"/>
    <n v="1"/>
    <x v="0"/>
    <s v="not acept"/>
    <x v="0"/>
    <n v="0"/>
    <n v="1500"/>
    <n v="114"/>
    <n v="21"/>
    <n v="1635"/>
  </r>
  <r>
    <x v="4"/>
    <x v="139"/>
    <x v="4"/>
    <n v="3"/>
    <x v="1"/>
    <s v="acept"/>
    <x v="0"/>
    <n v="0"/>
    <n v="6900"/>
    <n v="510"/>
    <n v="114"/>
    <n v="7524"/>
  </r>
  <r>
    <x v="0"/>
    <x v="191"/>
    <x v="2"/>
    <n v="4"/>
    <x v="5"/>
    <s v="acept"/>
    <x v="1"/>
    <n v="0"/>
    <n v="27720"/>
    <n v="2802"/>
    <n v="417"/>
    <n v="30930"/>
  </r>
  <r>
    <x v="3"/>
    <x v="433"/>
    <x v="1"/>
    <n v="2"/>
    <x v="0"/>
    <s v="acept"/>
    <x v="0"/>
    <n v="1485"/>
    <n v="4800"/>
    <n v="228"/>
    <n v="63"/>
    <n v="6576"/>
  </r>
  <r>
    <x v="2"/>
    <x v="329"/>
    <x v="3"/>
    <n v="1"/>
    <x v="2"/>
    <s v="acept"/>
    <x v="0"/>
    <n v="1050"/>
    <n v="4500"/>
    <n v="0"/>
    <n v="66"/>
    <n v="5616"/>
  </r>
  <r>
    <x v="0"/>
    <x v="1148"/>
    <x v="1"/>
    <n v="2"/>
    <x v="1"/>
    <s v="acept"/>
    <x v="0"/>
    <n v="0"/>
    <n v="8700"/>
    <n v="450"/>
    <n v="132"/>
    <n v="9282"/>
  </r>
  <r>
    <x v="0"/>
    <x v="4"/>
    <x v="0"/>
    <n v="2"/>
    <x v="1"/>
    <s v="acept"/>
    <x v="0"/>
    <n v="1650"/>
    <n v="5250"/>
    <n v="627"/>
    <n v="69"/>
    <n v="7596"/>
  </r>
  <r>
    <x v="0"/>
    <x v="371"/>
    <x v="1"/>
    <n v="3"/>
    <x v="1"/>
    <s v="not acept"/>
    <x v="1"/>
    <n v="2790"/>
    <n v="9000"/>
    <n v="759"/>
    <n v="117"/>
    <n v="12666"/>
  </r>
  <r>
    <x v="0"/>
    <x v="249"/>
    <x v="1"/>
    <n v="4"/>
    <x v="5"/>
    <s v="acept"/>
    <x v="0"/>
    <n v="9600"/>
    <n v="19200"/>
    <n v="4200"/>
    <n v="246"/>
    <n v="33240"/>
  </r>
  <r>
    <x v="0"/>
    <x v="117"/>
    <x v="3"/>
    <n v="1"/>
    <x v="2"/>
    <s v="not acept"/>
    <x v="0"/>
    <n v="0"/>
    <n v="3600"/>
    <n v="0"/>
    <n v="57"/>
    <n v="3657"/>
  </r>
  <r>
    <x v="3"/>
    <x v="494"/>
    <x v="3"/>
    <n v="1"/>
    <x v="0"/>
    <s v="acept"/>
    <x v="1"/>
    <n v="2253"/>
    <n v="7050"/>
    <n v="381"/>
    <n v="90"/>
    <n v="9774"/>
  </r>
  <r>
    <x v="2"/>
    <x v="365"/>
    <x v="1"/>
    <n v="1"/>
    <x v="0"/>
    <s v="acept"/>
    <x v="0"/>
    <n v="1200"/>
    <n v="2550"/>
    <n v="93"/>
    <n v="39"/>
    <n v="3882"/>
  </r>
  <r>
    <x v="0"/>
    <x v="295"/>
    <x v="1"/>
    <n v="3"/>
    <x v="1"/>
    <s v="acept"/>
    <x v="0"/>
    <n v="0"/>
    <n v="15000"/>
    <n v="900"/>
    <n v="228"/>
    <n v="16128"/>
  </r>
  <r>
    <x v="0"/>
    <x v="1149"/>
    <x v="1"/>
    <n v="6"/>
    <x v="3"/>
    <s v="acept"/>
    <x v="1"/>
    <n v="0"/>
    <n v="18900"/>
    <n v="3189"/>
    <n v="285"/>
    <n v="22374"/>
  </r>
  <r>
    <x v="2"/>
    <x v="288"/>
    <x v="0"/>
    <n v="2"/>
    <x v="0"/>
    <s v="not acept"/>
    <x v="0"/>
    <n v="1500"/>
    <n v="7500"/>
    <n v="252"/>
    <n v="111"/>
    <n v="9363"/>
  </r>
  <r>
    <x v="0"/>
    <x v="103"/>
    <x v="3"/>
    <n v="1"/>
    <x v="2"/>
    <s v="not acept"/>
    <x v="0"/>
    <n v="0"/>
    <n v="3690"/>
    <n v="0"/>
    <n v="48"/>
    <n v="3738"/>
  </r>
  <r>
    <x v="4"/>
    <x v="702"/>
    <x v="1"/>
    <n v="3"/>
    <x v="5"/>
    <s v="acept"/>
    <x v="0"/>
    <n v="0"/>
    <n v="22500"/>
    <n v="1050"/>
    <n v="369"/>
    <n v="23919"/>
  </r>
  <r>
    <x v="3"/>
    <x v="936"/>
    <x v="2"/>
    <n v="3"/>
    <x v="4"/>
    <s v="not acept"/>
    <x v="0"/>
    <n v="1500"/>
    <n v="18000"/>
    <n v="1500"/>
    <n v="273"/>
    <n v="21273"/>
  </r>
  <r>
    <x v="0"/>
    <x v="621"/>
    <x v="2"/>
    <n v="7"/>
    <x v="8"/>
    <s v="acept"/>
    <x v="0"/>
    <n v="0"/>
    <n v="42000"/>
    <n v="6558"/>
    <n v="633"/>
    <n v="49200"/>
  </r>
  <r>
    <x v="0"/>
    <x v="81"/>
    <x v="3"/>
    <n v="1"/>
    <x v="2"/>
    <s v="acept"/>
    <x v="0"/>
    <n v="1077"/>
    <n v="6300"/>
    <n v="210"/>
    <n v="81"/>
    <n v="7668"/>
  </r>
  <r>
    <x v="1"/>
    <x v="93"/>
    <x v="0"/>
    <n v="2"/>
    <x v="2"/>
    <s v="acept"/>
    <x v="0"/>
    <n v="3900"/>
    <n v="12000"/>
    <n v="3"/>
    <n v="156"/>
    <n v="16059"/>
  </r>
  <r>
    <x v="0"/>
    <x v="306"/>
    <x v="1"/>
    <n v="4"/>
    <x v="3"/>
    <s v="acept"/>
    <x v="1"/>
    <n v="0"/>
    <n v="21000"/>
    <n v="1935"/>
    <n v="318"/>
    <n v="23253"/>
  </r>
  <r>
    <x v="1"/>
    <x v="169"/>
    <x v="3"/>
    <n v="1"/>
    <x v="2"/>
    <s v="acept"/>
    <x v="1"/>
    <n v="1680"/>
    <n v="5850"/>
    <n v="150"/>
    <n v="78"/>
    <n v="7758"/>
  </r>
  <r>
    <x v="0"/>
    <x v="143"/>
    <x v="2"/>
    <n v="5"/>
    <x v="5"/>
    <s v="acept"/>
    <x v="1"/>
    <n v="0"/>
    <n v="45000"/>
    <n v="0"/>
    <n v="573"/>
    <n v="45570"/>
  </r>
  <r>
    <x v="1"/>
    <x v="332"/>
    <x v="1"/>
    <n v="2"/>
    <x v="0"/>
    <s v="acept"/>
    <x v="1"/>
    <n v="4200"/>
    <n v="12339"/>
    <n v="951"/>
    <n v="159"/>
    <n v="17649"/>
  </r>
  <r>
    <x v="0"/>
    <x v="1072"/>
    <x v="1"/>
    <n v="4"/>
    <x v="0"/>
    <s v="acept"/>
    <x v="0"/>
    <n v="0"/>
    <n v="36000"/>
    <n v="3699"/>
    <n v="543"/>
    <n v="40230"/>
  </r>
  <r>
    <x v="0"/>
    <x v="183"/>
    <x v="0"/>
    <n v="2"/>
    <x v="0"/>
    <s v="acept"/>
    <x v="1"/>
    <n v="1173"/>
    <n v="5400"/>
    <n v="0"/>
    <n v="69"/>
    <n v="6642"/>
  </r>
  <r>
    <x v="4"/>
    <x v="949"/>
    <x v="1"/>
    <n v="2"/>
    <x v="1"/>
    <s v="acept"/>
    <x v="0"/>
    <n v="600"/>
    <n v="3600"/>
    <n v="207"/>
    <n v="48"/>
    <n v="4455"/>
  </r>
  <r>
    <x v="4"/>
    <x v="860"/>
    <x v="0"/>
    <n v="4"/>
    <x v="1"/>
    <s v="acept"/>
    <x v="0"/>
    <n v="2070"/>
    <n v="8100"/>
    <n v="639"/>
    <n v="108"/>
    <n v="10917"/>
  </r>
  <r>
    <x v="0"/>
    <x v="588"/>
    <x v="2"/>
    <n v="5"/>
    <x v="5"/>
    <s v="acept"/>
    <x v="0"/>
    <n v="8481"/>
    <n v="15000"/>
    <n v="3783"/>
    <n v="192"/>
    <n v="27456"/>
  </r>
  <r>
    <x v="4"/>
    <x v="1024"/>
    <x v="2"/>
    <n v="3"/>
    <x v="3"/>
    <s v="acept"/>
    <x v="0"/>
    <n v="3600"/>
    <n v="9900"/>
    <n v="1068"/>
    <n v="132"/>
    <n v="14700"/>
  </r>
  <r>
    <x v="1"/>
    <x v="377"/>
    <x v="3"/>
    <n v="1"/>
    <x v="2"/>
    <s v="acept"/>
    <x v="0"/>
    <n v="2400"/>
    <n v="5100"/>
    <n v="255"/>
    <n v="66"/>
    <n v="7821"/>
  </r>
  <r>
    <x v="4"/>
    <x v="1150"/>
    <x v="1"/>
    <n v="3"/>
    <x v="2"/>
    <s v="acept"/>
    <x v="0"/>
    <n v="2610"/>
    <n v="4800"/>
    <n v="288"/>
    <n v="66"/>
    <n v="7764"/>
  </r>
  <r>
    <x v="2"/>
    <x v="595"/>
    <x v="0"/>
    <n v="1"/>
    <x v="2"/>
    <s v="acept"/>
    <x v="0"/>
    <n v="480"/>
    <n v="3960"/>
    <n v="78"/>
    <n v="60"/>
    <n v="4578"/>
  </r>
  <r>
    <x v="4"/>
    <x v="651"/>
    <x v="3"/>
    <n v="2"/>
    <x v="1"/>
    <s v="acept"/>
    <x v="0"/>
    <n v="912"/>
    <n v="4200"/>
    <n v="300"/>
    <n v="57"/>
    <n v="5469"/>
  </r>
  <r>
    <x v="0"/>
    <x v="146"/>
    <x v="1"/>
    <n v="2"/>
    <x v="0"/>
    <s v="not acept"/>
    <x v="1"/>
    <n v="2100"/>
    <n v="8700"/>
    <n v="375"/>
    <n v="111"/>
    <n v="11286"/>
  </r>
  <r>
    <x v="0"/>
    <x v="204"/>
    <x v="1"/>
    <n v="4"/>
    <x v="3"/>
    <s v="acept"/>
    <x v="1"/>
    <n v="4620"/>
    <n v="30000"/>
    <n v="2001"/>
    <n v="381"/>
    <n v="36990"/>
  </r>
  <r>
    <x v="0"/>
    <x v="597"/>
    <x v="1"/>
    <n v="2"/>
    <x v="0"/>
    <s v="not acept"/>
    <x v="0"/>
    <n v="2940"/>
    <n v="9600"/>
    <n v="780"/>
    <n v="123"/>
    <n v="13443"/>
  </r>
  <r>
    <x v="0"/>
    <x v="189"/>
    <x v="3"/>
    <n v="1"/>
    <x v="2"/>
    <s v="not acept"/>
    <x v="0"/>
    <n v="0"/>
    <n v="2928"/>
    <n v="0"/>
    <n v="45"/>
    <n v="2973"/>
  </r>
  <r>
    <x v="0"/>
    <x v="101"/>
    <x v="1"/>
    <n v="3"/>
    <x v="1"/>
    <s v="acept"/>
    <x v="0"/>
    <n v="3600"/>
    <n v="10500"/>
    <n v="1026"/>
    <n v="135"/>
    <n v="15261"/>
  </r>
  <r>
    <x v="0"/>
    <x v="101"/>
    <x v="1"/>
    <n v="2"/>
    <x v="0"/>
    <s v="not acept"/>
    <x v="0"/>
    <n v="3432"/>
    <n v="12900"/>
    <n v="501"/>
    <n v="165"/>
    <n v="16998"/>
  </r>
  <r>
    <x v="0"/>
    <x v="755"/>
    <x v="4"/>
    <n v="5"/>
    <x v="4"/>
    <s v="acept"/>
    <x v="0"/>
    <n v="29700"/>
    <n v="45000"/>
    <n v="6600"/>
    <n v="573"/>
    <n v="81870"/>
  </r>
  <r>
    <x v="0"/>
    <x v="214"/>
    <x v="0"/>
    <n v="1"/>
    <x v="0"/>
    <s v="not acept"/>
    <x v="0"/>
    <n v="1185"/>
    <n v="3750"/>
    <n v="0"/>
    <n v="48"/>
    <n v="4983"/>
  </r>
  <r>
    <x v="2"/>
    <x v="19"/>
    <x v="0"/>
    <n v="2"/>
    <x v="0"/>
    <s v="acept"/>
    <x v="0"/>
    <n v="1320"/>
    <n v="5700"/>
    <n v="171"/>
    <n v="84"/>
    <n v="7275"/>
  </r>
  <r>
    <x v="2"/>
    <x v="288"/>
    <x v="0"/>
    <n v="2"/>
    <x v="2"/>
    <s v="acept"/>
    <x v="0"/>
    <n v="960"/>
    <n v="3375"/>
    <n v="102"/>
    <n v="51"/>
    <n v="4488"/>
  </r>
  <r>
    <x v="0"/>
    <x v="566"/>
    <x v="6"/>
    <n v="4"/>
    <x v="1"/>
    <s v="acept"/>
    <x v="0"/>
    <n v="0"/>
    <n v="13800"/>
    <n v="876"/>
    <n v="210"/>
    <n v="14886"/>
  </r>
  <r>
    <x v="0"/>
    <x v="55"/>
    <x v="0"/>
    <n v="1"/>
    <x v="2"/>
    <s v="acept"/>
    <x v="0"/>
    <n v="0"/>
    <n v="3300"/>
    <n v="168"/>
    <n v="42"/>
    <n v="3510"/>
  </r>
  <r>
    <x v="0"/>
    <x v="502"/>
    <x v="3"/>
    <n v="1"/>
    <x v="2"/>
    <s v="not acept"/>
    <x v="1"/>
    <n v="0"/>
    <n v="3600"/>
    <n v="249"/>
    <n v="48"/>
    <n v="3897"/>
  </r>
  <r>
    <x v="1"/>
    <x v="487"/>
    <x v="1"/>
    <n v="2"/>
    <x v="1"/>
    <s v="acept"/>
    <x v="0"/>
    <n v="3600"/>
    <n v="17400"/>
    <n v="1290"/>
    <n v="225"/>
    <n v="22515"/>
  </r>
  <r>
    <x v="0"/>
    <x v="2"/>
    <x v="0"/>
    <n v="3"/>
    <x v="2"/>
    <s v="acept"/>
    <x v="0"/>
    <n v="0"/>
    <n v="12000"/>
    <n v="372"/>
    <n v="183"/>
    <n v="12555"/>
  </r>
  <r>
    <x v="4"/>
    <x v="549"/>
    <x v="2"/>
    <n v="5"/>
    <x v="5"/>
    <s v="acept"/>
    <x v="0"/>
    <n v="7803"/>
    <n v="45000"/>
    <n v="564"/>
    <n v="600"/>
    <n v="53970"/>
  </r>
  <r>
    <x v="4"/>
    <x v="704"/>
    <x v="0"/>
    <n v="2"/>
    <x v="1"/>
    <s v="acept"/>
    <x v="0"/>
    <n v="450"/>
    <n v="3900"/>
    <n v="300"/>
    <n v="54"/>
    <n v="4704"/>
  </r>
  <r>
    <x v="3"/>
    <x v="1151"/>
    <x v="1"/>
    <n v="2"/>
    <x v="3"/>
    <s v="acept"/>
    <x v="0"/>
    <n v="2670"/>
    <n v="12000"/>
    <n v="414"/>
    <n v="183"/>
    <n v="15267"/>
  </r>
  <r>
    <x v="2"/>
    <x v="1152"/>
    <x v="2"/>
    <n v="4"/>
    <x v="4"/>
    <s v="acept"/>
    <x v="1"/>
    <n v="1050"/>
    <n v="20400"/>
    <n v="300"/>
    <n v="363"/>
    <n v="22113"/>
  </r>
  <r>
    <x v="1"/>
    <x v="169"/>
    <x v="3"/>
    <n v="1"/>
    <x v="2"/>
    <s v="not acept"/>
    <x v="0"/>
    <n v="1350"/>
    <n v="3300"/>
    <n v="63"/>
    <n v="45"/>
    <n v="4758"/>
  </r>
  <r>
    <x v="2"/>
    <x v="217"/>
    <x v="3"/>
    <n v="1"/>
    <x v="2"/>
    <s v="acept"/>
    <x v="0"/>
    <n v="450"/>
    <n v="2400"/>
    <n v="45"/>
    <n v="36"/>
    <n v="2931"/>
  </r>
  <r>
    <x v="2"/>
    <x v="1056"/>
    <x v="1"/>
    <n v="3"/>
    <x v="0"/>
    <s v="acept"/>
    <x v="1"/>
    <n v="3900"/>
    <n v="6900"/>
    <n v="390"/>
    <n v="102"/>
    <n v="11292"/>
  </r>
  <r>
    <x v="0"/>
    <x v="274"/>
    <x v="1"/>
    <n v="5"/>
    <x v="7"/>
    <s v="acept"/>
    <x v="0"/>
    <n v="0"/>
    <n v="15000"/>
    <n v="1251"/>
    <n v="228"/>
    <n v="16479"/>
  </r>
  <r>
    <x v="1"/>
    <x v="125"/>
    <x v="0"/>
    <n v="1"/>
    <x v="2"/>
    <s v="not acept"/>
    <x v="1"/>
    <n v="2400"/>
    <n v="4080"/>
    <n v="27"/>
    <n v="54"/>
    <n v="6561"/>
  </r>
  <r>
    <x v="0"/>
    <x v="137"/>
    <x v="1"/>
    <n v="2"/>
    <x v="1"/>
    <s v="not acept"/>
    <x v="0"/>
    <n v="4950"/>
    <n v="20454"/>
    <n v="996"/>
    <n v="261"/>
    <n v="26661"/>
  </r>
  <r>
    <x v="0"/>
    <x v="55"/>
    <x v="0"/>
    <n v="2"/>
    <x v="0"/>
    <s v="not acept"/>
    <x v="1"/>
    <n v="7305"/>
    <n v="7800"/>
    <n v="552"/>
    <n v="99"/>
    <n v="15756"/>
  </r>
  <r>
    <x v="0"/>
    <x v="373"/>
    <x v="1"/>
    <n v="4"/>
    <x v="3"/>
    <s v="not acept"/>
    <x v="0"/>
    <n v="6411"/>
    <n v="8940"/>
    <n v="1560"/>
    <n v="114"/>
    <n v="17025"/>
  </r>
  <r>
    <x v="0"/>
    <x v="94"/>
    <x v="2"/>
    <n v="2"/>
    <x v="1"/>
    <s v="acept"/>
    <x v="1"/>
    <n v="9000"/>
    <n v="19500"/>
    <n v="3273"/>
    <n v="249"/>
    <n v="32010"/>
  </r>
  <r>
    <x v="0"/>
    <x v="10"/>
    <x v="0"/>
    <n v="2"/>
    <x v="0"/>
    <s v="acept"/>
    <x v="1"/>
    <n v="0"/>
    <n v="7620"/>
    <n v="195"/>
    <n v="117"/>
    <n v="7932"/>
  </r>
  <r>
    <x v="0"/>
    <x v="371"/>
    <x v="1"/>
    <n v="2"/>
    <x v="1"/>
    <s v="not acept"/>
    <x v="0"/>
    <n v="2250"/>
    <n v="12000"/>
    <n v="750"/>
    <n v="153"/>
    <n v="15153"/>
  </r>
  <r>
    <x v="0"/>
    <x v="65"/>
    <x v="0"/>
    <n v="1"/>
    <x v="2"/>
    <s v="acept"/>
    <x v="1"/>
    <n v="858"/>
    <n v="12600"/>
    <n v="51"/>
    <n v="162"/>
    <n v="13671"/>
  </r>
  <r>
    <x v="1"/>
    <x v="1153"/>
    <x v="1"/>
    <n v="4"/>
    <x v="1"/>
    <s v="acept"/>
    <x v="1"/>
    <n v="5700"/>
    <n v="21000"/>
    <n v="1398"/>
    <n v="273"/>
    <n v="28371"/>
  </r>
  <r>
    <x v="0"/>
    <x v="870"/>
    <x v="1"/>
    <n v="4"/>
    <x v="3"/>
    <s v="acept"/>
    <x v="1"/>
    <n v="6300"/>
    <n v="21000"/>
    <n v="750"/>
    <n v="267"/>
    <n v="28317"/>
  </r>
  <r>
    <x v="1"/>
    <x v="1154"/>
    <x v="2"/>
    <n v="3"/>
    <x v="1"/>
    <s v="acept"/>
    <x v="1"/>
    <n v="7242"/>
    <n v="10836"/>
    <n v="1257"/>
    <n v="141"/>
    <n v="19476"/>
  </r>
  <r>
    <x v="0"/>
    <x v="176"/>
    <x v="3"/>
    <n v="1"/>
    <x v="0"/>
    <s v="not acept"/>
    <x v="1"/>
    <n v="2775"/>
    <n v="12900"/>
    <n v="270"/>
    <n v="165"/>
    <n v="16110"/>
  </r>
  <r>
    <x v="0"/>
    <x v="328"/>
    <x v="2"/>
    <n v="6"/>
    <x v="4"/>
    <s v="acept"/>
    <x v="0"/>
    <n v="17100"/>
    <n v="36000"/>
    <n v="9501"/>
    <n v="459"/>
    <n v="63060"/>
  </r>
  <r>
    <x v="0"/>
    <x v="455"/>
    <x v="0"/>
    <n v="1"/>
    <x v="0"/>
    <s v="acept"/>
    <x v="0"/>
    <n v="2040"/>
    <n v="6600"/>
    <n v="33"/>
    <n v="84"/>
    <n v="8757"/>
  </r>
  <r>
    <x v="1"/>
    <x v="878"/>
    <x v="1"/>
    <n v="2"/>
    <x v="2"/>
    <s v="not acept"/>
    <x v="0"/>
    <n v="4950"/>
    <n v="7650"/>
    <n v="516"/>
    <n v="99"/>
    <n v="13215"/>
  </r>
  <r>
    <x v="4"/>
    <x v="53"/>
    <x v="3"/>
    <n v="1"/>
    <x v="0"/>
    <s v="acept"/>
    <x v="0"/>
    <n v="0"/>
    <n v="9000"/>
    <n v="0"/>
    <n v="120"/>
    <n v="9120"/>
  </r>
  <r>
    <x v="1"/>
    <x v="149"/>
    <x v="3"/>
    <n v="1"/>
    <x v="2"/>
    <s v="acept"/>
    <x v="0"/>
    <n v="1200"/>
    <n v="6018"/>
    <n v="201"/>
    <n v="78"/>
    <n v="7497"/>
  </r>
  <r>
    <x v="0"/>
    <x v="379"/>
    <x v="2"/>
    <n v="4"/>
    <x v="4"/>
    <s v="acept"/>
    <x v="0"/>
    <n v="6000"/>
    <n v="24000"/>
    <n v="3978"/>
    <n v="306"/>
    <n v="34290"/>
  </r>
  <r>
    <x v="0"/>
    <x v="164"/>
    <x v="3"/>
    <n v="1"/>
    <x v="0"/>
    <s v="acept"/>
    <x v="0"/>
    <n v="1434"/>
    <n v="7500"/>
    <n v="225"/>
    <n v="96"/>
    <n v="9255"/>
  </r>
  <r>
    <x v="4"/>
    <x v="59"/>
    <x v="1"/>
    <n v="1"/>
    <x v="2"/>
    <s v="not acept"/>
    <x v="0"/>
    <n v="2100"/>
    <n v="3660"/>
    <n v="30"/>
    <n v="51"/>
    <n v="5841"/>
  </r>
  <r>
    <x v="2"/>
    <x v="19"/>
    <x v="0"/>
    <n v="2"/>
    <x v="1"/>
    <s v="acept"/>
    <x v="0"/>
    <n v="2100"/>
    <n v="9900"/>
    <n v="345"/>
    <n v="147"/>
    <n v="12492"/>
  </r>
  <r>
    <x v="0"/>
    <x v="214"/>
    <x v="0"/>
    <n v="1"/>
    <x v="0"/>
    <s v="acept"/>
    <x v="0"/>
    <n v="1050"/>
    <n v="6000"/>
    <n v="9"/>
    <n v="78"/>
    <n v="7137"/>
  </r>
  <r>
    <x v="0"/>
    <x v="111"/>
    <x v="0"/>
    <n v="1"/>
    <x v="2"/>
    <s v="not acept"/>
    <x v="0"/>
    <n v="3600"/>
    <n v="11550"/>
    <n v="390"/>
    <n v="147"/>
    <n v="15687"/>
  </r>
  <r>
    <x v="1"/>
    <x v="28"/>
    <x v="3"/>
    <n v="1"/>
    <x v="0"/>
    <s v="acept"/>
    <x v="0"/>
    <n v="2100"/>
    <n v="3000"/>
    <n v="0"/>
    <n v="39"/>
    <n v="5139"/>
  </r>
  <r>
    <x v="4"/>
    <x v="704"/>
    <x v="1"/>
    <n v="2"/>
    <x v="1"/>
    <s v="acept"/>
    <x v="0"/>
    <n v="2625"/>
    <n v="6900"/>
    <n v="687"/>
    <n v="93"/>
    <n v="10305"/>
  </r>
  <r>
    <x v="3"/>
    <x v="316"/>
    <x v="1"/>
    <n v="2"/>
    <x v="0"/>
    <s v="not acept"/>
    <x v="1"/>
    <n v="1500"/>
    <n v="5070"/>
    <n v="189"/>
    <n v="66"/>
    <n v="6825"/>
  </r>
  <r>
    <x v="0"/>
    <x v="223"/>
    <x v="1"/>
    <n v="3"/>
    <x v="0"/>
    <s v="not acept"/>
    <x v="0"/>
    <n v="0"/>
    <n v="9000"/>
    <n v="351"/>
    <n v="138"/>
    <n v="9489"/>
  </r>
  <r>
    <x v="3"/>
    <x v="1155"/>
    <x v="3"/>
    <n v="1"/>
    <x v="2"/>
    <s v="not acept"/>
    <x v="1"/>
    <n v="0"/>
    <n v="4170"/>
    <n v="0"/>
    <n v="54"/>
    <n v="4224"/>
  </r>
  <r>
    <x v="0"/>
    <x v="829"/>
    <x v="2"/>
    <n v="3"/>
    <x v="1"/>
    <s v="acept"/>
    <x v="0"/>
    <n v="3120"/>
    <n v="7200"/>
    <n v="990"/>
    <n v="93"/>
    <n v="11403"/>
  </r>
  <r>
    <x v="0"/>
    <x v="249"/>
    <x v="1"/>
    <n v="2"/>
    <x v="0"/>
    <s v="acept"/>
    <x v="0"/>
    <n v="0"/>
    <n v="45000"/>
    <n v="2001"/>
    <n v="678"/>
    <n v="47670"/>
  </r>
  <r>
    <x v="2"/>
    <x v="299"/>
    <x v="3"/>
    <n v="1"/>
    <x v="0"/>
    <s v="not acept"/>
    <x v="1"/>
    <n v="1200"/>
    <n v="6600"/>
    <n v="0"/>
    <n v="99"/>
    <n v="7899"/>
  </r>
  <r>
    <x v="0"/>
    <x v="0"/>
    <x v="3"/>
    <n v="2"/>
    <x v="1"/>
    <s v="acept"/>
    <x v="1"/>
    <n v="1620"/>
    <n v="8400"/>
    <n v="660"/>
    <n v="108"/>
    <n v="10788"/>
  </r>
  <r>
    <x v="0"/>
    <x v="268"/>
    <x v="2"/>
    <n v="4"/>
    <x v="8"/>
    <s v="acept"/>
    <x v="0"/>
    <n v="0"/>
    <n v="16500"/>
    <n v="1563"/>
    <n v="249"/>
    <n v="18312"/>
  </r>
  <r>
    <x v="1"/>
    <x v="1156"/>
    <x v="3"/>
    <n v="1"/>
    <x v="2"/>
    <s v="acept"/>
    <x v="0"/>
    <n v="1200"/>
    <n v="4050"/>
    <n v="201"/>
    <n v="54"/>
    <n v="5505"/>
  </r>
  <r>
    <x v="0"/>
    <x v="1122"/>
    <x v="2"/>
    <n v="3"/>
    <x v="0"/>
    <s v="not acept"/>
    <x v="0"/>
    <n v="3600"/>
    <n v="12960"/>
    <n v="1650"/>
    <n v="165"/>
    <n v="18375"/>
  </r>
  <r>
    <x v="2"/>
    <x v="1112"/>
    <x v="0"/>
    <n v="2"/>
    <x v="0"/>
    <s v="acept"/>
    <x v="1"/>
    <n v="1200"/>
    <n v="9600"/>
    <n v="0"/>
    <n v="81"/>
    <n v="10881"/>
  </r>
  <r>
    <x v="0"/>
    <x v="156"/>
    <x v="3"/>
    <n v="1"/>
    <x v="0"/>
    <s v="not acept"/>
    <x v="1"/>
    <n v="2010"/>
    <n v="12000"/>
    <n v="525"/>
    <n v="153"/>
    <n v="14688"/>
  </r>
  <r>
    <x v="0"/>
    <x v="1157"/>
    <x v="7"/>
    <n v="6"/>
    <x v="4"/>
    <s v="acept"/>
    <x v="1"/>
    <n v="0"/>
    <n v="23400"/>
    <n v="7077"/>
    <n v="354"/>
    <n v="30840"/>
  </r>
  <r>
    <x v="3"/>
    <x v="1158"/>
    <x v="0"/>
    <n v="1"/>
    <x v="0"/>
    <s v="acept"/>
    <x v="0"/>
    <n v="2190"/>
    <n v="4860"/>
    <n v="384"/>
    <n v="63"/>
    <n v="7497"/>
  </r>
  <r>
    <x v="3"/>
    <x v="616"/>
    <x v="3"/>
    <n v="1"/>
    <x v="2"/>
    <s v="acept"/>
    <x v="1"/>
    <n v="2100"/>
    <n v="3840"/>
    <n v="72"/>
    <n v="51"/>
    <n v="6063"/>
  </r>
  <r>
    <x v="0"/>
    <x v="134"/>
    <x v="3"/>
    <n v="1"/>
    <x v="0"/>
    <s v="acept"/>
    <x v="0"/>
    <n v="1206"/>
    <n v="4500"/>
    <n v="225"/>
    <n v="60"/>
    <n v="5991"/>
  </r>
  <r>
    <x v="0"/>
    <x v="564"/>
    <x v="0"/>
    <n v="3"/>
    <x v="3"/>
    <s v="acept"/>
    <x v="1"/>
    <n v="3474"/>
    <n v="12900"/>
    <n v="732"/>
    <n v="165"/>
    <n v="17271"/>
  </r>
  <r>
    <x v="1"/>
    <x v="31"/>
    <x v="3"/>
    <n v="2"/>
    <x v="0"/>
    <s v="not acept"/>
    <x v="0"/>
    <n v="3300"/>
    <n v="3600"/>
    <n v="255"/>
    <n v="48"/>
    <n v="7203"/>
  </r>
  <r>
    <x v="2"/>
    <x v="695"/>
    <x v="3"/>
    <n v="1"/>
    <x v="0"/>
    <s v="not acept"/>
    <x v="1"/>
    <n v="0"/>
    <n v="4200"/>
    <n v="0"/>
    <n v="63"/>
    <n v="4263"/>
  </r>
  <r>
    <x v="0"/>
    <x v="246"/>
    <x v="1"/>
    <n v="2"/>
    <x v="1"/>
    <s v="acept"/>
    <x v="0"/>
    <n v="2340"/>
    <n v="4620"/>
    <n v="690"/>
    <n v="60"/>
    <n v="7710"/>
  </r>
  <r>
    <x v="0"/>
    <x v="472"/>
    <x v="0"/>
    <n v="1"/>
    <x v="0"/>
    <s v="acept"/>
    <x v="0"/>
    <n v="1365"/>
    <n v="7500"/>
    <n v="69"/>
    <n v="96"/>
    <n v="9030"/>
  </r>
  <r>
    <x v="0"/>
    <x v="2"/>
    <x v="1"/>
    <n v="2"/>
    <x v="1"/>
    <s v="acept"/>
    <x v="0"/>
    <n v="5100"/>
    <n v="15000"/>
    <n v="1452"/>
    <n v="192"/>
    <n v="21744"/>
  </r>
  <r>
    <x v="3"/>
    <x v="222"/>
    <x v="0"/>
    <n v="1"/>
    <x v="0"/>
    <s v="not acept"/>
    <x v="1"/>
    <n v="885"/>
    <n v="4200"/>
    <n v="81"/>
    <n v="54"/>
    <n v="5220"/>
  </r>
  <r>
    <x v="0"/>
    <x v="49"/>
    <x v="0"/>
    <n v="1"/>
    <x v="0"/>
    <s v="acept"/>
    <x v="0"/>
    <n v="0"/>
    <n v="8100"/>
    <n v="294"/>
    <n v="123"/>
    <n v="8517"/>
  </r>
  <r>
    <x v="4"/>
    <x v="59"/>
    <x v="1"/>
    <n v="3"/>
    <x v="0"/>
    <s v="acept"/>
    <x v="0"/>
    <n v="900"/>
    <n v="4200"/>
    <n v="0"/>
    <n v="57"/>
    <n v="5157"/>
  </r>
  <r>
    <x v="0"/>
    <x v="137"/>
    <x v="1"/>
    <n v="3"/>
    <x v="0"/>
    <s v="acept"/>
    <x v="0"/>
    <n v="4590"/>
    <n v="22500"/>
    <n v="870"/>
    <n v="288"/>
    <n v="28248"/>
  </r>
  <r>
    <x v="0"/>
    <x v="4"/>
    <x v="0"/>
    <n v="1"/>
    <x v="0"/>
    <s v="acept"/>
    <x v="1"/>
    <n v="1401"/>
    <n v="5400"/>
    <n v="510"/>
    <n v="69"/>
    <n v="7380"/>
  </r>
  <r>
    <x v="0"/>
    <x v="325"/>
    <x v="1"/>
    <n v="4"/>
    <x v="3"/>
    <s v="acept"/>
    <x v="1"/>
    <n v="5700"/>
    <n v="21900"/>
    <n v="3000"/>
    <n v="279"/>
    <n v="30870"/>
  </r>
  <r>
    <x v="3"/>
    <x v="193"/>
    <x v="3"/>
    <n v="2"/>
    <x v="0"/>
    <s v="acept"/>
    <x v="0"/>
    <n v="1890"/>
    <n v="4014"/>
    <n v="216"/>
    <n v="51"/>
    <n v="6171"/>
  </r>
  <r>
    <x v="0"/>
    <x v="350"/>
    <x v="4"/>
    <n v="6"/>
    <x v="2"/>
    <s v="acept"/>
    <x v="1"/>
    <n v="0"/>
    <n v="45000"/>
    <n v="4305"/>
    <n v="678"/>
    <n v="49980"/>
  </r>
  <r>
    <x v="0"/>
    <x v="134"/>
    <x v="3"/>
    <n v="1"/>
    <x v="0"/>
    <s v="not acept"/>
    <x v="0"/>
    <n v="2100"/>
    <n v="10800"/>
    <n v="540"/>
    <n v="138"/>
    <n v="13578"/>
  </r>
  <r>
    <x v="0"/>
    <x v="66"/>
    <x v="3"/>
    <n v="1"/>
    <x v="0"/>
    <s v="acept"/>
    <x v="0"/>
    <n v="0"/>
    <n v="5250"/>
    <n v="0"/>
    <n v="81"/>
    <n v="5331"/>
  </r>
  <r>
    <x v="0"/>
    <x v="164"/>
    <x v="3"/>
    <n v="1"/>
    <x v="2"/>
    <s v="not acept"/>
    <x v="1"/>
    <n v="1113"/>
    <n v="5700"/>
    <n v="0"/>
    <n v="75"/>
    <n v="6888"/>
  </r>
  <r>
    <x v="0"/>
    <x v="192"/>
    <x v="3"/>
    <n v="1"/>
    <x v="2"/>
    <s v="acept"/>
    <x v="0"/>
    <n v="1260"/>
    <n v="6240"/>
    <n v="72"/>
    <n v="81"/>
    <n v="7653"/>
  </r>
  <r>
    <x v="4"/>
    <x v="59"/>
    <x v="1"/>
    <n v="1"/>
    <x v="0"/>
    <s v="acept"/>
    <x v="0"/>
    <n v="0"/>
    <n v="5910"/>
    <n v="276"/>
    <n v="99"/>
    <n v="6285"/>
  </r>
  <r>
    <x v="2"/>
    <x v="1159"/>
    <x v="0"/>
    <n v="2"/>
    <x v="1"/>
    <s v="acept"/>
    <x v="0"/>
    <n v="1350"/>
    <n v="6000"/>
    <n v="0"/>
    <n v="90"/>
    <n v="7440"/>
  </r>
  <r>
    <x v="0"/>
    <x v="66"/>
    <x v="3"/>
    <n v="1"/>
    <x v="2"/>
    <s v="not acept"/>
    <x v="0"/>
    <n v="0"/>
    <n v="2250"/>
    <n v="0"/>
    <n v="36"/>
    <n v="2286"/>
  </r>
  <r>
    <x v="4"/>
    <x v="817"/>
    <x v="0"/>
    <n v="2"/>
    <x v="1"/>
    <s v="not acept"/>
    <x v="0"/>
    <n v="1200"/>
    <n v="3600"/>
    <n v="300"/>
    <n v="48"/>
    <n v="5148"/>
  </r>
  <r>
    <x v="0"/>
    <x v="472"/>
    <x v="3"/>
    <n v="1"/>
    <x v="2"/>
    <s v="acept"/>
    <x v="0"/>
    <n v="1101"/>
    <n v="5100"/>
    <n v="252"/>
    <n v="66"/>
    <n v="6519"/>
  </r>
  <r>
    <x v="0"/>
    <x v="11"/>
    <x v="0"/>
    <n v="2"/>
    <x v="0"/>
    <s v="acept"/>
    <x v="0"/>
    <n v="0"/>
    <n v="10500"/>
    <n v="375"/>
    <n v="159"/>
    <n v="11034"/>
  </r>
  <r>
    <x v="4"/>
    <x v="501"/>
    <x v="3"/>
    <n v="1"/>
    <x v="2"/>
    <s v="not acept"/>
    <x v="0"/>
    <n v="0"/>
    <n v="3600"/>
    <n v="195"/>
    <n v="48"/>
    <n v="3843"/>
  </r>
  <r>
    <x v="0"/>
    <x v="271"/>
    <x v="3"/>
    <n v="1"/>
    <x v="0"/>
    <s v="acept"/>
    <x v="0"/>
    <n v="2100"/>
    <n v="6978"/>
    <n v="480"/>
    <n v="27"/>
    <n v="9585"/>
  </r>
  <r>
    <x v="0"/>
    <x v="140"/>
    <x v="3"/>
    <n v="1"/>
    <x v="2"/>
    <s v="not acept"/>
    <x v="0"/>
    <n v="1650"/>
    <n v="12000"/>
    <n v="0"/>
    <n v="153"/>
    <n v="13803"/>
  </r>
  <r>
    <x v="3"/>
    <x v="965"/>
    <x v="0"/>
    <n v="1"/>
    <x v="0"/>
    <s v="acept"/>
    <x v="0"/>
    <n v="900"/>
    <n v="1800"/>
    <n v="315"/>
    <n v="24"/>
    <n v="3039"/>
  </r>
  <r>
    <x v="3"/>
    <x v="193"/>
    <x v="1"/>
    <n v="2"/>
    <x v="0"/>
    <s v="acept"/>
    <x v="0"/>
    <n v="1356"/>
    <n v="2400"/>
    <n v="150"/>
    <n v="33"/>
    <n v="3939"/>
  </r>
  <r>
    <x v="4"/>
    <x v="398"/>
    <x v="3"/>
    <n v="1"/>
    <x v="0"/>
    <s v="not acept"/>
    <x v="0"/>
    <n v="0"/>
    <n v="2580"/>
    <n v="0"/>
    <n v="36"/>
    <n v="2616"/>
  </r>
  <r>
    <x v="4"/>
    <x v="33"/>
    <x v="1"/>
    <n v="2"/>
    <x v="0"/>
    <s v="not acept"/>
    <x v="0"/>
    <n v="900"/>
    <n v="4800"/>
    <n v="420"/>
    <n v="66"/>
    <n v="6186"/>
  </r>
  <r>
    <x v="1"/>
    <x v="236"/>
    <x v="0"/>
    <n v="1"/>
    <x v="2"/>
    <s v="not acept"/>
    <x v="0"/>
    <n v="0"/>
    <n v="6000"/>
    <n v="102"/>
    <n v="54"/>
    <n v="6156"/>
  </r>
  <r>
    <x v="0"/>
    <x v="56"/>
    <x v="0"/>
    <n v="1"/>
    <x v="0"/>
    <s v="not acept"/>
    <x v="0"/>
    <n v="2205"/>
    <n v="4035"/>
    <n v="105"/>
    <n v="54"/>
    <n v="6399"/>
  </r>
  <r>
    <x v="1"/>
    <x v="187"/>
    <x v="0"/>
    <n v="2"/>
    <x v="1"/>
    <s v="acept"/>
    <x v="0"/>
    <n v="4317"/>
    <n v="16500"/>
    <n v="699"/>
    <n v="213"/>
    <n v="21729"/>
  </r>
  <r>
    <x v="3"/>
    <x v="26"/>
    <x v="3"/>
    <n v="1"/>
    <x v="2"/>
    <s v="not acept"/>
    <x v="0"/>
    <n v="894"/>
    <n v="2550"/>
    <n v="45"/>
    <n v="33"/>
    <n v="3522"/>
  </r>
  <r>
    <x v="4"/>
    <x v="47"/>
    <x v="2"/>
    <n v="3"/>
    <x v="1"/>
    <s v="acept"/>
    <x v="0"/>
    <n v="5160"/>
    <n v="12000"/>
    <n v="852"/>
    <n v="162"/>
    <n v="18174"/>
  </r>
  <r>
    <x v="0"/>
    <x v="397"/>
    <x v="1"/>
    <n v="1"/>
    <x v="2"/>
    <s v="acept"/>
    <x v="0"/>
    <n v="0"/>
    <n v="7710"/>
    <n v="450"/>
    <n v="117"/>
    <n v="8277"/>
  </r>
  <r>
    <x v="2"/>
    <x v="571"/>
    <x v="2"/>
    <n v="1"/>
    <x v="0"/>
    <s v="acept"/>
    <x v="0"/>
    <n v="1800"/>
    <n v="6600"/>
    <n v="7500"/>
    <n v="99"/>
    <n v="15999"/>
  </r>
  <r>
    <x v="0"/>
    <x v="82"/>
    <x v="0"/>
    <n v="1"/>
    <x v="0"/>
    <s v="not acept"/>
    <x v="0"/>
    <n v="2400"/>
    <n v="9000"/>
    <n v="0"/>
    <n v="117"/>
    <n v="11517"/>
  </r>
  <r>
    <x v="0"/>
    <x v="10"/>
    <x v="1"/>
    <n v="1"/>
    <x v="2"/>
    <s v="acept"/>
    <x v="0"/>
    <n v="0"/>
    <n v="18000"/>
    <n v="0"/>
    <n v="273"/>
    <n v="18273"/>
  </r>
  <r>
    <x v="4"/>
    <x v="404"/>
    <x v="0"/>
    <n v="1"/>
    <x v="0"/>
    <s v="acept"/>
    <x v="0"/>
    <n v="1350"/>
    <n v="4635"/>
    <n v="282"/>
    <n v="21"/>
    <n v="6288"/>
  </r>
  <r>
    <x v="1"/>
    <x v="649"/>
    <x v="1"/>
    <n v="6"/>
    <x v="3"/>
    <s v="acept"/>
    <x v="0"/>
    <n v="6000"/>
    <n v="19470"/>
    <n v="2700"/>
    <n v="252"/>
    <n v="28422"/>
  </r>
  <r>
    <x v="0"/>
    <x v="114"/>
    <x v="1"/>
    <n v="3"/>
    <x v="0"/>
    <s v="acept"/>
    <x v="0"/>
    <n v="5427"/>
    <n v="10110"/>
    <n v="750"/>
    <n v="129"/>
    <n v="16416"/>
  </r>
  <r>
    <x v="0"/>
    <x v="1160"/>
    <x v="2"/>
    <n v="3"/>
    <x v="3"/>
    <s v="acept"/>
    <x v="0"/>
    <n v="11262"/>
    <n v="6000"/>
    <n v="3972"/>
    <n v="78"/>
    <n v="21312"/>
  </r>
  <r>
    <x v="0"/>
    <x v="103"/>
    <x v="3"/>
    <n v="1"/>
    <x v="2"/>
    <s v="not acept"/>
    <x v="0"/>
    <n v="750"/>
    <n v="3915"/>
    <n v="0"/>
    <n v="51"/>
    <n v="4716"/>
  </r>
  <r>
    <x v="0"/>
    <x v="91"/>
    <x v="3"/>
    <n v="1"/>
    <x v="0"/>
    <s v="not acept"/>
    <x v="1"/>
    <n v="5100"/>
    <n v="4080"/>
    <n v="0"/>
    <n v="54"/>
    <n v="9234"/>
  </r>
  <r>
    <x v="0"/>
    <x v="10"/>
    <x v="0"/>
    <n v="2"/>
    <x v="0"/>
    <s v="not acept"/>
    <x v="0"/>
    <n v="0"/>
    <n v="4500"/>
    <n v="552"/>
    <n v="69"/>
    <n v="5121"/>
  </r>
  <r>
    <x v="0"/>
    <x v="157"/>
    <x v="7"/>
    <n v="3"/>
    <x v="7"/>
    <s v="acept"/>
    <x v="0"/>
    <n v="0"/>
    <n v="13500"/>
    <n v="1251"/>
    <n v="204"/>
    <n v="14955"/>
  </r>
  <r>
    <x v="1"/>
    <x v="447"/>
    <x v="3"/>
    <n v="1"/>
    <x v="2"/>
    <s v="acept"/>
    <x v="0"/>
    <n v="150"/>
    <n v="2100"/>
    <n v="0"/>
    <n v="30"/>
    <n v="2280"/>
  </r>
  <r>
    <x v="0"/>
    <x v="91"/>
    <x v="3"/>
    <n v="1"/>
    <x v="2"/>
    <s v="acept"/>
    <x v="1"/>
    <n v="1806"/>
    <n v="5400"/>
    <n v="390"/>
    <n v="69"/>
    <n v="7665"/>
  </r>
  <r>
    <x v="0"/>
    <x v="94"/>
    <x v="1"/>
    <n v="2"/>
    <x v="4"/>
    <s v="acept"/>
    <x v="0"/>
    <n v="0"/>
    <n v="8100"/>
    <n v="750"/>
    <n v="123"/>
    <n v="8973"/>
  </r>
  <r>
    <x v="4"/>
    <x v="509"/>
    <x v="5"/>
    <n v="3"/>
    <x v="0"/>
    <s v="acept"/>
    <x v="0"/>
    <n v="0"/>
    <n v="12000"/>
    <n v="1500"/>
    <n v="198"/>
    <n v="13698"/>
  </r>
  <r>
    <x v="0"/>
    <x v="246"/>
    <x v="0"/>
    <n v="2"/>
    <x v="1"/>
    <s v="acept"/>
    <x v="0"/>
    <n v="1350"/>
    <n v="8100"/>
    <n v="0"/>
    <n v="105"/>
    <n v="9555"/>
  </r>
  <r>
    <x v="4"/>
    <x v="331"/>
    <x v="1"/>
    <n v="3"/>
    <x v="1"/>
    <s v="acept"/>
    <x v="1"/>
    <n v="9000"/>
    <n v="15000"/>
    <n v="600"/>
    <n v="201"/>
    <n v="24801"/>
  </r>
  <r>
    <x v="1"/>
    <x v="1161"/>
    <x v="2"/>
    <n v="5"/>
    <x v="3"/>
    <s v="acept"/>
    <x v="0"/>
    <n v="11316"/>
    <n v="19740"/>
    <n v="4950"/>
    <n v="255"/>
    <n v="36270"/>
  </r>
  <r>
    <x v="0"/>
    <x v="4"/>
    <x v="0"/>
    <n v="1"/>
    <x v="2"/>
    <s v="not acept"/>
    <x v="0"/>
    <n v="0"/>
    <n v="5100"/>
    <n v="75"/>
    <n v="78"/>
    <n v="5253"/>
  </r>
  <r>
    <x v="0"/>
    <x v="188"/>
    <x v="0"/>
    <n v="2"/>
    <x v="0"/>
    <s v="not acept"/>
    <x v="1"/>
    <n v="1752"/>
    <n v="6900"/>
    <n v="150"/>
    <n v="90"/>
    <n v="8892"/>
  </r>
  <r>
    <x v="0"/>
    <x v="10"/>
    <x v="0"/>
    <n v="2"/>
    <x v="1"/>
    <s v="not acept"/>
    <x v="0"/>
    <n v="0"/>
    <n v="10800"/>
    <n v="1170"/>
    <n v="165"/>
    <n v="12135"/>
  </r>
  <r>
    <x v="0"/>
    <x v="148"/>
    <x v="0"/>
    <n v="1"/>
    <x v="0"/>
    <s v="acept"/>
    <x v="0"/>
    <n v="3000"/>
    <n v="9000"/>
    <n v="150"/>
    <n v="117"/>
    <n v="12267"/>
  </r>
  <r>
    <x v="0"/>
    <x v="690"/>
    <x v="2"/>
    <n v="3"/>
    <x v="1"/>
    <s v="acept"/>
    <x v="1"/>
    <n v="0"/>
    <n v="13200"/>
    <n v="870"/>
    <n v="201"/>
    <n v="14271"/>
  </r>
  <r>
    <x v="0"/>
    <x v="1162"/>
    <x v="2"/>
    <n v="6"/>
    <x v="4"/>
    <s v="acept"/>
    <x v="1"/>
    <n v="0"/>
    <n v="24000"/>
    <n v="3243"/>
    <n v="363"/>
    <n v="27606"/>
  </r>
  <r>
    <x v="0"/>
    <x v="2"/>
    <x v="1"/>
    <n v="2"/>
    <x v="0"/>
    <s v="acept"/>
    <x v="1"/>
    <n v="4800"/>
    <n v="10800"/>
    <n v="930"/>
    <n v="138"/>
    <n v="16668"/>
  </r>
  <r>
    <x v="0"/>
    <x v="32"/>
    <x v="1"/>
    <n v="3"/>
    <x v="1"/>
    <s v="acept"/>
    <x v="0"/>
    <n v="0"/>
    <n v="24000"/>
    <n v="876"/>
    <n v="363"/>
    <n v="25239"/>
  </r>
  <r>
    <x v="2"/>
    <x v="79"/>
    <x v="3"/>
    <n v="1"/>
    <x v="2"/>
    <s v="acept"/>
    <x v="0"/>
    <n v="300"/>
    <n v="2880"/>
    <n v="225"/>
    <n v="45"/>
    <n v="3450"/>
  </r>
  <r>
    <x v="1"/>
    <x v="31"/>
    <x v="0"/>
    <n v="1"/>
    <x v="2"/>
    <s v="not acept"/>
    <x v="0"/>
    <n v="1965"/>
    <n v="6900"/>
    <n v="336"/>
    <n v="90"/>
    <n v="9291"/>
  </r>
  <r>
    <x v="3"/>
    <x v="133"/>
    <x v="0"/>
    <n v="1"/>
    <x v="0"/>
    <s v="acept"/>
    <x v="0"/>
    <n v="2100"/>
    <n v="3900"/>
    <n v="0"/>
    <n v="51"/>
    <n v="6051"/>
  </r>
  <r>
    <x v="2"/>
    <x v="571"/>
    <x v="1"/>
    <n v="2"/>
    <x v="2"/>
    <s v="acept"/>
    <x v="1"/>
    <n v="1650"/>
    <n v="5940"/>
    <n v="702"/>
    <n v="87"/>
    <n v="8379"/>
  </r>
  <r>
    <x v="0"/>
    <x v="55"/>
    <x v="0"/>
    <n v="2"/>
    <x v="0"/>
    <s v="acept"/>
    <x v="1"/>
    <n v="4800"/>
    <n v="16650"/>
    <n v="426"/>
    <n v="213"/>
    <n v="22089"/>
  </r>
  <r>
    <x v="0"/>
    <x v="1163"/>
    <x v="2"/>
    <n v="3"/>
    <x v="3"/>
    <s v="acept"/>
    <x v="1"/>
    <n v="3600"/>
    <n v="13500"/>
    <n v="2250"/>
    <n v="174"/>
    <n v="19524"/>
  </r>
  <r>
    <x v="0"/>
    <x v="114"/>
    <x v="2"/>
    <n v="4"/>
    <x v="5"/>
    <s v="acept"/>
    <x v="0"/>
    <n v="0"/>
    <n v="13500"/>
    <n v="0"/>
    <n v="204"/>
    <n v="13704"/>
  </r>
  <r>
    <x v="2"/>
    <x v="14"/>
    <x v="3"/>
    <n v="1"/>
    <x v="2"/>
    <s v="acept"/>
    <x v="0"/>
    <n v="750"/>
    <n v="2790"/>
    <n v="63"/>
    <n v="42"/>
    <n v="3645"/>
  </r>
  <r>
    <x v="0"/>
    <x v="223"/>
    <x v="1"/>
    <n v="3"/>
    <x v="4"/>
    <s v="acept"/>
    <x v="0"/>
    <n v="5400"/>
    <n v="19500"/>
    <n v="2577"/>
    <n v="249"/>
    <n v="27726"/>
  </r>
  <r>
    <x v="3"/>
    <x v="491"/>
    <x v="1"/>
    <n v="4"/>
    <x v="8"/>
    <s v="acept"/>
    <x v="0"/>
    <n v="0"/>
    <n v="13800"/>
    <n v="1140"/>
    <n v="210"/>
    <n v="15150"/>
  </r>
  <r>
    <x v="0"/>
    <x v="189"/>
    <x v="3"/>
    <n v="1"/>
    <x v="2"/>
    <s v="acept"/>
    <x v="0"/>
    <n v="1416"/>
    <n v="6600"/>
    <n v="165"/>
    <n v="84"/>
    <n v="8265"/>
  </r>
  <r>
    <x v="4"/>
    <x v="814"/>
    <x v="0"/>
    <n v="3"/>
    <x v="1"/>
    <s v="not acept"/>
    <x v="0"/>
    <n v="4167"/>
    <n v="13500"/>
    <n v="1245"/>
    <n v="180"/>
    <n v="19092"/>
  </r>
  <r>
    <x v="0"/>
    <x v="513"/>
    <x v="0"/>
    <n v="1"/>
    <x v="2"/>
    <s v="not acept"/>
    <x v="0"/>
    <n v="0"/>
    <n v="3870"/>
    <n v="102"/>
    <n v="60"/>
    <n v="4032"/>
  </r>
  <r>
    <x v="0"/>
    <x v="357"/>
    <x v="3"/>
    <n v="1"/>
    <x v="2"/>
    <s v="acept"/>
    <x v="1"/>
    <n v="2592"/>
    <n v="9000"/>
    <n v="171"/>
    <n v="117"/>
    <n v="11880"/>
  </r>
  <r>
    <x v="2"/>
    <x v="124"/>
    <x v="0"/>
    <n v="1"/>
    <x v="2"/>
    <s v="acept"/>
    <x v="0"/>
    <n v="1290"/>
    <n v="2100"/>
    <n v="51"/>
    <n v="33"/>
    <n v="3474"/>
  </r>
  <r>
    <x v="0"/>
    <x v="159"/>
    <x v="0"/>
    <n v="1"/>
    <x v="0"/>
    <s v="acept"/>
    <x v="0"/>
    <n v="1575"/>
    <n v="4800"/>
    <n v="426"/>
    <n v="63"/>
    <n v="6864"/>
  </r>
  <r>
    <x v="0"/>
    <x v="566"/>
    <x v="2"/>
    <n v="3"/>
    <x v="3"/>
    <s v="not acept"/>
    <x v="1"/>
    <n v="13377"/>
    <n v="45000"/>
    <n v="0"/>
    <n v="573"/>
    <n v="58950"/>
  </r>
  <r>
    <x v="2"/>
    <x v="1159"/>
    <x v="1"/>
    <n v="2"/>
    <x v="0"/>
    <s v="not acept"/>
    <x v="0"/>
    <n v="852"/>
    <n v="3780"/>
    <n v="60"/>
    <n v="57"/>
    <n v="4749"/>
  </r>
  <r>
    <x v="0"/>
    <x v="749"/>
    <x v="1"/>
    <n v="4"/>
    <x v="1"/>
    <s v="acept"/>
    <x v="0"/>
    <n v="9000"/>
    <n v="22950"/>
    <n v="2352"/>
    <n v="291"/>
    <n v="34590"/>
  </r>
  <r>
    <x v="1"/>
    <x v="1164"/>
    <x v="1"/>
    <n v="1"/>
    <x v="2"/>
    <s v="acept"/>
    <x v="0"/>
    <n v="1170"/>
    <n v="6240"/>
    <n v="300"/>
    <n v="81"/>
    <n v="7791"/>
  </r>
  <r>
    <x v="2"/>
    <x v="737"/>
    <x v="4"/>
    <n v="4"/>
    <x v="4"/>
    <s v="acept"/>
    <x v="1"/>
    <n v="0"/>
    <n v="27000"/>
    <n v="750"/>
    <n v="480"/>
    <n v="28230"/>
  </r>
  <r>
    <x v="1"/>
    <x v="40"/>
    <x v="0"/>
    <n v="1"/>
    <x v="2"/>
    <s v="acept"/>
    <x v="1"/>
    <n v="3"/>
    <n v="12000"/>
    <n v="3"/>
    <n v="156"/>
    <n v="12162"/>
  </r>
  <r>
    <x v="1"/>
    <x v="1165"/>
    <x v="2"/>
    <n v="3"/>
    <x v="0"/>
    <s v="acept"/>
    <x v="0"/>
    <n v="6000"/>
    <n v="9000"/>
    <n v="1800"/>
    <n v="117"/>
    <n v="16917"/>
  </r>
  <r>
    <x v="0"/>
    <x v="192"/>
    <x v="0"/>
    <n v="1"/>
    <x v="2"/>
    <s v="acept"/>
    <x v="1"/>
    <n v="1731"/>
    <n v="9600"/>
    <n v="150"/>
    <n v="123"/>
    <n v="11604"/>
  </r>
  <r>
    <x v="0"/>
    <x v="420"/>
    <x v="1"/>
    <n v="2"/>
    <x v="1"/>
    <s v="acept"/>
    <x v="0"/>
    <n v="5280"/>
    <n v="3600"/>
    <n v="888"/>
    <n v="48"/>
    <n v="9816"/>
  </r>
  <r>
    <x v="0"/>
    <x v="32"/>
    <x v="1"/>
    <n v="2"/>
    <x v="1"/>
    <s v="acept"/>
    <x v="0"/>
    <n v="0"/>
    <n v="8700"/>
    <n v="2373"/>
    <n v="132"/>
    <n v="11205"/>
  </r>
  <r>
    <x v="0"/>
    <x v="103"/>
    <x v="3"/>
    <n v="1"/>
    <x v="0"/>
    <s v="not acept"/>
    <x v="1"/>
    <n v="1650"/>
    <n v="9750"/>
    <n v="90"/>
    <n v="126"/>
    <n v="11616"/>
  </r>
  <r>
    <x v="0"/>
    <x v="693"/>
    <x v="6"/>
    <n v="7"/>
    <x v="8"/>
    <s v="acept"/>
    <x v="0"/>
    <n v="0"/>
    <n v="27000"/>
    <n v="9000"/>
    <n v="408"/>
    <n v="36420"/>
  </r>
  <r>
    <x v="0"/>
    <x v="368"/>
    <x v="3"/>
    <n v="1"/>
    <x v="2"/>
    <s v="acept"/>
    <x v="0"/>
    <n v="0"/>
    <n v="3600"/>
    <n v="75"/>
    <n v="57"/>
    <n v="3732"/>
  </r>
  <r>
    <x v="2"/>
    <x v="553"/>
    <x v="3"/>
    <n v="1"/>
    <x v="1"/>
    <s v="not acept"/>
    <x v="0"/>
    <n v="1350"/>
    <n v="5250"/>
    <n v="0"/>
    <n v="78"/>
    <n v="6678"/>
  </r>
  <r>
    <x v="1"/>
    <x v="538"/>
    <x v="2"/>
    <n v="5"/>
    <x v="3"/>
    <s v="acept"/>
    <x v="0"/>
    <n v="0"/>
    <n v="18600"/>
    <n v="465"/>
    <n v="285"/>
    <n v="19350"/>
  </r>
  <r>
    <x v="0"/>
    <x v="100"/>
    <x v="0"/>
    <n v="2"/>
    <x v="0"/>
    <s v="acept"/>
    <x v="1"/>
    <n v="2250"/>
    <n v="8940"/>
    <n v="0"/>
    <n v="114"/>
    <n v="11304"/>
  </r>
  <r>
    <x v="2"/>
    <x v="76"/>
    <x v="3"/>
    <n v="1"/>
    <x v="1"/>
    <s v="acept"/>
    <x v="0"/>
    <n v="2400"/>
    <n v="6900"/>
    <n v="27"/>
    <n v="102"/>
    <n v="9429"/>
  </r>
  <r>
    <x v="0"/>
    <x v="345"/>
    <x v="0"/>
    <n v="1"/>
    <x v="0"/>
    <s v="acept"/>
    <x v="0"/>
    <n v="2199"/>
    <n v="4200"/>
    <n v="294"/>
    <n v="54"/>
    <n v="6747"/>
  </r>
  <r>
    <x v="0"/>
    <x v="251"/>
    <x v="3"/>
    <n v="1"/>
    <x v="2"/>
    <s v="not acept"/>
    <x v="0"/>
    <n v="4215"/>
    <n v="10500"/>
    <n v="3"/>
    <n v="135"/>
    <n v="14853"/>
  </r>
  <r>
    <x v="0"/>
    <x v="91"/>
    <x v="3"/>
    <n v="1"/>
    <x v="2"/>
    <s v="acept"/>
    <x v="1"/>
    <n v="1806"/>
    <n v="5400"/>
    <n v="390"/>
    <n v="69"/>
    <n v="7665"/>
  </r>
  <r>
    <x v="1"/>
    <x v="1021"/>
    <x v="3"/>
    <n v="1"/>
    <x v="2"/>
    <s v="acept"/>
    <x v="0"/>
    <n v="3"/>
    <n v="4200"/>
    <n v="225"/>
    <n v="57"/>
    <n v="4485"/>
  </r>
  <r>
    <x v="2"/>
    <x v="528"/>
    <x v="0"/>
    <n v="3"/>
    <x v="1"/>
    <s v="acept"/>
    <x v="1"/>
    <n v="3000"/>
    <n v="9000"/>
    <n v="339"/>
    <n v="132"/>
    <n v="12471"/>
  </r>
  <r>
    <x v="1"/>
    <x v="1166"/>
    <x v="1"/>
    <n v="3"/>
    <x v="3"/>
    <s v="acept"/>
    <x v="0"/>
    <n v="3900"/>
    <n v="13500"/>
    <n v="1920"/>
    <n v="174"/>
    <n v="19494"/>
  </r>
  <r>
    <x v="4"/>
    <x v="583"/>
    <x v="0"/>
    <n v="2"/>
    <x v="0"/>
    <s v="acept"/>
    <x v="1"/>
    <n v="1800"/>
    <n v="4500"/>
    <n v="327"/>
    <n v="60"/>
    <n v="6687"/>
  </r>
  <r>
    <x v="0"/>
    <x v="121"/>
    <x v="0"/>
    <n v="2"/>
    <x v="2"/>
    <s v="acept"/>
    <x v="0"/>
    <n v="3600"/>
    <n v="16800"/>
    <n v="0"/>
    <n v="213"/>
    <n v="20613"/>
  </r>
  <r>
    <x v="0"/>
    <x v="234"/>
    <x v="0"/>
    <n v="1"/>
    <x v="0"/>
    <s v="acept"/>
    <x v="1"/>
    <n v="2223"/>
    <n v="5550"/>
    <n v="225"/>
    <n v="72"/>
    <n v="8070"/>
  </r>
  <r>
    <x v="1"/>
    <x v="1035"/>
    <x v="1"/>
    <n v="3"/>
    <x v="1"/>
    <s v="acept"/>
    <x v="1"/>
    <n v="19500"/>
    <n v="24000"/>
    <n v="5040"/>
    <n v="312"/>
    <n v="48840"/>
  </r>
  <r>
    <x v="2"/>
    <x v="77"/>
    <x v="0"/>
    <n v="1"/>
    <x v="0"/>
    <s v="acept"/>
    <x v="1"/>
    <n v="1035"/>
    <n v="8250"/>
    <n v="216"/>
    <n v="123"/>
    <n v="9624"/>
  </r>
  <r>
    <x v="0"/>
    <x v="66"/>
    <x v="3"/>
    <n v="1"/>
    <x v="2"/>
    <s v="acept"/>
    <x v="0"/>
    <n v="0"/>
    <n v="2460"/>
    <n v="24"/>
    <n v="39"/>
    <n v="2523"/>
  </r>
  <r>
    <x v="0"/>
    <x v="558"/>
    <x v="0"/>
    <n v="2"/>
    <x v="1"/>
    <s v="acept"/>
    <x v="1"/>
    <n v="0"/>
    <n v="21600"/>
    <n v="282"/>
    <n v="327"/>
    <n v="22209"/>
  </r>
  <r>
    <x v="2"/>
    <x v="77"/>
    <x v="0"/>
    <n v="1"/>
    <x v="0"/>
    <s v="acept"/>
    <x v="0"/>
    <n v="0"/>
    <n v="3000"/>
    <n v="75"/>
    <n v="54"/>
    <n v="3129"/>
  </r>
  <r>
    <x v="0"/>
    <x v="471"/>
    <x v="1"/>
    <n v="1"/>
    <x v="0"/>
    <s v="acept"/>
    <x v="0"/>
    <n v="3948"/>
    <n v="9000"/>
    <n v="351"/>
    <n v="117"/>
    <n v="13416"/>
  </r>
  <r>
    <x v="1"/>
    <x v="1047"/>
    <x v="1"/>
    <n v="2"/>
    <x v="1"/>
    <s v="acept"/>
    <x v="0"/>
    <n v="5550"/>
    <n v="10500"/>
    <n v="795"/>
    <n v="138"/>
    <n v="16983"/>
  </r>
  <r>
    <x v="0"/>
    <x v="1167"/>
    <x v="1"/>
    <n v="3"/>
    <x v="8"/>
    <s v="acept"/>
    <x v="0"/>
    <n v="0"/>
    <n v="25800"/>
    <n v="627"/>
    <n v="390"/>
    <n v="26817"/>
  </r>
  <r>
    <x v="0"/>
    <x v="58"/>
    <x v="1"/>
    <n v="3"/>
    <x v="7"/>
    <s v="acept"/>
    <x v="0"/>
    <n v="0"/>
    <n v="12750"/>
    <n v="1557"/>
    <n v="192"/>
    <n v="14499"/>
  </r>
  <r>
    <x v="0"/>
    <x v="577"/>
    <x v="1"/>
    <n v="3"/>
    <x v="3"/>
    <s v="not acept"/>
    <x v="0"/>
    <n v="4965"/>
    <n v="24000"/>
    <n v="1140"/>
    <n v="306"/>
    <n v="30420"/>
  </r>
  <r>
    <x v="0"/>
    <x v="80"/>
    <x v="0"/>
    <n v="3"/>
    <x v="1"/>
    <s v="acept"/>
    <x v="1"/>
    <n v="6120"/>
    <n v="40770"/>
    <n v="876"/>
    <n v="519"/>
    <n v="48270"/>
  </r>
  <r>
    <x v="1"/>
    <x v="1168"/>
    <x v="2"/>
    <n v="2"/>
    <x v="3"/>
    <s v="acept"/>
    <x v="1"/>
    <n v="8400"/>
    <n v="7650"/>
    <n v="1251"/>
    <n v="99"/>
    <n v="17400"/>
  </r>
  <r>
    <x v="0"/>
    <x v="66"/>
    <x v="0"/>
    <n v="1"/>
    <x v="0"/>
    <s v="acept"/>
    <x v="0"/>
    <n v="1140"/>
    <n v="4470"/>
    <n v="0"/>
    <n v="57"/>
    <n v="5667"/>
  </r>
  <r>
    <x v="2"/>
    <x v="365"/>
    <x v="0"/>
    <n v="2"/>
    <x v="2"/>
    <s v="not acept"/>
    <x v="0"/>
    <n v="1455"/>
    <n v="4170"/>
    <n v="261"/>
    <n v="63"/>
    <n v="5949"/>
  </r>
  <r>
    <x v="4"/>
    <x v="78"/>
    <x v="2"/>
    <n v="2"/>
    <x v="0"/>
    <s v="acept"/>
    <x v="0"/>
    <n v="0"/>
    <n v="6750"/>
    <n v="27"/>
    <n v="111"/>
    <n v="6888"/>
  </r>
  <r>
    <x v="0"/>
    <x v="73"/>
    <x v="3"/>
    <n v="2"/>
    <x v="0"/>
    <s v="acept"/>
    <x v="1"/>
    <n v="2568"/>
    <n v="11700"/>
    <n v="450"/>
    <n v="150"/>
    <n v="14868"/>
  </r>
  <r>
    <x v="0"/>
    <x v="10"/>
    <x v="0"/>
    <n v="2"/>
    <x v="0"/>
    <s v="acept"/>
    <x v="0"/>
    <n v="3600"/>
    <n v="30000"/>
    <n v="327"/>
    <n v="381"/>
    <n v="34320"/>
  </r>
  <r>
    <x v="0"/>
    <x v="97"/>
    <x v="1"/>
    <n v="4"/>
    <x v="3"/>
    <s v="acept"/>
    <x v="1"/>
    <n v="12300"/>
    <n v="29835"/>
    <n v="3000"/>
    <n v="381"/>
    <n v="45510"/>
  </r>
  <r>
    <x v="0"/>
    <x v="134"/>
    <x v="3"/>
    <n v="1"/>
    <x v="2"/>
    <s v="not acept"/>
    <x v="0"/>
    <n v="0"/>
    <n v="1800"/>
    <n v="102"/>
    <n v="30"/>
    <n v="1932"/>
  </r>
  <r>
    <x v="0"/>
    <x v="214"/>
    <x v="0"/>
    <n v="2"/>
    <x v="0"/>
    <s v="acept"/>
    <x v="0"/>
    <n v="1296"/>
    <n v="7200"/>
    <n v="165"/>
    <n v="93"/>
    <n v="8754"/>
  </r>
  <r>
    <x v="0"/>
    <x v="111"/>
    <x v="1"/>
    <n v="2"/>
    <x v="1"/>
    <s v="acept"/>
    <x v="0"/>
    <n v="3900"/>
    <n v="10500"/>
    <n v="750"/>
    <n v="135"/>
    <n v="15285"/>
  </r>
  <r>
    <x v="1"/>
    <x v="125"/>
    <x v="0"/>
    <n v="1"/>
    <x v="2"/>
    <s v="acept"/>
    <x v="0"/>
    <n v="810"/>
    <n v="8550"/>
    <n v="519"/>
    <n v="111"/>
    <n v="9990"/>
  </r>
  <r>
    <x v="2"/>
    <x v="50"/>
    <x v="4"/>
    <n v="4"/>
    <x v="1"/>
    <s v="acept"/>
    <x v="0"/>
    <n v="0"/>
    <n v="14382"/>
    <n v="1500"/>
    <n v="258"/>
    <n v="16140"/>
  </r>
  <r>
    <x v="0"/>
    <x v="7"/>
    <x v="1"/>
    <n v="4"/>
    <x v="1"/>
    <s v="acept"/>
    <x v="0"/>
    <n v="1200"/>
    <n v="45000"/>
    <n v="2502"/>
    <n v="678"/>
    <n v="49380"/>
  </r>
  <r>
    <x v="0"/>
    <x v="253"/>
    <x v="1"/>
    <n v="2"/>
    <x v="1"/>
    <s v="acept"/>
    <x v="0"/>
    <n v="6240"/>
    <n v="30000"/>
    <n v="1329"/>
    <n v="381"/>
    <n v="37950"/>
  </r>
  <r>
    <x v="0"/>
    <x v="111"/>
    <x v="0"/>
    <n v="2"/>
    <x v="2"/>
    <s v="acept"/>
    <x v="0"/>
    <n v="0"/>
    <n v="5100"/>
    <n v="114"/>
    <n v="78"/>
    <n v="5292"/>
  </r>
  <r>
    <x v="3"/>
    <x v="301"/>
    <x v="0"/>
    <n v="1"/>
    <x v="0"/>
    <s v="acept"/>
    <x v="0"/>
    <n v="0"/>
    <n v="3900"/>
    <n v="0"/>
    <n v="51"/>
    <n v="3951"/>
  </r>
  <r>
    <x v="2"/>
    <x v="559"/>
    <x v="3"/>
    <n v="2"/>
    <x v="1"/>
    <s v="acept"/>
    <x v="0"/>
    <n v="1350"/>
    <n v="6600"/>
    <n v="0"/>
    <n v="99"/>
    <n v="8049"/>
  </r>
  <r>
    <x v="4"/>
    <x v="1169"/>
    <x v="4"/>
    <n v="4"/>
    <x v="8"/>
    <s v="acept"/>
    <x v="0"/>
    <n v="0"/>
    <n v="21000"/>
    <n v="2736"/>
    <n v="345"/>
    <n v="24081"/>
  </r>
  <r>
    <x v="0"/>
    <x v="104"/>
    <x v="1"/>
    <n v="2"/>
    <x v="2"/>
    <s v="acept"/>
    <x v="0"/>
    <n v="2439"/>
    <n v="8871"/>
    <n v="114"/>
    <n v="114"/>
    <n v="11538"/>
  </r>
  <r>
    <x v="0"/>
    <x v="515"/>
    <x v="0"/>
    <n v="1"/>
    <x v="1"/>
    <s v="not acept"/>
    <x v="0"/>
    <n v="3900"/>
    <n v="20400"/>
    <n v="1380"/>
    <n v="261"/>
    <n v="25941"/>
  </r>
  <r>
    <x v="0"/>
    <x v="55"/>
    <x v="0"/>
    <n v="1"/>
    <x v="0"/>
    <s v="acept"/>
    <x v="1"/>
    <n v="1800"/>
    <n v="6690"/>
    <n v="57"/>
    <n v="87"/>
    <n v="8634"/>
  </r>
  <r>
    <x v="0"/>
    <x v="49"/>
    <x v="0"/>
    <n v="3"/>
    <x v="1"/>
    <s v="acept"/>
    <x v="0"/>
    <n v="0"/>
    <n v="38880"/>
    <n v="0"/>
    <n v="495"/>
    <n v="39390"/>
  </r>
  <r>
    <x v="0"/>
    <x v="569"/>
    <x v="3"/>
    <n v="2"/>
    <x v="0"/>
    <s v="acept"/>
    <x v="0"/>
    <n v="2040"/>
    <n v="12000"/>
    <n v="420"/>
    <n v="153"/>
    <n v="14613"/>
  </r>
  <r>
    <x v="0"/>
    <x v="292"/>
    <x v="2"/>
    <n v="6"/>
    <x v="0"/>
    <s v="not acept"/>
    <x v="1"/>
    <n v="0"/>
    <n v="32520"/>
    <n v="1002"/>
    <n v="489"/>
    <n v="33990"/>
  </r>
  <r>
    <x v="4"/>
    <x v="1013"/>
    <x v="1"/>
    <n v="3"/>
    <x v="0"/>
    <s v="acept"/>
    <x v="0"/>
    <n v="1200"/>
    <n v="3600"/>
    <n v="396"/>
    <n v="48"/>
    <n v="5244"/>
  </r>
  <r>
    <x v="0"/>
    <x v="80"/>
    <x v="1"/>
    <n v="4"/>
    <x v="1"/>
    <s v="acept"/>
    <x v="0"/>
    <n v="5400"/>
    <n v="6000"/>
    <n v="0"/>
    <n v="78"/>
    <n v="11478"/>
  </r>
  <r>
    <x v="0"/>
    <x v="58"/>
    <x v="1"/>
    <n v="2"/>
    <x v="3"/>
    <s v="acept"/>
    <x v="1"/>
    <n v="7500"/>
    <n v="45000"/>
    <n v="3252"/>
    <n v="573"/>
    <n v="56340"/>
  </r>
  <r>
    <x v="1"/>
    <x v="200"/>
    <x v="0"/>
    <n v="1"/>
    <x v="2"/>
    <s v="acept"/>
    <x v="0"/>
    <n v="540"/>
    <n v="3390"/>
    <n v="0"/>
    <n v="45"/>
    <n v="3975"/>
  </r>
  <r>
    <x v="0"/>
    <x v="32"/>
    <x v="1"/>
    <n v="3"/>
    <x v="4"/>
    <s v="acept"/>
    <x v="0"/>
    <n v="0"/>
    <n v="21000"/>
    <n v="1275"/>
    <n v="318"/>
    <n v="22593"/>
  </r>
  <r>
    <x v="1"/>
    <x v="40"/>
    <x v="0"/>
    <n v="2"/>
    <x v="1"/>
    <s v="acept"/>
    <x v="1"/>
    <n v="3300"/>
    <n v="14550"/>
    <n v="600"/>
    <n v="189"/>
    <n v="18639"/>
  </r>
  <r>
    <x v="1"/>
    <x v="364"/>
    <x v="1"/>
    <n v="3"/>
    <x v="1"/>
    <s v="acept"/>
    <x v="1"/>
    <n v="7500"/>
    <n v="21000"/>
    <n v="1500"/>
    <n v="273"/>
    <n v="30270"/>
  </r>
  <r>
    <x v="4"/>
    <x v="294"/>
    <x v="2"/>
    <n v="3"/>
    <x v="1"/>
    <s v="acept"/>
    <x v="0"/>
    <n v="0"/>
    <n v="9750"/>
    <n v="0"/>
    <n v="132"/>
    <n v="9882"/>
  </r>
  <r>
    <x v="1"/>
    <x v="169"/>
    <x v="3"/>
    <n v="1"/>
    <x v="2"/>
    <s v="acept"/>
    <x v="0"/>
    <n v="960"/>
    <n v="2400"/>
    <n v="0"/>
    <n v="33"/>
    <n v="3393"/>
  </r>
  <r>
    <x v="0"/>
    <x v="417"/>
    <x v="0"/>
    <n v="3"/>
    <x v="1"/>
    <s v="acept"/>
    <x v="0"/>
    <n v="4140"/>
    <n v="36000"/>
    <n v="2370"/>
    <n v="459"/>
    <n v="42960"/>
  </r>
  <r>
    <x v="0"/>
    <x v="415"/>
    <x v="1"/>
    <n v="4"/>
    <x v="1"/>
    <s v="acept"/>
    <x v="1"/>
    <n v="0"/>
    <n v="7500"/>
    <n v="777"/>
    <n v="114"/>
    <n v="8391"/>
  </r>
  <r>
    <x v="4"/>
    <x v="47"/>
    <x v="2"/>
    <n v="2"/>
    <x v="1"/>
    <s v="acept"/>
    <x v="0"/>
    <n v="1350"/>
    <n v="6843"/>
    <n v="663"/>
    <n v="93"/>
    <n v="8949"/>
  </r>
  <r>
    <x v="0"/>
    <x v="657"/>
    <x v="2"/>
    <n v="5"/>
    <x v="9"/>
    <s v="acept"/>
    <x v="0"/>
    <n v="25086"/>
    <n v="20400"/>
    <n v="12510"/>
    <n v="261"/>
    <n v="58260"/>
  </r>
  <r>
    <x v="4"/>
    <x v="763"/>
    <x v="2"/>
    <n v="3"/>
    <x v="0"/>
    <s v="acept"/>
    <x v="0"/>
    <n v="0"/>
    <n v="36000"/>
    <n v="1689"/>
    <n v="591"/>
    <n v="38280"/>
  </r>
  <r>
    <x v="0"/>
    <x v="62"/>
    <x v="2"/>
    <n v="4"/>
    <x v="0"/>
    <s v="acept"/>
    <x v="0"/>
    <n v="0"/>
    <n v="13500"/>
    <n v="201"/>
    <n v="204"/>
    <n v="13905"/>
  </r>
  <r>
    <x v="2"/>
    <x v="661"/>
    <x v="1"/>
    <n v="3"/>
    <x v="1"/>
    <s v="acept"/>
    <x v="1"/>
    <n v="3900"/>
    <n v="26700"/>
    <n v="750"/>
    <n v="390"/>
    <n v="31740"/>
  </r>
  <r>
    <x v="1"/>
    <x v="423"/>
    <x v="1"/>
    <n v="2"/>
    <x v="0"/>
    <s v="acept"/>
    <x v="0"/>
    <n v="3231"/>
    <n v="7500"/>
    <n v="402"/>
    <n v="99"/>
    <n v="11232"/>
  </r>
  <r>
    <x v="0"/>
    <x v="368"/>
    <x v="3"/>
    <n v="1"/>
    <x v="2"/>
    <s v="not acept"/>
    <x v="0"/>
    <n v="0"/>
    <n v="3600"/>
    <n v="105"/>
    <n v="48"/>
    <n v="3753"/>
  </r>
  <r>
    <x v="1"/>
    <x v="907"/>
    <x v="2"/>
    <n v="2"/>
    <x v="1"/>
    <s v="acept"/>
    <x v="1"/>
    <n v="12000"/>
    <n v="39000"/>
    <n v="5517"/>
    <n v="504"/>
    <n v="57030"/>
  </r>
  <r>
    <x v="2"/>
    <x v="363"/>
    <x v="0"/>
    <n v="2"/>
    <x v="0"/>
    <s v="acept"/>
    <x v="0"/>
    <n v="1440"/>
    <n v="4800"/>
    <n v="27"/>
    <n v="72"/>
    <n v="6339"/>
  </r>
  <r>
    <x v="3"/>
    <x v="1170"/>
    <x v="1"/>
    <n v="4"/>
    <x v="3"/>
    <s v="acept"/>
    <x v="0"/>
    <n v="0"/>
    <n v="12000"/>
    <n v="1047"/>
    <n v="183"/>
    <n v="13230"/>
  </r>
  <r>
    <x v="0"/>
    <x v="54"/>
    <x v="1"/>
    <n v="3"/>
    <x v="1"/>
    <s v="acept"/>
    <x v="0"/>
    <n v="4500"/>
    <n v="13500"/>
    <n v="1509"/>
    <n v="174"/>
    <n v="19683"/>
  </r>
  <r>
    <x v="1"/>
    <x v="647"/>
    <x v="4"/>
    <n v="4"/>
    <x v="1"/>
    <s v="acept"/>
    <x v="0"/>
    <n v="9000"/>
    <n v="24000"/>
    <n v="102"/>
    <n v="312"/>
    <n v="33420"/>
  </r>
  <r>
    <x v="0"/>
    <x v="355"/>
    <x v="0"/>
    <n v="4"/>
    <x v="1"/>
    <s v="acept"/>
    <x v="0"/>
    <n v="3867"/>
    <n v="13500"/>
    <n v="1566"/>
    <n v="174"/>
    <n v="19107"/>
  </r>
  <r>
    <x v="4"/>
    <x v="509"/>
    <x v="2"/>
    <n v="3"/>
    <x v="3"/>
    <s v="acept"/>
    <x v="0"/>
    <n v="0"/>
    <n v="18870"/>
    <n v="1557"/>
    <n v="312"/>
    <n v="20739"/>
  </r>
  <r>
    <x v="2"/>
    <x v="217"/>
    <x v="0"/>
    <n v="1"/>
    <x v="0"/>
    <s v="acept"/>
    <x v="0"/>
    <n v="0"/>
    <n v="1800"/>
    <n v="0"/>
    <n v="33"/>
    <n v="1833"/>
  </r>
  <r>
    <x v="0"/>
    <x v="114"/>
    <x v="1"/>
    <n v="3"/>
    <x v="0"/>
    <s v="acept"/>
    <x v="0"/>
    <n v="6000"/>
    <n v="13500"/>
    <n v="252"/>
    <n v="174"/>
    <n v="19926"/>
  </r>
  <r>
    <x v="0"/>
    <x v="54"/>
    <x v="1"/>
    <n v="3"/>
    <x v="1"/>
    <s v="acept"/>
    <x v="0"/>
    <n v="0"/>
    <n v="8250"/>
    <n v="300"/>
    <n v="126"/>
    <n v="8676"/>
  </r>
  <r>
    <x v="3"/>
    <x v="480"/>
    <x v="3"/>
    <n v="1"/>
    <x v="2"/>
    <s v="not acept"/>
    <x v="0"/>
    <n v="1128"/>
    <n v="2250"/>
    <n v="45"/>
    <n v="30"/>
    <n v="3453"/>
  </r>
  <r>
    <x v="0"/>
    <x v="103"/>
    <x v="3"/>
    <n v="1"/>
    <x v="2"/>
    <s v="not acept"/>
    <x v="1"/>
    <n v="1350"/>
    <n v="5400"/>
    <n v="273"/>
    <n v="21"/>
    <n v="7044"/>
  </r>
  <r>
    <x v="0"/>
    <x v="1171"/>
    <x v="1"/>
    <n v="3"/>
    <x v="1"/>
    <s v="not acept"/>
    <x v="1"/>
    <n v="18600"/>
    <n v="45000"/>
    <n v="4110"/>
    <n v="573"/>
    <n v="68280"/>
  </r>
  <r>
    <x v="0"/>
    <x v="32"/>
    <x v="2"/>
    <n v="5"/>
    <x v="3"/>
    <s v="not acept"/>
    <x v="0"/>
    <n v="8250"/>
    <n v="18000"/>
    <n v="750"/>
    <n v="231"/>
    <n v="27231"/>
  </r>
  <r>
    <x v="0"/>
    <x v="11"/>
    <x v="0"/>
    <n v="3"/>
    <x v="1"/>
    <s v="not acept"/>
    <x v="1"/>
    <n v="6000"/>
    <n v="34500"/>
    <n v="1506"/>
    <n v="438"/>
    <n v="42450"/>
  </r>
  <r>
    <x v="0"/>
    <x v="2"/>
    <x v="1"/>
    <n v="4"/>
    <x v="3"/>
    <s v="acept"/>
    <x v="1"/>
    <n v="0"/>
    <n v="13800"/>
    <n v="1500"/>
    <n v="210"/>
    <n v="15510"/>
  </r>
  <r>
    <x v="1"/>
    <x v="633"/>
    <x v="0"/>
    <n v="2"/>
    <x v="0"/>
    <s v="acept"/>
    <x v="0"/>
    <n v="1590"/>
    <n v="4800"/>
    <n v="663"/>
    <n v="63"/>
    <n v="7116"/>
  </r>
  <r>
    <x v="4"/>
    <x v="139"/>
    <x v="1"/>
    <n v="4"/>
    <x v="4"/>
    <s v="acept"/>
    <x v="0"/>
    <n v="8700"/>
    <n v="16500"/>
    <n v="3063"/>
    <n v="222"/>
    <n v="28485"/>
  </r>
  <r>
    <x v="1"/>
    <x v="1089"/>
    <x v="0"/>
    <n v="1"/>
    <x v="2"/>
    <s v="acept"/>
    <x v="0"/>
    <n v="2991"/>
    <n v="9000"/>
    <n v="636"/>
    <n v="117"/>
    <n v="12744"/>
  </r>
  <r>
    <x v="0"/>
    <x v="1172"/>
    <x v="2"/>
    <n v="4"/>
    <x v="8"/>
    <s v="acept"/>
    <x v="1"/>
    <n v="0"/>
    <n v="30000"/>
    <n v="4002"/>
    <n v="453"/>
    <n v="34470"/>
  </r>
  <r>
    <x v="0"/>
    <x v="101"/>
    <x v="1"/>
    <n v="1"/>
    <x v="1"/>
    <s v="acept"/>
    <x v="0"/>
    <n v="0"/>
    <n v="11400"/>
    <n v="390"/>
    <n v="174"/>
    <n v="11964"/>
  </r>
  <r>
    <x v="2"/>
    <x v="19"/>
    <x v="0"/>
    <n v="1"/>
    <x v="0"/>
    <s v="acept"/>
    <x v="1"/>
    <n v="1560"/>
    <n v="5700"/>
    <n v="1134"/>
    <n v="84"/>
    <n v="8478"/>
  </r>
  <r>
    <x v="2"/>
    <x v="664"/>
    <x v="1"/>
    <n v="2"/>
    <x v="0"/>
    <s v="acept"/>
    <x v="1"/>
    <n v="2160"/>
    <n v="9600"/>
    <n v="225"/>
    <n v="141"/>
    <n v="12126"/>
  </r>
  <r>
    <x v="0"/>
    <x v="32"/>
    <x v="1"/>
    <n v="5"/>
    <x v="4"/>
    <s v="acept"/>
    <x v="0"/>
    <n v="5910"/>
    <n v="5160"/>
    <n v="2877"/>
    <n v="66"/>
    <n v="14013"/>
  </r>
  <r>
    <x v="0"/>
    <x v="657"/>
    <x v="2"/>
    <n v="7"/>
    <x v="4"/>
    <s v="acept"/>
    <x v="1"/>
    <n v="18000"/>
    <n v="45000"/>
    <n v="14700"/>
    <n v="573"/>
    <n v="78270"/>
  </r>
  <r>
    <x v="4"/>
    <x v="708"/>
    <x v="1"/>
    <n v="4"/>
    <x v="4"/>
    <s v="acept"/>
    <x v="0"/>
    <n v="5934"/>
    <n v="24000"/>
    <n v="2277"/>
    <n v="321"/>
    <n v="32520"/>
  </r>
  <r>
    <x v="0"/>
    <x v="134"/>
    <x v="3"/>
    <n v="1"/>
    <x v="0"/>
    <s v="not acept"/>
    <x v="0"/>
    <n v="1809"/>
    <n v="12960"/>
    <n v="543"/>
    <n v="165"/>
    <n v="15477"/>
  </r>
  <r>
    <x v="1"/>
    <x v="169"/>
    <x v="3"/>
    <n v="1"/>
    <x v="2"/>
    <s v="acept"/>
    <x v="1"/>
    <n v="243450"/>
    <n v="13500"/>
    <n v="29700"/>
    <n v="174"/>
    <n v="286830"/>
  </r>
  <r>
    <x v="0"/>
    <x v="49"/>
    <x v="0"/>
    <n v="2"/>
    <x v="1"/>
    <s v="acept"/>
    <x v="0"/>
    <n v="5250"/>
    <n v="8400"/>
    <n v="1350"/>
    <n v="108"/>
    <n v="15108"/>
  </r>
  <r>
    <x v="2"/>
    <x v="329"/>
    <x v="3"/>
    <n v="1"/>
    <x v="1"/>
    <s v="acept"/>
    <x v="1"/>
    <n v="720"/>
    <n v="3000"/>
    <n v="240"/>
    <n v="45"/>
    <n v="4005"/>
  </r>
  <r>
    <x v="0"/>
    <x v="7"/>
    <x v="2"/>
    <n v="3"/>
    <x v="3"/>
    <s v="not acept"/>
    <x v="1"/>
    <n v="12624"/>
    <n v="27000"/>
    <n v="3609"/>
    <n v="345"/>
    <n v="43590"/>
  </r>
  <r>
    <x v="3"/>
    <x v="524"/>
    <x v="0"/>
    <n v="1"/>
    <x v="0"/>
    <s v="acept"/>
    <x v="0"/>
    <n v="1254"/>
    <n v="3000"/>
    <n v="0"/>
    <n v="39"/>
    <n v="4293"/>
  </r>
  <r>
    <x v="0"/>
    <x v="103"/>
    <x v="3"/>
    <n v="1"/>
    <x v="2"/>
    <s v="not acept"/>
    <x v="0"/>
    <n v="0"/>
    <n v="2250"/>
    <n v="102"/>
    <n v="36"/>
    <n v="2388"/>
  </r>
  <r>
    <x v="0"/>
    <x v="10"/>
    <x v="0"/>
    <n v="2"/>
    <x v="0"/>
    <s v="acept"/>
    <x v="1"/>
    <n v="2301"/>
    <n v="9600"/>
    <n v="639"/>
    <n v="123"/>
    <n v="12663"/>
  </r>
  <r>
    <x v="0"/>
    <x v="55"/>
    <x v="0"/>
    <n v="1"/>
    <x v="2"/>
    <s v="acept"/>
    <x v="0"/>
    <n v="0"/>
    <n v="5100"/>
    <n v="735"/>
    <n v="78"/>
    <n v="5913"/>
  </r>
  <r>
    <x v="0"/>
    <x v="566"/>
    <x v="4"/>
    <n v="3"/>
    <x v="7"/>
    <s v="acept"/>
    <x v="0"/>
    <n v="0"/>
    <n v="17010"/>
    <n v="3252"/>
    <n v="258"/>
    <n v="20520"/>
  </r>
  <r>
    <x v="2"/>
    <x v="1173"/>
    <x v="3"/>
    <n v="1"/>
    <x v="2"/>
    <s v="acept"/>
    <x v="0"/>
    <n v="750"/>
    <n v="1758"/>
    <n v="84"/>
    <n v="27"/>
    <n v="2619"/>
  </r>
  <r>
    <x v="0"/>
    <x v="73"/>
    <x v="0"/>
    <n v="1"/>
    <x v="2"/>
    <s v="not acept"/>
    <x v="1"/>
    <n v="1200"/>
    <n v="8400"/>
    <n v="0"/>
    <n v="108"/>
    <n v="9708"/>
  </r>
  <r>
    <x v="0"/>
    <x v="2"/>
    <x v="2"/>
    <n v="3"/>
    <x v="3"/>
    <s v="acept"/>
    <x v="0"/>
    <n v="0"/>
    <n v="22500"/>
    <n v="327"/>
    <n v="339"/>
    <n v="23166"/>
  </r>
  <r>
    <x v="0"/>
    <x v="66"/>
    <x v="0"/>
    <n v="1"/>
    <x v="2"/>
    <s v="acept"/>
    <x v="0"/>
    <n v="1500"/>
    <n v="4110"/>
    <n v="21"/>
    <n v="54"/>
    <n v="5685"/>
  </r>
  <r>
    <x v="0"/>
    <x v="1079"/>
    <x v="1"/>
    <n v="3"/>
    <x v="1"/>
    <s v="acept"/>
    <x v="0"/>
    <n v="3900"/>
    <n v="8850"/>
    <n v="1026"/>
    <n v="114"/>
    <n v="13890"/>
  </r>
  <r>
    <x v="0"/>
    <x v="103"/>
    <x v="1"/>
    <n v="2"/>
    <x v="2"/>
    <s v="acept"/>
    <x v="0"/>
    <n v="0"/>
    <n v="4800"/>
    <n v="252"/>
    <n v="75"/>
    <n v="5127"/>
  </r>
  <r>
    <x v="0"/>
    <x v="210"/>
    <x v="0"/>
    <n v="2"/>
    <x v="0"/>
    <s v="not acept"/>
    <x v="1"/>
    <n v="1890"/>
    <n v="21390"/>
    <n v="450"/>
    <n v="273"/>
    <n v="24003"/>
  </r>
  <r>
    <x v="0"/>
    <x v="313"/>
    <x v="0"/>
    <n v="3"/>
    <x v="1"/>
    <s v="acept"/>
    <x v="1"/>
    <n v="4392"/>
    <n v="24000"/>
    <n v="1410"/>
    <n v="306"/>
    <n v="30120"/>
  </r>
  <r>
    <x v="1"/>
    <x v="18"/>
    <x v="1"/>
    <n v="2"/>
    <x v="0"/>
    <s v="acept"/>
    <x v="1"/>
    <n v="3900"/>
    <n v="9900"/>
    <n v="684"/>
    <n v="129"/>
    <n v="14613"/>
  </r>
  <r>
    <x v="1"/>
    <x v="169"/>
    <x v="3"/>
    <n v="1"/>
    <x v="2"/>
    <s v="acept"/>
    <x v="1"/>
    <n v="1770"/>
    <n v="6900"/>
    <n v="105"/>
    <n v="90"/>
    <n v="8865"/>
  </r>
  <r>
    <x v="0"/>
    <x v="15"/>
    <x v="7"/>
    <n v="7"/>
    <x v="4"/>
    <s v="acept"/>
    <x v="1"/>
    <n v="30000"/>
    <n v="45000"/>
    <n v="252"/>
    <n v="678"/>
    <n v="75930"/>
  </r>
  <r>
    <x v="0"/>
    <x v="111"/>
    <x v="0"/>
    <n v="1"/>
    <x v="0"/>
    <s v="acept"/>
    <x v="0"/>
    <n v="3000"/>
    <n v="9000"/>
    <n v="150"/>
    <n v="117"/>
    <n v="12267"/>
  </r>
  <r>
    <x v="0"/>
    <x v="104"/>
    <x v="1"/>
    <n v="2"/>
    <x v="1"/>
    <s v="acept"/>
    <x v="0"/>
    <n v="0"/>
    <n v="12900"/>
    <n v="765"/>
    <n v="195"/>
    <n v="13860"/>
  </r>
  <r>
    <x v="0"/>
    <x v="295"/>
    <x v="1"/>
    <n v="3"/>
    <x v="1"/>
    <s v="acept"/>
    <x v="0"/>
    <n v="6000"/>
    <n v="15300"/>
    <n v="501"/>
    <n v="195"/>
    <n v="21996"/>
  </r>
  <r>
    <x v="0"/>
    <x v="54"/>
    <x v="2"/>
    <n v="4"/>
    <x v="3"/>
    <s v="not acept"/>
    <x v="1"/>
    <n v="7479"/>
    <n v="15000"/>
    <n v="2250"/>
    <n v="66"/>
    <n v="24795"/>
  </r>
  <r>
    <x v="0"/>
    <x v="10"/>
    <x v="0"/>
    <n v="1"/>
    <x v="2"/>
    <s v="acept"/>
    <x v="1"/>
    <n v="1500"/>
    <n v="9000"/>
    <n v="0"/>
    <n v="117"/>
    <n v="10617"/>
  </r>
  <r>
    <x v="0"/>
    <x v="44"/>
    <x v="2"/>
    <n v="6"/>
    <x v="3"/>
    <s v="acept"/>
    <x v="0"/>
    <n v="16371"/>
    <n v="45000"/>
    <n v="7425"/>
    <n v="573"/>
    <n v="69360"/>
  </r>
  <r>
    <x v="0"/>
    <x v="275"/>
    <x v="1"/>
    <n v="4"/>
    <x v="3"/>
    <s v="acept"/>
    <x v="0"/>
    <n v="5151"/>
    <n v="15600"/>
    <n v="750"/>
    <n v="198"/>
    <n v="21699"/>
  </r>
  <r>
    <x v="1"/>
    <x v="149"/>
    <x v="3"/>
    <n v="1"/>
    <x v="2"/>
    <s v="acept"/>
    <x v="1"/>
    <n v="1068"/>
    <n v="5952"/>
    <n v="165"/>
    <n v="69"/>
    <n v="7254"/>
  </r>
  <r>
    <x v="0"/>
    <x v="1174"/>
    <x v="4"/>
    <n v="9"/>
    <x v="7"/>
    <s v="acept"/>
    <x v="1"/>
    <n v="0"/>
    <n v="25497"/>
    <n v="3000"/>
    <n v="384"/>
    <n v="28881"/>
  </r>
  <r>
    <x v="3"/>
    <x v="301"/>
    <x v="1"/>
    <n v="1"/>
    <x v="0"/>
    <s v="not acept"/>
    <x v="0"/>
    <n v="888"/>
    <n v="36000"/>
    <n v="0"/>
    <n v="543"/>
    <n v="37440"/>
  </r>
  <r>
    <x v="0"/>
    <x v="146"/>
    <x v="0"/>
    <n v="2"/>
    <x v="2"/>
    <s v="acept"/>
    <x v="0"/>
    <n v="0"/>
    <n v="6000"/>
    <n v="327"/>
    <n v="93"/>
    <n v="6420"/>
  </r>
  <r>
    <x v="0"/>
    <x v="4"/>
    <x v="0"/>
    <n v="2"/>
    <x v="2"/>
    <s v="not acept"/>
    <x v="0"/>
    <n v="0"/>
    <n v="4500"/>
    <n v="0"/>
    <n v="69"/>
    <n v="4569"/>
  </r>
  <r>
    <x v="0"/>
    <x v="117"/>
    <x v="3"/>
    <n v="1"/>
    <x v="0"/>
    <s v="acept"/>
    <x v="1"/>
    <n v="2190"/>
    <n v="5550"/>
    <n v="210"/>
    <n v="72"/>
    <n v="8022"/>
  </r>
  <r>
    <x v="0"/>
    <x v="120"/>
    <x v="1"/>
    <n v="2"/>
    <x v="1"/>
    <s v="acept"/>
    <x v="1"/>
    <n v="0"/>
    <n v="13770"/>
    <n v="927"/>
    <n v="207"/>
    <n v="14904"/>
  </r>
  <r>
    <x v="0"/>
    <x v="295"/>
    <x v="1"/>
    <n v="4"/>
    <x v="1"/>
    <s v="acept"/>
    <x v="0"/>
    <n v="4749"/>
    <n v="25500"/>
    <n v="1368"/>
    <n v="324"/>
    <n v="31950"/>
  </r>
  <r>
    <x v="1"/>
    <x v="633"/>
    <x v="1"/>
    <n v="2"/>
    <x v="0"/>
    <s v="acept"/>
    <x v="0"/>
    <n v="5208"/>
    <n v="13500"/>
    <n v="870"/>
    <n v="174"/>
    <n v="19752"/>
  </r>
  <r>
    <x v="0"/>
    <x v="636"/>
    <x v="1"/>
    <n v="4"/>
    <x v="3"/>
    <s v="acept"/>
    <x v="0"/>
    <n v="4200"/>
    <n v="24000"/>
    <n v="2001"/>
    <n v="306"/>
    <n v="30510"/>
  </r>
  <r>
    <x v="0"/>
    <x v="51"/>
    <x v="0"/>
    <n v="2"/>
    <x v="1"/>
    <s v="acept"/>
    <x v="0"/>
    <n v="7590"/>
    <n v="22890"/>
    <n v="1614"/>
    <n v="291"/>
    <n v="32400"/>
  </r>
  <r>
    <x v="0"/>
    <x v="86"/>
    <x v="1"/>
    <n v="3"/>
    <x v="1"/>
    <s v="acept"/>
    <x v="0"/>
    <n v="4800"/>
    <n v="27000"/>
    <n v="1425"/>
    <n v="345"/>
    <n v="33570"/>
  </r>
  <r>
    <x v="0"/>
    <x v="4"/>
    <x v="0"/>
    <n v="1"/>
    <x v="2"/>
    <s v="acept"/>
    <x v="0"/>
    <n v="0"/>
    <n v="9000"/>
    <n v="0"/>
    <n v="138"/>
    <n v="9138"/>
  </r>
  <r>
    <x v="1"/>
    <x v="1175"/>
    <x v="1"/>
    <n v="2"/>
    <x v="1"/>
    <s v="acept"/>
    <x v="0"/>
    <n v="2508"/>
    <n v="5100"/>
    <n v="372"/>
    <n v="66"/>
    <n v="8046"/>
  </r>
  <r>
    <x v="0"/>
    <x v="5"/>
    <x v="1"/>
    <n v="2"/>
    <x v="1"/>
    <s v="not acept"/>
    <x v="0"/>
    <n v="2100"/>
    <n v="7020"/>
    <n v="750"/>
    <n v="90"/>
    <n v="9960"/>
  </r>
  <r>
    <x v="1"/>
    <x v="1176"/>
    <x v="2"/>
    <n v="5"/>
    <x v="1"/>
    <s v="acept"/>
    <x v="1"/>
    <n v="0"/>
    <n v="12000"/>
    <n v="1752"/>
    <n v="183"/>
    <n v="13935"/>
  </r>
  <r>
    <x v="2"/>
    <x v="611"/>
    <x v="0"/>
    <n v="1"/>
    <x v="0"/>
    <s v="not acept"/>
    <x v="1"/>
    <n v="1206"/>
    <n v="4434"/>
    <n v="72"/>
    <n v="66"/>
    <n v="5778"/>
  </r>
  <r>
    <x v="2"/>
    <x v="240"/>
    <x v="0"/>
    <n v="2"/>
    <x v="0"/>
    <s v="acept"/>
    <x v="1"/>
    <n v="1080"/>
    <n v="7575"/>
    <n v="225"/>
    <n v="111"/>
    <n v="8991"/>
  </r>
  <r>
    <x v="1"/>
    <x v="236"/>
    <x v="0"/>
    <n v="3"/>
    <x v="0"/>
    <s v="acept"/>
    <x v="0"/>
    <n v="2586"/>
    <n v="4800"/>
    <n v="780"/>
    <n v="63"/>
    <n v="8229"/>
  </r>
  <r>
    <x v="2"/>
    <x v="14"/>
    <x v="3"/>
    <n v="1"/>
    <x v="2"/>
    <s v="acept"/>
    <x v="1"/>
    <n v="0"/>
    <n v="2448"/>
    <n v="0"/>
    <n v="45"/>
    <n v="2493"/>
  </r>
  <r>
    <x v="4"/>
    <x v="1097"/>
    <x v="2"/>
    <n v="4"/>
    <x v="1"/>
    <s v="not acept"/>
    <x v="0"/>
    <n v="0"/>
    <n v="21000"/>
    <n v="600"/>
    <n v="345"/>
    <n v="21945"/>
  </r>
  <r>
    <x v="4"/>
    <x v="1009"/>
    <x v="4"/>
    <n v="2"/>
    <x v="0"/>
    <s v="not acept"/>
    <x v="0"/>
    <n v="0"/>
    <n v="10500"/>
    <n v="624"/>
    <n v="174"/>
    <n v="11298"/>
  </r>
  <r>
    <x v="0"/>
    <x v="292"/>
    <x v="2"/>
    <n v="4"/>
    <x v="3"/>
    <s v="acept"/>
    <x v="1"/>
    <n v="0"/>
    <n v="22500"/>
    <n v="0"/>
    <n v="339"/>
    <n v="22839"/>
  </r>
  <r>
    <x v="1"/>
    <x v="31"/>
    <x v="0"/>
    <n v="1"/>
    <x v="0"/>
    <s v="not acept"/>
    <x v="0"/>
    <n v="1980"/>
    <n v="4500"/>
    <n v="300"/>
    <n v="60"/>
    <n v="6840"/>
  </r>
  <r>
    <x v="0"/>
    <x v="134"/>
    <x v="3"/>
    <n v="1"/>
    <x v="0"/>
    <s v="not acept"/>
    <x v="1"/>
    <n v="3900"/>
    <n v="14580"/>
    <n v="462"/>
    <n v="186"/>
    <n v="19128"/>
  </r>
  <r>
    <x v="2"/>
    <x v="299"/>
    <x v="3"/>
    <n v="1"/>
    <x v="0"/>
    <s v="not acept"/>
    <x v="1"/>
    <n v="1200"/>
    <n v="6600"/>
    <n v="0"/>
    <n v="99"/>
    <n v="7899"/>
  </r>
  <r>
    <x v="4"/>
    <x v="60"/>
    <x v="0"/>
    <n v="1"/>
    <x v="0"/>
    <s v="acept"/>
    <x v="0"/>
    <n v="510"/>
    <n v="2250"/>
    <n v="0"/>
    <n v="30"/>
    <n v="2790"/>
  </r>
  <r>
    <x v="2"/>
    <x v="678"/>
    <x v="1"/>
    <n v="2"/>
    <x v="1"/>
    <s v="acept"/>
    <x v="0"/>
    <n v="2250"/>
    <n v="9900"/>
    <n v="300"/>
    <n v="147"/>
    <n v="12597"/>
  </r>
  <r>
    <x v="0"/>
    <x v="49"/>
    <x v="0"/>
    <n v="2"/>
    <x v="4"/>
    <s v="acept"/>
    <x v="0"/>
    <n v="0"/>
    <n v="7800"/>
    <n v="138"/>
    <n v="120"/>
    <n v="8058"/>
  </r>
  <r>
    <x v="2"/>
    <x v="1177"/>
    <x v="2"/>
    <n v="2"/>
    <x v="0"/>
    <s v="acept"/>
    <x v="0"/>
    <n v="2295"/>
    <n v="5640"/>
    <n v="225"/>
    <n v="84"/>
    <n v="8244"/>
  </r>
  <r>
    <x v="0"/>
    <x v="842"/>
    <x v="1"/>
    <n v="5"/>
    <x v="5"/>
    <s v="acept"/>
    <x v="0"/>
    <n v="8280"/>
    <n v="20250"/>
    <n v="5310"/>
    <n v="258"/>
    <n v="34110"/>
  </r>
  <r>
    <x v="0"/>
    <x v="621"/>
    <x v="4"/>
    <n v="6"/>
    <x v="3"/>
    <s v="acept"/>
    <x v="0"/>
    <n v="0"/>
    <n v="15000"/>
    <n v="3000"/>
    <n v="228"/>
    <n v="18228"/>
  </r>
  <r>
    <x v="0"/>
    <x v="223"/>
    <x v="1"/>
    <n v="4"/>
    <x v="3"/>
    <s v="acept"/>
    <x v="1"/>
    <n v="4800"/>
    <n v="10200"/>
    <n v="750"/>
    <n v="132"/>
    <n v="15882"/>
  </r>
  <r>
    <x v="1"/>
    <x v="508"/>
    <x v="1"/>
    <n v="2"/>
    <x v="0"/>
    <s v="acept"/>
    <x v="0"/>
    <n v="4926"/>
    <n v="19200"/>
    <n v="2238"/>
    <n v="249"/>
    <n v="26613"/>
  </r>
  <r>
    <x v="2"/>
    <x v="299"/>
    <x v="3"/>
    <n v="1"/>
    <x v="0"/>
    <s v="not acept"/>
    <x v="1"/>
    <n v="1200"/>
    <n v="6600"/>
    <n v="0"/>
    <n v="99"/>
    <n v="7899"/>
  </r>
  <r>
    <x v="0"/>
    <x v="597"/>
    <x v="0"/>
    <n v="1"/>
    <x v="1"/>
    <s v="not acept"/>
    <x v="0"/>
    <n v="0"/>
    <n v="6300"/>
    <n v="330"/>
    <n v="96"/>
    <n v="6726"/>
  </r>
  <r>
    <x v="0"/>
    <x v="62"/>
    <x v="1"/>
    <n v="3"/>
    <x v="1"/>
    <s v="acept"/>
    <x v="0"/>
    <n v="0"/>
    <n v="10500"/>
    <n v="366"/>
    <n v="159"/>
    <n v="11025"/>
  </r>
  <r>
    <x v="1"/>
    <x v="332"/>
    <x v="1"/>
    <n v="1"/>
    <x v="0"/>
    <s v="acept"/>
    <x v="0"/>
    <n v="1680"/>
    <n v="6900"/>
    <n v="627"/>
    <n v="90"/>
    <n v="9297"/>
  </r>
  <r>
    <x v="4"/>
    <x v="29"/>
    <x v="3"/>
    <n v="1"/>
    <x v="2"/>
    <s v="acept"/>
    <x v="0"/>
    <n v="0"/>
    <n v="2400"/>
    <n v="459"/>
    <n v="42"/>
    <n v="2901"/>
  </r>
  <r>
    <x v="4"/>
    <x v="132"/>
    <x v="0"/>
    <n v="2"/>
    <x v="0"/>
    <s v="acept"/>
    <x v="0"/>
    <n v="810"/>
    <n v="3900"/>
    <n v="294"/>
    <n v="54"/>
    <n v="5058"/>
  </r>
  <r>
    <x v="2"/>
    <x v="135"/>
    <x v="1"/>
    <n v="2"/>
    <x v="5"/>
    <s v="acept"/>
    <x v="0"/>
    <n v="0"/>
    <n v="8925"/>
    <n v="309"/>
    <n v="159"/>
    <n v="9393"/>
  </r>
  <r>
    <x v="2"/>
    <x v="52"/>
    <x v="4"/>
    <n v="5"/>
    <x v="3"/>
    <s v="not acept"/>
    <x v="0"/>
    <n v="10500"/>
    <n v="16800"/>
    <n v="147"/>
    <n v="246"/>
    <n v="27693"/>
  </r>
  <r>
    <x v="1"/>
    <x v="125"/>
    <x v="0"/>
    <n v="1"/>
    <x v="0"/>
    <s v="acept"/>
    <x v="0"/>
    <n v="3540"/>
    <n v="7200"/>
    <n v="387"/>
    <n v="93"/>
    <n v="11220"/>
  </r>
  <r>
    <x v="0"/>
    <x v="73"/>
    <x v="3"/>
    <n v="1"/>
    <x v="2"/>
    <s v="not acept"/>
    <x v="0"/>
    <n v="0"/>
    <n v="3150"/>
    <n v="102"/>
    <n v="48"/>
    <n v="3300"/>
  </r>
  <r>
    <x v="0"/>
    <x v="134"/>
    <x v="3"/>
    <n v="1"/>
    <x v="0"/>
    <s v="not acept"/>
    <x v="0"/>
    <n v="1926"/>
    <n v="5100"/>
    <n v="60"/>
    <n v="66"/>
    <n v="7152"/>
  </r>
  <r>
    <x v="0"/>
    <x v="4"/>
    <x v="3"/>
    <n v="1"/>
    <x v="0"/>
    <s v="acept"/>
    <x v="0"/>
    <n v="3000"/>
    <n v="7500"/>
    <n v="450"/>
    <n v="96"/>
    <n v="11046"/>
  </r>
  <r>
    <x v="3"/>
    <x v="307"/>
    <x v="1"/>
    <n v="4"/>
    <x v="1"/>
    <s v="not acept"/>
    <x v="0"/>
    <n v="2910"/>
    <n v="7500"/>
    <n v="393"/>
    <n v="96"/>
    <n v="10899"/>
  </r>
  <r>
    <x v="0"/>
    <x v="10"/>
    <x v="0"/>
    <n v="1"/>
    <x v="2"/>
    <s v="not acept"/>
    <x v="0"/>
    <n v="0"/>
    <n v="4728"/>
    <n v="375"/>
    <n v="72"/>
    <n v="5175"/>
  </r>
  <r>
    <x v="0"/>
    <x v="229"/>
    <x v="4"/>
    <n v="5"/>
    <x v="3"/>
    <s v="acept"/>
    <x v="0"/>
    <n v="12000"/>
    <n v="24000"/>
    <n v="3720"/>
    <n v="306"/>
    <n v="40020"/>
  </r>
  <r>
    <x v="0"/>
    <x v="103"/>
    <x v="3"/>
    <n v="2"/>
    <x v="0"/>
    <s v="acept"/>
    <x v="0"/>
    <n v="1005"/>
    <n v="5610"/>
    <n v="0"/>
    <n v="21"/>
    <n v="6636"/>
  </r>
  <r>
    <x v="3"/>
    <x v="1178"/>
    <x v="1"/>
    <n v="2"/>
    <x v="4"/>
    <s v="acept"/>
    <x v="0"/>
    <n v="0"/>
    <n v="10500"/>
    <n v="1824"/>
    <n v="159"/>
    <n v="12483"/>
  </r>
  <r>
    <x v="0"/>
    <x v="1122"/>
    <x v="2"/>
    <n v="3"/>
    <x v="1"/>
    <s v="acept"/>
    <x v="0"/>
    <n v="4500"/>
    <n v="12030"/>
    <n v="1626"/>
    <n v="153"/>
    <n v="18309"/>
  </r>
  <r>
    <x v="4"/>
    <x v="132"/>
    <x v="1"/>
    <n v="1"/>
    <x v="0"/>
    <s v="acept"/>
    <x v="0"/>
    <n v="789"/>
    <n v="3300"/>
    <n v="183"/>
    <n v="45"/>
    <n v="4317"/>
  </r>
  <r>
    <x v="1"/>
    <x v="31"/>
    <x v="0"/>
    <n v="1"/>
    <x v="0"/>
    <s v="acept"/>
    <x v="0"/>
    <n v="2100"/>
    <n v="7800"/>
    <n v="90"/>
    <n v="102"/>
    <n v="10092"/>
  </r>
  <r>
    <x v="0"/>
    <x v="937"/>
    <x v="2"/>
    <n v="4"/>
    <x v="3"/>
    <s v="acept"/>
    <x v="1"/>
    <n v="7707"/>
    <n v="45000"/>
    <n v="1626"/>
    <n v="573"/>
    <n v="54900"/>
  </r>
  <r>
    <x v="0"/>
    <x v="224"/>
    <x v="1"/>
    <n v="2"/>
    <x v="1"/>
    <s v="acept"/>
    <x v="0"/>
    <n v="2640"/>
    <n v="6750"/>
    <n v="468"/>
    <n v="87"/>
    <n v="9945"/>
  </r>
  <r>
    <x v="1"/>
    <x v="941"/>
    <x v="1"/>
    <n v="1"/>
    <x v="2"/>
    <s v="acept"/>
    <x v="1"/>
    <n v="6000"/>
    <n v="9000"/>
    <n v="0"/>
    <n v="117"/>
    <n v="15117"/>
  </r>
  <r>
    <x v="0"/>
    <x v="513"/>
    <x v="0"/>
    <n v="2"/>
    <x v="1"/>
    <s v="acept"/>
    <x v="0"/>
    <n v="3000"/>
    <n v="15000"/>
    <n v="360"/>
    <n v="192"/>
    <n v="18552"/>
  </r>
  <r>
    <x v="0"/>
    <x v="292"/>
    <x v="1"/>
    <n v="2"/>
    <x v="3"/>
    <s v="acept"/>
    <x v="0"/>
    <n v="9600"/>
    <n v="45000"/>
    <n v="2751"/>
    <n v="573"/>
    <n v="57930"/>
  </r>
  <r>
    <x v="0"/>
    <x v="513"/>
    <x v="3"/>
    <n v="2"/>
    <x v="1"/>
    <s v="acept"/>
    <x v="1"/>
    <n v="2550"/>
    <n v="16500"/>
    <n v="882"/>
    <n v="210"/>
    <n v="20142"/>
  </r>
  <r>
    <x v="4"/>
    <x v="333"/>
    <x v="1"/>
    <n v="1"/>
    <x v="0"/>
    <s v="acept"/>
    <x v="0"/>
    <n v="540"/>
    <n v="4077"/>
    <n v="0"/>
    <n v="21"/>
    <n v="4638"/>
  </r>
  <r>
    <x v="4"/>
    <x v="1179"/>
    <x v="1"/>
    <n v="2"/>
    <x v="1"/>
    <s v="acept"/>
    <x v="0"/>
    <n v="1200"/>
    <n v="5400"/>
    <n v="390"/>
    <n v="72"/>
    <n v="7062"/>
  </r>
  <r>
    <x v="0"/>
    <x v="189"/>
    <x v="3"/>
    <n v="1"/>
    <x v="2"/>
    <s v="not acept"/>
    <x v="1"/>
    <n v="1140"/>
    <n v="18000"/>
    <n v="27"/>
    <n v="231"/>
    <n v="19398"/>
  </r>
  <r>
    <x v="1"/>
    <x v="535"/>
    <x v="0"/>
    <n v="2"/>
    <x v="0"/>
    <s v="acept"/>
    <x v="0"/>
    <n v="2487"/>
    <n v="2100"/>
    <n v="426"/>
    <n v="30"/>
    <n v="5043"/>
  </r>
  <r>
    <x v="2"/>
    <x v="281"/>
    <x v="0"/>
    <n v="2"/>
    <x v="2"/>
    <s v="acept"/>
    <x v="0"/>
    <n v="1650"/>
    <n v="8100"/>
    <n v="150"/>
    <n v="120"/>
    <n v="10020"/>
  </r>
  <r>
    <x v="0"/>
    <x v="712"/>
    <x v="2"/>
    <n v="5"/>
    <x v="3"/>
    <s v="acept"/>
    <x v="0"/>
    <n v="0"/>
    <n v="36000"/>
    <n v="2202"/>
    <n v="543"/>
    <n v="38760"/>
  </r>
  <r>
    <x v="1"/>
    <x v="1180"/>
    <x v="0"/>
    <n v="1"/>
    <x v="0"/>
    <s v="acept"/>
    <x v="1"/>
    <n v="1500"/>
    <n v="4110"/>
    <n v="168"/>
    <n v="54"/>
    <n v="5832"/>
  </r>
  <r>
    <x v="0"/>
    <x v="176"/>
    <x v="3"/>
    <n v="1"/>
    <x v="0"/>
    <s v="not acept"/>
    <x v="1"/>
    <n v="3411"/>
    <n v="20094"/>
    <n v="498"/>
    <n v="255"/>
    <n v="24258"/>
  </r>
  <r>
    <x v="0"/>
    <x v="111"/>
    <x v="0"/>
    <n v="2"/>
    <x v="1"/>
    <s v="acept"/>
    <x v="1"/>
    <n v="0"/>
    <n v="12300"/>
    <n v="0"/>
    <n v="186"/>
    <n v="12486"/>
  </r>
  <r>
    <x v="3"/>
    <x v="369"/>
    <x v="2"/>
    <n v="2"/>
    <x v="1"/>
    <s v="acept"/>
    <x v="0"/>
    <n v="2352"/>
    <n v="4800"/>
    <n v="318"/>
    <n v="63"/>
    <n v="7533"/>
  </r>
  <r>
    <x v="1"/>
    <x v="364"/>
    <x v="1"/>
    <n v="3"/>
    <x v="0"/>
    <s v="acept"/>
    <x v="0"/>
    <n v="2700"/>
    <n v="7500"/>
    <n v="384"/>
    <n v="99"/>
    <n v="10683"/>
  </r>
  <r>
    <x v="1"/>
    <x v="719"/>
    <x v="1"/>
    <n v="2"/>
    <x v="1"/>
    <s v="acept"/>
    <x v="0"/>
    <n v="6141"/>
    <n v="18000"/>
    <n v="1620"/>
    <n v="234"/>
    <n v="25995"/>
  </r>
  <r>
    <x v="2"/>
    <x v="335"/>
    <x v="0"/>
    <n v="1"/>
    <x v="2"/>
    <s v="not acept"/>
    <x v="0"/>
    <n v="300"/>
    <n v="2700"/>
    <n v="126"/>
    <n v="42"/>
    <n v="3168"/>
  </r>
  <r>
    <x v="3"/>
    <x v="8"/>
    <x v="0"/>
    <n v="1"/>
    <x v="2"/>
    <s v="acept"/>
    <x v="0"/>
    <n v="2490"/>
    <n v="3300"/>
    <n v="285"/>
    <n v="42"/>
    <n v="6117"/>
  </r>
  <r>
    <x v="0"/>
    <x v="192"/>
    <x v="3"/>
    <n v="1"/>
    <x v="2"/>
    <s v="acept"/>
    <x v="1"/>
    <n v="1830"/>
    <n v="13500"/>
    <n v="18"/>
    <n v="174"/>
    <n v="15522"/>
  </r>
  <r>
    <x v="4"/>
    <x v="534"/>
    <x v="2"/>
    <n v="4"/>
    <x v="1"/>
    <s v="acept"/>
    <x v="0"/>
    <n v="0"/>
    <n v="45000"/>
    <n v="609"/>
    <n v="738"/>
    <n v="46350"/>
  </r>
  <r>
    <x v="4"/>
    <x v="1181"/>
    <x v="2"/>
    <n v="2"/>
    <x v="3"/>
    <s v="not acept"/>
    <x v="0"/>
    <n v="1950"/>
    <n v="9000"/>
    <n v="939"/>
    <n v="120"/>
    <n v="12009"/>
  </r>
  <r>
    <x v="1"/>
    <x v="469"/>
    <x v="0"/>
    <n v="1"/>
    <x v="2"/>
    <s v="acept"/>
    <x v="0"/>
    <n v="600"/>
    <n v="3600"/>
    <n v="129"/>
    <n v="48"/>
    <n v="4377"/>
  </r>
  <r>
    <x v="3"/>
    <x v="1182"/>
    <x v="0"/>
    <n v="1"/>
    <x v="0"/>
    <s v="not acept"/>
    <x v="0"/>
    <n v="744"/>
    <n v="3579"/>
    <n v="0"/>
    <n v="48"/>
    <n v="4371"/>
  </r>
  <r>
    <x v="0"/>
    <x v="71"/>
    <x v="0"/>
    <n v="3"/>
    <x v="1"/>
    <s v="acept"/>
    <x v="0"/>
    <n v="0"/>
    <n v="9900"/>
    <n v="201"/>
    <n v="150"/>
    <n v="10251"/>
  </r>
  <r>
    <x v="0"/>
    <x v="566"/>
    <x v="2"/>
    <n v="4"/>
    <x v="1"/>
    <s v="acept"/>
    <x v="0"/>
    <n v="0"/>
    <n v="30000"/>
    <n v="1500"/>
    <n v="453"/>
    <n v="31950"/>
  </r>
  <r>
    <x v="3"/>
    <x v="193"/>
    <x v="3"/>
    <n v="1"/>
    <x v="0"/>
    <s v="acept"/>
    <x v="0"/>
    <n v="1020"/>
    <n v="3300"/>
    <n v="3"/>
    <n v="42"/>
    <n v="4365"/>
  </r>
  <r>
    <x v="0"/>
    <x v="103"/>
    <x v="3"/>
    <n v="1"/>
    <x v="2"/>
    <s v="not acept"/>
    <x v="0"/>
    <n v="0"/>
    <n v="2700"/>
    <n v="150"/>
    <n v="42"/>
    <n v="2892"/>
  </r>
  <r>
    <x v="1"/>
    <x v="57"/>
    <x v="1"/>
    <n v="2"/>
    <x v="0"/>
    <s v="acept"/>
    <x v="1"/>
    <n v="6000"/>
    <n v="20100"/>
    <n v="1101"/>
    <n v="261"/>
    <n v="27462"/>
  </r>
  <r>
    <x v="2"/>
    <x v="299"/>
    <x v="3"/>
    <n v="1"/>
    <x v="0"/>
    <s v="not acept"/>
    <x v="1"/>
    <n v="1200"/>
    <n v="6600"/>
    <n v="0"/>
    <n v="99"/>
    <n v="7899"/>
  </r>
  <r>
    <x v="2"/>
    <x v="235"/>
    <x v="0"/>
    <n v="1"/>
    <x v="0"/>
    <s v="not acept"/>
    <x v="1"/>
    <n v="1800"/>
    <n v="7500"/>
    <n v="288"/>
    <n v="111"/>
    <n v="9699"/>
  </r>
  <r>
    <x v="2"/>
    <x v="1159"/>
    <x v="0"/>
    <n v="2"/>
    <x v="1"/>
    <s v="acept"/>
    <x v="0"/>
    <n v="1350"/>
    <n v="7500"/>
    <n v="0"/>
    <n v="111"/>
    <n v="8961"/>
  </r>
  <r>
    <x v="2"/>
    <x v="288"/>
    <x v="0"/>
    <n v="1"/>
    <x v="0"/>
    <s v="acept"/>
    <x v="1"/>
    <n v="660"/>
    <n v="4050"/>
    <n v="159"/>
    <n v="60"/>
    <n v="4929"/>
  </r>
  <r>
    <x v="0"/>
    <x v="417"/>
    <x v="0"/>
    <n v="2"/>
    <x v="0"/>
    <s v="acept"/>
    <x v="0"/>
    <n v="5265"/>
    <n v="13500"/>
    <n v="735"/>
    <n v="174"/>
    <n v="19674"/>
  </r>
  <r>
    <x v="0"/>
    <x v="450"/>
    <x v="2"/>
    <n v="4"/>
    <x v="3"/>
    <s v="acept"/>
    <x v="0"/>
    <n v="0"/>
    <n v="34500"/>
    <n v="2625"/>
    <n v="519"/>
    <n v="37650"/>
  </r>
  <r>
    <x v="0"/>
    <x v="134"/>
    <x v="3"/>
    <n v="1"/>
    <x v="0"/>
    <s v="acept"/>
    <x v="1"/>
    <n v="2460"/>
    <n v="9537"/>
    <n v="0"/>
    <n v="123"/>
    <n v="12120"/>
  </r>
  <r>
    <x v="0"/>
    <x v="94"/>
    <x v="1"/>
    <n v="3"/>
    <x v="5"/>
    <s v="acept"/>
    <x v="0"/>
    <n v="0"/>
    <n v="15000"/>
    <n v="1752"/>
    <n v="228"/>
    <n v="16980"/>
  </r>
  <r>
    <x v="0"/>
    <x v="172"/>
    <x v="1"/>
    <n v="2"/>
    <x v="1"/>
    <s v="acept"/>
    <x v="0"/>
    <n v="3468"/>
    <n v="19500"/>
    <n v="957"/>
    <n v="249"/>
    <n v="24174"/>
  </r>
  <r>
    <x v="0"/>
    <x v="265"/>
    <x v="0"/>
    <n v="2"/>
    <x v="0"/>
    <s v="acept"/>
    <x v="1"/>
    <n v="5820"/>
    <n v="7200"/>
    <n v="1167"/>
    <n v="93"/>
    <n v="14280"/>
  </r>
  <r>
    <x v="2"/>
    <x v="395"/>
    <x v="0"/>
    <n v="1"/>
    <x v="0"/>
    <s v="acept"/>
    <x v="0"/>
    <n v="1110"/>
    <n v="4050"/>
    <n v="225"/>
    <n v="60"/>
    <n v="5445"/>
  </r>
  <r>
    <x v="2"/>
    <x v="595"/>
    <x v="1"/>
    <n v="2"/>
    <x v="0"/>
    <s v="acept"/>
    <x v="1"/>
    <n v="1758"/>
    <n v="6600"/>
    <n v="168"/>
    <n v="99"/>
    <n v="8625"/>
  </r>
  <r>
    <x v="1"/>
    <x v="93"/>
    <x v="0"/>
    <n v="2"/>
    <x v="2"/>
    <s v="acept"/>
    <x v="0"/>
    <n v="1800"/>
    <n v="8100"/>
    <n v="462"/>
    <n v="105"/>
    <n v="10467"/>
  </r>
  <r>
    <x v="1"/>
    <x v="155"/>
    <x v="2"/>
    <n v="4"/>
    <x v="1"/>
    <s v="acept"/>
    <x v="0"/>
    <n v="7500"/>
    <n v="24000"/>
    <n v="3825"/>
    <n v="312"/>
    <n v="35640"/>
  </r>
  <r>
    <x v="0"/>
    <x v="541"/>
    <x v="1"/>
    <n v="2"/>
    <x v="2"/>
    <s v="not acept"/>
    <x v="0"/>
    <n v="3162"/>
    <n v="12000"/>
    <n v="687"/>
    <n v="153"/>
    <n v="16002"/>
  </r>
  <r>
    <x v="3"/>
    <x v="830"/>
    <x v="3"/>
    <n v="2"/>
    <x v="1"/>
    <s v="acept"/>
    <x v="0"/>
    <n v="0"/>
    <n v="6600"/>
    <n v="1806"/>
    <n v="102"/>
    <n v="8508"/>
  </r>
  <r>
    <x v="4"/>
    <x v="807"/>
    <x v="2"/>
    <n v="5"/>
    <x v="5"/>
    <s v="acept"/>
    <x v="0"/>
    <n v="1800"/>
    <n v="22500"/>
    <n v="0"/>
    <n v="300"/>
    <n v="24600"/>
  </r>
  <r>
    <x v="0"/>
    <x v="148"/>
    <x v="1"/>
    <n v="2"/>
    <x v="1"/>
    <s v="acept"/>
    <x v="0"/>
    <n v="0"/>
    <n v="8970"/>
    <n v="66"/>
    <n v="135"/>
    <n v="9171"/>
  </r>
  <r>
    <x v="4"/>
    <x v="1183"/>
    <x v="1"/>
    <n v="4"/>
    <x v="3"/>
    <s v="acept"/>
    <x v="0"/>
    <n v="0"/>
    <n v="16500"/>
    <n v="1029"/>
    <n v="273"/>
    <n v="17802"/>
  </r>
  <r>
    <x v="0"/>
    <x v="71"/>
    <x v="1"/>
    <n v="3"/>
    <x v="1"/>
    <s v="acept"/>
    <x v="1"/>
    <n v="4950"/>
    <n v="12750"/>
    <n v="1752"/>
    <n v="162"/>
    <n v="19614"/>
  </r>
  <r>
    <x v="0"/>
    <x v="2"/>
    <x v="0"/>
    <n v="1"/>
    <x v="1"/>
    <s v="acept"/>
    <x v="0"/>
    <n v="0"/>
    <n v="16500"/>
    <n v="0"/>
    <n v="249"/>
    <n v="16749"/>
  </r>
  <r>
    <x v="4"/>
    <x v="814"/>
    <x v="1"/>
    <n v="2"/>
    <x v="1"/>
    <s v="acept"/>
    <x v="0"/>
    <n v="1050"/>
    <n v="7800"/>
    <n v="465"/>
    <n v="105"/>
    <n v="9420"/>
  </r>
  <r>
    <x v="0"/>
    <x v="55"/>
    <x v="3"/>
    <n v="1"/>
    <x v="0"/>
    <s v="not acept"/>
    <x v="1"/>
    <n v="1470"/>
    <n v="9750"/>
    <n v="393"/>
    <n v="126"/>
    <n v="11739"/>
  </r>
  <r>
    <x v="0"/>
    <x v="2"/>
    <x v="1"/>
    <n v="2"/>
    <x v="2"/>
    <s v="not acept"/>
    <x v="0"/>
    <n v="2100"/>
    <n v="9000"/>
    <n v="126"/>
    <n v="117"/>
    <n v="11343"/>
  </r>
  <r>
    <x v="0"/>
    <x v="249"/>
    <x v="2"/>
    <n v="4"/>
    <x v="4"/>
    <s v="acept"/>
    <x v="0"/>
    <n v="8100"/>
    <n v="48000"/>
    <n v="5001"/>
    <n v="609"/>
    <n v="61710"/>
  </r>
  <r>
    <x v="0"/>
    <x v="459"/>
    <x v="3"/>
    <n v="1"/>
    <x v="2"/>
    <s v="not acept"/>
    <x v="0"/>
    <n v="0"/>
    <n v="3600"/>
    <n v="123"/>
    <n v="48"/>
    <n v="3771"/>
  </r>
  <r>
    <x v="0"/>
    <x v="939"/>
    <x v="2"/>
    <n v="4"/>
    <x v="3"/>
    <s v="acept"/>
    <x v="1"/>
    <n v="4950"/>
    <n v="26400"/>
    <n v="2670"/>
    <n v="336"/>
    <n v="34350"/>
  </r>
  <r>
    <x v="3"/>
    <x v="768"/>
    <x v="0"/>
    <n v="1"/>
    <x v="0"/>
    <s v="acept"/>
    <x v="0"/>
    <n v="1323"/>
    <n v="2190"/>
    <n v="54"/>
    <n v="30"/>
    <n v="3597"/>
  </r>
  <r>
    <x v="0"/>
    <x v="15"/>
    <x v="2"/>
    <n v="5"/>
    <x v="7"/>
    <s v="acept"/>
    <x v="0"/>
    <n v="0"/>
    <n v="36000"/>
    <n v="28500"/>
    <n v="543"/>
    <n v="65040"/>
  </r>
  <r>
    <x v="1"/>
    <x v="590"/>
    <x v="1"/>
    <n v="3"/>
    <x v="0"/>
    <s v="acept"/>
    <x v="0"/>
    <n v="3762"/>
    <n v="9450"/>
    <n v="537"/>
    <n v="123"/>
    <n v="13872"/>
  </r>
  <r>
    <x v="0"/>
    <x v="94"/>
    <x v="2"/>
    <n v="5"/>
    <x v="4"/>
    <s v="acept"/>
    <x v="1"/>
    <n v="12900"/>
    <n v="21000"/>
    <n v="4251"/>
    <n v="267"/>
    <n v="38430"/>
  </r>
  <r>
    <x v="0"/>
    <x v="55"/>
    <x v="0"/>
    <n v="1"/>
    <x v="0"/>
    <s v="acept"/>
    <x v="1"/>
    <n v="1650"/>
    <n v="4560"/>
    <n v="240"/>
    <n v="60"/>
    <n v="6510"/>
  </r>
  <r>
    <x v="1"/>
    <x v="392"/>
    <x v="3"/>
    <n v="1"/>
    <x v="2"/>
    <s v="acept"/>
    <x v="1"/>
    <n v="1080"/>
    <n v="4800"/>
    <n v="0"/>
    <n v="63"/>
    <n v="5943"/>
  </r>
  <r>
    <x v="0"/>
    <x v="55"/>
    <x v="3"/>
    <n v="1"/>
    <x v="0"/>
    <s v="not acept"/>
    <x v="0"/>
    <n v="0"/>
    <n v="3540"/>
    <n v="0"/>
    <n v="54"/>
    <n v="3594"/>
  </r>
  <r>
    <x v="4"/>
    <x v="207"/>
    <x v="0"/>
    <n v="1"/>
    <x v="1"/>
    <s v="acept"/>
    <x v="0"/>
    <n v="342"/>
    <n v="2700"/>
    <n v="360"/>
    <n v="36"/>
    <n v="3438"/>
  </r>
  <r>
    <x v="1"/>
    <x v="505"/>
    <x v="1"/>
    <n v="1"/>
    <x v="1"/>
    <s v="acept"/>
    <x v="0"/>
    <n v="9870"/>
    <n v="15600"/>
    <n v="2130"/>
    <n v="204"/>
    <n v="27804"/>
  </r>
  <r>
    <x v="0"/>
    <x v="177"/>
    <x v="3"/>
    <n v="1"/>
    <x v="2"/>
    <s v="acept"/>
    <x v="1"/>
    <n v="900"/>
    <n v="6000"/>
    <n v="0"/>
    <n v="78"/>
    <n v="6978"/>
  </r>
  <r>
    <x v="0"/>
    <x v="49"/>
    <x v="0"/>
    <n v="1"/>
    <x v="0"/>
    <s v="acept"/>
    <x v="0"/>
    <n v="3519"/>
    <n v="12000"/>
    <n v="360"/>
    <n v="153"/>
    <n v="16032"/>
  </r>
  <r>
    <x v="2"/>
    <x v="365"/>
    <x v="1"/>
    <n v="2"/>
    <x v="0"/>
    <s v="acept"/>
    <x v="0"/>
    <n v="1200"/>
    <n v="2550"/>
    <n v="72"/>
    <n v="39"/>
    <n v="3861"/>
  </r>
  <r>
    <x v="2"/>
    <x v="288"/>
    <x v="0"/>
    <n v="1"/>
    <x v="2"/>
    <s v="acept"/>
    <x v="0"/>
    <n v="600"/>
    <n v="2850"/>
    <n v="78"/>
    <n v="42"/>
    <n v="3570"/>
  </r>
  <r>
    <x v="0"/>
    <x v="368"/>
    <x v="3"/>
    <n v="1"/>
    <x v="2"/>
    <s v="acept"/>
    <x v="0"/>
    <n v="1296"/>
    <n v="6600"/>
    <n v="135"/>
    <n v="84"/>
    <n v="8115"/>
  </r>
  <r>
    <x v="0"/>
    <x v="11"/>
    <x v="1"/>
    <n v="2"/>
    <x v="3"/>
    <s v="acept"/>
    <x v="0"/>
    <n v="0"/>
    <n v="7800"/>
    <n v="1200"/>
    <n v="120"/>
    <n v="9120"/>
  </r>
  <r>
    <x v="0"/>
    <x v="606"/>
    <x v="1"/>
    <n v="4"/>
    <x v="4"/>
    <s v="acept"/>
    <x v="1"/>
    <n v="0"/>
    <n v="27000"/>
    <n v="1290"/>
    <n v="408"/>
    <n v="28698"/>
  </r>
  <r>
    <x v="0"/>
    <x v="239"/>
    <x v="0"/>
    <n v="4"/>
    <x v="3"/>
    <s v="acept"/>
    <x v="0"/>
    <n v="14700"/>
    <n v="45000"/>
    <n v="2751"/>
    <n v="573"/>
    <n v="63030"/>
  </r>
  <r>
    <x v="4"/>
    <x v="139"/>
    <x v="2"/>
    <n v="2"/>
    <x v="1"/>
    <s v="acept"/>
    <x v="0"/>
    <n v="3840"/>
    <n v="12900"/>
    <n v="1287"/>
    <n v="174"/>
    <n v="18201"/>
  </r>
  <r>
    <x v="0"/>
    <x v="54"/>
    <x v="7"/>
    <n v="5"/>
    <x v="0"/>
    <s v="acept"/>
    <x v="0"/>
    <n v="0"/>
    <n v="10404"/>
    <n v="0"/>
    <n v="159"/>
    <n v="10563"/>
  </r>
  <r>
    <x v="4"/>
    <x v="213"/>
    <x v="3"/>
    <n v="1"/>
    <x v="0"/>
    <s v="not acept"/>
    <x v="1"/>
    <n v="4650"/>
    <n v="10200"/>
    <n v="594"/>
    <n v="138"/>
    <n v="15582"/>
  </r>
  <r>
    <x v="1"/>
    <x v="93"/>
    <x v="0"/>
    <n v="2"/>
    <x v="2"/>
    <s v="not acept"/>
    <x v="0"/>
    <n v="1680"/>
    <n v="7500"/>
    <n v="249"/>
    <n v="99"/>
    <n v="9528"/>
  </r>
  <r>
    <x v="0"/>
    <x v="117"/>
    <x v="3"/>
    <n v="1"/>
    <x v="2"/>
    <s v="not acept"/>
    <x v="0"/>
    <n v="0"/>
    <n v="3000"/>
    <n v="0"/>
    <n v="48"/>
    <n v="3048"/>
  </r>
  <r>
    <x v="1"/>
    <x v="187"/>
    <x v="0"/>
    <n v="3"/>
    <x v="2"/>
    <s v="acept"/>
    <x v="0"/>
    <n v="2400"/>
    <n v="7986"/>
    <n v="1119"/>
    <n v="105"/>
    <n v="11610"/>
  </r>
  <r>
    <x v="3"/>
    <x v="26"/>
    <x v="3"/>
    <n v="1"/>
    <x v="2"/>
    <s v="acept"/>
    <x v="0"/>
    <n v="0"/>
    <n v="2820"/>
    <n v="150"/>
    <n v="45"/>
    <n v="3015"/>
  </r>
  <r>
    <x v="3"/>
    <x v="905"/>
    <x v="1"/>
    <n v="2"/>
    <x v="1"/>
    <s v="acept"/>
    <x v="0"/>
    <n v="1710"/>
    <n v="7200"/>
    <n v="375"/>
    <n v="93"/>
    <n v="9378"/>
  </r>
  <r>
    <x v="3"/>
    <x v="118"/>
    <x v="0"/>
    <n v="2"/>
    <x v="2"/>
    <s v="acept"/>
    <x v="0"/>
    <n v="0"/>
    <n v="5100"/>
    <n v="600"/>
    <n v="78"/>
    <n v="5778"/>
  </r>
  <r>
    <x v="0"/>
    <x v="58"/>
    <x v="1"/>
    <n v="5"/>
    <x v="3"/>
    <s v="acept"/>
    <x v="0"/>
    <n v="10500"/>
    <n v="20400"/>
    <n v="0"/>
    <n v="261"/>
    <n v="31170"/>
  </r>
  <r>
    <x v="4"/>
    <x v="33"/>
    <x v="1"/>
    <n v="2"/>
    <x v="0"/>
    <s v="acept"/>
    <x v="0"/>
    <n v="900"/>
    <n v="5577"/>
    <n v="372"/>
    <n v="21"/>
    <n v="6870"/>
  </r>
  <r>
    <x v="0"/>
    <x v="7"/>
    <x v="1"/>
    <n v="4"/>
    <x v="4"/>
    <s v="acept"/>
    <x v="0"/>
    <n v="4761"/>
    <n v="12750"/>
    <n v="2133"/>
    <n v="162"/>
    <n v="19806"/>
  </r>
  <r>
    <x v="1"/>
    <x v="654"/>
    <x v="3"/>
    <n v="1"/>
    <x v="2"/>
    <s v="acept"/>
    <x v="1"/>
    <n v="1698"/>
    <n v="4023"/>
    <n v="150"/>
    <n v="54"/>
    <n v="5925"/>
  </r>
  <r>
    <x v="0"/>
    <x v="358"/>
    <x v="1"/>
    <n v="2"/>
    <x v="0"/>
    <s v="not acept"/>
    <x v="1"/>
    <n v="2415"/>
    <n v="9900"/>
    <n v="240"/>
    <n v="126"/>
    <n v="12681"/>
  </r>
  <r>
    <x v="0"/>
    <x v="32"/>
    <x v="1"/>
    <n v="3"/>
    <x v="8"/>
    <s v="acept"/>
    <x v="0"/>
    <n v="0"/>
    <n v="13440"/>
    <n v="1527"/>
    <n v="204"/>
    <n v="15171"/>
  </r>
  <r>
    <x v="3"/>
    <x v="433"/>
    <x v="1"/>
    <n v="1"/>
    <x v="0"/>
    <s v="acept"/>
    <x v="0"/>
    <n v="3000"/>
    <n v="2880"/>
    <n v="249"/>
    <n v="39"/>
    <n v="6168"/>
  </r>
  <r>
    <x v="0"/>
    <x v="0"/>
    <x v="0"/>
    <n v="2"/>
    <x v="1"/>
    <s v="not acept"/>
    <x v="0"/>
    <n v="2550"/>
    <n v="7950"/>
    <n v="390"/>
    <n v="102"/>
    <n v="10992"/>
  </r>
  <r>
    <x v="4"/>
    <x v="917"/>
    <x v="2"/>
    <n v="3"/>
    <x v="0"/>
    <s v="acept"/>
    <x v="0"/>
    <n v="1041"/>
    <n v="6900"/>
    <n v="216"/>
    <n v="93"/>
    <n v="8250"/>
  </r>
  <r>
    <x v="0"/>
    <x v="55"/>
    <x v="1"/>
    <n v="1"/>
    <x v="0"/>
    <s v="acept"/>
    <x v="0"/>
    <n v="1410"/>
    <n v="4650"/>
    <n v="0"/>
    <n v="60"/>
    <n v="6120"/>
  </r>
  <r>
    <x v="1"/>
    <x v="95"/>
    <x v="0"/>
    <n v="3"/>
    <x v="0"/>
    <s v="acept"/>
    <x v="1"/>
    <n v="4677"/>
    <n v="15000"/>
    <n v="675"/>
    <n v="195"/>
    <n v="20547"/>
  </r>
  <r>
    <x v="2"/>
    <x v="19"/>
    <x v="0"/>
    <n v="2"/>
    <x v="2"/>
    <s v="not acept"/>
    <x v="1"/>
    <n v="1200"/>
    <n v="5985"/>
    <n v="240"/>
    <n v="90"/>
    <n v="7515"/>
  </r>
  <r>
    <x v="1"/>
    <x v="818"/>
    <x v="2"/>
    <n v="3"/>
    <x v="0"/>
    <s v="not acept"/>
    <x v="1"/>
    <n v="4350"/>
    <n v="25800"/>
    <n v="1050"/>
    <n v="333"/>
    <n v="31530"/>
  </r>
  <r>
    <x v="0"/>
    <x v="324"/>
    <x v="0"/>
    <n v="2"/>
    <x v="2"/>
    <s v="acept"/>
    <x v="1"/>
    <n v="2550"/>
    <n v="14700"/>
    <n v="0"/>
    <n v="189"/>
    <n v="17439"/>
  </r>
  <r>
    <x v="0"/>
    <x v="55"/>
    <x v="0"/>
    <n v="2"/>
    <x v="0"/>
    <s v="acept"/>
    <x v="0"/>
    <n v="2586"/>
    <n v="7542"/>
    <n v="0"/>
    <n v="96"/>
    <n v="10224"/>
  </r>
  <r>
    <x v="0"/>
    <x v="357"/>
    <x v="3"/>
    <n v="2"/>
    <x v="0"/>
    <s v="acept"/>
    <x v="0"/>
    <n v="2736"/>
    <n v="9900"/>
    <n v="555"/>
    <n v="126"/>
    <n v="13317"/>
  </r>
  <r>
    <x v="2"/>
    <x v="309"/>
    <x v="0"/>
    <n v="1"/>
    <x v="2"/>
    <s v="acept"/>
    <x v="0"/>
    <n v="540"/>
    <n v="4800"/>
    <n v="0"/>
    <n v="72"/>
    <n v="5412"/>
  </r>
  <r>
    <x v="0"/>
    <x v="65"/>
    <x v="0"/>
    <n v="1"/>
    <x v="2"/>
    <s v="acept"/>
    <x v="0"/>
    <n v="0"/>
    <n v="4500"/>
    <n v="72"/>
    <n v="69"/>
    <n v="4641"/>
  </r>
  <r>
    <x v="0"/>
    <x v="214"/>
    <x v="0"/>
    <n v="1"/>
    <x v="0"/>
    <s v="acept"/>
    <x v="0"/>
    <n v="1050"/>
    <n v="4500"/>
    <n v="0"/>
    <n v="60"/>
    <n v="5610"/>
  </r>
  <r>
    <x v="0"/>
    <x v="154"/>
    <x v="0"/>
    <n v="2"/>
    <x v="0"/>
    <s v="not acept"/>
    <x v="0"/>
    <n v="1359"/>
    <n v="8400"/>
    <n v="447"/>
    <n v="108"/>
    <n v="10314"/>
  </r>
  <r>
    <x v="4"/>
    <x v="294"/>
    <x v="1"/>
    <n v="2"/>
    <x v="1"/>
    <s v="not acept"/>
    <x v="0"/>
    <n v="954"/>
    <n v="5100"/>
    <n v="993"/>
    <n v="69"/>
    <n v="7116"/>
  </r>
  <r>
    <x v="4"/>
    <x v="860"/>
    <x v="1"/>
    <n v="2"/>
    <x v="2"/>
    <s v="acept"/>
    <x v="0"/>
    <n v="0"/>
    <n v="7500"/>
    <n v="0"/>
    <n v="123"/>
    <n v="7623"/>
  </r>
  <r>
    <x v="0"/>
    <x v="86"/>
    <x v="1"/>
    <n v="4"/>
    <x v="3"/>
    <s v="acept"/>
    <x v="0"/>
    <n v="3915"/>
    <n v="15000"/>
    <n v="1242"/>
    <n v="192"/>
    <n v="20349"/>
  </r>
  <r>
    <x v="3"/>
    <x v="118"/>
    <x v="1"/>
    <n v="2"/>
    <x v="0"/>
    <s v="acept"/>
    <x v="0"/>
    <n v="2070"/>
    <n v="3900"/>
    <n v="228"/>
    <n v="51"/>
    <n v="6249"/>
  </r>
  <r>
    <x v="0"/>
    <x v="371"/>
    <x v="0"/>
    <n v="2"/>
    <x v="1"/>
    <s v="acept"/>
    <x v="0"/>
    <n v="2166"/>
    <n v="11400"/>
    <n v="750"/>
    <n v="147"/>
    <n v="14463"/>
  </r>
  <r>
    <x v="4"/>
    <x v="605"/>
    <x v="1"/>
    <n v="2"/>
    <x v="5"/>
    <s v="acept"/>
    <x v="0"/>
    <n v="0"/>
    <n v="16500"/>
    <n v="855"/>
    <n v="273"/>
    <n v="17628"/>
  </r>
  <r>
    <x v="2"/>
    <x v="1184"/>
    <x v="1"/>
    <n v="4"/>
    <x v="2"/>
    <s v="acept"/>
    <x v="1"/>
    <n v="750"/>
    <n v="8850"/>
    <n v="225"/>
    <n v="132"/>
    <n v="9957"/>
  </r>
  <r>
    <x v="0"/>
    <x v="734"/>
    <x v="0"/>
    <n v="2"/>
    <x v="2"/>
    <s v="not acept"/>
    <x v="0"/>
    <n v="2040"/>
    <n v="8400"/>
    <n v="405"/>
    <n v="108"/>
    <n v="10953"/>
  </r>
  <r>
    <x v="0"/>
    <x v="1095"/>
    <x v="2"/>
    <n v="5"/>
    <x v="4"/>
    <s v="acept"/>
    <x v="0"/>
    <n v="25500"/>
    <n v="58500"/>
    <n v="10002"/>
    <n v="744"/>
    <n v="94740"/>
  </r>
  <r>
    <x v="1"/>
    <x v="155"/>
    <x v="1"/>
    <n v="3"/>
    <x v="1"/>
    <s v="acept"/>
    <x v="1"/>
    <n v="15000"/>
    <n v="33990"/>
    <n v="10002"/>
    <n v="438"/>
    <n v="59430"/>
  </r>
  <r>
    <x v="0"/>
    <x v="1167"/>
    <x v="2"/>
    <n v="6"/>
    <x v="5"/>
    <s v="acept"/>
    <x v="0"/>
    <n v="11370"/>
    <n v="11400"/>
    <n v="7305"/>
    <n v="147"/>
    <n v="30210"/>
  </r>
  <r>
    <x v="1"/>
    <x v="40"/>
    <x v="1"/>
    <n v="2"/>
    <x v="2"/>
    <s v="acept"/>
    <x v="0"/>
    <n v="2763"/>
    <n v="7650"/>
    <n v="426"/>
    <n v="99"/>
    <n v="10938"/>
  </r>
  <r>
    <x v="1"/>
    <x v="200"/>
    <x v="3"/>
    <n v="1"/>
    <x v="2"/>
    <s v="not acept"/>
    <x v="1"/>
    <n v="2250"/>
    <n v="10500"/>
    <n v="426"/>
    <n v="138"/>
    <n v="13314"/>
  </r>
  <r>
    <x v="0"/>
    <x v="249"/>
    <x v="1"/>
    <n v="3"/>
    <x v="1"/>
    <s v="acept"/>
    <x v="1"/>
    <n v="0"/>
    <n v="13050"/>
    <n v="1155"/>
    <n v="198"/>
    <n v="14403"/>
  </r>
  <r>
    <x v="0"/>
    <x v="234"/>
    <x v="0"/>
    <n v="2"/>
    <x v="0"/>
    <s v="not acept"/>
    <x v="0"/>
    <n v="3546"/>
    <n v="20850"/>
    <n v="828"/>
    <n v="267"/>
    <n v="25491"/>
  </r>
  <r>
    <x v="0"/>
    <x v="434"/>
    <x v="0"/>
    <n v="1"/>
    <x v="0"/>
    <s v="acept"/>
    <x v="1"/>
    <n v="1800"/>
    <n v="3300"/>
    <n v="576"/>
    <n v="42"/>
    <n v="5718"/>
  </r>
  <r>
    <x v="4"/>
    <x v="896"/>
    <x v="2"/>
    <n v="4"/>
    <x v="7"/>
    <s v="not acept"/>
    <x v="0"/>
    <n v="5100"/>
    <n v="45000"/>
    <n v="3255"/>
    <n v="600"/>
    <n v="53970"/>
  </r>
  <r>
    <x v="0"/>
    <x v="540"/>
    <x v="3"/>
    <n v="1"/>
    <x v="0"/>
    <s v="acept"/>
    <x v="0"/>
    <n v="1461"/>
    <n v="6900"/>
    <n v="177"/>
    <n v="90"/>
    <n v="8628"/>
  </r>
  <r>
    <x v="2"/>
    <x v="297"/>
    <x v="0"/>
    <n v="2"/>
    <x v="0"/>
    <s v="acept"/>
    <x v="0"/>
    <n v="1125"/>
    <n v="4500"/>
    <n v="0"/>
    <n v="66"/>
    <n v="5691"/>
  </r>
  <r>
    <x v="0"/>
    <x v="245"/>
    <x v="2"/>
    <n v="5"/>
    <x v="4"/>
    <s v="acept"/>
    <x v="0"/>
    <n v="13050"/>
    <n v="19779"/>
    <n v="5490"/>
    <n v="252"/>
    <n v="38580"/>
  </r>
  <r>
    <x v="0"/>
    <x v="541"/>
    <x v="1"/>
    <n v="4"/>
    <x v="4"/>
    <s v="acept"/>
    <x v="0"/>
    <n v="0"/>
    <n v="30000"/>
    <n v="1119"/>
    <n v="453"/>
    <n v="31560"/>
  </r>
  <r>
    <x v="0"/>
    <x v="1185"/>
    <x v="2"/>
    <n v="4"/>
    <x v="3"/>
    <s v="acept"/>
    <x v="0"/>
    <n v="7914"/>
    <n v="19560"/>
    <n v="3561"/>
    <n v="249"/>
    <n v="31290"/>
  </r>
  <r>
    <x v="0"/>
    <x v="94"/>
    <x v="4"/>
    <n v="5"/>
    <x v="1"/>
    <s v="acept"/>
    <x v="0"/>
    <n v="0"/>
    <n v="12000"/>
    <n v="660"/>
    <n v="183"/>
    <n v="12843"/>
  </r>
  <r>
    <x v="0"/>
    <x v="293"/>
    <x v="3"/>
    <n v="1"/>
    <x v="0"/>
    <s v="not acept"/>
    <x v="1"/>
    <n v="4800"/>
    <n v="10500"/>
    <n v="702"/>
    <n v="135"/>
    <n v="16137"/>
  </r>
  <r>
    <x v="0"/>
    <x v="11"/>
    <x v="0"/>
    <n v="2"/>
    <x v="0"/>
    <s v="acept"/>
    <x v="0"/>
    <n v="1650"/>
    <n v="8100"/>
    <n v="363"/>
    <n v="105"/>
    <n v="10218"/>
  </r>
  <r>
    <x v="3"/>
    <x v="840"/>
    <x v="0"/>
    <n v="1"/>
    <x v="0"/>
    <s v="acept"/>
    <x v="0"/>
    <n v="1815"/>
    <n v="3900"/>
    <n v="318"/>
    <n v="51"/>
    <n v="6084"/>
  </r>
  <r>
    <x v="2"/>
    <x v="77"/>
    <x v="3"/>
    <n v="1"/>
    <x v="0"/>
    <s v="not acept"/>
    <x v="0"/>
    <n v="1110"/>
    <n v="3600"/>
    <n v="150"/>
    <n v="54"/>
    <n v="4914"/>
  </r>
  <r>
    <x v="0"/>
    <x v="690"/>
    <x v="2"/>
    <n v="5"/>
    <x v="4"/>
    <s v="acept"/>
    <x v="1"/>
    <n v="4800"/>
    <n v="21318"/>
    <n v="0"/>
    <n v="273"/>
    <n v="26391"/>
  </r>
  <r>
    <x v="0"/>
    <x v="10"/>
    <x v="3"/>
    <n v="1"/>
    <x v="2"/>
    <s v="acept"/>
    <x v="1"/>
    <n v="1281"/>
    <n v="5700"/>
    <n v="0"/>
    <n v="75"/>
    <n v="7056"/>
  </r>
  <r>
    <x v="0"/>
    <x v="637"/>
    <x v="2"/>
    <n v="5"/>
    <x v="7"/>
    <s v="acept"/>
    <x v="0"/>
    <n v="0"/>
    <n v="17850"/>
    <n v="3600"/>
    <n v="270"/>
    <n v="21720"/>
  </r>
  <r>
    <x v="0"/>
    <x v="639"/>
    <x v="1"/>
    <n v="2"/>
    <x v="2"/>
    <s v="acept"/>
    <x v="0"/>
    <n v="3750"/>
    <n v="24000"/>
    <n v="309"/>
    <n v="306"/>
    <n v="28365"/>
  </r>
  <r>
    <x v="4"/>
    <x v="327"/>
    <x v="0"/>
    <n v="1"/>
    <x v="0"/>
    <s v="acept"/>
    <x v="0"/>
    <n v="480"/>
    <n v="3000"/>
    <n v="0"/>
    <n v="42"/>
    <n v="3522"/>
  </r>
  <r>
    <x v="1"/>
    <x v="752"/>
    <x v="0"/>
    <n v="2"/>
    <x v="0"/>
    <s v="not acept"/>
    <x v="1"/>
    <n v="2985"/>
    <n v="8700"/>
    <n v="327"/>
    <n v="114"/>
    <n v="12126"/>
  </r>
  <r>
    <x v="0"/>
    <x v="569"/>
    <x v="0"/>
    <n v="1"/>
    <x v="0"/>
    <s v="not acept"/>
    <x v="1"/>
    <n v="6195"/>
    <n v="9900"/>
    <n v="648"/>
    <n v="126"/>
    <n v="16869"/>
  </r>
  <r>
    <x v="0"/>
    <x v="32"/>
    <x v="1"/>
    <n v="4"/>
    <x v="4"/>
    <s v="acept"/>
    <x v="1"/>
    <n v="5400"/>
    <n v="16800"/>
    <n v="2580"/>
    <n v="213"/>
    <n v="24993"/>
  </r>
  <r>
    <x v="0"/>
    <x v="355"/>
    <x v="1"/>
    <n v="2"/>
    <x v="1"/>
    <s v="acept"/>
    <x v="0"/>
    <n v="3870"/>
    <n v="16800"/>
    <n v="1305"/>
    <n v="213"/>
    <n v="22188"/>
  </r>
  <r>
    <x v="0"/>
    <x v="140"/>
    <x v="3"/>
    <n v="1"/>
    <x v="0"/>
    <s v="not acept"/>
    <x v="1"/>
    <n v="1890"/>
    <n v="10800"/>
    <n v="0"/>
    <n v="138"/>
    <n v="12828"/>
  </r>
  <r>
    <x v="0"/>
    <x v="66"/>
    <x v="3"/>
    <n v="1"/>
    <x v="2"/>
    <s v="not acept"/>
    <x v="0"/>
    <n v="1401"/>
    <n v="3627"/>
    <n v="387"/>
    <n v="24"/>
    <n v="5439"/>
  </r>
  <r>
    <x v="2"/>
    <x v="235"/>
    <x v="1"/>
    <n v="2"/>
    <x v="0"/>
    <s v="acept"/>
    <x v="0"/>
    <n v="1218"/>
    <n v="4197"/>
    <n v="168"/>
    <n v="63"/>
    <n v="5646"/>
  </r>
  <r>
    <x v="4"/>
    <x v="738"/>
    <x v="6"/>
    <n v="5"/>
    <x v="5"/>
    <s v="acept"/>
    <x v="0"/>
    <n v="0"/>
    <n v="27000"/>
    <n v="0"/>
    <n v="444"/>
    <n v="27444"/>
  </r>
  <r>
    <x v="4"/>
    <x v="102"/>
    <x v="1"/>
    <n v="3"/>
    <x v="0"/>
    <s v="not acept"/>
    <x v="0"/>
    <n v="1455"/>
    <n v="5250"/>
    <n v="516"/>
    <n v="72"/>
    <n v="7293"/>
  </r>
  <r>
    <x v="1"/>
    <x v="801"/>
    <x v="0"/>
    <n v="1"/>
    <x v="2"/>
    <s v="acept"/>
    <x v="0"/>
    <n v="2220"/>
    <n v="5700"/>
    <n v="255"/>
    <n v="75"/>
    <n v="8250"/>
  </r>
  <r>
    <x v="1"/>
    <x v="31"/>
    <x v="0"/>
    <n v="1"/>
    <x v="2"/>
    <s v="acept"/>
    <x v="0"/>
    <n v="2850"/>
    <n v="7500"/>
    <n v="597"/>
    <n v="57"/>
    <n v="11004"/>
  </r>
  <r>
    <x v="0"/>
    <x v="215"/>
    <x v="2"/>
    <n v="4"/>
    <x v="4"/>
    <s v="acept"/>
    <x v="0"/>
    <n v="6600"/>
    <n v="13500"/>
    <n v="2064"/>
    <n v="174"/>
    <n v="22338"/>
  </r>
  <r>
    <x v="0"/>
    <x v="176"/>
    <x v="0"/>
    <n v="1"/>
    <x v="2"/>
    <s v="acept"/>
    <x v="0"/>
    <n v="270"/>
    <n v="3450"/>
    <n v="270"/>
    <n v="45"/>
    <n v="4035"/>
  </r>
  <r>
    <x v="0"/>
    <x v="111"/>
    <x v="0"/>
    <n v="2"/>
    <x v="1"/>
    <s v="acept"/>
    <x v="1"/>
    <n v="4500"/>
    <n v="36600"/>
    <n v="1362"/>
    <n v="465"/>
    <n v="42930"/>
  </r>
  <r>
    <x v="0"/>
    <x v="80"/>
    <x v="0"/>
    <n v="4"/>
    <x v="1"/>
    <s v="acept"/>
    <x v="0"/>
    <n v="8070"/>
    <n v="30000"/>
    <n v="1560"/>
    <n v="381"/>
    <n v="40020"/>
  </r>
  <r>
    <x v="3"/>
    <x v="1186"/>
    <x v="1"/>
    <n v="2"/>
    <x v="1"/>
    <s v="acept"/>
    <x v="0"/>
    <n v="3300"/>
    <n v="6120"/>
    <n v="276"/>
    <n v="78"/>
    <n v="9774"/>
  </r>
  <r>
    <x v="0"/>
    <x v="66"/>
    <x v="0"/>
    <n v="1"/>
    <x v="0"/>
    <s v="acept"/>
    <x v="0"/>
    <n v="0"/>
    <n v="5400"/>
    <n v="0"/>
    <n v="69"/>
    <n v="5469"/>
  </r>
  <r>
    <x v="2"/>
    <x v="19"/>
    <x v="0"/>
    <n v="2"/>
    <x v="2"/>
    <s v="acept"/>
    <x v="1"/>
    <n v="1800"/>
    <n v="9300"/>
    <n v="150"/>
    <n v="138"/>
    <n v="11388"/>
  </r>
  <r>
    <x v="1"/>
    <x v="740"/>
    <x v="0"/>
    <n v="1"/>
    <x v="2"/>
    <s v="acept"/>
    <x v="0"/>
    <n v="1056"/>
    <n v="4200"/>
    <n v="0"/>
    <n v="57"/>
    <n v="5313"/>
  </r>
  <r>
    <x v="4"/>
    <x v="289"/>
    <x v="4"/>
    <n v="4"/>
    <x v="4"/>
    <s v="acept"/>
    <x v="0"/>
    <n v="1200"/>
    <n v="8100"/>
    <n v="510"/>
    <n v="108"/>
    <n v="9918"/>
  </r>
  <r>
    <x v="4"/>
    <x v="9"/>
    <x v="1"/>
    <n v="2"/>
    <x v="0"/>
    <s v="acept"/>
    <x v="0"/>
    <n v="0"/>
    <n v="4800"/>
    <n v="774"/>
    <n v="81"/>
    <n v="5655"/>
  </r>
  <r>
    <x v="0"/>
    <x v="644"/>
    <x v="0"/>
    <n v="3"/>
    <x v="3"/>
    <s v="not acept"/>
    <x v="1"/>
    <n v="6600"/>
    <n v="45000"/>
    <n v="2877"/>
    <n v="573"/>
    <n v="55050"/>
  </r>
  <r>
    <x v="1"/>
    <x v="538"/>
    <x v="0"/>
    <n v="1"/>
    <x v="2"/>
    <s v="acept"/>
    <x v="0"/>
    <n v="0"/>
    <n v="9000"/>
    <n v="0"/>
    <n v="138"/>
    <n v="9138"/>
  </r>
  <r>
    <x v="0"/>
    <x v="177"/>
    <x v="3"/>
    <n v="1"/>
    <x v="0"/>
    <s v="acept"/>
    <x v="0"/>
    <n v="1587"/>
    <n v="2985"/>
    <n v="147"/>
    <n v="39"/>
    <n v="4758"/>
  </r>
  <r>
    <x v="1"/>
    <x v="200"/>
    <x v="3"/>
    <n v="1"/>
    <x v="0"/>
    <s v="acept"/>
    <x v="0"/>
    <n v="2340"/>
    <n v="7500"/>
    <n v="723"/>
    <n v="99"/>
    <n v="10662"/>
  </r>
  <r>
    <x v="0"/>
    <x v="32"/>
    <x v="2"/>
    <n v="2"/>
    <x v="0"/>
    <s v="not acept"/>
    <x v="0"/>
    <n v="0"/>
    <n v="7500"/>
    <n v="1002"/>
    <n v="114"/>
    <n v="8616"/>
  </r>
  <r>
    <x v="2"/>
    <x v="347"/>
    <x v="3"/>
    <n v="1"/>
    <x v="1"/>
    <s v="acept"/>
    <x v="1"/>
    <n v="1500"/>
    <n v="7500"/>
    <n v="225"/>
    <n v="111"/>
    <n v="9336"/>
  </r>
  <r>
    <x v="0"/>
    <x v="954"/>
    <x v="0"/>
    <n v="2"/>
    <x v="1"/>
    <s v="acept"/>
    <x v="0"/>
    <n v="1770"/>
    <n v="12000"/>
    <n v="366"/>
    <n v="153"/>
    <n v="14289"/>
  </r>
  <r>
    <x v="1"/>
    <x v="645"/>
    <x v="0"/>
    <n v="1"/>
    <x v="2"/>
    <s v="acept"/>
    <x v="0"/>
    <n v="5100"/>
    <n v="19800"/>
    <n v="747"/>
    <n v="258"/>
    <n v="25905"/>
  </r>
  <r>
    <x v="0"/>
    <x v="103"/>
    <x v="3"/>
    <n v="1"/>
    <x v="2"/>
    <s v="not acept"/>
    <x v="0"/>
    <n v="0"/>
    <n v="3930"/>
    <n v="0"/>
    <n v="51"/>
    <n v="3981"/>
  </r>
  <r>
    <x v="0"/>
    <x v="196"/>
    <x v="0"/>
    <n v="1"/>
    <x v="0"/>
    <s v="acept"/>
    <x v="1"/>
    <n v="2442"/>
    <n v="3900"/>
    <n v="273"/>
    <n v="51"/>
    <n v="6666"/>
  </r>
  <r>
    <x v="0"/>
    <x v="939"/>
    <x v="2"/>
    <n v="4"/>
    <x v="3"/>
    <s v="acept"/>
    <x v="0"/>
    <n v="5400"/>
    <n v="22500"/>
    <n v="2376"/>
    <n v="288"/>
    <n v="30570"/>
  </r>
  <r>
    <x v="3"/>
    <x v="1187"/>
    <x v="2"/>
    <n v="5"/>
    <x v="4"/>
    <s v="acept"/>
    <x v="0"/>
    <n v="0"/>
    <n v="16500"/>
    <n v="2001"/>
    <n v="249"/>
    <n v="18750"/>
  </r>
  <r>
    <x v="0"/>
    <x v="101"/>
    <x v="0"/>
    <n v="2"/>
    <x v="1"/>
    <s v="acept"/>
    <x v="1"/>
    <n v="0"/>
    <n v="13200"/>
    <n v="276"/>
    <n v="201"/>
    <n v="13677"/>
  </r>
  <r>
    <x v="0"/>
    <x v="264"/>
    <x v="0"/>
    <n v="1"/>
    <x v="0"/>
    <s v="acept"/>
    <x v="0"/>
    <n v="939"/>
    <n v="4920"/>
    <n v="120"/>
    <n v="63"/>
    <n v="6042"/>
  </r>
  <r>
    <x v="0"/>
    <x v="120"/>
    <x v="1"/>
    <n v="5"/>
    <x v="3"/>
    <s v="not acept"/>
    <x v="0"/>
    <n v="11400"/>
    <n v="33000"/>
    <n v="3300"/>
    <n v="420"/>
    <n v="48120"/>
  </r>
  <r>
    <x v="1"/>
    <x v="285"/>
    <x v="3"/>
    <n v="1"/>
    <x v="2"/>
    <s v="acept"/>
    <x v="0"/>
    <n v="600"/>
    <n v="3300"/>
    <n v="30"/>
    <n v="45"/>
    <n v="3975"/>
  </r>
  <r>
    <x v="4"/>
    <x v="53"/>
    <x v="1"/>
    <n v="1"/>
    <x v="0"/>
    <s v="acept"/>
    <x v="0"/>
    <n v="540"/>
    <n v="3900"/>
    <n v="261"/>
    <n v="54"/>
    <n v="4755"/>
  </r>
  <r>
    <x v="0"/>
    <x v="94"/>
    <x v="2"/>
    <n v="7"/>
    <x v="4"/>
    <s v="acept"/>
    <x v="0"/>
    <n v="9000"/>
    <n v="29400"/>
    <n v="4215"/>
    <n v="375"/>
    <n v="42990"/>
  </r>
  <r>
    <x v="1"/>
    <x v="187"/>
    <x v="1"/>
    <n v="2"/>
    <x v="2"/>
    <s v="acept"/>
    <x v="0"/>
    <n v="2700"/>
    <n v="9870"/>
    <n v="327"/>
    <n v="129"/>
    <n v="13026"/>
  </r>
  <r>
    <x v="0"/>
    <x v="73"/>
    <x v="3"/>
    <n v="1"/>
    <x v="2"/>
    <s v="acept"/>
    <x v="0"/>
    <n v="0"/>
    <n v="3150"/>
    <n v="138"/>
    <n v="48"/>
    <n v="3336"/>
  </r>
  <r>
    <x v="4"/>
    <x v="1188"/>
    <x v="1"/>
    <n v="2"/>
    <x v="3"/>
    <s v="acept"/>
    <x v="0"/>
    <n v="2250"/>
    <n v="9000"/>
    <n v="951"/>
    <n v="120"/>
    <n v="12321"/>
  </r>
  <r>
    <x v="0"/>
    <x v="330"/>
    <x v="1"/>
    <n v="2"/>
    <x v="0"/>
    <s v="acept"/>
    <x v="0"/>
    <n v="0"/>
    <n v="12600"/>
    <n v="750"/>
    <n v="192"/>
    <n v="13542"/>
  </r>
  <r>
    <x v="3"/>
    <x v="315"/>
    <x v="3"/>
    <n v="1"/>
    <x v="2"/>
    <s v="acept"/>
    <x v="0"/>
    <n v="780"/>
    <n v="2010"/>
    <n v="36"/>
    <n v="27"/>
    <n v="2853"/>
  </r>
  <r>
    <x v="0"/>
    <x v="190"/>
    <x v="3"/>
    <n v="1"/>
    <x v="2"/>
    <s v="acept"/>
    <x v="0"/>
    <n v="0"/>
    <n v="4200"/>
    <n v="414"/>
    <n v="66"/>
    <n v="4680"/>
  </r>
  <r>
    <x v="3"/>
    <x v="316"/>
    <x v="1"/>
    <n v="2"/>
    <x v="1"/>
    <s v="acept"/>
    <x v="0"/>
    <n v="3675"/>
    <n v="7800"/>
    <n v="546"/>
    <n v="99"/>
    <n v="12120"/>
  </r>
  <r>
    <x v="1"/>
    <x v="250"/>
    <x v="3"/>
    <n v="1"/>
    <x v="2"/>
    <s v="acept"/>
    <x v="0"/>
    <n v="1500"/>
    <n v="3600"/>
    <n v="63"/>
    <n v="48"/>
    <n v="5211"/>
  </r>
  <r>
    <x v="3"/>
    <x v="1189"/>
    <x v="1"/>
    <n v="1"/>
    <x v="0"/>
    <s v="acept"/>
    <x v="0"/>
    <n v="0"/>
    <n v="8100"/>
    <n v="717"/>
    <n v="123"/>
    <n v="8940"/>
  </r>
  <r>
    <x v="0"/>
    <x v="87"/>
    <x v="3"/>
    <n v="1"/>
    <x v="2"/>
    <s v="not acept"/>
    <x v="0"/>
    <n v="0"/>
    <n v="3780"/>
    <n v="0"/>
    <n v="48"/>
    <n v="3828"/>
  </r>
  <r>
    <x v="0"/>
    <x v="1190"/>
    <x v="2"/>
    <n v="4"/>
    <x v="4"/>
    <s v="acept"/>
    <x v="0"/>
    <n v="0"/>
    <n v="30000"/>
    <n v="2250"/>
    <n v="453"/>
    <n v="32700"/>
  </r>
  <r>
    <x v="1"/>
    <x v="200"/>
    <x v="0"/>
    <n v="2"/>
    <x v="2"/>
    <s v="acept"/>
    <x v="0"/>
    <n v="750"/>
    <n v="10800"/>
    <n v="309"/>
    <n v="141"/>
    <n v="12000"/>
  </r>
  <r>
    <x v="1"/>
    <x v="463"/>
    <x v="3"/>
    <n v="1"/>
    <x v="0"/>
    <s v="not acept"/>
    <x v="0"/>
    <n v="1395"/>
    <n v="2700"/>
    <n v="0"/>
    <n v="36"/>
    <n v="4131"/>
  </r>
  <r>
    <x v="4"/>
    <x v="294"/>
    <x v="1"/>
    <n v="2"/>
    <x v="1"/>
    <s v="not acept"/>
    <x v="0"/>
    <n v="1050"/>
    <n v="4500"/>
    <n v="243"/>
    <n v="60"/>
    <n v="5853"/>
  </r>
  <r>
    <x v="0"/>
    <x v="117"/>
    <x v="3"/>
    <n v="1"/>
    <x v="0"/>
    <s v="acept"/>
    <x v="0"/>
    <n v="3"/>
    <n v="5790"/>
    <n v="0"/>
    <n v="75"/>
    <n v="5868"/>
  </r>
  <r>
    <x v="0"/>
    <x v="55"/>
    <x v="1"/>
    <n v="1"/>
    <x v="0"/>
    <s v="acept"/>
    <x v="0"/>
    <n v="1890"/>
    <n v="5100"/>
    <n v="24"/>
    <n v="66"/>
    <n v="7080"/>
  </r>
  <r>
    <x v="0"/>
    <x v="1191"/>
    <x v="2"/>
    <n v="4"/>
    <x v="8"/>
    <s v="acept"/>
    <x v="1"/>
    <n v="0"/>
    <n v="30000"/>
    <n v="2541"/>
    <n v="453"/>
    <n v="33000"/>
  </r>
  <r>
    <x v="0"/>
    <x v="271"/>
    <x v="3"/>
    <n v="1"/>
    <x v="0"/>
    <s v="acept"/>
    <x v="1"/>
    <n v="1695"/>
    <n v="11400"/>
    <n v="72"/>
    <n v="147"/>
    <n v="13314"/>
  </r>
  <r>
    <x v="0"/>
    <x v="55"/>
    <x v="3"/>
    <n v="1"/>
    <x v="0"/>
    <s v="acept"/>
    <x v="1"/>
    <n v="1938"/>
    <n v="11700"/>
    <n v="327"/>
    <n v="150"/>
    <n v="14115"/>
  </r>
  <r>
    <x v="0"/>
    <x v="75"/>
    <x v="3"/>
    <n v="1"/>
    <x v="1"/>
    <s v="acept"/>
    <x v="0"/>
    <n v="1920"/>
    <n v="6000"/>
    <n v="0"/>
    <n v="78"/>
    <n v="7998"/>
  </r>
  <r>
    <x v="0"/>
    <x v="4"/>
    <x v="0"/>
    <n v="1"/>
    <x v="2"/>
    <s v="acept"/>
    <x v="0"/>
    <n v="3300"/>
    <n v="3840"/>
    <n v="0"/>
    <n v="51"/>
    <n v="7191"/>
  </r>
  <r>
    <x v="3"/>
    <x v="26"/>
    <x v="3"/>
    <n v="1"/>
    <x v="2"/>
    <s v="not acept"/>
    <x v="0"/>
    <n v="1290"/>
    <n v="2106"/>
    <n v="60"/>
    <n v="27"/>
    <n v="3483"/>
  </r>
  <r>
    <x v="0"/>
    <x v="270"/>
    <x v="2"/>
    <n v="6"/>
    <x v="4"/>
    <s v="acept"/>
    <x v="1"/>
    <n v="9600"/>
    <n v="25500"/>
    <n v="2910"/>
    <n v="324"/>
    <n v="38340"/>
  </r>
  <r>
    <x v="4"/>
    <x v="1192"/>
    <x v="2"/>
    <n v="5"/>
    <x v="4"/>
    <s v="acept"/>
    <x v="0"/>
    <n v="9450"/>
    <n v="45000"/>
    <n v="5241"/>
    <n v="600"/>
    <n v="60300"/>
  </r>
  <r>
    <x v="4"/>
    <x v="536"/>
    <x v="1"/>
    <n v="3"/>
    <x v="1"/>
    <s v="acept"/>
    <x v="0"/>
    <n v="450"/>
    <n v="5100"/>
    <n v="0"/>
    <n v="69"/>
    <n v="5619"/>
  </r>
  <r>
    <x v="4"/>
    <x v="738"/>
    <x v="4"/>
    <n v="2"/>
    <x v="9"/>
    <s v="acept"/>
    <x v="1"/>
    <n v="0"/>
    <n v="27000"/>
    <n v="1806"/>
    <n v="444"/>
    <n v="29250"/>
  </r>
  <r>
    <x v="1"/>
    <x v="69"/>
    <x v="3"/>
    <n v="1"/>
    <x v="2"/>
    <s v="acept"/>
    <x v="1"/>
    <n v="1530"/>
    <n v="4080"/>
    <n v="3"/>
    <n v="54"/>
    <n v="5667"/>
  </r>
  <r>
    <x v="2"/>
    <x v="160"/>
    <x v="1"/>
    <n v="1"/>
    <x v="2"/>
    <s v="not acept"/>
    <x v="0"/>
    <n v="0"/>
    <n v="3750"/>
    <n v="0"/>
    <n v="69"/>
    <n v="3819"/>
  </r>
  <r>
    <x v="0"/>
    <x v="376"/>
    <x v="1"/>
    <n v="3"/>
    <x v="3"/>
    <s v="acept"/>
    <x v="0"/>
    <n v="8010"/>
    <n v="16800"/>
    <n v="2721"/>
    <n v="213"/>
    <n v="27744"/>
  </r>
  <r>
    <x v="3"/>
    <x v="26"/>
    <x v="0"/>
    <n v="1"/>
    <x v="0"/>
    <s v="acept"/>
    <x v="0"/>
    <n v="1590"/>
    <n v="3600"/>
    <n v="327"/>
    <n v="48"/>
    <n v="5565"/>
  </r>
  <r>
    <x v="0"/>
    <x v="275"/>
    <x v="1"/>
    <n v="3"/>
    <x v="4"/>
    <s v="acept"/>
    <x v="0"/>
    <n v="7494"/>
    <n v="13500"/>
    <n v="3348"/>
    <n v="174"/>
    <n v="24516"/>
  </r>
  <r>
    <x v="0"/>
    <x v="626"/>
    <x v="2"/>
    <n v="4"/>
    <x v="3"/>
    <s v="acept"/>
    <x v="1"/>
    <n v="0"/>
    <n v="35700"/>
    <n v="0"/>
    <n v="453"/>
    <n v="36150"/>
  </r>
  <r>
    <x v="0"/>
    <x v="324"/>
    <x v="0"/>
    <n v="1"/>
    <x v="2"/>
    <s v="acept"/>
    <x v="0"/>
    <n v="777"/>
    <n v="5400"/>
    <n v="0"/>
    <n v="69"/>
    <n v="6246"/>
  </r>
  <r>
    <x v="0"/>
    <x v="642"/>
    <x v="1"/>
    <n v="3"/>
    <x v="4"/>
    <s v="acept"/>
    <x v="0"/>
    <n v="18600"/>
    <n v="45000"/>
    <n v="10500"/>
    <n v="573"/>
    <n v="74670"/>
  </r>
  <r>
    <x v="3"/>
    <x v="337"/>
    <x v="0"/>
    <n v="1"/>
    <x v="0"/>
    <s v="acept"/>
    <x v="0"/>
    <n v="1110"/>
    <n v="3300"/>
    <n v="36"/>
    <n v="42"/>
    <n v="4488"/>
  </r>
  <r>
    <x v="0"/>
    <x v="99"/>
    <x v="2"/>
    <n v="4"/>
    <x v="4"/>
    <s v="acept"/>
    <x v="0"/>
    <n v="7800"/>
    <n v="17799"/>
    <n v="2700"/>
    <n v="228"/>
    <n v="28527"/>
  </r>
  <r>
    <x v="0"/>
    <x v="103"/>
    <x v="3"/>
    <n v="1"/>
    <x v="0"/>
    <s v="acept"/>
    <x v="1"/>
    <n v="1716"/>
    <n v="14700"/>
    <n v="210"/>
    <n v="189"/>
    <n v="16815"/>
  </r>
  <r>
    <x v="4"/>
    <x v="186"/>
    <x v="0"/>
    <n v="3"/>
    <x v="2"/>
    <s v="acept"/>
    <x v="0"/>
    <n v="0"/>
    <n v="7500"/>
    <n v="42"/>
    <n v="123"/>
    <n v="7665"/>
  </r>
  <r>
    <x v="0"/>
    <x v="114"/>
    <x v="1"/>
    <n v="4"/>
    <x v="4"/>
    <s v="not acept"/>
    <x v="0"/>
    <n v="0"/>
    <n v="21000"/>
    <n v="1602"/>
    <n v="318"/>
    <n v="22920"/>
  </r>
  <r>
    <x v="0"/>
    <x v="134"/>
    <x v="3"/>
    <n v="1"/>
    <x v="2"/>
    <s v="not acept"/>
    <x v="0"/>
    <n v="0"/>
    <n v="2100"/>
    <n v="177"/>
    <n v="33"/>
    <n v="2310"/>
  </r>
  <r>
    <x v="0"/>
    <x v="157"/>
    <x v="1"/>
    <n v="4"/>
    <x v="3"/>
    <s v="acept"/>
    <x v="0"/>
    <n v="0"/>
    <n v="20400"/>
    <n v="1251"/>
    <n v="309"/>
    <n v="21960"/>
  </r>
  <r>
    <x v="0"/>
    <x v="140"/>
    <x v="3"/>
    <n v="1"/>
    <x v="2"/>
    <s v="acept"/>
    <x v="0"/>
    <n v="1050"/>
    <n v="4950"/>
    <n v="0"/>
    <n v="63"/>
    <n v="6063"/>
  </r>
  <r>
    <x v="0"/>
    <x v="1193"/>
    <x v="2"/>
    <n v="6"/>
    <x v="7"/>
    <s v="acept"/>
    <x v="0"/>
    <n v="7500"/>
    <n v="30000"/>
    <n v="7500"/>
    <n v="453"/>
    <n v="45450"/>
  </r>
  <r>
    <x v="1"/>
    <x v="99"/>
    <x v="1"/>
    <n v="1"/>
    <x v="2"/>
    <s v="acept"/>
    <x v="1"/>
    <n v="2850"/>
    <n v="7590"/>
    <n v="501"/>
    <n v="99"/>
    <n v="11040"/>
  </r>
  <r>
    <x v="4"/>
    <x v="708"/>
    <x v="2"/>
    <n v="2"/>
    <x v="1"/>
    <s v="acept"/>
    <x v="0"/>
    <n v="3300"/>
    <n v="12000"/>
    <n v="891"/>
    <n v="162"/>
    <n v="16353"/>
  </r>
  <r>
    <x v="0"/>
    <x v="434"/>
    <x v="0"/>
    <n v="1"/>
    <x v="0"/>
    <s v="acept"/>
    <x v="0"/>
    <n v="2010"/>
    <n v="5796"/>
    <n v="219"/>
    <n v="24"/>
    <n v="8049"/>
  </r>
  <r>
    <x v="0"/>
    <x v="466"/>
    <x v="1"/>
    <n v="2"/>
    <x v="0"/>
    <s v="acept"/>
    <x v="0"/>
    <n v="5247"/>
    <n v="21000"/>
    <n v="1152"/>
    <n v="267"/>
    <n v="27666"/>
  </r>
  <r>
    <x v="0"/>
    <x v="434"/>
    <x v="0"/>
    <n v="1"/>
    <x v="0"/>
    <s v="acept"/>
    <x v="0"/>
    <n v="2250"/>
    <n v="3600"/>
    <n v="252"/>
    <n v="48"/>
    <n v="6150"/>
  </r>
  <r>
    <x v="4"/>
    <x v="458"/>
    <x v="1"/>
    <n v="3"/>
    <x v="1"/>
    <s v="acept"/>
    <x v="1"/>
    <n v="1350"/>
    <n v="10965"/>
    <n v="426"/>
    <n v="147"/>
    <n v="12888"/>
  </r>
  <r>
    <x v="0"/>
    <x v="434"/>
    <x v="3"/>
    <n v="1"/>
    <x v="2"/>
    <s v="acept"/>
    <x v="0"/>
    <n v="1485"/>
    <n v="6918"/>
    <n v="0"/>
    <n v="90"/>
    <n v="8493"/>
  </r>
  <r>
    <x v="0"/>
    <x v="94"/>
    <x v="2"/>
    <n v="4"/>
    <x v="7"/>
    <s v="acept"/>
    <x v="0"/>
    <n v="1650"/>
    <n v="11400"/>
    <n v="99"/>
    <n v="147"/>
    <n v="13296"/>
  </r>
  <r>
    <x v="0"/>
    <x v="184"/>
    <x v="1"/>
    <n v="4"/>
    <x v="4"/>
    <s v="acept"/>
    <x v="0"/>
    <n v="5580"/>
    <n v="26592"/>
    <n v="0"/>
    <n v="339"/>
    <n v="32520"/>
  </r>
  <r>
    <x v="0"/>
    <x v="94"/>
    <x v="1"/>
    <n v="5"/>
    <x v="4"/>
    <s v="acept"/>
    <x v="0"/>
    <n v="0"/>
    <n v="19500"/>
    <n v="2559"/>
    <n v="294"/>
    <n v="22353"/>
  </r>
  <r>
    <x v="0"/>
    <x v="191"/>
    <x v="2"/>
    <n v="6"/>
    <x v="3"/>
    <s v="acept"/>
    <x v="0"/>
    <n v="0"/>
    <n v="45000"/>
    <n v="2535"/>
    <n v="678"/>
    <n v="48210"/>
  </r>
  <r>
    <x v="0"/>
    <x v="58"/>
    <x v="1"/>
    <n v="4"/>
    <x v="3"/>
    <s v="acept"/>
    <x v="1"/>
    <n v="8700"/>
    <n v="29400"/>
    <n v="375"/>
    <n v="375"/>
    <n v="38850"/>
  </r>
  <r>
    <x v="4"/>
    <x v="689"/>
    <x v="3"/>
    <n v="1"/>
    <x v="2"/>
    <s v="not acept"/>
    <x v="0"/>
    <n v="630"/>
    <n v="2850"/>
    <n v="150"/>
    <n v="39"/>
    <n v="3669"/>
  </r>
  <r>
    <x v="3"/>
    <x v="594"/>
    <x v="3"/>
    <n v="1"/>
    <x v="2"/>
    <s v="not acept"/>
    <x v="0"/>
    <n v="1518"/>
    <n v="1500"/>
    <n v="72"/>
    <n v="21"/>
    <n v="3111"/>
  </r>
  <r>
    <x v="4"/>
    <x v="1194"/>
    <x v="1"/>
    <n v="2"/>
    <x v="2"/>
    <s v="not acept"/>
    <x v="0"/>
    <n v="0"/>
    <n v="6000"/>
    <n v="0"/>
    <n v="81"/>
    <n v="6081"/>
  </r>
  <r>
    <x v="0"/>
    <x v="234"/>
    <x v="1"/>
    <n v="2"/>
    <x v="1"/>
    <s v="acept"/>
    <x v="0"/>
    <n v="1500"/>
    <n v="4590"/>
    <n v="102"/>
    <n v="60"/>
    <n v="6252"/>
  </r>
  <r>
    <x v="0"/>
    <x v="615"/>
    <x v="1"/>
    <n v="4"/>
    <x v="1"/>
    <s v="acept"/>
    <x v="0"/>
    <n v="0"/>
    <n v="13500"/>
    <n v="1605"/>
    <n v="204"/>
    <n v="15309"/>
  </r>
  <r>
    <x v="0"/>
    <x v="450"/>
    <x v="2"/>
    <n v="5"/>
    <x v="1"/>
    <s v="not acept"/>
    <x v="1"/>
    <n v="0"/>
    <n v="45000"/>
    <n v="4200"/>
    <n v="678"/>
    <n v="49890"/>
  </r>
  <r>
    <x v="0"/>
    <x v="357"/>
    <x v="0"/>
    <n v="1"/>
    <x v="0"/>
    <s v="acept"/>
    <x v="0"/>
    <n v="2040"/>
    <n v="3900"/>
    <n v="60"/>
    <n v="51"/>
    <n v="6051"/>
  </r>
  <r>
    <x v="3"/>
    <x v="445"/>
    <x v="3"/>
    <n v="1"/>
    <x v="0"/>
    <s v="acept"/>
    <x v="1"/>
    <n v="2166"/>
    <n v="4050"/>
    <n v="150"/>
    <n v="54"/>
    <n v="6420"/>
  </r>
  <r>
    <x v="4"/>
    <x v="29"/>
    <x v="1"/>
    <n v="1"/>
    <x v="0"/>
    <s v="not acept"/>
    <x v="0"/>
    <n v="570"/>
    <n v="3450"/>
    <n v="0"/>
    <n v="48"/>
    <n v="4068"/>
  </r>
  <r>
    <x v="0"/>
    <x v="275"/>
    <x v="1"/>
    <n v="4"/>
    <x v="1"/>
    <s v="acept"/>
    <x v="0"/>
    <n v="0"/>
    <n v="21000"/>
    <n v="1752"/>
    <n v="318"/>
    <n v="23070"/>
  </r>
  <r>
    <x v="4"/>
    <x v="583"/>
    <x v="1"/>
    <n v="1"/>
    <x v="0"/>
    <s v="acept"/>
    <x v="0"/>
    <n v="1662"/>
    <n v="3900"/>
    <n v="207"/>
    <n v="54"/>
    <n v="5823"/>
  </r>
  <r>
    <x v="2"/>
    <x v="1112"/>
    <x v="0"/>
    <n v="1"/>
    <x v="2"/>
    <s v="acept"/>
    <x v="0"/>
    <n v="1344"/>
    <n v="3315"/>
    <n v="252"/>
    <n v="51"/>
    <n v="4962"/>
  </r>
  <r>
    <x v="2"/>
    <x v="160"/>
    <x v="1"/>
    <n v="2"/>
    <x v="0"/>
    <s v="acept"/>
    <x v="0"/>
    <n v="1500"/>
    <n v="5400"/>
    <n v="0"/>
    <n v="81"/>
    <n v="6981"/>
  </r>
  <r>
    <x v="1"/>
    <x v="84"/>
    <x v="0"/>
    <n v="2"/>
    <x v="0"/>
    <s v="acept"/>
    <x v="0"/>
    <n v="2160"/>
    <n v="4200"/>
    <n v="870"/>
    <n v="57"/>
    <n v="7287"/>
  </r>
  <r>
    <x v="1"/>
    <x v="260"/>
    <x v="0"/>
    <n v="2"/>
    <x v="0"/>
    <s v="acept"/>
    <x v="0"/>
    <n v="1500"/>
    <n v="3990"/>
    <n v="90"/>
    <n v="54"/>
    <n v="5634"/>
  </r>
  <r>
    <x v="0"/>
    <x v="66"/>
    <x v="3"/>
    <n v="1"/>
    <x v="2"/>
    <s v="acept"/>
    <x v="0"/>
    <n v="1080"/>
    <n v="8400"/>
    <n v="0"/>
    <n v="108"/>
    <n v="9588"/>
  </r>
  <r>
    <x v="2"/>
    <x v="773"/>
    <x v="1"/>
    <n v="2"/>
    <x v="1"/>
    <s v="acept"/>
    <x v="0"/>
    <n v="0"/>
    <n v="15144"/>
    <n v="0"/>
    <n v="270"/>
    <n v="15414"/>
  </r>
  <r>
    <x v="0"/>
    <x v="156"/>
    <x v="0"/>
    <n v="2"/>
    <x v="2"/>
    <s v="acept"/>
    <x v="0"/>
    <n v="2460"/>
    <n v="4500"/>
    <n v="210"/>
    <n v="60"/>
    <n v="7230"/>
  </r>
  <r>
    <x v="2"/>
    <x v="1136"/>
    <x v="7"/>
    <n v="6"/>
    <x v="7"/>
    <s v="acept"/>
    <x v="0"/>
    <n v="0"/>
    <n v="15000"/>
    <n v="327"/>
    <n v="267"/>
    <n v="15594"/>
  </r>
  <r>
    <x v="0"/>
    <x v="82"/>
    <x v="1"/>
    <n v="1"/>
    <x v="1"/>
    <s v="acept"/>
    <x v="0"/>
    <n v="1800"/>
    <n v="5541"/>
    <n v="45"/>
    <n v="72"/>
    <n v="7458"/>
  </r>
  <r>
    <x v="1"/>
    <x v="236"/>
    <x v="1"/>
    <n v="2"/>
    <x v="2"/>
    <s v="acept"/>
    <x v="0"/>
    <n v="2400"/>
    <n v="4845"/>
    <n v="372"/>
    <n v="36"/>
    <n v="7653"/>
  </r>
  <r>
    <x v="2"/>
    <x v="547"/>
    <x v="1"/>
    <n v="2"/>
    <x v="1"/>
    <s v="acept"/>
    <x v="0"/>
    <n v="4692"/>
    <n v="16500"/>
    <n v="501"/>
    <n v="243"/>
    <n v="21936"/>
  </r>
  <r>
    <x v="0"/>
    <x v="4"/>
    <x v="3"/>
    <n v="2"/>
    <x v="0"/>
    <s v="acept"/>
    <x v="0"/>
    <n v="4032"/>
    <n v="11400"/>
    <n v="375"/>
    <n v="147"/>
    <n v="15954"/>
  </r>
  <r>
    <x v="4"/>
    <x v="384"/>
    <x v="3"/>
    <n v="1"/>
    <x v="0"/>
    <s v="acept"/>
    <x v="1"/>
    <n v="0"/>
    <n v="3300"/>
    <n v="0"/>
    <n v="45"/>
    <n v="3345"/>
  </r>
  <r>
    <x v="1"/>
    <x v="93"/>
    <x v="3"/>
    <n v="1"/>
    <x v="2"/>
    <s v="acept"/>
    <x v="0"/>
    <n v="1050"/>
    <n v="3000"/>
    <n v="0"/>
    <n v="39"/>
    <n v="4089"/>
  </r>
  <r>
    <x v="0"/>
    <x v="157"/>
    <x v="1"/>
    <n v="3"/>
    <x v="4"/>
    <s v="acept"/>
    <x v="0"/>
    <n v="9900"/>
    <n v="9600"/>
    <n v="5001"/>
    <n v="123"/>
    <n v="24624"/>
  </r>
  <r>
    <x v="0"/>
    <x v="522"/>
    <x v="1"/>
    <n v="3"/>
    <x v="1"/>
    <s v="acept"/>
    <x v="1"/>
    <n v="3000"/>
    <n v="11670"/>
    <n v="1068"/>
    <n v="150"/>
    <n v="15888"/>
  </r>
  <r>
    <x v="4"/>
    <x v="1195"/>
    <x v="4"/>
    <n v="4"/>
    <x v="3"/>
    <s v="acept"/>
    <x v="0"/>
    <n v="0"/>
    <n v="15600"/>
    <n v="930"/>
    <n v="258"/>
    <n v="16788"/>
  </r>
  <r>
    <x v="0"/>
    <x v="58"/>
    <x v="1"/>
    <n v="4"/>
    <x v="1"/>
    <s v="not acept"/>
    <x v="0"/>
    <n v="7200"/>
    <n v="21000"/>
    <n v="126"/>
    <n v="267"/>
    <n v="28593"/>
  </r>
  <r>
    <x v="2"/>
    <x v="160"/>
    <x v="1"/>
    <n v="2"/>
    <x v="2"/>
    <s v="acept"/>
    <x v="1"/>
    <n v="2730"/>
    <n v="6000"/>
    <n v="369"/>
    <n v="90"/>
    <n v="9189"/>
  </r>
  <r>
    <x v="0"/>
    <x v="558"/>
    <x v="1"/>
    <n v="1"/>
    <x v="2"/>
    <s v="not acept"/>
    <x v="0"/>
    <n v="3600"/>
    <n v="3600"/>
    <n v="300"/>
    <n v="48"/>
    <n v="7548"/>
  </r>
  <r>
    <x v="0"/>
    <x v="196"/>
    <x v="0"/>
    <n v="2"/>
    <x v="0"/>
    <s v="acept"/>
    <x v="0"/>
    <n v="2190"/>
    <n v="5910"/>
    <n v="615"/>
    <n v="75"/>
    <n v="8790"/>
  </r>
  <r>
    <x v="1"/>
    <x v="93"/>
    <x v="0"/>
    <n v="1"/>
    <x v="0"/>
    <s v="acept"/>
    <x v="0"/>
    <n v="1650"/>
    <n v="3600"/>
    <n v="165"/>
    <n v="48"/>
    <n v="5463"/>
  </r>
  <r>
    <x v="4"/>
    <x v="29"/>
    <x v="1"/>
    <n v="2"/>
    <x v="0"/>
    <s v="acept"/>
    <x v="0"/>
    <n v="690"/>
    <n v="3900"/>
    <n v="177"/>
    <n v="54"/>
    <n v="4821"/>
  </r>
  <r>
    <x v="0"/>
    <x v="49"/>
    <x v="1"/>
    <n v="2"/>
    <x v="1"/>
    <s v="acept"/>
    <x v="1"/>
    <n v="1650"/>
    <n v="10710"/>
    <n v="189"/>
    <n v="162"/>
    <n v="12711"/>
  </r>
  <r>
    <x v="0"/>
    <x v="397"/>
    <x v="2"/>
    <n v="4"/>
    <x v="1"/>
    <s v="acept"/>
    <x v="0"/>
    <n v="3345"/>
    <n v="7590"/>
    <n v="963"/>
    <n v="99"/>
    <n v="11997"/>
  </r>
  <r>
    <x v="4"/>
    <x v="213"/>
    <x v="0"/>
    <n v="1"/>
    <x v="0"/>
    <s v="acept"/>
    <x v="0"/>
    <n v="0"/>
    <n v="3000"/>
    <n v="0"/>
    <n v="42"/>
    <n v="3042"/>
  </r>
  <r>
    <x v="1"/>
    <x v="1196"/>
    <x v="1"/>
    <n v="2"/>
    <x v="0"/>
    <s v="acept"/>
    <x v="0"/>
    <n v="3240"/>
    <n v="10500"/>
    <n v="576"/>
    <n v="138"/>
    <n v="14454"/>
  </r>
  <r>
    <x v="0"/>
    <x v="146"/>
    <x v="1"/>
    <n v="2"/>
    <x v="1"/>
    <s v="acept"/>
    <x v="0"/>
    <n v="1974"/>
    <n v="6900"/>
    <n v="261"/>
    <n v="90"/>
    <n v="9225"/>
  </r>
  <r>
    <x v="0"/>
    <x v="100"/>
    <x v="0"/>
    <n v="1"/>
    <x v="0"/>
    <s v="not acept"/>
    <x v="0"/>
    <n v="1650"/>
    <n v="6000"/>
    <n v="90"/>
    <n v="78"/>
    <n v="7818"/>
  </r>
  <r>
    <x v="4"/>
    <x v="1192"/>
    <x v="2"/>
    <n v="5"/>
    <x v="4"/>
    <s v="acept"/>
    <x v="0"/>
    <n v="3201"/>
    <n v="24000"/>
    <n v="2670"/>
    <n v="321"/>
    <n v="30180"/>
  </r>
  <r>
    <x v="0"/>
    <x v="541"/>
    <x v="1"/>
    <n v="4"/>
    <x v="1"/>
    <s v="not acept"/>
    <x v="0"/>
    <n v="5400"/>
    <n v="21000"/>
    <n v="1350"/>
    <n v="267"/>
    <n v="28017"/>
  </r>
  <r>
    <x v="2"/>
    <x v="528"/>
    <x v="1"/>
    <n v="2"/>
    <x v="1"/>
    <s v="acept"/>
    <x v="0"/>
    <n v="2058"/>
    <n v="9000"/>
    <n v="750"/>
    <n v="132"/>
    <n v="11940"/>
  </r>
  <r>
    <x v="0"/>
    <x v="134"/>
    <x v="3"/>
    <n v="1"/>
    <x v="2"/>
    <s v="not acept"/>
    <x v="1"/>
    <n v="2055"/>
    <n v="5760"/>
    <n v="351"/>
    <n v="75"/>
    <n v="8241"/>
  </r>
  <r>
    <x v="0"/>
    <x v="1102"/>
    <x v="2"/>
    <n v="5"/>
    <x v="4"/>
    <s v="acept"/>
    <x v="0"/>
    <n v="11400"/>
    <n v="32610"/>
    <n v="6048"/>
    <n v="414"/>
    <n v="50460"/>
  </r>
  <r>
    <x v="3"/>
    <x v="301"/>
    <x v="1"/>
    <n v="2"/>
    <x v="1"/>
    <s v="acept"/>
    <x v="0"/>
    <n v="3750"/>
    <n v="4800"/>
    <n v="486"/>
    <n v="63"/>
    <n v="9099"/>
  </r>
  <r>
    <x v="3"/>
    <x v="1197"/>
    <x v="1"/>
    <n v="2"/>
    <x v="1"/>
    <s v="acept"/>
    <x v="0"/>
    <n v="4233"/>
    <n v="9930"/>
    <n v="705"/>
    <n v="126"/>
    <n v="14994"/>
  </r>
  <r>
    <x v="3"/>
    <x v="26"/>
    <x v="0"/>
    <n v="1"/>
    <x v="0"/>
    <s v="acept"/>
    <x v="0"/>
    <n v="990"/>
    <n v="3450"/>
    <n v="0"/>
    <n v="45"/>
    <n v="4485"/>
  </r>
  <r>
    <x v="0"/>
    <x v="920"/>
    <x v="2"/>
    <n v="5"/>
    <x v="7"/>
    <s v="acept"/>
    <x v="0"/>
    <n v="12900"/>
    <n v="42000"/>
    <n v="5700"/>
    <n v="534"/>
    <n v="61140"/>
  </r>
  <r>
    <x v="0"/>
    <x v="143"/>
    <x v="2"/>
    <n v="4"/>
    <x v="4"/>
    <s v="acept"/>
    <x v="0"/>
    <n v="9450"/>
    <n v="30000"/>
    <n v="3489"/>
    <n v="381"/>
    <n v="43320"/>
  </r>
  <r>
    <x v="1"/>
    <x v="776"/>
    <x v="0"/>
    <n v="1"/>
    <x v="0"/>
    <s v="acept"/>
    <x v="1"/>
    <n v="1095"/>
    <n v="3717"/>
    <n v="0"/>
    <n v="48"/>
    <n v="4860"/>
  </r>
  <r>
    <x v="0"/>
    <x v="66"/>
    <x v="3"/>
    <n v="1"/>
    <x v="2"/>
    <s v="not acept"/>
    <x v="1"/>
    <n v="2550"/>
    <n v="7440"/>
    <n v="60"/>
    <n v="96"/>
    <n v="10146"/>
  </r>
  <r>
    <x v="3"/>
    <x v="1017"/>
    <x v="1"/>
    <n v="4"/>
    <x v="4"/>
    <s v="acept"/>
    <x v="0"/>
    <n v="0"/>
    <n v="24000"/>
    <n v="1434"/>
    <n v="363"/>
    <n v="25797"/>
  </r>
  <r>
    <x v="0"/>
    <x v="62"/>
    <x v="1"/>
    <n v="2"/>
    <x v="1"/>
    <s v="acept"/>
    <x v="0"/>
    <n v="0"/>
    <n v="14400"/>
    <n v="576"/>
    <n v="219"/>
    <n v="15195"/>
  </r>
  <r>
    <x v="2"/>
    <x v="335"/>
    <x v="0"/>
    <n v="2"/>
    <x v="1"/>
    <s v="acept"/>
    <x v="0"/>
    <n v="1200"/>
    <n v="7200"/>
    <n v="264"/>
    <n v="108"/>
    <n v="8772"/>
  </r>
  <r>
    <x v="1"/>
    <x v="125"/>
    <x v="0"/>
    <n v="1"/>
    <x v="2"/>
    <s v="acept"/>
    <x v="0"/>
    <n v="990"/>
    <n v="2493"/>
    <n v="477"/>
    <n v="33"/>
    <n v="3993"/>
  </r>
  <r>
    <x v="0"/>
    <x v="1079"/>
    <x v="1"/>
    <n v="2"/>
    <x v="3"/>
    <s v="acept"/>
    <x v="0"/>
    <n v="1500"/>
    <n v="10500"/>
    <n v="579"/>
    <n v="159"/>
    <n v="12738"/>
  </r>
  <r>
    <x v="0"/>
    <x v="176"/>
    <x v="0"/>
    <n v="1"/>
    <x v="0"/>
    <s v="acept"/>
    <x v="0"/>
    <n v="1314"/>
    <n v="5169"/>
    <n v="0"/>
    <n v="66"/>
    <n v="6549"/>
  </r>
  <r>
    <x v="1"/>
    <x v="187"/>
    <x v="1"/>
    <n v="2"/>
    <x v="2"/>
    <s v="acept"/>
    <x v="0"/>
    <n v="2700"/>
    <n v="17700"/>
    <n v="927"/>
    <n v="231"/>
    <n v="21558"/>
  </r>
  <r>
    <x v="0"/>
    <x v="265"/>
    <x v="3"/>
    <n v="1"/>
    <x v="0"/>
    <s v="acept"/>
    <x v="0"/>
    <n v="2082"/>
    <n v="13170"/>
    <n v="600"/>
    <n v="168"/>
    <n v="16020"/>
  </r>
  <r>
    <x v="1"/>
    <x v="40"/>
    <x v="0"/>
    <n v="2"/>
    <x v="2"/>
    <s v="not acept"/>
    <x v="1"/>
    <n v="2571"/>
    <n v="14400"/>
    <n v="624"/>
    <n v="186"/>
    <n v="17781"/>
  </r>
  <r>
    <x v="0"/>
    <x v="66"/>
    <x v="0"/>
    <n v="1"/>
    <x v="0"/>
    <s v="acept"/>
    <x v="0"/>
    <n v="1560"/>
    <n v="4470"/>
    <n v="0"/>
    <n v="57"/>
    <n v="6087"/>
  </r>
  <r>
    <x v="0"/>
    <x v="32"/>
    <x v="0"/>
    <n v="3"/>
    <x v="1"/>
    <s v="acept"/>
    <x v="1"/>
    <n v="5100"/>
    <n v="45000"/>
    <n v="2001"/>
    <n v="573"/>
    <n v="52680"/>
  </r>
  <r>
    <x v="1"/>
    <x v="1198"/>
    <x v="1"/>
    <n v="3"/>
    <x v="0"/>
    <s v="acept"/>
    <x v="1"/>
    <n v="3540"/>
    <n v="8700"/>
    <n v="642"/>
    <n v="114"/>
    <n v="12996"/>
  </r>
  <r>
    <x v="2"/>
    <x v="329"/>
    <x v="3"/>
    <n v="2"/>
    <x v="0"/>
    <s v="acept"/>
    <x v="0"/>
    <n v="651"/>
    <n v="5400"/>
    <n v="126"/>
    <n v="81"/>
    <n v="6258"/>
  </r>
  <r>
    <x v="0"/>
    <x v="390"/>
    <x v="2"/>
    <n v="6"/>
    <x v="7"/>
    <s v="acept"/>
    <x v="0"/>
    <n v="0"/>
    <n v="25500"/>
    <n v="4800"/>
    <n v="384"/>
    <n v="30690"/>
  </r>
  <r>
    <x v="1"/>
    <x v="1199"/>
    <x v="1"/>
    <n v="2"/>
    <x v="2"/>
    <s v="acept"/>
    <x v="0"/>
    <n v="4200"/>
    <n v="12000"/>
    <n v="114"/>
    <n v="156"/>
    <n v="16470"/>
  </r>
  <r>
    <x v="0"/>
    <x v="179"/>
    <x v="1"/>
    <n v="3"/>
    <x v="2"/>
    <s v="acept"/>
    <x v="0"/>
    <n v="3810"/>
    <n v="10500"/>
    <n v="1302"/>
    <n v="135"/>
    <n v="15747"/>
  </r>
  <r>
    <x v="2"/>
    <x v="1200"/>
    <x v="1"/>
    <n v="2"/>
    <x v="0"/>
    <s v="acept"/>
    <x v="1"/>
    <n v="3300"/>
    <n v="7500"/>
    <n v="375"/>
    <n v="111"/>
    <n v="11286"/>
  </r>
  <r>
    <x v="1"/>
    <x v="696"/>
    <x v="1"/>
    <n v="3"/>
    <x v="1"/>
    <s v="acept"/>
    <x v="0"/>
    <n v="4860"/>
    <n v="11400"/>
    <n v="1146"/>
    <n v="147"/>
    <n v="17553"/>
  </r>
  <r>
    <x v="0"/>
    <x v="134"/>
    <x v="3"/>
    <n v="1"/>
    <x v="0"/>
    <s v="acept"/>
    <x v="1"/>
    <n v="1422"/>
    <n v="9525"/>
    <n v="315"/>
    <n v="123"/>
    <n v="11385"/>
  </r>
  <r>
    <x v="0"/>
    <x v="324"/>
    <x v="1"/>
    <n v="2"/>
    <x v="1"/>
    <s v="acept"/>
    <x v="0"/>
    <n v="2700"/>
    <n v="9900"/>
    <n v="348"/>
    <n v="126"/>
    <n v="13074"/>
  </r>
  <r>
    <x v="2"/>
    <x v="1201"/>
    <x v="1"/>
    <n v="2"/>
    <x v="2"/>
    <s v="acept"/>
    <x v="0"/>
    <n v="4350"/>
    <n v="3264"/>
    <n v="336"/>
    <n v="48"/>
    <n v="7998"/>
  </r>
  <r>
    <x v="2"/>
    <x v="547"/>
    <x v="0"/>
    <n v="1"/>
    <x v="0"/>
    <s v="acept"/>
    <x v="0"/>
    <n v="1140"/>
    <n v="6300"/>
    <n v="219"/>
    <n v="93"/>
    <n v="7752"/>
  </r>
  <r>
    <x v="2"/>
    <x v="160"/>
    <x v="3"/>
    <n v="1"/>
    <x v="0"/>
    <s v="acept"/>
    <x v="0"/>
    <n v="3000"/>
    <n v="8400"/>
    <n v="0"/>
    <n v="123"/>
    <n v="11523"/>
  </r>
  <r>
    <x v="1"/>
    <x v="801"/>
    <x v="0"/>
    <n v="1"/>
    <x v="0"/>
    <s v="acept"/>
    <x v="0"/>
    <n v="900"/>
    <n v="2400"/>
    <n v="45"/>
    <n v="33"/>
    <n v="3378"/>
  </r>
  <r>
    <x v="0"/>
    <x v="644"/>
    <x v="2"/>
    <n v="5"/>
    <x v="3"/>
    <s v="acept"/>
    <x v="0"/>
    <n v="5160"/>
    <n v="11100"/>
    <n v="1575"/>
    <n v="141"/>
    <n v="17976"/>
  </r>
  <r>
    <x v="0"/>
    <x v="5"/>
    <x v="3"/>
    <n v="1"/>
    <x v="0"/>
    <s v="not acept"/>
    <x v="0"/>
    <n v="2787"/>
    <n v="7500"/>
    <n v="738"/>
    <n v="96"/>
    <n v="11121"/>
  </r>
  <r>
    <x v="0"/>
    <x v="214"/>
    <x v="0"/>
    <n v="1"/>
    <x v="0"/>
    <s v="not acept"/>
    <x v="0"/>
    <n v="1539"/>
    <n v="5670"/>
    <n v="0"/>
    <n v="72"/>
    <n v="7281"/>
  </r>
  <r>
    <x v="0"/>
    <x v="94"/>
    <x v="2"/>
    <n v="2"/>
    <x v="7"/>
    <s v="acept"/>
    <x v="0"/>
    <n v="0"/>
    <n v="15000"/>
    <n v="750"/>
    <n v="228"/>
    <n v="15978"/>
  </r>
  <r>
    <x v="4"/>
    <x v="534"/>
    <x v="4"/>
    <n v="3"/>
    <x v="3"/>
    <s v="acept"/>
    <x v="0"/>
    <n v="6000"/>
    <n v="12000"/>
    <n v="1461"/>
    <n v="162"/>
    <n v="19623"/>
  </r>
  <r>
    <x v="3"/>
    <x v="1202"/>
    <x v="3"/>
    <n v="1"/>
    <x v="2"/>
    <s v="acept"/>
    <x v="0"/>
    <n v="870"/>
    <n v="2100"/>
    <n v="30"/>
    <n v="27"/>
    <n v="3027"/>
  </r>
  <r>
    <x v="1"/>
    <x v="31"/>
    <x v="0"/>
    <n v="2"/>
    <x v="0"/>
    <s v="acept"/>
    <x v="0"/>
    <n v="4500"/>
    <n v="10380"/>
    <n v="996"/>
    <n v="135"/>
    <n v="16011"/>
  </r>
  <r>
    <x v="4"/>
    <x v="33"/>
    <x v="2"/>
    <n v="3"/>
    <x v="0"/>
    <s v="acept"/>
    <x v="0"/>
    <n v="450"/>
    <n v="2850"/>
    <n v="249"/>
    <n v="39"/>
    <n v="3588"/>
  </r>
  <r>
    <x v="0"/>
    <x v="66"/>
    <x v="0"/>
    <n v="1"/>
    <x v="0"/>
    <s v="acept"/>
    <x v="0"/>
    <n v="1482"/>
    <n v="4200"/>
    <n v="0"/>
    <n v="54"/>
    <n v="5736"/>
  </r>
  <r>
    <x v="1"/>
    <x v="28"/>
    <x v="3"/>
    <n v="1"/>
    <x v="0"/>
    <s v="acept"/>
    <x v="1"/>
    <n v="2250"/>
    <n v="6000"/>
    <n v="0"/>
    <n v="30"/>
    <n v="8280"/>
  </r>
  <r>
    <x v="0"/>
    <x v="415"/>
    <x v="4"/>
    <n v="5"/>
    <x v="1"/>
    <s v="acept"/>
    <x v="0"/>
    <n v="4500"/>
    <n v="11403"/>
    <n v="1662"/>
    <n v="147"/>
    <n v="17712"/>
  </r>
  <r>
    <x v="3"/>
    <x v="1203"/>
    <x v="0"/>
    <n v="2"/>
    <x v="0"/>
    <s v="acept"/>
    <x v="0"/>
    <n v="0"/>
    <n v="4200"/>
    <n v="201"/>
    <n v="66"/>
    <n v="4467"/>
  </r>
  <r>
    <x v="2"/>
    <x v="76"/>
    <x v="3"/>
    <n v="1"/>
    <x v="2"/>
    <s v="acept"/>
    <x v="0"/>
    <n v="150"/>
    <n v="1920"/>
    <n v="252"/>
    <n v="30"/>
    <n v="2352"/>
  </r>
  <r>
    <x v="0"/>
    <x v="434"/>
    <x v="0"/>
    <n v="1"/>
    <x v="0"/>
    <s v="not acept"/>
    <x v="0"/>
    <n v="1710"/>
    <n v="6000"/>
    <n v="30"/>
    <n v="78"/>
    <n v="7818"/>
  </r>
  <r>
    <x v="0"/>
    <x v="156"/>
    <x v="0"/>
    <n v="2"/>
    <x v="0"/>
    <s v="acept"/>
    <x v="0"/>
    <n v="2070"/>
    <n v="6900"/>
    <n v="600"/>
    <n v="90"/>
    <n v="9660"/>
  </r>
  <r>
    <x v="0"/>
    <x v="10"/>
    <x v="0"/>
    <n v="2"/>
    <x v="1"/>
    <s v="acept"/>
    <x v="0"/>
    <n v="150"/>
    <n v="5550"/>
    <n v="519"/>
    <n v="84"/>
    <n v="6303"/>
  </r>
  <r>
    <x v="2"/>
    <x v="365"/>
    <x v="0"/>
    <n v="1"/>
    <x v="2"/>
    <s v="acept"/>
    <x v="0"/>
    <n v="1065"/>
    <n v="3090"/>
    <n v="72"/>
    <n v="48"/>
    <n v="4275"/>
  </r>
  <r>
    <x v="1"/>
    <x v="28"/>
    <x v="3"/>
    <n v="1"/>
    <x v="0"/>
    <s v="acept"/>
    <x v="0"/>
    <n v="2418"/>
    <n v="6900"/>
    <n v="396"/>
    <n v="90"/>
    <n v="9804"/>
  </r>
  <r>
    <x v="0"/>
    <x v="134"/>
    <x v="3"/>
    <n v="1"/>
    <x v="2"/>
    <s v="not acept"/>
    <x v="0"/>
    <n v="0"/>
    <n v="2550"/>
    <n v="0"/>
    <n v="33"/>
    <n v="2583"/>
  </r>
  <r>
    <x v="3"/>
    <x v="193"/>
    <x v="3"/>
    <n v="1"/>
    <x v="0"/>
    <s v="acept"/>
    <x v="0"/>
    <n v="1749"/>
    <n v="3300"/>
    <n v="147"/>
    <n v="42"/>
    <n v="5238"/>
  </r>
  <r>
    <x v="0"/>
    <x v="485"/>
    <x v="2"/>
    <n v="3"/>
    <x v="1"/>
    <s v="acept"/>
    <x v="0"/>
    <n v="12600"/>
    <n v="24000"/>
    <n v="5106"/>
    <n v="306"/>
    <n v="42000"/>
  </r>
  <r>
    <x v="0"/>
    <x v="101"/>
    <x v="1"/>
    <n v="3"/>
    <x v="1"/>
    <s v="acept"/>
    <x v="0"/>
    <n v="4200"/>
    <n v="4950"/>
    <n v="1242"/>
    <n v="63"/>
    <n v="10455"/>
  </r>
  <r>
    <x v="4"/>
    <x v="1204"/>
    <x v="1"/>
    <n v="3"/>
    <x v="2"/>
    <s v="acept"/>
    <x v="0"/>
    <n v="3150"/>
    <n v="7200"/>
    <n v="609"/>
    <n v="96"/>
    <n v="11055"/>
  </r>
  <r>
    <x v="0"/>
    <x v="120"/>
    <x v="1"/>
    <n v="3"/>
    <x v="3"/>
    <s v="not acept"/>
    <x v="0"/>
    <n v="6300"/>
    <n v="31500"/>
    <n v="2376"/>
    <n v="402"/>
    <n v="40590"/>
  </r>
  <r>
    <x v="0"/>
    <x v="114"/>
    <x v="1"/>
    <n v="3"/>
    <x v="1"/>
    <s v="acept"/>
    <x v="0"/>
    <n v="0"/>
    <n v="20100"/>
    <n v="885"/>
    <n v="303"/>
    <n v="21288"/>
  </r>
  <r>
    <x v="4"/>
    <x v="1205"/>
    <x v="2"/>
    <n v="2"/>
    <x v="3"/>
    <s v="acept"/>
    <x v="0"/>
    <n v="2550"/>
    <n v="12750"/>
    <n v="1200"/>
    <n v="171"/>
    <n v="16671"/>
  </r>
  <r>
    <x v="0"/>
    <x v="111"/>
    <x v="1"/>
    <n v="3"/>
    <x v="1"/>
    <s v="acept"/>
    <x v="0"/>
    <n v="3513"/>
    <n v="5991"/>
    <n v="840"/>
    <n v="78"/>
    <n v="10422"/>
  </r>
  <r>
    <x v="0"/>
    <x v="1206"/>
    <x v="2"/>
    <n v="4"/>
    <x v="4"/>
    <s v="acept"/>
    <x v="0"/>
    <n v="5100"/>
    <n v="15000"/>
    <n v="2058"/>
    <n v="192"/>
    <n v="22350"/>
  </r>
  <r>
    <x v="2"/>
    <x v="297"/>
    <x v="0"/>
    <n v="1"/>
    <x v="0"/>
    <s v="acept"/>
    <x v="0"/>
    <n v="0"/>
    <n v="4200"/>
    <n v="288"/>
    <n v="75"/>
    <n v="4563"/>
  </r>
  <r>
    <x v="0"/>
    <x v="265"/>
    <x v="0"/>
    <n v="1"/>
    <x v="0"/>
    <s v="acept"/>
    <x v="0"/>
    <n v="1350"/>
    <n v="12600"/>
    <n v="126"/>
    <n v="162"/>
    <n v="14238"/>
  </r>
  <r>
    <x v="2"/>
    <x v="105"/>
    <x v="0"/>
    <n v="2"/>
    <x v="2"/>
    <s v="acept"/>
    <x v="1"/>
    <n v="2400"/>
    <n v="8100"/>
    <n v="552"/>
    <n v="120"/>
    <n v="11172"/>
  </r>
  <r>
    <x v="0"/>
    <x v="189"/>
    <x v="3"/>
    <n v="1"/>
    <x v="2"/>
    <s v="not acept"/>
    <x v="0"/>
    <n v="150"/>
    <n v="2100"/>
    <n v="15"/>
    <n v="27"/>
    <n v="2292"/>
  </r>
  <r>
    <x v="4"/>
    <x v="1207"/>
    <x v="1"/>
    <n v="3"/>
    <x v="1"/>
    <s v="acept"/>
    <x v="1"/>
    <n v="3030"/>
    <n v="6600"/>
    <n v="918"/>
    <n v="90"/>
    <n v="10638"/>
  </r>
  <r>
    <x v="2"/>
    <x v="329"/>
    <x v="0"/>
    <n v="1"/>
    <x v="0"/>
    <s v="acept"/>
    <x v="0"/>
    <n v="2700"/>
    <n v="2769"/>
    <n v="300"/>
    <n v="42"/>
    <n v="5811"/>
  </r>
  <r>
    <x v="3"/>
    <x v="1073"/>
    <x v="1"/>
    <n v="4"/>
    <x v="4"/>
    <s v="acept"/>
    <x v="0"/>
    <n v="5100"/>
    <n v="27000"/>
    <n v="1500"/>
    <n v="345"/>
    <n v="33960"/>
  </r>
  <r>
    <x v="0"/>
    <x v="345"/>
    <x v="0"/>
    <n v="1"/>
    <x v="2"/>
    <s v="acept"/>
    <x v="0"/>
    <n v="1575"/>
    <n v="9000"/>
    <n v="0"/>
    <n v="66"/>
    <n v="10641"/>
  </r>
  <r>
    <x v="2"/>
    <x v="474"/>
    <x v="0"/>
    <n v="1"/>
    <x v="2"/>
    <s v="acept"/>
    <x v="0"/>
    <n v="810"/>
    <n v="3336"/>
    <n v="66"/>
    <n v="51"/>
    <n v="4263"/>
  </r>
  <r>
    <x v="2"/>
    <x v="14"/>
    <x v="3"/>
    <n v="1"/>
    <x v="2"/>
    <s v="acept"/>
    <x v="0"/>
    <n v="984"/>
    <n v="1500"/>
    <n v="420"/>
    <n v="24"/>
    <n v="2928"/>
  </r>
  <r>
    <x v="1"/>
    <x v="487"/>
    <x v="1"/>
    <n v="2"/>
    <x v="0"/>
    <s v="acept"/>
    <x v="1"/>
    <n v="3486"/>
    <n v="7800"/>
    <n v="1329"/>
    <n v="102"/>
    <n v="12717"/>
  </r>
  <r>
    <x v="1"/>
    <x v="801"/>
    <x v="0"/>
    <n v="2"/>
    <x v="0"/>
    <s v="not acept"/>
    <x v="1"/>
    <n v="2742"/>
    <n v="10800"/>
    <n v="399"/>
    <n v="141"/>
    <n v="14082"/>
  </r>
  <r>
    <x v="1"/>
    <x v="17"/>
    <x v="1"/>
    <n v="2"/>
    <x v="1"/>
    <s v="acept"/>
    <x v="0"/>
    <n v="4350"/>
    <n v="8100"/>
    <n v="507"/>
    <n v="105"/>
    <n v="13062"/>
  </r>
  <r>
    <x v="0"/>
    <x v="117"/>
    <x v="3"/>
    <n v="1"/>
    <x v="0"/>
    <s v="acept"/>
    <x v="0"/>
    <n v="1197"/>
    <n v="5397"/>
    <n v="0"/>
    <n v="69"/>
    <n v="6663"/>
  </r>
  <r>
    <x v="2"/>
    <x v="288"/>
    <x v="1"/>
    <n v="1"/>
    <x v="0"/>
    <s v="acept"/>
    <x v="0"/>
    <n v="1050"/>
    <n v="4650"/>
    <n v="0"/>
    <n v="69"/>
    <n v="5769"/>
  </r>
  <r>
    <x v="3"/>
    <x v="1208"/>
    <x v="1"/>
    <n v="6"/>
    <x v="7"/>
    <s v="acept"/>
    <x v="1"/>
    <n v="3600"/>
    <n v="40500"/>
    <n v="2133"/>
    <n v="609"/>
    <n v="46830"/>
  </r>
  <r>
    <x v="0"/>
    <x v="471"/>
    <x v="0"/>
    <n v="1"/>
    <x v="0"/>
    <s v="acept"/>
    <x v="0"/>
    <n v="2658"/>
    <n v="6600"/>
    <n v="0"/>
    <n v="84"/>
    <n v="9342"/>
  </r>
  <r>
    <x v="0"/>
    <x v="208"/>
    <x v="0"/>
    <n v="1"/>
    <x v="0"/>
    <s v="not acept"/>
    <x v="1"/>
    <n v="2070"/>
    <n v="11850"/>
    <n v="0"/>
    <n v="153"/>
    <n v="14073"/>
  </r>
  <r>
    <x v="0"/>
    <x v="275"/>
    <x v="4"/>
    <n v="5"/>
    <x v="4"/>
    <s v="acept"/>
    <x v="0"/>
    <n v="9300"/>
    <n v="30000"/>
    <n v="3501"/>
    <n v="381"/>
    <n v="43170"/>
  </r>
  <r>
    <x v="4"/>
    <x v="384"/>
    <x v="3"/>
    <n v="1"/>
    <x v="2"/>
    <s v="not acept"/>
    <x v="0"/>
    <n v="0"/>
    <n v="1500"/>
    <n v="126"/>
    <n v="21"/>
    <n v="1647"/>
  </r>
  <r>
    <x v="3"/>
    <x v="486"/>
    <x v="2"/>
    <n v="3"/>
    <x v="3"/>
    <s v="acept"/>
    <x v="0"/>
    <n v="4800"/>
    <n v="14400"/>
    <n v="852"/>
    <n v="183"/>
    <n v="20235"/>
  </r>
  <r>
    <x v="0"/>
    <x v="569"/>
    <x v="3"/>
    <n v="1"/>
    <x v="2"/>
    <s v="not acept"/>
    <x v="1"/>
    <n v="1311"/>
    <n v="8100"/>
    <n v="0"/>
    <n v="105"/>
    <n v="9516"/>
  </r>
  <r>
    <x v="0"/>
    <x v="134"/>
    <x v="3"/>
    <n v="1"/>
    <x v="2"/>
    <s v="not acept"/>
    <x v="0"/>
    <n v="0"/>
    <n v="2250"/>
    <n v="0"/>
    <n v="36"/>
    <n v="2286"/>
  </r>
  <r>
    <x v="1"/>
    <x v="1125"/>
    <x v="2"/>
    <n v="7"/>
    <x v="3"/>
    <s v="not acept"/>
    <x v="1"/>
    <n v="8400"/>
    <n v="19500"/>
    <n v="345"/>
    <n v="252"/>
    <n v="28497"/>
  </r>
  <r>
    <x v="0"/>
    <x v="330"/>
    <x v="1"/>
    <n v="2"/>
    <x v="1"/>
    <s v="acept"/>
    <x v="0"/>
    <n v="3672"/>
    <n v="4800"/>
    <n v="1395"/>
    <n v="63"/>
    <n v="9930"/>
  </r>
  <r>
    <x v="0"/>
    <x v="54"/>
    <x v="1"/>
    <n v="3"/>
    <x v="3"/>
    <s v="acept"/>
    <x v="0"/>
    <n v="7350"/>
    <n v="9000"/>
    <n v="3045"/>
    <n v="117"/>
    <n v="19512"/>
  </r>
  <r>
    <x v="0"/>
    <x v="450"/>
    <x v="2"/>
    <n v="5"/>
    <x v="7"/>
    <s v="acept"/>
    <x v="0"/>
    <n v="0"/>
    <n v="36000"/>
    <n v="4002"/>
    <n v="543"/>
    <n v="40560"/>
  </r>
  <r>
    <x v="0"/>
    <x v="51"/>
    <x v="1"/>
    <n v="3"/>
    <x v="3"/>
    <s v="acept"/>
    <x v="0"/>
    <n v="3300"/>
    <n v="36000"/>
    <n v="2001"/>
    <n v="459"/>
    <n v="41760"/>
  </r>
  <r>
    <x v="0"/>
    <x v="1172"/>
    <x v="4"/>
    <n v="5"/>
    <x v="4"/>
    <s v="acept"/>
    <x v="0"/>
    <n v="12000"/>
    <n v="9000"/>
    <n v="6000"/>
    <n v="117"/>
    <n v="27117"/>
  </r>
  <r>
    <x v="2"/>
    <x v="1209"/>
    <x v="1"/>
    <n v="3"/>
    <x v="1"/>
    <s v="acept"/>
    <x v="0"/>
    <n v="7500"/>
    <n v="10500"/>
    <n v="1500"/>
    <n v="156"/>
    <n v="19656"/>
  </r>
  <r>
    <x v="4"/>
    <x v="1210"/>
    <x v="2"/>
    <n v="8"/>
    <x v="5"/>
    <s v="acept"/>
    <x v="1"/>
    <n v="2880"/>
    <n v="25500"/>
    <n v="1938"/>
    <n v="342"/>
    <n v="30660"/>
  </r>
  <r>
    <x v="1"/>
    <x v="231"/>
    <x v="0"/>
    <n v="1"/>
    <x v="0"/>
    <s v="acept"/>
    <x v="0"/>
    <n v="1539"/>
    <n v="3000"/>
    <n v="0"/>
    <n v="39"/>
    <n v="4578"/>
  </r>
  <r>
    <x v="0"/>
    <x v="73"/>
    <x v="3"/>
    <n v="1"/>
    <x v="2"/>
    <s v="not acept"/>
    <x v="1"/>
    <n v="1860"/>
    <n v="11550"/>
    <n v="0"/>
    <n v="147"/>
    <n v="13557"/>
  </r>
  <r>
    <x v="3"/>
    <x v="307"/>
    <x v="2"/>
    <n v="5"/>
    <x v="1"/>
    <s v="acept"/>
    <x v="0"/>
    <n v="3900"/>
    <n v="11400"/>
    <n v="840"/>
    <n v="147"/>
    <n v="16287"/>
  </r>
  <r>
    <x v="1"/>
    <x v="375"/>
    <x v="3"/>
    <n v="1"/>
    <x v="2"/>
    <s v="acept"/>
    <x v="0"/>
    <n v="2700"/>
    <n v="5460"/>
    <n v="270"/>
    <n v="72"/>
    <n v="8502"/>
  </r>
  <r>
    <x v="0"/>
    <x v="210"/>
    <x v="0"/>
    <n v="1"/>
    <x v="0"/>
    <s v="not acept"/>
    <x v="1"/>
    <n v="2160"/>
    <n v="8100"/>
    <n v="33"/>
    <n v="105"/>
    <n v="10398"/>
  </r>
  <r>
    <x v="3"/>
    <x v="374"/>
    <x v="3"/>
    <n v="2"/>
    <x v="0"/>
    <s v="not acept"/>
    <x v="0"/>
    <n v="2550"/>
    <n v="2250"/>
    <n v="120"/>
    <n v="30"/>
    <n v="4950"/>
  </r>
  <r>
    <x v="0"/>
    <x v="308"/>
    <x v="3"/>
    <n v="1"/>
    <x v="2"/>
    <s v="not acept"/>
    <x v="1"/>
    <n v="1104"/>
    <n v="7590"/>
    <n v="165"/>
    <n v="99"/>
    <n v="8958"/>
  </r>
  <r>
    <x v="0"/>
    <x v="103"/>
    <x v="3"/>
    <n v="1"/>
    <x v="2"/>
    <s v="acept"/>
    <x v="1"/>
    <n v="2100"/>
    <n v="4854"/>
    <n v="87"/>
    <n v="63"/>
    <n v="7104"/>
  </r>
  <r>
    <x v="0"/>
    <x v="101"/>
    <x v="0"/>
    <n v="1"/>
    <x v="2"/>
    <s v="acept"/>
    <x v="1"/>
    <n v="0"/>
    <n v="5700"/>
    <n v="876"/>
    <n v="87"/>
    <n v="6663"/>
  </r>
  <r>
    <x v="0"/>
    <x v="1211"/>
    <x v="2"/>
    <n v="4"/>
    <x v="5"/>
    <s v="acept"/>
    <x v="1"/>
    <n v="12222"/>
    <n v="45000"/>
    <n v="8751"/>
    <n v="573"/>
    <n v="66540"/>
  </r>
  <r>
    <x v="4"/>
    <x v="814"/>
    <x v="1"/>
    <n v="2"/>
    <x v="0"/>
    <s v="acept"/>
    <x v="0"/>
    <n v="2166"/>
    <n v="4200"/>
    <n v="387"/>
    <n v="57"/>
    <n v="6810"/>
  </r>
  <r>
    <x v="0"/>
    <x v="455"/>
    <x v="0"/>
    <n v="2"/>
    <x v="0"/>
    <s v="acept"/>
    <x v="0"/>
    <n v="1500"/>
    <n v="6000"/>
    <n v="0"/>
    <n v="78"/>
    <n v="7578"/>
  </r>
  <r>
    <x v="3"/>
    <x v="369"/>
    <x v="1"/>
    <n v="2"/>
    <x v="0"/>
    <s v="acept"/>
    <x v="0"/>
    <n v="2220"/>
    <n v="3519"/>
    <n v="270"/>
    <n v="45"/>
    <n v="6054"/>
  </r>
  <r>
    <x v="1"/>
    <x v="375"/>
    <x v="3"/>
    <n v="1"/>
    <x v="2"/>
    <s v="not acept"/>
    <x v="1"/>
    <n v="1740"/>
    <n v="7500"/>
    <n v="225"/>
    <n v="99"/>
    <n v="9564"/>
  </r>
  <r>
    <x v="4"/>
    <x v="139"/>
    <x v="1"/>
    <n v="2"/>
    <x v="1"/>
    <s v="acept"/>
    <x v="0"/>
    <n v="0"/>
    <n v="36000"/>
    <n v="1107"/>
    <n v="591"/>
    <n v="37710"/>
  </r>
  <r>
    <x v="0"/>
    <x v="111"/>
    <x v="1"/>
    <n v="4"/>
    <x v="1"/>
    <s v="acept"/>
    <x v="1"/>
    <n v="3600"/>
    <n v="16500"/>
    <n v="798"/>
    <n v="210"/>
    <n v="21108"/>
  </r>
  <r>
    <x v="3"/>
    <x v="202"/>
    <x v="3"/>
    <n v="2"/>
    <x v="0"/>
    <s v="not acept"/>
    <x v="0"/>
    <n v="2232"/>
    <n v="2862"/>
    <n v="222"/>
    <n v="39"/>
    <n v="5355"/>
  </r>
  <r>
    <x v="0"/>
    <x v="280"/>
    <x v="1"/>
    <n v="3"/>
    <x v="1"/>
    <s v="not acept"/>
    <x v="0"/>
    <n v="4140"/>
    <n v="8160"/>
    <n v="1251"/>
    <n v="105"/>
    <n v="13656"/>
  </r>
  <r>
    <x v="1"/>
    <x v="919"/>
    <x v="3"/>
    <n v="1"/>
    <x v="2"/>
    <s v="not acept"/>
    <x v="1"/>
    <n v="0"/>
    <n v="6330"/>
    <n v="0"/>
    <n v="84"/>
    <n v="6414"/>
  </r>
  <r>
    <x v="0"/>
    <x v="94"/>
    <x v="2"/>
    <n v="5"/>
    <x v="0"/>
    <s v="acept"/>
    <x v="1"/>
    <n v="11100"/>
    <n v="25650"/>
    <n v="1200"/>
    <n v="327"/>
    <n v="38280"/>
  </r>
  <r>
    <x v="0"/>
    <x v="466"/>
    <x v="1"/>
    <n v="4"/>
    <x v="3"/>
    <s v="not acept"/>
    <x v="0"/>
    <n v="0"/>
    <n v="10470"/>
    <n v="1428"/>
    <n v="159"/>
    <n v="12057"/>
  </r>
  <r>
    <x v="1"/>
    <x v="1089"/>
    <x v="3"/>
    <n v="1"/>
    <x v="0"/>
    <s v="acept"/>
    <x v="0"/>
    <n v="4650"/>
    <n v="8400"/>
    <n v="546"/>
    <n v="111"/>
    <n v="13707"/>
  </r>
  <r>
    <x v="4"/>
    <x v="623"/>
    <x v="3"/>
    <n v="1"/>
    <x v="0"/>
    <s v="not acept"/>
    <x v="1"/>
    <n v="1650"/>
    <n v="3750"/>
    <n v="0"/>
    <n v="51"/>
    <n v="5451"/>
  </r>
  <r>
    <x v="0"/>
    <x v="111"/>
    <x v="0"/>
    <n v="1"/>
    <x v="0"/>
    <s v="acept"/>
    <x v="0"/>
    <n v="3000"/>
    <n v="9000"/>
    <n v="150"/>
    <n v="117"/>
    <n v="12267"/>
  </r>
  <r>
    <x v="1"/>
    <x v="1105"/>
    <x v="2"/>
    <n v="4"/>
    <x v="1"/>
    <s v="acept"/>
    <x v="1"/>
    <n v="11070"/>
    <n v="37500"/>
    <n v="2814"/>
    <n v="486"/>
    <n v="51870"/>
  </r>
  <r>
    <x v="0"/>
    <x v="208"/>
    <x v="1"/>
    <n v="2"/>
    <x v="1"/>
    <s v="acept"/>
    <x v="0"/>
    <n v="1980"/>
    <n v="5700"/>
    <n v="315"/>
    <n v="75"/>
    <n v="8070"/>
  </r>
  <r>
    <x v="0"/>
    <x v="274"/>
    <x v="1"/>
    <n v="4"/>
    <x v="3"/>
    <s v="acept"/>
    <x v="0"/>
    <n v="10200"/>
    <n v="5700"/>
    <n v="2751"/>
    <n v="75"/>
    <n v="18726"/>
  </r>
  <r>
    <x v="0"/>
    <x v="274"/>
    <x v="2"/>
    <n v="4"/>
    <x v="3"/>
    <s v="acept"/>
    <x v="1"/>
    <n v="12540"/>
    <n v="15000"/>
    <n v="4650"/>
    <n v="192"/>
    <n v="32370"/>
  </r>
  <r>
    <x v="0"/>
    <x v="101"/>
    <x v="1"/>
    <n v="3"/>
    <x v="3"/>
    <s v="acept"/>
    <x v="0"/>
    <n v="0"/>
    <n v="12000"/>
    <n v="438"/>
    <n v="183"/>
    <n v="12621"/>
  </r>
  <r>
    <x v="3"/>
    <x v="784"/>
    <x v="3"/>
    <n v="1"/>
    <x v="2"/>
    <s v="acept"/>
    <x v="0"/>
    <n v="1140"/>
    <n v="2190"/>
    <n v="33"/>
    <n v="30"/>
    <n v="3393"/>
  </r>
  <r>
    <x v="2"/>
    <x v="252"/>
    <x v="0"/>
    <n v="3"/>
    <x v="1"/>
    <s v="acept"/>
    <x v="0"/>
    <n v="1200"/>
    <n v="8250"/>
    <n v="339"/>
    <n v="123"/>
    <n v="9912"/>
  </r>
  <r>
    <x v="1"/>
    <x v="1212"/>
    <x v="3"/>
    <n v="1"/>
    <x v="0"/>
    <s v="acept"/>
    <x v="0"/>
    <n v="2400"/>
    <n v="3300"/>
    <n v="192"/>
    <n v="45"/>
    <n v="5937"/>
  </r>
  <r>
    <x v="1"/>
    <x v="236"/>
    <x v="0"/>
    <n v="2"/>
    <x v="0"/>
    <s v="acept"/>
    <x v="0"/>
    <n v="1950"/>
    <n v="7500"/>
    <n v="537"/>
    <n v="99"/>
    <n v="10086"/>
  </r>
  <r>
    <x v="1"/>
    <x v="310"/>
    <x v="1"/>
    <n v="2"/>
    <x v="0"/>
    <s v="acept"/>
    <x v="0"/>
    <n v="5550"/>
    <n v="12300"/>
    <n v="1551"/>
    <n v="159"/>
    <n v="19560"/>
  </r>
  <r>
    <x v="0"/>
    <x v="91"/>
    <x v="3"/>
    <n v="1"/>
    <x v="2"/>
    <s v="acept"/>
    <x v="1"/>
    <n v="1806"/>
    <n v="5400"/>
    <n v="390"/>
    <n v="69"/>
    <n v="7665"/>
  </r>
  <r>
    <x v="0"/>
    <x v="0"/>
    <x v="0"/>
    <n v="2"/>
    <x v="1"/>
    <s v="acept"/>
    <x v="0"/>
    <n v="2934"/>
    <n v="4200"/>
    <n v="369"/>
    <n v="54"/>
    <n v="7557"/>
  </r>
  <r>
    <x v="0"/>
    <x v="54"/>
    <x v="1"/>
    <n v="3"/>
    <x v="3"/>
    <s v="acept"/>
    <x v="0"/>
    <n v="0"/>
    <n v="12600"/>
    <n v="717"/>
    <n v="192"/>
    <n v="13509"/>
  </r>
  <r>
    <x v="0"/>
    <x v="1081"/>
    <x v="1"/>
    <n v="4"/>
    <x v="4"/>
    <s v="acept"/>
    <x v="0"/>
    <n v="7800"/>
    <n v="36000"/>
    <n v="5001"/>
    <n v="459"/>
    <n v="49260"/>
  </r>
  <r>
    <x v="0"/>
    <x v="357"/>
    <x v="1"/>
    <n v="2"/>
    <x v="1"/>
    <s v="acept"/>
    <x v="0"/>
    <n v="1650"/>
    <n v="7560"/>
    <n v="576"/>
    <n v="96"/>
    <n v="9882"/>
  </r>
  <r>
    <x v="3"/>
    <x v="445"/>
    <x v="3"/>
    <n v="1"/>
    <x v="2"/>
    <s v="not acept"/>
    <x v="0"/>
    <n v="1284"/>
    <n v="1680"/>
    <n v="51"/>
    <n v="27"/>
    <n v="3042"/>
  </r>
  <r>
    <x v="0"/>
    <x v="66"/>
    <x v="3"/>
    <n v="1"/>
    <x v="2"/>
    <s v="not acept"/>
    <x v="0"/>
    <n v="0"/>
    <n v="3750"/>
    <n v="102"/>
    <n v="57"/>
    <n v="3909"/>
  </r>
  <r>
    <x v="2"/>
    <x v="160"/>
    <x v="0"/>
    <n v="2"/>
    <x v="0"/>
    <s v="acept"/>
    <x v="0"/>
    <n v="1500"/>
    <n v="6000"/>
    <n v="0"/>
    <n v="90"/>
    <n v="7590"/>
  </r>
  <r>
    <x v="0"/>
    <x v="55"/>
    <x v="3"/>
    <n v="1"/>
    <x v="0"/>
    <s v="not acept"/>
    <x v="0"/>
    <n v="0"/>
    <n v="4200"/>
    <n v="0"/>
    <n v="66"/>
    <n v="4266"/>
  </r>
  <r>
    <x v="0"/>
    <x v="103"/>
    <x v="3"/>
    <n v="1"/>
    <x v="2"/>
    <s v="acept"/>
    <x v="1"/>
    <n v="1260"/>
    <n v="5400"/>
    <n v="0"/>
    <n v="69"/>
    <n v="6729"/>
  </r>
  <r>
    <x v="0"/>
    <x v="54"/>
    <x v="1"/>
    <n v="2"/>
    <x v="1"/>
    <s v="acept"/>
    <x v="0"/>
    <n v="0"/>
    <n v="13500"/>
    <n v="801"/>
    <n v="204"/>
    <n v="14505"/>
  </r>
  <r>
    <x v="0"/>
    <x v="720"/>
    <x v="2"/>
    <n v="5"/>
    <x v="9"/>
    <s v="acept"/>
    <x v="1"/>
    <n v="0"/>
    <n v="34500"/>
    <n v="2475"/>
    <n v="519"/>
    <n v="37500"/>
  </r>
  <r>
    <x v="2"/>
    <x v="235"/>
    <x v="3"/>
    <n v="1"/>
    <x v="2"/>
    <s v="acept"/>
    <x v="0"/>
    <n v="660"/>
    <n v="2850"/>
    <n v="75"/>
    <n v="42"/>
    <n v="3627"/>
  </r>
  <r>
    <x v="1"/>
    <x v="18"/>
    <x v="0"/>
    <n v="2"/>
    <x v="1"/>
    <s v="acept"/>
    <x v="0"/>
    <n v="2100"/>
    <n v="3600"/>
    <n v="24"/>
    <n v="48"/>
    <n v="5772"/>
  </r>
  <r>
    <x v="0"/>
    <x v="56"/>
    <x v="0"/>
    <n v="2"/>
    <x v="0"/>
    <s v="acept"/>
    <x v="1"/>
    <n v="2247"/>
    <n v="7500"/>
    <n v="135"/>
    <n v="96"/>
    <n v="9978"/>
  </r>
  <r>
    <x v="0"/>
    <x v="361"/>
    <x v="1"/>
    <n v="4"/>
    <x v="4"/>
    <s v="acept"/>
    <x v="1"/>
    <n v="5850"/>
    <n v="45000"/>
    <n v="3450"/>
    <n v="573"/>
    <n v="54870"/>
  </r>
  <r>
    <x v="0"/>
    <x v="354"/>
    <x v="1"/>
    <n v="2"/>
    <x v="1"/>
    <s v="not acept"/>
    <x v="0"/>
    <n v="3120"/>
    <n v="11400"/>
    <n v="0"/>
    <n v="147"/>
    <n v="14667"/>
  </r>
  <r>
    <x v="0"/>
    <x v="55"/>
    <x v="0"/>
    <n v="2"/>
    <x v="0"/>
    <s v="acept"/>
    <x v="1"/>
    <n v="1962"/>
    <n v="9900"/>
    <n v="288"/>
    <n v="126"/>
    <n v="12276"/>
  </r>
  <r>
    <x v="0"/>
    <x v="417"/>
    <x v="0"/>
    <n v="1"/>
    <x v="0"/>
    <s v="acept"/>
    <x v="0"/>
    <n v="0"/>
    <n v="5250"/>
    <n v="402"/>
    <n v="81"/>
    <n v="5733"/>
  </r>
  <r>
    <x v="0"/>
    <x v="75"/>
    <x v="0"/>
    <n v="2"/>
    <x v="0"/>
    <s v="acept"/>
    <x v="0"/>
    <n v="2820"/>
    <n v="4149"/>
    <n v="282"/>
    <n v="48"/>
    <n v="7299"/>
  </r>
  <r>
    <x v="3"/>
    <x v="594"/>
    <x v="0"/>
    <n v="1"/>
    <x v="0"/>
    <s v="acept"/>
    <x v="0"/>
    <n v="936"/>
    <n v="2550"/>
    <n v="75"/>
    <n v="33"/>
    <n v="3594"/>
  </r>
  <r>
    <x v="2"/>
    <x v="664"/>
    <x v="1"/>
    <n v="1"/>
    <x v="2"/>
    <s v="acept"/>
    <x v="0"/>
    <n v="1800"/>
    <n v="5400"/>
    <n v="126"/>
    <n v="81"/>
    <n v="7407"/>
  </r>
  <r>
    <x v="1"/>
    <x v="93"/>
    <x v="0"/>
    <n v="1"/>
    <x v="0"/>
    <s v="acept"/>
    <x v="0"/>
    <n v="1320"/>
    <n v="2400"/>
    <n v="174"/>
    <n v="33"/>
    <n v="3927"/>
  </r>
  <r>
    <x v="0"/>
    <x v="1213"/>
    <x v="2"/>
    <n v="3"/>
    <x v="1"/>
    <s v="acept"/>
    <x v="0"/>
    <n v="7800"/>
    <n v="16200"/>
    <n v="1302"/>
    <n v="207"/>
    <n v="25509"/>
  </r>
  <r>
    <x v="0"/>
    <x v="106"/>
    <x v="3"/>
    <n v="1"/>
    <x v="2"/>
    <s v="acept"/>
    <x v="0"/>
    <n v="1116"/>
    <n v="8100"/>
    <n v="171"/>
    <n v="105"/>
    <n v="9492"/>
  </r>
  <r>
    <x v="4"/>
    <x v="9"/>
    <x v="1"/>
    <n v="3"/>
    <x v="7"/>
    <s v="acept"/>
    <x v="0"/>
    <n v="3600"/>
    <n v="21600"/>
    <n v="654"/>
    <n v="357"/>
    <n v="26211"/>
  </r>
  <r>
    <x v="2"/>
    <x v="926"/>
    <x v="2"/>
    <n v="3"/>
    <x v="0"/>
    <s v="not acept"/>
    <x v="1"/>
    <n v="690"/>
    <n v="6000"/>
    <n v="0"/>
    <n v="108"/>
    <n v="6798"/>
  </r>
  <r>
    <x v="2"/>
    <x v="490"/>
    <x v="0"/>
    <n v="3"/>
    <x v="1"/>
    <s v="acept"/>
    <x v="1"/>
    <n v="2400"/>
    <n v="15600"/>
    <n v="300"/>
    <n v="279"/>
    <n v="18579"/>
  </r>
  <r>
    <x v="0"/>
    <x v="120"/>
    <x v="1"/>
    <n v="3"/>
    <x v="4"/>
    <s v="acept"/>
    <x v="1"/>
    <n v="6900"/>
    <n v="9600"/>
    <n v="2250"/>
    <n v="123"/>
    <n v="18873"/>
  </r>
  <r>
    <x v="4"/>
    <x v="778"/>
    <x v="2"/>
    <n v="3"/>
    <x v="4"/>
    <s v="acept"/>
    <x v="1"/>
    <n v="6000"/>
    <n v="38250"/>
    <n v="2151"/>
    <n v="510"/>
    <n v="46920"/>
  </r>
  <r>
    <x v="0"/>
    <x v="4"/>
    <x v="1"/>
    <n v="1"/>
    <x v="0"/>
    <s v="acept"/>
    <x v="0"/>
    <n v="1140"/>
    <n v="3870"/>
    <n v="540"/>
    <n v="51"/>
    <n v="5601"/>
  </r>
  <r>
    <x v="1"/>
    <x v="200"/>
    <x v="0"/>
    <n v="1"/>
    <x v="2"/>
    <s v="acept"/>
    <x v="0"/>
    <n v="0"/>
    <n v="3000"/>
    <n v="141"/>
    <n v="48"/>
    <n v="3189"/>
  </r>
  <r>
    <x v="2"/>
    <x v="1214"/>
    <x v="4"/>
    <n v="5"/>
    <x v="1"/>
    <s v="acept"/>
    <x v="0"/>
    <n v="8100"/>
    <n v="3000"/>
    <n v="1626"/>
    <n v="45"/>
    <n v="12771"/>
  </r>
  <r>
    <x v="0"/>
    <x v="101"/>
    <x v="1"/>
    <n v="2"/>
    <x v="1"/>
    <s v="acept"/>
    <x v="1"/>
    <n v="3300"/>
    <n v="10500"/>
    <n v="1752"/>
    <n v="135"/>
    <n v="15687"/>
  </r>
  <r>
    <x v="0"/>
    <x v="1079"/>
    <x v="1"/>
    <n v="2"/>
    <x v="3"/>
    <s v="not acept"/>
    <x v="1"/>
    <n v="5100"/>
    <n v="25200"/>
    <n v="1752"/>
    <n v="381"/>
    <n v="32430"/>
  </r>
  <r>
    <x v="0"/>
    <x v="420"/>
    <x v="3"/>
    <n v="2"/>
    <x v="1"/>
    <s v="acept"/>
    <x v="0"/>
    <n v="5577"/>
    <n v="24000"/>
    <n v="1698"/>
    <n v="306"/>
    <n v="31590"/>
  </r>
  <r>
    <x v="2"/>
    <x v="297"/>
    <x v="3"/>
    <n v="1"/>
    <x v="0"/>
    <s v="acept"/>
    <x v="0"/>
    <n v="948"/>
    <n v="1500"/>
    <n v="30"/>
    <n v="24"/>
    <n v="2502"/>
  </r>
  <r>
    <x v="0"/>
    <x v="416"/>
    <x v="0"/>
    <n v="1"/>
    <x v="0"/>
    <s v="acept"/>
    <x v="0"/>
    <n v="2940"/>
    <n v="8370"/>
    <n v="0"/>
    <n v="108"/>
    <n v="11418"/>
  </r>
  <r>
    <x v="2"/>
    <x v="203"/>
    <x v="0"/>
    <n v="3"/>
    <x v="1"/>
    <s v="acept"/>
    <x v="0"/>
    <n v="1350"/>
    <n v="6600"/>
    <n v="501"/>
    <n v="99"/>
    <n v="8550"/>
  </r>
  <r>
    <x v="4"/>
    <x v="53"/>
    <x v="0"/>
    <n v="1"/>
    <x v="0"/>
    <s v="acept"/>
    <x v="0"/>
    <n v="720"/>
    <n v="4650"/>
    <n v="309"/>
    <n v="63"/>
    <n v="5742"/>
  </r>
  <r>
    <x v="0"/>
    <x v="191"/>
    <x v="2"/>
    <n v="7"/>
    <x v="3"/>
    <s v="acept"/>
    <x v="0"/>
    <n v="0"/>
    <n v="45000"/>
    <n v="7500"/>
    <n v="678"/>
    <n v="53190"/>
  </r>
  <r>
    <x v="0"/>
    <x v="566"/>
    <x v="1"/>
    <n v="5"/>
    <x v="5"/>
    <s v="acept"/>
    <x v="0"/>
    <n v="0"/>
    <n v="16500"/>
    <n v="2025"/>
    <n v="249"/>
    <n v="18774"/>
  </r>
  <r>
    <x v="0"/>
    <x v="141"/>
    <x v="1"/>
    <n v="4"/>
    <x v="3"/>
    <s v="acept"/>
    <x v="0"/>
    <n v="0"/>
    <n v="25500"/>
    <n v="177"/>
    <n v="384"/>
    <n v="26061"/>
  </r>
  <r>
    <x v="3"/>
    <x v="743"/>
    <x v="0"/>
    <n v="1"/>
    <x v="0"/>
    <s v="acept"/>
    <x v="0"/>
    <n v="750"/>
    <n v="2910"/>
    <n v="126"/>
    <n v="39"/>
    <n v="3825"/>
  </r>
  <r>
    <x v="0"/>
    <x v="485"/>
    <x v="2"/>
    <n v="3"/>
    <x v="9"/>
    <s v="not acept"/>
    <x v="0"/>
    <n v="0"/>
    <n v="45000"/>
    <n v="3252"/>
    <n v="678"/>
    <n v="48930"/>
  </r>
  <r>
    <x v="0"/>
    <x v="0"/>
    <x v="0"/>
    <n v="2"/>
    <x v="1"/>
    <s v="acept"/>
    <x v="1"/>
    <n v="2700"/>
    <n v="13500"/>
    <n v="0"/>
    <n v="174"/>
    <n v="16374"/>
  </r>
  <r>
    <x v="4"/>
    <x v="33"/>
    <x v="1"/>
    <n v="2"/>
    <x v="0"/>
    <s v="acept"/>
    <x v="0"/>
    <n v="405"/>
    <n v="3900"/>
    <n v="345"/>
    <n v="54"/>
    <n v="4704"/>
  </r>
  <r>
    <x v="0"/>
    <x v="91"/>
    <x v="3"/>
    <n v="1"/>
    <x v="2"/>
    <s v="not acept"/>
    <x v="1"/>
    <n v="0"/>
    <n v="5850"/>
    <n v="0"/>
    <n v="75"/>
    <n v="5925"/>
  </r>
  <r>
    <x v="1"/>
    <x v="263"/>
    <x v="1"/>
    <n v="3"/>
    <x v="2"/>
    <s v="acept"/>
    <x v="0"/>
    <n v="3000"/>
    <n v="13500"/>
    <n v="855"/>
    <n v="174"/>
    <n v="17529"/>
  </r>
  <r>
    <x v="0"/>
    <x v="143"/>
    <x v="2"/>
    <n v="4"/>
    <x v="4"/>
    <s v="acept"/>
    <x v="0"/>
    <n v="0"/>
    <n v="13500"/>
    <n v="0"/>
    <n v="204"/>
    <n v="13704"/>
  </r>
  <r>
    <x v="0"/>
    <x v="1114"/>
    <x v="1"/>
    <n v="5"/>
    <x v="7"/>
    <s v="acept"/>
    <x v="0"/>
    <n v="0"/>
    <n v="30000"/>
    <n v="2955"/>
    <n v="453"/>
    <n v="33420"/>
  </r>
  <r>
    <x v="0"/>
    <x v="515"/>
    <x v="0"/>
    <n v="2"/>
    <x v="0"/>
    <s v="acept"/>
    <x v="0"/>
    <n v="1200"/>
    <n v="7500"/>
    <n v="252"/>
    <n v="96"/>
    <n v="9048"/>
  </r>
  <r>
    <x v="0"/>
    <x v="368"/>
    <x v="3"/>
    <n v="1"/>
    <x v="2"/>
    <s v="not acept"/>
    <x v="0"/>
    <n v="981"/>
    <n v="3534"/>
    <n v="81"/>
    <n v="45"/>
    <n v="4641"/>
  </r>
  <r>
    <x v="0"/>
    <x v="674"/>
    <x v="3"/>
    <n v="1"/>
    <x v="1"/>
    <s v="not acept"/>
    <x v="1"/>
    <n v="5856"/>
    <n v="16500"/>
    <n v="0"/>
    <n v="210"/>
    <n v="22566"/>
  </r>
  <r>
    <x v="4"/>
    <x v="557"/>
    <x v="0"/>
    <n v="1"/>
    <x v="0"/>
    <s v="acept"/>
    <x v="0"/>
    <n v="570"/>
    <n v="3750"/>
    <n v="210"/>
    <n v="51"/>
    <n v="4581"/>
  </r>
  <r>
    <x v="1"/>
    <x v="40"/>
    <x v="1"/>
    <n v="3"/>
    <x v="0"/>
    <s v="acept"/>
    <x v="0"/>
    <n v="2400"/>
    <n v="5850"/>
    <n v="501"/>
    <n v="78"/>
    <n v="8829"/>
  </r>
  <r>
    <x v="0"/>
    <x v="190"/>
    <x v="3"/>
    <n v="2"/>
    <x v="0"/>
    <s v="acept"/>
    <x v="0"/>
    <n v="2331"/>
    <n v="11400"/>
    <n v="300"/>
    <n v="147"/>
    <n v="14178"/>
  </r>
  <r>
    <x v="0"/>
    <x v="55"/>
    <x v="3"/>
    <n v="1"/>
    <x v="0"/>
    <s v="not acept"/>
    <x v="1"/>
    <n v="7071"/>
    <n v="16320"/>
    <n v="831"/>
    <n v="207"/>
    <n v="24429"/>
  </r>
  <r>
    <x v="3"/>
    <x v="1076"/>
    <x v="1"/>
    <n v="2"/>
    <x v="1"/>
    <s v="acept"/>
    <x v="0"/>
    <n v="4377"/>
    <n v="6900"/>
    <n v="573"/>
    <n v="90"/>
    <n v="11940"/>
  </r>
  <r>
    <x v="3"/>
    <x v="163"/>
    <x v="0"/>
    <n v="1"/>
    <x v="0"/>
    <s v="not acept"/>
    <x v="0"/>
    <n v="1029"/>
    <n v="2550"/>
    <n v="201"/>
    <n v="33"/>
    <n v="3813"/>
  </r>
  <r>
    <x v="0"/>
    <x v="103"/>
    <x v="3"/>
    <n v="1"/>
    <x v="0"/>
    <s v="not acept"/>
    <x v="1"/>
    <n v="3150"/>
    <n v="7800"/>
    <n v="951"/>
    <n v="99"/>
    <n v="12000"/>
  </r>
  <r>
    <x v="0"/>
    <x v="223"/>
    <x v="1"/>
    <n v="2"/>
    <x v="0"/>
    <s v="acept"/>
    <x v="1"/>
    <n v="8700"/>
    <n v="13500"/>
    <n v="1500"/>
    <n v="174"/>
    <n v="23874"/>
  </r>
  <r>
    <x v="0"/>
    <x v="4"/>
    <x v="0"/>
    <n v="1"/>
    <x v="2"/>
    <s v="acept"/>
    <x v="0"/>
    <n v="0"/>
    <n v="6300"/>
    <n v="402"/>
    <n v="96"/>
    <n v="6798"/>
  </r>
  <r>
    <x v="1"/>
    <x v="99"/>
    <x v="1"/>
    <n v="2"/>
    <x v="0"/>
    <s v="acept"/>
    <x v="0"/>
    <n v="3300"/>
    <n v="7500"/>
    <n v="300"/>
    <n v="99"/>
    <n v="11199"/>
  </r>
  <r>
    <x v="4"/>
    <x v="63"/>
    <x v="2"/>
    <n v="1"/>
    <x v="8"/>
    <s v="acept"/>
    <x v="0"/>
    <n v="0"/>
    <n v="6375"/>
    <n v="693"/>
    <n v="105"/>
    <n v="7173"/>
  </r>
  <r>
    <x v="2"/>
    <x v="235"/>
    <x v="1"/>
    <n v="2"/>
    <x v="1"/>
    <s v="acept"/>
    <x v="0"/>
    <n v="1800"/>
    <n v="6600"/>
    <n v="150"/>
    <n v="99"/>
    <n v="8649"/>
  </r>
  <r>
    <x v="0"/>
    <x v="97"/>
    <x v="1"/>
    <n v="3"/>
    <x v="4"/>
    <s v="acept"/>
    <x v="0"/>
    <n v="0"/>
    <n v="9882"/>
    <n v="828"/>
    <n v="150"/>
    <n v="10860"/>
  </r>
  <r>
    <x v="4"/>
    <x v="1215"/>
    <x v="7"/>
    <n v="6"/>
    <x v="8"/>
    <s v="acept"/>
    <x v="1"/>
    <n v="0"/>
    <n v="45000"/>
    <n v="3009"/>
    <n v="738"/>
    <n v="48750"/>
  </r>
  <r>
    <x v="0"/>
    <x v="36"/>
    <x v="6"/>
    <n v="7"/>
    <x v="2"/>
    <s v="acept"/>
    <x v="0"/>
    <n v="0"/>
    <n v="42000"/>
    <n v="5001"/>
    <n v="633"/>
    <n v="47640"/>
  </r>
  <r>
    <x v="0"/>
    <x v="191"/>
    <x v="6"/>
    <n v="4"/>
    <x v="3"/>
    <s v="acept"/>
    <x v="1"/>
    <n v="0"/>
    <n v="42000"/>
    <n v="2355"/>
    <n v="633"/>
    <n v="45000"/>
  </r>
  <r>
    <x v="2"/>
    <x v="19"/>
    <x v="0"/>
    <n v="1"/>
    <x v="0"/>
    <s v="acept"/>
    <x v="0"/>
    <n v="1200"/>
    <n v="4050"/>
    <n v="84"/>
    <n v="60"/>
    <n v="5394"/>
  </r>
  <r>
    <x v="0"/>
    <x v="190"/>
    <x v="3"/>
    <n v="1"/>
    <x v="0"/>
    <s v="not acept"/>
    <x v="0"/>
    <n v="2088"/>
    <n v="6600"/>
    <n v="444"/>
    <n v="84"/>
    <n v="9216"/>
  </r>
  <r>
    <x v="4"/>
    <x v="1188"/>
    <x v="0"/>
    <n v="2"/>
    <x v="2"/>
    <s v="acept"/>
    <x v="1"/>
    <n v="2112"/>
    <n v="6000"/>
    <n v="474"/>
    <n v="81"/>
    <n v="8667"/>
  </r>
  <r>
    <x v="0"/>
    <x v="156"/>
    <x v="0"/>
    <n v="1"/>
    <x v="0"/>
    <s v="acept"/>
    <x v="0"/>
    <n v="1314"/>
    <n v="4320"/>
    <n v="153"/>
    <n v="57"/>
    <n v="5844"/>
  </r>
  <r>
    <x v="0"/>
    <x v="566"/>
    <x v="2"/>
    <n v="5"/>
    <x v="5"/>
    <s v="acept"/>
    <x v="1"/>
    <n v="7200"/>
    <n v="45000"/>
    <n v="7200"/>
    <n v="573"/>
    <n v="59970"/>
  </r>
  <r>
    <x v="3"/>
    <x v="202"/>
    <x v="0"/>
    <n v="1"/>
    <x v="0"/>
    <s v="acept"/>
    <x v="0"/>
    <n v="1440"/>
    <n v="2250"/>
    <n v="198"/>
    <n v="30"/>
    <n v="3918"/>
  </r>
  <r>
    <x v="2"/>
    <x v="240"/>
    <x v="1"/>
    <n v="3"/>
    <x v="1"/>
    <s v="acept"/>
    <x v="0"/>
    <n v="2400"/>
    <n v="9000"/>
    <n v="501"/>
    <n v="132"/>
    <n v="12033"/>
  </r>
  <r>
    <x v="0"/>
    <x v="179"/>
    <x v="1"/>
    <n v="2"/>
    <x v="1"/>
    <s v="acept"/>
    <x v="0"/>
    <n v="3900"/>
    <n v="5700"/>
    <n v="1020"/>
    <n v="75"/>
    <n v="10695"/>
  </r>
  <r>
    <x v="0"/>
    <x v="274"/>
    <x v="1"/>
    <n v="4"/>
    <x v="3"/>
    <s v="acept"/>
    <x v="0"/>
    <n v="8652"/>
    <n v="19500"/>
    <n v="0"/>
    <n v="249"/>
    <n v="28401"/>
  </r>
  <r>
    <x v="1"/>
    <x v="375"/>
    <x v="3"/>
    <n v="1"/>
    <x v="2"/>
    <s v="acept"/>
    <x v="0"/>
    <n v="0"/>
    <n v="3600"/>
    <n v="234"/>
    <n v="48"/>
    <n v="3882"/>
  </r>
  <r>
    <x v="0"/>
    <x v="148"/>
    <x v="0"/>
    <n v="1"/>
    <x v="0"/>
    <s v="acept"/>
    <x v="0"/>
    <n v="3000"/>
    <n v="9000"/>
    <n v="150"/>
    <n v="117"/>
    <n v="12267"/>
  </r>
  <r>
    <x v="0"/>
    <x v="55"/>
    <x v="1"/>
    <n v="1"/>
    <x v="1"/>
    <s v="not acept"/>
    <x v="0"/>
    <n v="1149"/>
    <n v="3315"/>
    <n v="0"/>
    <n v="42"/>
    <n v="4506"/>
  </r>
  <r>
    <x v="0"/>
    <x v="11"/>
    <x v="1"/>
    <n v="2"/>
    <x v="0"/>
    <s v="not acept"/>
    <x v="0"/>
    <n v="2850"/>
    <n v="13500"/>
    <n v="0"/>
    <n v="174"/>
    <n v="16524"/>
  </r>
  <r>
    <x v="0"/>
    <x v="1216"/>
    <x v="1"/>
    <n v="5"/>
    <x v="4"/>
    <s v="acept"/>
    <x v="1"/>
    <n v="9573"/>
    <n v="45000"/>
    <n v="4017"/>
    <n v="678"/>
    <n v="59280"/>
  </r>
  <r>
    <x v="0"/>
    <x v="249"/>
    <x v="1"/>
    <n v="2"/>
    <x v="3"/>
    <s v="acept"/>
    <x v="0"/>
    <n v="0"/>
    <n v="17700"/>
    <n v="1500"/>
    <n v="267"/>
    <n v="19467"/>
  </r>
  <r>
    <x v="0"/>
    <x v="198"/>
    <x v="1"/>
    <n v="3"/>
    <x v="1"/>
    <s v="not acept"/>
    <x v="0"/>
    <n v="5400"/>
    <n v="19500"/>
    <n v="3000"/>
    <n v="249"/>
    <n v="28149"/>
  </r>
  <r>
    <x v="0"/>
    <x v="106"/>
    <x v="3"/>
    <n v="1"/>
    <x v="2"/>
    <s v="not acept"/>
    <x v="0"/>
    <n v="0"/>
    <n v="2700"/>
    <n v="138"/>
    <n v="42"/>
    <n v="2880"/>
  </r>
  <r>
    <x v="4"/>
    <x v="483"/>
    <x v="2"/>
    <n v="5"/>
    <x v="3"/>
    <s v="acept"/>
    <x v="0"/>
    <n v="4905"/>
    <n v="15600"/>
    <n v="1818"/>
    <n v="210"/>
    <n v="22533"/>
  </r>
  <r>
    <x v="0"/>
    <x v="0"/>
    <x v="1"/>
    <n v="1"/>
    <x v="1"/>
    <s v="acept"/>
    <x v="1"/>
    <n v="2700"/>
    <n v="6840"/>
    <n v="810"/>
    <n v="87"/>
    <n v="10437"/>
  </r>
  <r>
    <x v="0"/>
    <x v="249"/>
    <x v="1"/>
    <n v="3"/>
    <x v="1"/>
    <s v="acept"/>
    <x v="0"/>
    <n v="0"/>
    <n v="12000"/>
    <n v="876"/>
    <n v="183"/>
    <n v="13059"/>
  </r>
  <r>
    <x v="0"/>
    <x v="295"/>
    <x v="1"/>
    <n v="2"/>
    <x v="2"/>
    <s v="acept"/>
    <x v="0"/>
    <n v="7350"/>
    <n v="21000"/>
    <n v="1626"/>
    <n v="267"/>
    <n v="30240"/>
  </r>
  <r>
    <x v="4"/>
    <x v="1217"/>
    <x v="2"/>
    <n v="5"/>
    <x v="4"/>
    <s v="acept"/>
    <x v="0"/>
    <n v="0"/>
    <n v="25500"/>
    <n v="2571"/>
    <n v="420"/>
    <n v="28491"/>
  </r>
  <r>
    <x v="0"/>
    <x v="144"/>
    <x v="1"/>
    <n v="4"/>
    <x v="0"/>
    <s v="acept"/>
    <x v="0"/>
    <n v="5940"/>
    <n v="12000"/>
    <n v="927"/>
    <n v="153"/>
    <n v="19020"/>
  </r>
  <r>
    <x v="4"/>
    <x v="437"/>
    <x v="1"/>
    <n v="1"/>
    <x v="1"/>
    <s v="acept"/>
    <x v="0"/>
    <n v="690"/>
    <n v="3900"/>
    <n v="0"/>
    <n v="54"/>
    <n v="4644"/>
  </r>
  <r>
    <x v="1"/>
    <x v="428"/>
    <x v="3"/>
    <n v="1"/>
    <x v="2"/>
    <s v="acept"/>
    <x v="1"/>
    <n v="1350"/>
    <n v="6000"/>
    <n v="0"/>
    <n v="78"/>
    <n v="7428"/>
  </r>
  <r>
    <x v="0"/>
    <x v="114"/>
    <x v="2"/>
    <n v="5"/>
    <x v="3"/>
    <s v="acept"/>
    <x v="1"/>
    <n v="4869"/>
    <n v="11400"/>
    <n v="2502"/>
    <n v="147"/>
    <n v="18918"/>
  </r>
  <r>
    <x v="0"/>
    <x v="49"/>
    <x v="0"/>
    <n v="2"/>
    <x v="1"/>
    <s v="acept"/>
    <x v="0"/>
    <n v="3150"/>
    <n v="8340"/>
    <n v="327"/>
    <n v="108"/>
    <n v="11925"/>
  </r>
  <r>
    <x v="1"/>
    <x v="125"/>
    <x v="0"/>
    <n v="2"/>
    <x v="0"/>
    <s v="acept"/>
    <x v="0"/>
    <n v="2280"/>
    <n v="7500"/>
    <n v="900"/>
    <n v="99"/>
    <n v="10779"/>
  </r>
  <r>
    <x v="0"/>
    <x v="472"/>
    <x v="0"/>
    <n v="1"/>
    <x v="0"/>
    <s v="acept"/>
    <x v="0"/>
    <n v="1404"/>
    <n v="3300"/>
    <n v="225"/>
    <n v="42"/>
    <n v="4971"/>
  </r>
  <r>
    <x v="0"/>
    <x v="749"/>
    <x v="1"/>
    <n v="3"/>
    <x v="2"/>
    <s v="acept"/>
    <x v="0"/>
    <n v="6996"/>
    <n v="25500"/>
    <n v="1650"/>
    <n v="324"/>
    <n v="34470"/>
  </r>
  <r>
    <x v="0"/>
    <x v="32"/>
    <x v="2"/>
    <n v="7"/>
    <x v="4"/>
    <s v="acept"/>
    <x v="1"/>
    <n v="0"/>
    <n v="24000"/>
    <n v="1725"/>
    <n v="363"/>
    <n v="26088"/>
  </r>
  <r>
    <x v="0"/>
    <x v="215"/>
    <x v="1"/>
    <n v="4"/>
    <x v="4"/>
    <s v="acept"/>
    <x v="1"/>
    <n v="8100"/>
    <n v="30600"/>
    <n v="2001"/>
    <n v="390"/>
    <n v="41100"/>
  </r>
  <r>
    <x v="4"/>
    <x v="21"/>
    <x v="0"/>
    <n v="1"/>
    <x v="0"/>
    <s v="acept"/>
    <x v="0"/>
    <n v="900"/>
    <n v="2550"/>
    <n v="186"/>
    <n v="36"/>
    <n v="3672"/>
  </r>
  <r>
    <x v="0"/>
    <x v="920"/>
    <x v="2"/>
    <n v="4"/>
    <x v="3"/>
    <s v="acept"/>
    <x v="0"/>
    <n v="0"/>
    <n v="23700"/>
    <n v="3000"/>
    <n v="357"/>
    <n v="27057"/>
  </r>
  <r>
    <x v="4"/>
    <x v="860"/>
    <x v="0"/>
    <n v="3"/>
    <x v="2"/>
    <s v="acept"/>
    <x v="0"/>
    <n v="0"/>
    <n v="10500"/>
    <n v="375"/>
    <n v="141"/>
    <n v="11016"/>
  </r>
  <r>
    <x v="0"/>
    <x v="939"/>
    <x v="1"/>
    <n v="5"/>
    <x v="3"/>
    <s v="acept"/>
    <x v="0"/>
    <n v="0"/>
    <n v="17400"/>
    <n v="1821"/>
    <n v="264"/>
    <n v="19485"/>
  </r>
  <r>
    <x v="1"/>
    <x v="244"/>
    <x v="1"/>
    <n v="2"/>
    <x v="0"/>
    <s v="acept"/>
    <x v="0"/>
    <n v="9600"/>
    <n v="42240"/>
    <n v="2100"/>
    <n v="546"/>
    <n v="54480"/>
  </r>
  <r>
    <x v="1"/>
    <x v="1218"/>
    <x v="1"/>
    <n v="2"/>
    <x v="0"/>
    <s v="acept"/>
    <x v="0"/>
    <n v="0"/>
    <n v="13500"/>
    <n v="1050"/>
    <n v="207"/>
    <n v="14757"/>
  </r>
  <r>
    <x v="0"/>
    <x v="55"/>
    <x v="0"/>
    <n v="1"/>
    <x v="2"/>
    <s v="acept"/>
    <x v="0"/>
    <n v="0"/>
    <n v="3600"/>
    <n v="114"/>
    <n v="57"/>
    <n v="3771"/>
  </r>
  <r>
    <x v="1"/>
    <x v="93"/>
    <x v="0"/>
    <n v="1"/>
    <x v="2"/>
    <s v="not acept"/>
    <x v="1"/>
    <n v="1494"/>
    <n v="6000"/>
    <n v="555"/>
    <n v="78"/>
    <n v="8127"/>
  </r>
  <r>
    <x v="0"/>
    <x v="610"/>
    <x v="1"/>
    <n v="3"/>
    <x v="3"/>
    <s v="acept"/>
    <x v="1"/>
    <n v="5400"/>
    <n v="11850"/>
    <n v="2250"/>
    <n v="153"/>
    <n v="19653"/>
  </r>
  <r>
    <x v="0"/>
    <x v="223"/>
    <x v="1"/>
    <n v="2"/>
    <x v="4"/>
    <s v="not acept"/>
    <x v="1"/>
    <n v="0"/>
    <n v="33000"/>
    <n v="2001"/>
    <n v="498"/>
    <n v="35490"/>
  </r>
  <r>
    <x v="0"/>
    <x v="539"/>
    <x v="2"/>
    <n v="5"/>
    <x v="1"/>
    <s v="acept"/>
    <x v="1"/>
    <n v="7500"/>
    <n v="28500"/>
    <n v="945"/>
    <n v="363"/>
    <n v="37320"/>
  </r>
  <r>
    <x v="0"/>
    <x v="94"/>
    <x v="2"/>
    <n v="4"/>
    <x v="3"/>
    <s v="acept"/>
    <x v="0"/>
    <n v="0"/>
    <n v="10500"/>
    <n v="1752"/>
    <n v="159"/>
    <n v="12411"/>
  </r>
  <r>
    <x v="4"/>
    <x v="102"/>
    <x v="1"/>
    <n v="3"/>
    <x v="3"/>
    <s v="acept"/>
    <x v="0"/>
    <n v="1965"/>
    <n v="9300"/>
    <n v="816"/>
    <n v="126"/>
    <n v="12207"/>
  </r>
  <r>
    <x v="0"/>
    <x v="291"/>
    <x v="2"/>
    <n v="4"/>
    <x v="2"/>
    <s v="acept"/>
    <x v="0"/>
    <n v="9150"/>
    <n v="29400"/>
    <n v="1869"/>
    <n v="375"/>
    <n v="40800"/>
  </r>
  <r>
    <x v="0"/>
    <x v="62"/>
    <x v="1"/>
    <n v="3"/>
    <x v="1"/>
    <s v="acept"/>
    <x v="0"/>
    <n v="0"/>
    <n v="12600"/>
    <n v="1077"/>
    <n v="192"/>
    <n v="13869"/>
  </r>
  <r>
    <x v="0"/>
    <x v="94"/>
    <x v="2"/>
    <n v="5"/>
    <x v="4"/>
    <s v="acept"/>
    <x v="0"/>
    <n v="9450"/>
    <n v="16500"/>
    <n v="2877"/>
    <n v="210"/>
    <n v="29037"/>
  </r>
  <r>
    <x v="0"/>
    <x v="379"/>
    <x v="1"/>
    <n v="3"/>
    <x v="1"/>
    <s v="acept"/>
    <x v="0"/>
    <n v="8100"/>
    <n v="12000"/>
    <n v="2001"/>
    <n v="153"/>
    <n v="22254"/>
  </r>
  <r>
    <x v="0"/>
    <x v="358"/>
    <x v="0"/>
    <n v="3"/>
    <x v="1"/>
    <s v="acept"/>
    <x v="0"/>
    <n v="4665"/>
    <n v="9600"/>
    <n v="2205"/>
    <n v="123"/>
    <n v="16593"/>
  </r>
  <r>
    <x v="0"/>
    <x v="49"/>
    <x v="1"/>
    <n v="2"/>
    <x v="0"/>
    <s v="acept"/>
    <x v="1"/>
    <n v="1350"/>
    <n v="4800"/>
    <n v="150"/>
    <n v="63"/>
    <n v="6363"/>
  </r>
  <r>
    <x v="0"/>
    <x v="32"/>
    <x v="1"/>
    <n v="2"/>
    <x v="0"/>
    <s v="acept"/>
    <x v="0"/>
    <n v="4854"/>
    <n v="7140"/>
    <n v="483"/>
    <n v="93"/>
    <n v="12570"/>
  </r>
  <r>
    <x v="4"/>
    <x v="1217"/>
    <x v="4"/>
    <n v="6"/>
    <x v="1"/>
    <s v="acept"/>
    <x v="0"/>
    <n v="0"/>
    <n v="13500"/>
    <n v="375"/>
    <n v="222"/>
    <n v="14097"/>
  </r>
  <r>
    <x v="3"/>
    <x v="118"/>
    <x v="1"/>
    <n v="2"/>
    <x v="1"/>
    <s v="acept"/>
    <x v="0"/>
    <n v="2655"/>
    <n v="3600"/>
    <n v="240"/>
    <n v="48"/>
    <n v="6543"/>
  </r>
  <r>
    <x v="2"/>
    <x v="912"/>
    <x v="3"/>
    <n v="1"/>
    <x v="0"/>
    <s v="acept"/>
    <x v="1"/>
    <n v="3711"/>
    <n v="11400"/>
    <n v="312"/>
    <n v="168"/>
    <n v="15591"/>
  </r>
  <r>
    <x v="0"/>
    <x v="190"/>
    <x v="0"/>
    <n v="2"/>
    <x v="1"/>
    <s v="acept"/>
    <x v="0"/>
    <n v="2340"/>
    <n v="3204"/>
    <n v="426"/>
    <n v="42"/>
    <n v="6012"/>
  </r>
  <r>
    <x v="1"/>
    <x v="40"/>
    <x v="1"/>
    <n v="2"/>
    <x v="0"/>
    <s v="acept"/>
    <x v="0"/>
    <n v="2919"/>
    <n v="4500"/>
    <n v="90"/>
    <n v="60"/>
    <n v="7569"/>
  </r>
  <r>
    <x v="0"/>
    <x v="249"/>
    <x v="1"/>
    <n v="4"/>
    <x v="0"/>
    <s v="not acept"/>
    <x v="0"/>
    <n v="5100"/>
    <n v="44550"/>
    <n v="1200"/>
    <n v="567"/>
    <n v="51420"/>
  </r>
  <r>
    <x v="0"/>
    <x v="4"/>
    <x v="0"/>
    <n v="2"/>
    <x v="1"/>
    <s v="acept"/>
    <x v="1"/>
    <n v="2505"/>
    <n v="8100"/>
    <n v="306"/>
    <n v="105"/>
    <n v="11016"/>
  </r>
  <r>
    <x v="0"/>
    <x v="117"/>
    <x v="0"/>
    <n v="1"/>
    <x v="2"/>
    <s v="acept"/>
    <x v="0"/>
    <n v="0"/>
    <n v="4500"/>
    <n v="15"/>
    <n v="69"/>
    <n v="4584"/>
  </r>
  <r>
    <x v="0"/>
    <x v="939"/>
    <x v="2"/>
    <n v="3"/>
    <x v="0"/>
    <s v="acept"/>
    <x v="0"/>
    <n v="0"/>
    <n v="10500"/>
    <n v="342"/>
    <n v="159"/>
    <n v="11001"/>
  </r>
  <r>
    <x v="0"/>
    <x v="368"/>
    <x v="3"/>
    <n v="1"/>
    <x v="2"/>
    <s v="not acept"/>
    <x v="1"/>
    <n v="0"/>
    <n v="5250"/>
    <n v="0"/>
    <n v="69"/>
    <n v="5319"/>
  </r>
  <r>
    <x v="2"/>
    <x v="571"/>
    <x v="0"/>
    <n v="2"/>
    <x v="0"/>
    <s v="acept"/>
    <x v="1"/>
    <n v="1800"/>
    <n v="5400"/>
    <n v="456"/>
    <n v="81"/>
    <n v="7737"/>
  </r>
  <r>
    <x v="2"/>
    <x v="14"/>
    <x v="3"/>
    <n v="1"/>
    <x v="0"/>
    <s v="acept"/>
    <x v="0"/>
    <n v="600"/>
    <n v="1950"/>
    <n v="15"/>
    <n v="30"/>
    <n v="2595"/>
  </r>
  <r>
    <x v="0"/>
    <x v="223"/>
    <x v="0"/>
    <n v="3"/>
    <x v="3"/>
    <s v="acept"/>
    <x v="1"/>
    <n v="9900"/>
    <n v="22800"/>
    <n v="3075"/>
    <n v="162"/>
    <n v="35940"/>
  </r>
  <r>
    <x v="0"/>
    <x v="928"/>
    <x v="3"/>
    <n v="1"/>
    <x v="2"/>
    <s v="acept"/>
    <x v="0"/>
    <n v="0"/>
    <n v="8100"/>
    <n v="126"/>
    <n v="105"/>
    <n v="8331"/>
  </r>
  <r>
    <x v="0"/>
    <x v="239"/>
    <x v="2"/>
    <n v="4"/>
    <x v="5"/>
    <s v="acept"/>
    <x v="1"/>
    <n v="12000"/>
    <n v="21000"/>
    <n v="4980"/>
    <n v="267"/>
    <n v="38250"/>
  </r>
  <r>
    <x v="4"/>
    <x v="115"/>
    <x v="0"/>
    <n v="1"/>
    <x v="0"/>
    <s v="acept"/>
    <x v="0"/>
    <n v="750"/>
    <n v="2700"/>
    <n v="207"/>
    <n v="36"/>
    <n v="3693"/>
  </r>
  <r>
    <x v="3"/>
    <x v="338"/>
    <x v="3"/>
    <n v="1"/>
    <x v="0"/>
    <s v="not acept"/>
    <x v="1"/>
    <n v="3066"/>
    <n v="3600"/>
    <n v="402"/>
    <n v="48"/>
    <n v="7116"/>
  </r>
  <r>
    <x v="0"/>
    <x v="148"/>
    <x v="1"/>
    <n v="4"/>
    <x v="3"/>
    <s v="acept"/>
    <x v="1"/>
    <n v="3165"/>
    <n v="10200"/>
    <n v="534"/>
    <n v="132"/>
    <n v="14031"/>
  </r>
  <r>
    <x v="1"/>
    <x v="364"/>
    <x v="1"/>
    <n v="3"/>
    <x v="0"/>
    <s v="acept"/>
    <x v="0"/>
    <n v="4530"/>
    <n v="8100"/>
    <n v="780"/>
    <n v="105"/>
    <n v="13515"/>
  </r>
  <r>
    <x v="3"/>
    <x v="383"/>
    <x v="0"/>
    <n v="1"/>
    <x v="2"/>
    <s v="acept"/>
    <x v="0"/>
    <n v="813"/>
    <n v="2940"/>
    <n v="63"/>
    <n v="39"/>
    <n v="3855"/>
  </r>
  <r>
    <x v="0"/>
    <x v="157"/>
    <x v="1"/>
    <n v="2"/>
    <x v="0"/>
    <s v="acept"/>
    <x v="0"/>
    <n v="6900"/>
    <n v="11760"/>
    <n v="102"/>
    <n v="150"/>
    <n v="18912"/>
  </r>
  <r>
    <x v="0"/>
    <x v="94"/>
    <x v="1"/>
    <n v="3"/>
    <x v="5"/>
    <s v="acept"/>
    <x v="0"/>
    <n v="0"/>
    <n v="16200"/>
    <n v="2502"/>
    <n v="246"/>
    <n v="18948"/>
  </r>
  <r>
    <x v="0"/>
    <x v="36"/>
    <x v="1"/>
    <n v="6"/>
    <x v="7"/>
    <s v="acept"/>
    <x v="1"/>
    <n v="0"/>
    <n v="19500"/>
    <n v="1125"/>
    <n v="294"/>
    <n v="20919"/>
  </r>
  <r>
    <x v="0"/>
    <x v="82"/>
    <x v="0"/>
    <n v="2"/>
    <x v="1"/>
    <s v="not acept"/>
    <x v="1"/>
    <n v="3600"/>
    <n v="27000"/>
    <n v="0"/>
    <n v="345"/>
    <n v="30960"/>
  </r>
  <r>
    <x v="0"/>
    <x v="0"/>
    <x v="0"/>
    <n v="1"/>
    <x v="0"/>
    <s v="not acept"/>
    <x v="1"/>
    <n v="2718"/>
    <n v="12750"/>
    <n v="651"/>
    <n v="162"/>
    <n v="16281"/>
  </r>
  <r>
    <x v="4"/>
    <x v="483"/>
    <x v="2"/>
    <n v="4"/>
    <x v="4"/>
    <s v="acept"/>
    <x v="0"/>
    <n v="8040"/>
    <n v="21000"/>
    <n v="438"/>
    <n v="282"/>
    <n v="29760"/>
  </r>
  <r>
    <x v="1"/>
    <x v="1164"/>
    <x v="0"/>
    <n v="2"/>
    <x v="0"/>
    <s v="acept"/>
    <x v="0"/>
    <n v="5310"/>
    <n v="13200"/>
    <n v="1002"/>
    <n v="171"/>
    <n v="19683"/>
  </r>
  <r>
    <x v="4"/>
    <x v="1219"/>
    <x v="1"/>
    <n v="4"/>
    <x v="3"/>
    <s v="not acept"/>
    <x v="0"/>
    <n v="0"/>
    <n v="25200"/>
    <n v="876"/>
    <n v="414"/>
    <n v="26490"/>
  </r>
  <r>
    <x v="1"/>
    <x v="155"/>
    <x v="2"/>
    <n v="2"/>
    <x v="2"/>
    <s v="acept"/>
    <x v="0"/>
    <n v="657"/>
    <n v="19500"/>
    <n v="840"/>
    <n v="297"/>
    <n v="21294"/>
  </r>
  <r>
    <x v="0"/>
    <x v="196"/>
    <x v="0"/>
    <n v="2"/>
    <x v="0"/>
    <s v="acept"/>
    <x v="1"/>
    <n v="1950"/>
    <n v="6900"/>
    <n v="0"/>
    <n v="90"/>
    <n v="8940"/>
  </r>
  <r>
    <x v="1"/>
    <x v="719"/>
    <x v="0"/>
    <n v="2"/>
    <x v="0"/>
    <s v="acept"/>
    <x v="1"/>
    <n v="3000"/>
    <n v="3900"/>
    <n v="702"/>
    <n v="51"/>
    <n v="7653"/>
  </r>
  <r>
    <x v="4"/>
    <x v="1220"/>
    <x v="2"/>
    <n v="2"/>
    <x v="1"/>
    <s v="acept"/>
    <x v="0"/>
    <n v="1140"/>
    <n v="7650"/>
    <n v="504"/>
    <n v="102"/>
    <n v="9396"/>
  </r>
  <r>
    <x v="0"/>
    <x v="5"/>
    <x v="1"/>
    <n v="2"/>
    <x v="1"/>
    <s v="acept"/>
    <x v="1"/>
    <n v="1620"/>
    <n v="6600"/>
    <n v="213"/>
    <n v="84"/>
    <n v="8517"/>
  </r>
  <r>
    <x v="2"/>
    <x v="203"/>
    <x v="0"/>
    <n v="2"/>
    <x v="0"/>
    <s v="acept"/>
    <x v="0"/>
    <n v="1395"/>
    <n v="3900"/>
    <n v="162"/>
    <n v="57"/>
    <n v="5514"/>
  </r>
  <r>
    <x v="4"/>
    <x v="1221"/>
    <x v="6"/>
    <n v="7"/>
    <x v="1"/>
    <s v="acept"/>
    <x v="1"/>
    <n v="0"/>
    <n v="45000"/>
    <n v="1305"/>
    <n v="738"/>
    <n v="47040"/>
  </r>
  <r>
    <x v="2"/>
    <x v="14"/>
    <x v="3"/>
    <n v="1"/>
    <x v="2"/>
    <s v="acept"/>
    <x v="0"/>
    <n v="540"/>
    <n v="3000"/>
    <n v="18"/>
    <n v="45"/>
    <n v="3603"/>
  </r>
  <r>
    <x v="0"/>
    <x v="58"/>
    <x v="2"/>
    <n v="4"/>
    <x v="1"/>
    <s v="not acept"/>
    <x v="0"/>
    <n v="0"/>
    <n v="19800"/>
    <n v="0"/>
    <n v="300"/>
    <n v="20100"/>
  </r>
  <r>
    <x v="1"/>
    <x v="17"/>
    <x v="2"/>
    <n v="2"/>
    <x v="0"/>
    <s v="acept"/>
    <x v="0"/>
    <n v="4800"/>
    <n v="11700"/>
    <n v="1050"/>
    <n v="153"/>
    <n v="17703"/>
  </r>
  <r>
    <x v="0"/>
    <x v="341"/>
    <x v="0"/>
    <n v="2"/>
    <x v="2"/>
    <s v="not acept"/>
    <x v="0"/>
    <n v="2397"/>
    <n v="9450"/>
    <n v="0"/>
    <n v="120"/>
    <n v="11967"/>
  </r>
  <r>
    <x v="0"/>
    <x v="106"/>
    <x v="0"/>
    <n v="1"/>
    <x v="2"/>
    <s v="acept"/>
    <x v="0"/>
    <n v="900"/>
    <n v="6600"/>
    <n v="45"/>
    <n v="84"/>
    <n v="7629"/>
  </r>
  <r>
    <x v="0"/>
    <x v="208"/>
    <x v="1"/>
    <n v="2"/>
    <x v="1"/>
    <s v="acept"/>
    <x v="0"/>
    <n v="2640"/>
    <n v="9300"/>
    <n v="759"/>
    <n v="120"/>
    <n v="12819"/>
  </r>
  <r>
    <x v="1"/>
    <x v="375"/>
    <x v="3"/>
    <n v="1"/>
    <x v="0"/>
    <s v="not acept"/>
    <x v="1"/>
    <n v="150"/>
    <n v="6000"/>
    <n v="150"/>
    <n v="78"/>
    <n v="6378"/>
  </r>
  <r>
    <x v="0"/>
    <x v="94"/>
    <x v="2"/>
    <n v="4"/>
    <x v="4"/>
    <s v="not acept"/>
    <x v="0"/>
    <n v="12000"/>
    <n v="4200"/>
    <n v="2502"/>
    <n v="54"/>
    <n v="18756"/>
  </r>
  <r>
    <x v="0"/>
    <x v="192"/>
    <x v="3"/>
    <n v="1"/>
    <x v="0"/>
    <s v="acept"/>
    <x v="1"/>
    <n v="900"/>
    <n v="7200"/>
    <n v="0"/>
    <n v="93"/>
    <n v="8193"/>
  </r>
  <r>
    <x v="3"/>
    <x v="369"/>
    <x v="1"/>
    <n v="2"/>
    <x v="0"/>
    <s v="acept"/>
    <x v="0"/>
    <n v="2229"/>
    <n v="5400"/>
    <n v="327"/>
    <n v="69"/>
    <n v="8025"/>
  </r>
  <r>
    <x v="0"/>
    <x v="180"/>
    <x v="1"/>
    <n v="3"/>
    <x v="3"/>
    <s v="acept"/>
    <x v="1"/>
    <n v="6000"/>
    <n v="45000"/>
    <n v="2001"/>
    <n v="573"/>
    <n v="53580"/>
  </r>
  <r>
    <x v="0"/>
    <x v="829"/>
    <x v="1"/>
    <n v="2"/>
    <x v="0"/>
    <s v="acept"/>
    <x v="0"/>
    <n v="2850"/>
    <n v="5100"/>
    <n v="270"/>
    <n v="66"/>
    <n v="8286"/>
  </r>
  <r>
    <x v="4"/>
    <x v="1222"/>
    <x v="3"/>
    <n v="1"/>
    <x v="0"/>
    <s v="not acept"/>
    <x v="0"/>
    <n v="471"/>
    <n v="3600"/>
    <n v="0"/>
    <n v="48"/>
    <n v="4119"/>
  </r>
  <r>
    <x v="0"/>
    <x v="54"/>
    <x v="1"/>
    <n v="2"/>
    <x v="1"/>
    <s v="acept"/>
    <x v="0"/>
    <n v="0"/>
    <n v="12600"/>
    <n v="927"/>
    <n v="192"/>
    <n v="13719"/>
  </r>
  <r>
    <x v="0"/>
    <x v="192"/>
    <x v="3"/>
    <n v="1"/>
    <x v="0"/>
    <s v="acept"/>
    <x v="1"/>
    <n v="3300"/>
    <n v="8589"/>
    <n v="0"/>
    <n v="111"/>
    <n v="12000"/>
  </r>
  <r>
    <x v="2"/>
    <x v="299"/>
    <x v="3"/>
    <n v="1"/>
    <x v="0"/>
    <s v="acept"/>
    <x v="0"/>
    <n v="1080"/>
    <n v="1830"/>
    <n v="18"/>
    <n v="27"/>
    <n v="2955"/>
  </r>
  <r>
    <x v="3"/>
    <x v="193"/>
    <x v="0"/>
    <n v="1"/>
    <x v="0"/>
    <s v="acept"/>
    <x v="0"/>
    <n v="942"/>
    <n v="3000"/>
    <n v="0"/>
    <n v="39"/>
    <n v="3981"/>
  </r>
  <r>
    <x v="0"/>
    <x v="542"/>
    <x v="3"/>
    <n v="1"/>
    <x v="0"/>
    <s v="acept"/>
    <x v="0"/>
    <n v="1500"/>
    <n v="4740"/>
    <n v="0"/>
    <n v="63"/>
    <n v="6303"/>
  </r>
  <r>
    <x v="0"/>
    <x v="1223"/>
    <x v="2"/>
    <n v="4"/>
    <x v="4"/>
    <s v="acept"/>
    <x v="0"/>
    <n v="13500"/>
    <n v="19500"/>
    <n v="3501"/>
    <n v="249"/>
    <n v="36750"/>
  </r>
  <r>
    <x v="0"/>
    <x v="103"/>
    <x v="3"/>
    <n v="1"/>
    <x v="2"/>
    <s v="acept"/>
    <x v="0"/>
    <n v="0"/>
    <n v="2700"/>
    <n v="33"/>
    <n v="42"/>
    <n v="2775"/>
  </r>
  <r>
    <x v="1"/>
    <x v="31"/>
    <x v="0"/>
    <n v="1"/>
    <x v="0"/>
    <s v="acept"/>
    <x v="0"/>
    <n v="2700"/>
    <n v="5700"/>
    <n v="366"/>
    <n v="75"/>
    <n v="8841"/>
  </r>
  <r>
    <x v="2"/>
    <x v="160"/>
    <x v="0"/>
    <n v="1"/>
    <x v="0"/>
    <s v="acept"/>
    <x v="0"/>
    <n v="0"/>
    <n v="2499"/>
    <n v="12"/>
    <n v="39"/>
    <n v="2550"/>
  </r>
  <r>
    <x v="1"/>
    <x v="908"/>
    <x v="0"/>
    <n v="2"/>
    <x v="0"/>
    <s v="acept"/>
    <x v="0"/>
    <n v="1800"/>
    <n v="5400"/>
    <n v="276"/>
    <n v="72"/>
    <n v="7548"/>
  </r>
  <r>
    <x v="0"/>
    <x v="541"/>
    <x v="1"/>
    <n v="1"/>
    <x v="0"/>
    <s v="acept"/>
    <x v="0"/>
    <n v="3300"/>
    <n v="12000"/>
    <n v="720"/>
    <n v="153"/>
    <n v="16173"/>
  </r>
  <r>
    <x v="0"/>
    <x v="321"/>
    <x v="1"/>
    <n v="2"/>
    <x v="1"/>
    <s v="not acept"/>
    <x v="1"/>
    <n v="4200"/>
    <n v="9000"/>
    <n v="1602"/>
    <n v="117"/>
    <n v="14919"/>
  </r>
  <r>
    <x v="1"/>
    <x v="90"/>
    <x v="0"/>
    <n v="1"/>
    <x v="2"/>
    <s v="acept"/>
    <x v="0"/>
    <n v="2400"/>
    <n v="10260"/>
    <n v="627"/>
    <n v="135"/>
    <n v="13422"/>
  </r>
  <r>
    <x v="0"/>
    <x v="49"/>
    <x v="1"/>
    <n v="1"/>
    <x v="0"/>
    <s v="acept"/>
    <x v="0"/>
    <n v="4050"/>
    <n v="9000"/>
    <n v="276"/>
    <n v="117"/>
    <n v="13443"/>
  </r>
  <r>
    <x v="0"/>
    <x v="272"/>
    <x v="2"/>
    <n v="6"/>
    <x v="8"/>
    <s v="acept"/>
    <x v="0"/>
    <n v="0"/>
    <n v="45000"/>
    <n v="13251"/>
    <n v="678"/>
    <n v="58920"/>
  </r>
  <r>
    <x v="1"/>
    <x v="332"/>
    <x v="1"/>
    <n v="1"/>
    <x v="2"/>
    <s v="not acept"/>
    <x v="0"/>
    <n v="2400"/>
    <n v="13500"/>
    <n v="702"/>
    <n v="174"/>
    <n v="16776"/>
  </r>
  <r>
    <x v="0"/>
    <x v="546"/>
    <x v="1"/>
    <n v="3"/>
    <x v="1"/>
    <s v="acept"/>
    <x v="0"/>
    <n v="6600"/>
    <n v="24990"/>
    <n v="1752"/>
    <n v="318"/>
    <n v="33660"/>
  </r>
  <r>
    <x v="0"/>
    <x v="146"/>
    <x v="3"/>
    <n v="1"/>
    <x v="2"/>
    <s v="not acept"/>
    <x v="0"/>
    <n v="0"/>
    <n v="4350"/>
    <n v="0"/>
    <n v="66"/>
    <n v="4416"/>
  </r>
  <r>
    <x v="0"/>
    <x v="70"/>
    <x v="2"/>
    <n v="6"/>
    <x v="1"/>
    <s v="acept"/>
    <x v="1"/>
    <n v="7080"/>
    <n v="10134"/>
    <n v="858"/>
    <n v="129"/>
    <n v="18201"/>
  </r>
  <r>
    <x v="1"/>
    <x v="72"/>
    <x v="1"/>
    <n v="2"/>
    <x v="0"/>
    <s v="acept"/>
    <x v="1"/>
    <n v="3600"/>
    <n v="36000"/>
    <n v="1377"/>
    <n v="465"/>
    <n v="41430"/>
  </r>
  <r>
    <x v="1"/>
    <x v="238"/>
    <x v="0"/>
    <n v="1"/>
    <x v="0"/>
    <s v="acept"/>
    <x v="0"/>
    <n v="2430"/>
    <n v="8700"/>
    <n v="516"/>
    <n v="114"/>
    <n v="11760"/>
  </r>
  <r>
    <x v="0"/>
    <x v="295"/>
    <x v="1"/>
    <n v="2"/>
    <x v="2"/>
    <s v="acept"/>
    <x v="1"/>
    <n v="7500"/>
    <n v="5397"/>
    <n v="1125"/>
    <n v="69"/>
    <n v="14091"/>
  </r>
  <r>
    <x v="1"/>
    <x v="93"/>
    <x v="3"/>
    <n v="1"/>
    <x v="0"/>
    <s v="acept"/>
    <x v="0"/>
    <n v="1950"/>
    <n v="6495"/>
    <n v="330"/>
    <n v="84"/>
    <n v="8859"/>
  </r>
  <r>
    <x v="4"/>
    <x v="1224"/>
    <x v="1"/>
    <n v="2"/>
    <x v="1"/>
    <s v="acept"/>
    <x v="0"/>
    <n v="2874"/>
    <n v="7200"/>
    <n v="60"/>
    <n v="96"/>
    <n v="10230"/>
  </r>
  <r>
    <x v="0"/>
    <x v="349"/>
    <x v="2"/>
    <n v="6"/>
    <x v="4"/>
    <s v="not acept"/>
    <x v="0"/>
    <n v="7500"/>
    <n v="36000"/>
    <n v="1002"/>
    <n v="459"/>
    <n v="44970"/>
  </r>
  <r>
    <x v="1"/>
    <x v="907"/>
    <x v="1"/>
    <n v="4"/>
    <x v="3"/>
    <s v="acept"/>
    <x v="0"/>
    <n v="6000"/>
    <n v="9000"/>
    <n v="1668"/>
    <n v="117"/>
    <n v="16785"/>
  </r>
  <r>
    <x v="1"/>
    <x v="250"/>
    <x v="3"/>
    <n v="1"/>
    <x v="2"/>
    <s v="acept"/>
    <x v="1"/>
    <n v="1500"/>
    <n v="6000"/>
    <n v="135"/>
    <n v="78"/>
    <n v="7713"/>
  </r>
  <r>
    <x v="0"/>
    <x v="560"/>
    <x v="0"/>
    <n v="1"/>
    <x v="0"/>
    <s v="acept"/>
    <x v="0"/>
    <n v="840"/>
    <n v="4302"/>
    <n v="27"/>
    <n v="57"/>
    <n v="5226"/>
  </r>
  <r>
    <x v="0"/>
    <x v="555"/>
    <x v="2"/>
    <n v="5"/>
    <x v="3"/>
    <s v="not acept"/>
    <x v="0"/>
    <n v="5700"/>
    <n v="24000"/>
    <n v="1251"/>
    <n v="306"/>
    <n v="31260"/>
  </r>
  <r>
    <x v="4"/>
    <x v="509"/>
    <x v="2"/>
    <n v="2"/>
    <x v="1"/>
    <s v="acept"/>
    <x v="0"/>
    <n v="5250"/>
    <n v="24000"/>
    <n v="1500"/>
    <n v="321"/>
    <n v="31080"/>
  </r>
  <r>
    <x v="0"/>
    <x v="292"/>
    <x v="2"/>
    <n v="3"/>
    <x v="3"/>
    <s v="acept"/>
    <x v="0"/>
    <n v="10500"/>
    <n v="17400"/>
    <n v="4800"/>
    <n v="222"/>
    <n v="32910"/>
  </r>
  <r>
    <x v="1"/>
    <x v="236"/>
    <x v="0"/>
    <n v="1"/>
    <x v="0"/>
    <s v="acept"/>
    <x v="0"/>
    <n v="1350"/>
    <n v="3300"/>
    <n v="150"/>
    <n v="45"/>
    <n v="4845"/>
  </r>
  <r>
    <x v="2"/>
    <x v="669"/>
    <x v="1"/>
    <n v="4"/>
    <x v="3"/>
    <s v="acept"/>
    <x v="0"/>
    <n v="0"/>
    <n v="18000"/>
    <n v="552"/>
    <n v="321"/>
    <n v="18873"/>
  </r>
  <r>
    <x v="0"/>
    <x v="70"/>
    <x v="2"/>
    <n v="3"/>
    <x v="4"/>
    <s v="acept"/>
    <x v="0"/>
    <n v="0"/>
    <n v="25500"/>
    <n v="4281"/>
    <n v="384"/>
    <n v="30180"/>
  </r>
  <r>
    <x v="1"/>
    <x v="187"/>
    <x v="0"/>
    <n v="2"/>
    <x v="2"/>
    <s v="acept"/>
    <x v="0"/>
    <n v="4650"/>
    <n v="8868"/>
    <n v="930"/>
    <n v="117"/>
    <n v="14565"/>
  </r>
  <r>
    <x v="2"/>
    <x v="1112"/>
    <x v="1"/>
    <n v="1"/>
    <x v="2"/>
    <s v="acept"/>
    <x v="1"/>
    <n v="1440"/>
    <n v="3420"/>
    <n v="1500"/>
    <n v="51"/>
    <n v="6411"/>
  </r>
  <r>
    <x v="0"/>
    <x v="192"/>
    <x v="3"/>
    <n v="1"/>
    <x v="2"/>
    <s v="not acept"/>
    <x v="0"/>
    <n v="2100"/>
    <n v="4950"/>
    <n v="0"/>
    <n v="75"/>
    <n v="7125"/>
  </r>
  <r>
    <x v="1"/>
    <x v="69"/>
    <x v="3"/>
    <n v="1"/>
    <x v="2"/>
    <s v="not acept"/>
    <x v="1"/>
    <n v="2205"/>
    <n v="8700"/>
    <n v="411"/>
    <n v="114"/>
    <n v="11430"/>
  </r>
  <r>
    <x v="0"/>
    <x v="223"/>
    <x v="1"/>
    <n v="1"/>
    <x v="2"/>
    <s v="acept"/>
    <x v="0"/>
    <n v="0"/>
    <n v="7500"/>
    <n v="1002"/>
    <n v="114"/>
    <n v="8616"/>
  </r>
  <r>
    <x v="0"/>
    <x v="1225"/>
    <x v="4"/>
    <n v="5"/>
    <x v="1"/>
    <s v="acept"/>
    <x v="0"/>
    <n v="0"/>
    <n v="33000"/>
    <n v="2751"/>
    <n v="498"/>
    <n v="36240"/>
  </r>
  <r>
    <x v="0"/>
    <x v="73"/>
    <x v="3"/>
    <n v="1"/>
    <x v="2"/>
    <s v="not acept"/>
    <x v="0"/>
    <n v="2100"/>
    <n v="4500"/>
    <n v="0"/>
    <n v="60"/>
    <n v="6660"/>
  </r>
  <r>
    <x v="0"/>
    <x v="55"/>
    <x v="0"/>
    <n v="2"/>
    <x v="1"/>
    <s v="acept"/>
    <x v="0"/>
    <n v="7020"/>
    <n v="9690"/>
    <n v="852"/>
    <n v="123"/>
    <n v="17685"/>
  </r>
  <r>
    <x v="2"/>
    <x v="678"/>
    <x v="0"/>
    <n v="2"/>
    <x v="1"/>
    <s v="acept"/>
    <x v="0"/>
    <n v="1971"/>
    <n v="9600"/>
    <n v="567"/>
    <n v="141"/>
    <n v="12279"/>
  </r>
  <r>
    <x v="0"/>
    <x v="869"/>
    <x v="2"/>
    <n v="6"/>
    <x v="4"/>
    <s v="acept"/>
    <x v="1"/>
    <n v="10350"/>
    <n v="13500"/>
    <n v="5139"/>
    <n v="174"/>
    <n v="29163"/>
  </r>
  <r>
    <x v="4"/>
    <x v="806"/>
    <x v="2"/>
    <n v="2"/>
    <x v="1"/>
    <s v="acept"/>
    <x v="1"/>
    <n v="4590"/>
    <n v="12000"/>
    <n v="1302"/>
    <n v="162"/>
    <n v="18054"/>
  </r>
  <r>
    <x v="0"/>
    <x v="214"/>
    <x v="0"/>
    <n v="1"/>
    <x v="0"/>
    <s v="acept"/>
    <x v="0"/>
    <n v="1080"/>
    <n v="6000"/>
    <n v="0"/>
    <n v="78"/>
    <n v="7158"/>
  </r>
  <r>
    <x v="0"/>
    <x v="2"/>
    <x v="1"/>
    <n v="2"/>
    <x v="3"/>
    <s v="acept"/>
    <x v="0"/>
    <n v="0"/>
    <n v="5700"/>
    <n v="375"/>
    <n v="87"/>
    <n v="6162"/>
  </r>
  <r>
    <x v="0"/>
    <x v="103"/>
    <x v="3"/>
    <n v="1"/>
    <x v="2"/>
    <s v="not acept"/>
    <x v="0"/>
    <n v="795"/>
    <n v="3810"/>
    <n v="51"/>
    <n v="51"/>
    <n v="4707"/>
  </r>
  <r>
    <x v="3"/>
    <x v="1226"/>
    <x v="2"/>
    <n v="6"/>
    <x v="4"/>
    <s v="acept"/>
    <x v="0"/>
    <n v="1980"/>
    <n v="39000"/>
    <n v="1824"/>
    <n v="588"/>
    <n v="43380"/>
  </r>
  <r>
    <x v="0"/>
    <x v="177"/>
    <x v="3"/>
    <n v="1"/>
    <x v="0"/>
    <s v="acept"/>
    <x v="1"/>
    <n v="1650"/>
    <n v="5100"/>
    <n v="285"/>
    <n v="66"/>
    <n v="7101"/>
  </r>
  <r>
    <x v="0"/>
    <x v="4"/>
    <x v="0"/>
    <n v="1"/>
    <x v="0"/>
    <s v="acept"/>
    <x v="0"/>
    <n v="900"/>
    <n v="3300"/>
    <n v="42"/>
    <n v="42"/>
    <n v="4284"/>
  </r>
  <r>
    <x v="4"/>
    <x v="115"/>
    <x v="0"/>
    <n v="1"/>
    <x v="0"/>
    <s v="acept"/>
    <x v="0"/>
    <n v="750"/>
    <n v="2580"/>
    <n v="207"/>
    <n v="36"/>
    <n v="3573"/>
  </r>
  <r>
    <x v="3"/>
    <x v="26"/>
    <x v="3"/>
    <n v="1"/>
    <x v="0"/>
    <s v="acept"/>
    <x v="0"/>
    <n v="2340"/>
    <n v="5070"/>
    <n v="186"/>
    <n v="66"/>
    <n v="7662"/>
  </r>
  <r>
    <x v="1"/>
    <x v="260"/>
    <x v="3"/>
    <n v="1"/>
    <x v="2"/>
    <s v="not acept"/>
    <x v="0"/>
    <n v="2385"/>
    <n v="7230"/>
    <n v="261"/>
    <n v="96"/>
    <n v="9972"/>
  </r>
  <r>
    <x v="2"/>
    <x v="160"/>
    <x v="1"/>
    <n v="2"/>
    <x v="0"/>
    <s v="not acept"/>
    <x v="0"/>
    <n v="1671"/>
    <n v="8100"/>
    <n v="252"/>
    <n v="120"/>
    <n v="10143"/>
  </r>
  <r>
    <x v="1"/>
    <x v="28"/>
    <x v="0"/>
    <n v="1"/>
    <x v="2"/>
    <s v="acept"/>
    <x v="1"/>
    <n v="1380"/>
    <n v="5400"/>
    <n v="150"/>
    <n v="72"/>
    <n v="7002"/>
  </r>
  <r>
    <x v="0"/>
    <x v="357"/>
    <x v="0"/>
    <n v="2"/>
    <x v="0"/>
    <s v="acept"/>
    <x v="0"/>
    <n v="2100"/>
    <n v="3750"/>
    <n v="450"/>
    <n v="48"/>
    <n v="6348"/>
  </r>
  <r>
    <x v="3"/>
    <x v="761"/>
    <x v="1"/>
    <n v="2"/>
    <x v="1"/>
    <s v="acept"/>
    <x v="0"/>
    <n v="3054"/>
    <n v="8070"/>
    <n v="642"/>
    <n v="105"/>
    <n v="11871"/>
  </r>
  <r>
    <x v="1"/>
    <x v="332"/>
    <x v="1"/>
    <n v="2"/>
    <x v="1"/>
    <s v="acept"/>
    <x v="0"/>
    <n v="5850"/>
    <n v="16500"/>
    <n v="750"/>
    <n v="213"/>
    <n v="23313"/>
  </r>
  <r>
    <x v="0"/>
    <x v="49"/>
    <x v="1"/>
    <n v="2"/>
    <x v="0"/>
    <s v="acept"/>
    <x v="0"/>
    <n v="0"/>
    <n v="9900"/>
    <n v="1500"/>
    <n v="150"/>
    <n v="11550"/>
  </r>
  <r>
    <x v="0"/>
    <x v="111"/>
    <x v="1"/>
    <n v="3"/>
    <x v="0"/>
    <s v="acept"/>
    <x v="0"/>
    <n v="4041"/>
    <n v="13950"/>
    <n v="723"/>
    <n v="177"/>
    <n v="18891"/>
  </r>
  <r>
    <x v="0"/>
    <x v="356"/>
    <x v="1"/>
    <n v="5"/>
    <x v="4"/>
    <s v="acept"/>
    <x v="1"/>
    <n v="0"/>
    <n v="11040"/>
    <n v="1200"/>
    <n v="168"/>
    <n v="12408"/>
  </r>
  <r>
    <x v="0"/>
    <x v="190"/>
    <x v="0"/>
    <n v="1"/>
    <x v="0"/>
    <s v="acept"/>
    <x v="0"/>
    <n v="840"/>
    <n v="3000"/>
    <n v="0"/>
    <n v="39"/>
    <n v="3879"/>
  </r>
  <r>
    <x v="1"/>
    <x v="125"/>
    <x v="0"/>
    <n v="1"/>
    <x v="2"/>
    <s v="acept"/>
    <x v="0"/>
    <n v="900"/>
    <n v="6000"/>
    <n v="228"/>
    <n v="78"/>
    <n v="7206"/>
  </r>
  <r>
    <x v="0"/>
    <x v="66"/>
    <x v="0"/>
    <n v="1"/>
    <x v="0"/>
    <s v="not acept"/>
    <x v="0"/>
    <n v="1041"/>
    <n v="4500"/>
    <n v="0"/>
    <n v="60"/>
    <n v="5601"/>
  </r>
  <r>
    <x v="0"/>
    <x v="271"/>
    <x v="3"/>
    <n v="1"/>
    <x v="0"/>
    <s v="not acept"/>
    <x v="0"/>
    <n v="2112"/>
    <n v="9000"/>
    <n v="576"/>
    <n v="117"/>
    <n v="11805"/>
  </r>
  <r>
    <x v="0"/>
    <x v="274"/>
    <x v="1"/>
    <n v="4"/>
    <x v="0"/>
    <s v="acept"/>
    <x v="0"/>
    <n v="6600"/>
    <n v="27000"/>
    <n v="1374"/>
    <n v="345"/>
    <n v="35310"/>
  </r>
  <r>
    <x v="0"/>
    <x v="560"/>
    <x v="3"/>
    <n v="1"/>
    <x v="2"/>
    <s v="not acept"/>
    <x v="1"/>
    <n v="3600"/>
    <n v="12900"/>
    <n v="876"/>
    <n v="93"/>
    <n v="17469"/>
  </r>
  <r>
    <x v="1"/>
    <x v="916"/>
    <x v="0"/>
    <n v="1"/>
    <x v="2"/>
    <s v="acept"/>
    <x v="0"/>
    <n v="2430"/>
    <n v="3000"/>
    <n v="525"/>
    <n v="39"/>
    <n v="5994"/>
  </r>
  <r>
    <x v="0"/>
    <x v="114"/>
    <x v="1"/>
    <n v="3"/>
    <x v="2"/>
    <s v="not acept"/>
    <x v="0"/>
    <n v="0"/>
    <n v="15000"/>
    <n v="1500"/>
    <n v="228"/>
    <n v="16728"/>
  </r>
  <r>
    <x v="0"/>
    <x v="66"/>
    <x v="0"/>
    <n v="1"/>
    <x v="1"/>
    <s v="not acept"/>
    <x v="0"/>
    <n v="1512"/>
    <n v="5400"/>
    <n v="177"/>
    <n v="69"/>
    <n v="7158"/>
  </r>
  <r>
    <x v="0"/>
    <x v="156"/>
    <x v="0"/>
    <n v="2"/>
    <x v="0"/>
    <s v="acept"/>
    <x v="0"/>
    <n v="1878"/>
    <n v="4320"/>
    <n v="81"/>
    <n v="57"/>
    <n v="6336"/>
  </r>
  <r>
    <x v="3"/>
    <x v="338"/>
    <x v="0"/>
    <n v="1"/>
    <x v="0"/>
    <s v="acept"/>
    <x v="0"/>
    <n v="570"/>
    <n v="2538"/>
    <n v="0"/>
    <n v="33"/>
    <n v="3141"/>
  </r>
  <r>
    <x v="0"/>
    <x v="465"/>
    <x v="1"/>
    <n v="2"/>
    <x v="0"/>
    <s v="acept"/>
    <x v="0"/>
    <n v="3033"/>
    <n v="10500"/>
    <n v="741"/>
    <n v="135"/>
    <n v="14409"/>
  </r>
  <r>
    <x v="2"/>
    <x v="14"/>
    <x v="3"/>
    <n v="1"/>
    <x v="0"/>
    <s v="acept"/>
    <x v="0"/>
    <n v="1500"/>
    <n v="6600"/>
    <n v="150"/>
    <n v="99"/>
    <n v="8349"/>
  </r>
  <r>
    <x v="0"/>
    <x v="114"/>
    <x v="2"/>
    <n v="2"/>
    <x v="1"/>
    <s v="acept"/>
    <x v="0"/>
    <n v="0"/>
    <n v="7740"/>
    <n v="0"/>
    <n v="117"/>
    <n v="7857"/>
  </r>
  <r>
    <x v="2"/>
    <x v="297"/>
    <x v="0"/>
    <n v="1"/>
    <x v="0"/>
    <s v="acept"/>
    <x v="0"/>
    <n v="960"/>
    <n v="5700"/>
    <n v="150"/>
    <n v="84"/>
    <n v="6894"/>
  </r>
  <r>
    <x v="1"/>
    <x v="125"/>
    <x v="0"/>
    <n v="2"/>
    <x v="0"/>
    <s v="acept"/>
    <x v="0"/>
    <n v="3300"/>
    <n v="11328"/>
    <n v="501"/>
    <n v="147"/>
    <n v="15276"/>
  </r>
  <r>
    <x v="4"/>
    <x v="583"/>
    <x v="1"/>
    <n v="2"/>
    <x v="2"/>
    <s v="not acept"/>
    <x v="0"/>
    <n v="840"/>
    <n v="4500"/>
    <n v="336"/>
    <n v="60"/>
    <n v="5736"/>
  </r>
  <r>
    <x v="0"/>
    <x v="196"/>
    <x v="0"/>
    <n v="2"/>
    <x v="1"/>
    <s v="acept"/>
    <x v="0"/>
    <n v="1854"/>
    <n v="7116"/>
    <n v="0"/>
    <n v="24"/>
    <n v="8994"/>
  </r>
  <r>
    <x v="2"/>
    <x v="543"/>
    <x v="0"/>
    <n v="1"/>
    <x v="2"/>
    <s v="acept"/>
    <x v="0"/>
    <n v="990"/>
    <n v="2970"/>
    <n v="0"/>
    <n v="45"/>
    <n v="4005"/>
  </r>
  <r>
    <x v="4"/>
    <x v="33"/>
    <x v="1"/>
    <n v="2"/>
    <x v="0"/>
    <s v="not acept"/>
    <x v="0"/>
    <n v="0"/>
    <n v="5670"/>
    <n v="0"/>
    <n v="93"/>
    <n v="5763"/>
  </r>
  <r>
    <x v="0"/>
    <x v="389"/>
    <x v="3"/>
    <n v="1"/>
    <x v="0"/>
    <s v="not acept"/>
    <x v="1"/>
    <n v="1464"/>
    <n v="10800"/>
    <n v="399"/>
    <n v="138"/>
    <n v="12801"/>
  </r>
  <r>
    <x v="0"/>
    <x v="49"/>
    <x v="3"/>
    <n v="2"/>
    <x v="1"/>
    <s v="not acept"/>
    <x v="0"/>
    <n v="0"/>
    <n v="5100"/>
    <n v="0"/>
    <n v="78"/>
    <n v="5178"/>
  </r>
  <r>
    <x v="0"/>
    <x v="247"/>
    <x v="0"/>
    <n v="2"/>
    <x v="1"/>
    <s v="acept"/>
    <x v="1"/>
    <n v="1560"/>
    <n v="7833"/>
    <n v="72"/>
    <n v="102"/>
    <n v="9567"/>
  </r>
  <r>
    <x v="0"/>
    <x v="681"/>
    <x v="1"/>
    <n v="2"/>
    <x v="0"/>
    <s v="acept"/>
    <x v="0"/>
    <n v="5970"/>
    <n v="27000"/>
    <n v="849"/>
    <n v="345"/>
    <n v="34170"/>
  </r>
  <r>
    <x v="0"/>
    <x v="165"/>
    <x v="1"/>
    <n v="3"/>
    <x v="1"/>
    <s v="acept"/>
    <x v="0"/>
    <n v="2880"/>
    <n v="9000"/>
    <n v="300"/>
    <n v="117"/>
    <n v="12297"/>
  </r>
  <r>
    <x v="0"/>
    <x v="223"/>
    <x v="1"/>
    <n v="2"/>
    <x v="1"/>
    <s v="acept"/>
    <x v="0"/>
    <n v="6576"/>
    <n v="12000"/>
    <n v="1239"/>
    <n v="153"/>
    <n v="19968"/>
  </r>
  <r>
    <x v="0"/>
    <x v="103"/>
    <x v="3"/>
    <n v="1"/>
    <x v="0"/>
    <s v="not acept"/>
    <x v="1"/>
    <n v="1332"/>
    <n v="10458"/>
    <n v="372"/>
    <n v="135"/>
    <n v="12297"/>
  </r>
  <r>
    <x v="0"/>
    <x v="665"/>
    <x v="2"/>
    <n v="2"/>
    <x v="1"/>
    <s v="acept"/>
    <x v="0"/>
    <n v="5910"/>
    <n v="24000"/>
    <n v="1677"/>
    <n v="306"/>
    <n v="31890"/>
  </r>
  <r>
    <x v="2"/>
    <x v="570"/>
    <x v="1"/>
    <n v="3"/>
    <x v="1"/>
    <s v="acept"/>
    <x v="0"/>
    <n v="0"/>
    <n v="9600"/>
    <n v="336"/>
    <n v="171"/>
    <n v="10107"/>
  </r>
  <r>
    <x v="1"/>
    <x v="125"/>
    <x v="0"/>
    <n v="2"/>
    <x v="0"/>
    <s v="acept"/>
    <x v="0"/>
    <n v="3000"/>
    <n v="9180"/>
    <n v="543"/>
    <n v="120"/>
    <n v="12843"/>
  </r>
  <r>
    <x v="0"/>
    <x v="81"/>
    <x v="3"/>
    <n v="1"/>
    <x v="2"/>
    <s v="acept"/>
    <x v="1"/>
    <n v="1350"/>
    <n v="7500"/>
    <n v="90"/>
    <n v="96"/>
    <n v="9036"/>
  </r>
  <r>
    <x v="0"/>
    <x v="32"/>
    <x v="1"/>
    <n v="3"/>
    <x v="3"/>
    <s v="acept"/>
    <x v="0"/>
    <n v="0"/>
    <n v="9945"/>
    <n v="723"/>
    <n v="150"/>
    <n v="10818"/>
  </r>
  <r>
    <x v="0"/>
    <x v="296"/>
    <x v="4"/>
    <n v="6"/>
    <x v="4"/>
    <s v="acept"/>
    <x v="0"/>
    <n v="12756"/>
    <n v="36000"/>
    <n v="5940"/>
    <n v="459"/>
    <n v="55170"/>
  </r>
  <r>
    <x v="0"/>
    <x v="955"/>
    <x v="2"/>
    <n v="4"/>
    <x v="3"/>
    <s v="acept"/>
    <x v="0"/>
    <n v="9900"/>
    <n v="20400"/>
    <n v="3750"/>
    <n v="261"/>
    <n v="34320"/>
  </r>
  <r>
    <x v="0"/>
    <x v="114"/>
    <x v="1"/>
    <n v="3"/>
    <x v="4"/>
    <s v="acept"/>
    <x v="0"/>
    <n v="6900"/>
    <n v="15000"/>
    <n v="276"/>
    <n v="192"/>
    <n v="22368"/>
  </r>
  <r>
    <x v="1"/>
    <x v="89"/>
    <x v="0"/>
    <n v="1"/>
    <x v="2"/>
    <s v="acept"/>
    <x v="0"/>
    <n v="1260"/>
    <n v="5100"/>
    <n v="255"/>
    <n v="66"/>
    <n v="6681"/>
  </r>
  <r>
    <x v="0"/>
    <x v="417"/>
    <x v="2"/>
    <n v="4"/>
    <x v="3"/>
    <s v="acept"/>
    <x v="0"/>
    <n v="7800"/>
    <n v="12000"/>
    <n v="1251"/>
    <n v="153"/>
    <n v="21204"/>
  </r>
  <r>
    <x v="2"/>
    <x v="773"/>
    <x v="1"/>
    <n v="3"/>
    <x v="0"/>
    <s v="acept"/>
    <x v="0"/>
    <n v="4500"/>
    <n v="6000"/>
    <n v="0"/>
    <n v="90"/>
    <n v="10590"/>
  </r>
  <r>
    <x v="0"/>
    <x v="65"/>
    <x v="1"/>
    <n v="2"/>
    <x v="0"/>
    <s v="acept"/>
    <x v="0"/>
    <n v="1536"/>
    <n v="5580"/>
    <n v="405"/>
    <n v="72"/>
    <n v="7593"/>
  </r>
  <r>
    <x v="0"/>
    <x v="106"/>
    <x v="3"/>
    <n v="1"/>
    <x v="0"/>
    <s v="acept"/>
    <x v="0"/>
    <n v="0"/>
    <n v="4050"/>
    <n v="414"/>
    <n v="63"/>
    <n v="4527"/>
  </r>
  <r>
    <x v="0"/>
    <x v="887"/>
    <x v="2"/>
    <n v="6"/>
    <x v="3"/>
    <s v="acept"/>
    <x v="0"/>
    <n v="0"/>
    <n v="21600"/>
    <n v="3402"/>
    <n v="327"/>
    <n v="25329"/>
  </r>
  <r>
    <x v="4"/>
    <x v="9"/>
    <x v="7"/>
    <n v="5"/>
    <x v="5"/>
    <s v="acept"/>
    <x v="0"/>
    <n v="0"/>
    <n v="22500"/>
    <n v="1251"/>
    <n v="369"/>
    <n v="24120"/>
  </r>
  <r>
    <x v="3"/>
    <x v="524"/>
    <x v="1"/>
    <n v="2"/>
    <x v="1"/>
    <s v="not acept"/>
    <x v="0"/>
    <n v="2112"/>
    <n v="5400"/>
    <n v="249"/>
    <n v="69"/>
    <n v="7830"/>
  </r>
  <r>
    <x v="2"/>
    <x v="595"/>
    <x v="0"/>
    <n v="1"/>
    <x v="2"/>
    <s v="acept"/>
    <x v="0"/>
    <n v="810"/>
    <n v="2100"/>
    <n v="57"/>
    <n v="33"/>
    <n v="3000"/>
  </r>
  <r>
    <x v="1"/>
    <x v="505"/>
    <x v="1"/>
    <n v="2"/>
    <x v="2"/>
    <s v="acept"/>
    <x v="0"/>
    <n v="3870"/>
    <n v="5790"/>
    <n v="894"/>
    <n v="75"/>
    <n v="10629"/>
  </r>
  <r>
    <x v="1"/>
    <x v="93"/>
    <x v="0"/>
    <n v="1"/>
    <x v="2"/>
    <s v="not acept"/>
    <x v="1"/>
    <n v="1800"/>
    <n v="4950"/>
    <n v="0"/>
    <n v="66"/>
    <n v="6816"/>
  </r>
  <r>
    <x v="1"/>
    <x v="174"/>
    <x v="3"/>
    <n v="1"/>
    <x v="2"/>
    <s v="not acept"/>
    <x v="1"/>
    <n v="1500"/>
    <n v="5919"/>
    <n v="237"/>
    <n v="78"/>
    <n v="7734"/>
  </r>
  <r>
    <x v="0"/>
    <x v="249"/>
    <x v="2"/>
    <n v="5"/>
    <x v="5"/>
    <s v="acept"/>
    <x v="1"/>
    <n v="10326"/>
    <n v="29700"/>
    <n v="4587"/>
    <n v="378"/>
    <n v="45000"/>
  </r>
  <r>
    <x v="2"/>
    <x v="648"/>
    <x v="3"/>
    <n v="1"/>
    <x v="0"/>
    <s v="acept"/>
    <x v="0"/>
    <n v="1620"/>
    <n v="3450"/>
    <n v="105"/>
    <n v="51"/>
    <n v="5226"/>
  </r>
  <r>
    <x v="2"/>
    <x v="160"/>
    <x v="0"/>
    <n v="2"/>
    <x v="2"/>
    <s v="acept"/>
    <x v="1"/>
    <n v="900"/>
    <n v="8400"/>
    <n v="0"/>
    <n v="123"/>
    <n v="9423"/>
  </r>
  <r>
    <x v="2"/>
    <x v="347"/>
    <x v="3"/>
    <n v="1"/>
    <x v="0"/>
    <s v="acept"/>
    <x v="0"/>
    <n v="1080"/>
    <n v="2400"/>
    <n v="246"/>
    <n v="36"/>
    <n v="3762"/>
  </r>
  <r>
    <x v="0"/>
    <x v="66"/>
    <x v="0"/>
    <n v="1"/>
    <x v="1"/>
    <s v="not acept"/>
    <x v="0"/>
    <n v="1920"/>
    <n v="6600"/>
    <n v="279"/>
    <n v="84"/>
    <n v="8883"/>
  </r>
  <r>
    <x v="0"/>
    <x v="157"/>
    <x v="2"/>
    <n v="5"/>
    <x v="7"/>
    <s v="acept"/>
    <x v="0"/>
    <n v="0"/>
    <n v="33000"/>
    <n v="1200"/>
    <n v="498"/>
    <n v="34710"/>
  </r>
  <r>
    <x v="4"/>
    <x v="60"/>
    <x v="3"/>
    <n v="1"/>
    <x v="2"/>
    <s v="not acept"/>
    <x v="0"/>
    <n v="0"/>
    <n v="3060"/>
    <n v="63"/>
    <n v="51"/>
    <n v="3174"/>
  </r>
  <r>
    <x v="3"/>
    <x v="83"/>
    <x v="3"/>
    <n v="1"/>
    <x v="0"/>
    <s v="acept"/>
    <x v="0"/>
    <n v="1050"/>
    <n v="2898"/>
    <n v="75"/>
    <n v="39"/>
    <n v="4062"/>
  </r>
  <r>
    <x v="0"/>
    <x v="121"/>
    <x v="0"/>
    <n v="3"/>
    <x v="0"/>
    <s v="acept"/>
    <x v="0"/>
    <n v="2280"/>
    <n v="19500"/>
    <n v="360"/>
    <n v="249"/>
    <n v="22389"/>
  </r>
  <r>
    <x v="3"/>
    <x v="1151"/>
    <x v="2"/>
    <n v="3"/>
    <x v="1"/>
    <s v="acept"/>
    <x v="0"/>
    <n v="4071"/>
    <n v="5250"/>
    <n v="630"/>
    <n v="69"/>
    <n v="10020"/>
  </r>
  <r>
    <x v="0"/>
    <x v="65"/>
    <x v="1"/>
    <n v="2"/>
    <x v="0"/>
    <s v="acept"/>
    <x v="0"/>
    <n v="1536"/>
    <n v="5220"/>
    <n v="405"/>
    <n v="69"/>
    <n v="7230"/>
  </r>
  <r>
    <x v="0"/>
    <x v="606"/>
    <x v="2"/>
    <n v="4"/>
    <x v="4"/>
    <s v="not acept"/>
    <x v="0"/>
    <n v="23700"/>
    <n v="33900"/>
    <n v="7770"/>
    <n v="432"/>
    <n v="65790"/>
  </r>
  <r>
    <x v="0"/>
    <x v="379"/>
    <x v="1"/>
    <n v="3"/>
    <x v="1"/>
    <s v="acept"/>
    <x v="0"/>
    <n v="0"/>
    <n v="20400"/>
    <n v="1176"/>
    <n v="309"/>
    <n v="21885"/>
  </r>
  <r>
    <x v="0"/>
    <x v="190"/>
    <x v="0"/>
    <n v="1"/>
    <x v="0"/>
    <s v="acept"/>
    <x v="1"/>
    <n v="2445"/>
    <n v="9000"/>
    <n v="369"/>
    <n v="117"/>
    <n v="11931"/>
  </r>
  <r>
    <x v="3"/>
    <x v="113"/>
    <x v="3"/>
    <n v="1"/>
    <x v="0"/>
    <s v="acept"/>
    <x v="0"/>
    <n v="1080"/>
    <n v="2250"/>
    <n v="138"/>
    <n v="30"/>
    <n v="3498"/>
  </r>
  <r>
    <x v="0"/>
    <x v="306"/>
    <x v="2"/>
    <n v="6"/>
    <x v="4"/>
    <s v="acept"/>
    <x v="0"/>
    <n v="0"/>
    <n v="45000"/>
    <n v="6750"/>
    <n v="678"/>
    <n v="52440"/>
  </r>
  <r>
    <x v="0"/>
    <x v="10"/>
    <x v="0"/>
    <n v="2"/>
    <x v="1"/>
    <s v="acept"/>
    <x v="0"/>
    <n v="150"/>
    <n v="6600"/>
    <n v="519"/>
    <n v="102"/>
    <n v="7371"/>
  </r>
  <r>
    <x v="0"/>
    <x v="87"/>
    <x v="3"/>
    <n v="1"/>
    <x v="2"/>
    <s v="acept"/>
    <x v="0"/>
    <n v="0"/>
    <n v="5130"/>
    <n v="0"/>
    <n v="66"/>
    <n v="5196"/>
  </r>
  <r>
    <x v="1"/>
    <x v="469"/>
    <x v="3"/>
    <n v="1"/>
    <x v="2"/>
    <s v="not acept"/>
    <x v="1"/>
    <n v="2250"/>
    <n v="7500"/>
    <n v="351"/>
    <n v="99"/>
    <n v="10200"/>
  </r>
  <r>
    <x v="2"/>
    <x v="3"/>
    <x v="0"/>
    <n v="1"/>
    <x v="2"/>
    <s v="acept"/>
    <x v="0"/>
    <n v="720"/>
    <n v="3600"/>
    <n v="1230"/>
    <n v="54"/>
    <n v="5604"/>
  </r>
  <r>
    <x v="0"/>
    <x v="120"/>
    <x v="0"/>
    <n v="2"/>
    <x v="3"/>
    <s v="acept"/>
    <x v="0"/>
    <n v="8100"/>
    <n v="7650"/>
    <n v="2535"/>
    <n v="99"/>
    <n v="18384"/>
  </r>
  <r>
    <x v="0"/>
    <x v="65"/>
    <x v="1"/>
    <n v="2"/>
    <x v="0"/>
    <s v="acept"/>
    <x v="0"/>
    <n v="1950"/>
    <n v="6600"/>
    <n v="15"/>
    <n v="84"/>
    <n v="8649"/>
  </r>
  <r>
    <x v="0"/>
    <x v="271"/>
    <x v="3"/>
    <n v="1"/>
    <x v="0"/>
    <s v="not acept"/>
    <x v="1"/>
    <n v="2136"/>
    <n v="10500"/>
    <n v="66"/>
    <n v="135"/>
    <n v="12837"/>
  </r>
  <r>
    <x v="1"/>
    <x v="31"/>
    <x v="0"/>
    <n v="1"/>
    <x v="0"/>
    <s v="acept"/>
    <x v="0"/>
    <n v="1350"/>
    <n v="3900"/>
    <n v="240"/>
    <n v="51"/>
    <n v="5541"/>
  </r>
  <r>
    <x v="1"/>
    <x v="372"/>
    <x v="2"/>
    <n v="3"/>
    <x v="0"/>
    <s v="not acept"/>
    <x v="1"/>
    <n v="8700"/>
    <n v="38550"/>
    <n v="3750"/>
    <n v="498"/>
    <n v="51510"/>
  </r>
  <r>
    <x v="1"/>
    <x v="250"/>
    <x v="3"/>
    <n v="1"/>
    <x v="2"/>
    <s v="not acept"/>
    <x v="1"/>
    <n v="1140"/>
    <n v="6600"/>
    <n v="177"/>
    <n v="87"/>
    <n v="8004"/>
  </r>
  <r>
    <x v="1"/>
    <x v="1131"/>
    <x v="1"/>
    <n v="2"/>
    <x v="2"/>
    <s v="not acept"/>
    <x v="0"/>
    <n v="900"/>
    <n v="4350"/>
    <n v="24"/>
    <n v="57"/>
    <n v="5331"/>
  </r>
  <r>
    <x v="0"/>
    <x v="426"/>
    <x v="3"/>
    <n v="1"/>
    <x v="0"/>
    <s v="not acept"/>
    <x v="1"/>
    <n v="1734"/>
    <n v="7200"/>
    <n v="0"/>
    <n v="93"/>
    <n v="9027"/>
  </r>
  <r>
    <x v="0"/>
    <x v="835"/>
    <x v="1"/>
    <n v="5"/>
    <x v="3"/>
    <s v="acept"/>
    <x v="0"/>
    <n v="6390"/>
    <n v="16575"/>
    <n v="3000"/>
    <n v="213"/>
    <n v="26178"/>
  </r>
  <r>
    <x v="0"/>
    <x v="121"/>
    <x v="1"/>
    <n v="2"/>
    <x v="1"/>
    <s v="acept"/>
    <x v="0"/>
    <n v="4800"/>
    <n v="5100"/>
    <n v="375"/>
    <n v="66"/>
    <n v="10341"/>
  </r>
  <r>
    <x v="4"/>
    <x v="892"/>
    <x v="2"/>
    <n v="4"/>
    <x v="3"/>
    <s v="not acept"/>
    <x v="0"/>
    <n v="0"/>
    <n v="10500"/>
    <n v="363"/>
    <n v="174"/>
    <n v="11037"/>
  </r>
  <r>
    <x v="0"/>
    <x v="10"/>
    <x v="0"/>
    <n v="1"/>
    <x v="0"/>
    <s v="not acept"/>
    <x v="0"/>
    <n v="945"/>
    <n v="6468"/>
    <n v="0"/>
    <n v="84"/>
    <n v="7497"/>
  </r>
  <r>
    <x v="0"/>
    <x v="62"/>
    <x v="3"/>
    <n v="2"/>
    <x v="1"/>
    <s v="acept"/>
    <x v="1"/>
    <n v="3000"/>
    <n v="27000"/>
    <n v="2100"/>
    <n v="345"/>
    <n v="32460"/>
  </r>
  <r>
    <x v="4"/>
    <x v="29"/>
    <x v="0"/>
    <n v="2"/>
    <x v="1"/>
    <s v="acept"/>
    <x v="0"/>
    <n v="1830"/>
    <n v="6300"/>
    <n v="720"/>
    <n v="84"/>
    <n v="8934"/>
  </r>
  <r>
    <x v="0"/>
    <x v="58"/>
    <x v="1"/>
    <n v="5"/>
    <x v="8"/>
    <s v="acept"/>
    <x v="1"/>
    <n v="0"/>
    <n v="18000"/>
    <n v="21"/>
    <n v="273"/>
    <n v="18294"/>
  </r>
  <r>
    <x v="0"/>
    <x v="48"/>
    <x v="1"/>
    <n v="4"/>
    <x v="1"/>
    <s v="acept"/>
    <x v="1"/>
    <n v="3234"/>
    <n v="33000"/>
    <n v="1002"/>
    <n v="420"/>
    <n v="37650"/>
  </r>
  <r>
    <x v="2"/>
    <x v="1177"/>
    <x v="1"/>
    <n v="3"/>
    <x v="1"/>
    <s v="acept"/>
    <x v="0"/>
    <n v="3000"/>
    <n v="9000"/>
    <n v="702"/>
    <n v="132"/>
    <n v="12834"/>
  </r>
  <r>
    <x v="0"/>
    <x v="417"/>
    <x v="1"/>
    <n v="2"/>
    <x v="1"/>
    <s v="acept"/>
    <x v="0"/>
    <n v="5700"/>
    <n v="8700"/>
    <n v="1200"/>
    <n v="111"/>
    <n v="15711"/>
  </r>
  <r>
    <x v="4"/>
    <x v="583"/>
    <x v="1"/>
    <n v="2"/>
    <x v="0"/>
    <s v="acept"/>
    <x v="0"/>
    <n v="2460"/>
    <n v="6000"/>
    <n v="456"/>
    <n v="81"/>
    <n v="8997"/>
  </r>
  <r>
    <x v="1"/>
    <x v="260"/>
    <x v="0"/>
    <n v="1"/>
    <x v="2"/>
    <s v="acept"/>
    <x v="0"/>
    <n v="1569"/>
    <n v="6900"/>
    <n v="327"/>
    <n v="90"/>
    <n v="8886"/>
  </r>
  <r>
    <x v="1"/>
    <x v="31"/>
    <x v="0"/>
    <n v="1"/>
    <x v="2"/>
    <s v="not acept"/>
    <x v="0"/>
    <n v="450"/>
    <n v="2850"/>
    <n v="90"/>
    <n v="39"/>
    <n v="3429"/>
  </r>
  <r>
    <x v="4"/>
    <x v="139"/>
    <x v="2"/>
    <n v="4"/>
    <x v="3"/>
    <s v="acept"/>
    <x v="0"/>
    <n v="3600"/>
    <n v="12600"/>
    <n v="1740"/>
    <n v="168"/>
    <n v="18108"/>
  </r>
  <r>
    <x v="0"/>
    <x v="143"/>
    <x v="2"/>
    <n v="4"/>
    <x v="7"/>
    <s v="acept"/>
    <x v="1"/>
    <n v="7440"/>
    <n v="16500"/>
    <n v="3501"/>
    <n v="210"/>
    <n v="27651"/>
  </r>
  <r>
    <x v="0"/>
    <x v="4"/>
    <x v="0"/>
    <n v="2"/>
    <x v="0"/>
    <s v="acept"/>
    <x v="0"/>
    <n v="1707"/>
    <n v="5700"/>
    <n v="75"/>
    <n v="75"/>
    <n v="7557"/>
  </r>
  <r>
    <x v="3"/>
    <x v="1227"/>
    <x v="2"/>
    <n v="5"/>
    <x v="3"/>
    <s v="not acept"/>
    <x v="0"/>
    <n v="5850"/>
    <n v="2805"/>
    <n v="600"/>
    <n v="36"/>
    <n v="9291"/>
  </r>
  <r>
    <x v="1"/>
    <x v="263"/>
    <x v="1"/>
    <n v="2"/>
    <x v="0"/>
    <s v="acept"/>
    <x v="0"/>
    <n v="9900"/>
    <n v="27000"/>
    <n v="2100"/>
    <n v="348"/>
    <n v="39360"/>
  </r>
  <r>
    <x v="0"/>
    <x v="154"/>
    <x v="0"/>
    <n v="2"/>
    <x v="0"/>
    <s v="not acept"/>
    <x v="0"/>
    <n v="1080"/>
    <n v="4800"/>
    <n v="198"/>
    <n v="63"/>
    <n v="6141"/>
  </r>
  <r>
    <x v="0"/>
    <x v="11"/>
    <x v="0"/>
    <n v="1"/>
    <x v="0"/>
    <s v="acept"/>
    <x v="0"/>
    <n v="2925"/>
    <n v="9900"/>
    <n v="702"/>
    <n v="126"/>
    <n v="13653"/>
  </r>
  <r>
    <x v="0"/>
    <x v="979"/>
    <x v="4"/>
    <n v="7"/>
    <x v="3"/>
    <s v="acept"/>
    <x v="1"/>
    <n v="0"/>
    <n v="36000"/>
    <n v="2250"/>
    <n v="543"/>
    <n v="38790"/>
  </r>
  <r>
    <x v="1"/>
    <x v="31"/>
    <x v="0"/>
    <n v="2"/>
    <x v="0"/>
    <s v="acept"/>
    <x v="0"/>
    <n v="600"/>
    <n v="5700"/>
    <n v="165"/>
    <n v="87"/>
    <n v="6552"/>
  </r>
  <r>
    <x v="3"/>
    <x v="594"/>
    <x v="3"/>
    <n v="1"/>
    <x v="2"/>
    <s v="acept"/>
    <x v="0"/>
    <n v="0"/>
    <n v="2310"/>
    <n v="102"/>
    <n v="30"/>
    <n v="2442"/>
  </r>
  <r>
    <x v="4"/>
    <x v="1228"/>
    <x v="2"/>
    <n v="2"/>
    <x v="0"/>
    <s v="acept"/>
    <x v="0"/>
    <n v="0"/>
    <n v="9000"/>
    <n v="351"/>
    <n v="150"/>
    <n v="9501"/>
  </r>
  <r>
    <x v="0"/>
    <x v="134"/>
    <x v="3"/>
    <n v="1"/>
    <x v="0"/>
    <s v="not acept"/>
    <x v="0"/>
    <n v="3300"/>
    <n v="4800"/>
    <n v="480"/>
    <n v="63"/>
    <n v="8643"/>
  </r>
  <r>
    <x v="2"/>
    <x v="160"/>
    <x v="1"/>
    <n v="2"/>
    <x v="1"/>
    <s v="acept"/>
    <x v="0"/>
    <n v="1950"/>
    <n v="7050"/>
    <n v="300"/>
    <n v="105"/>
    <n v="9405"/>
  </r>
  <r>
    <x v="2"/>
    <x v="595"/>
    <x v="0"/>
    <n v="2"/>
    <x v="1"/>
    <s v="acept"/>
    <x v="0"/>
    <n v="1050"/>
    <n v="5100"/>
    <n v="180"/>
    <n v="75"/>
    <n v="6405"/>
  </r>
  <r>
    <x v="1"/>
    <x v="332"/>
    <x v="1"/>
    <n v="2"/>
    <x v="0"/>
    <s v="acept"/>
    <x v="0"/>
    <n v="3780"/>
    <n v="6600"/>
    <n v="0"/>
    <n v="87"/>
    <n v="10467"/>
  </r>
  <r>
    <x v="0"/>
    <x v="159"/>
    <x v="0"/>
    <n v="1"/>
    <x v="2"/>
    <s v="acept"/>
    <x v="0"/>
    <n v="690"/>
    <n v="3900"/>
    <n v="0"/>
    <n v="51"/>
    <n v="4641"/>
  </r>
  <r>
    <x v="0"/>
    <x v="81"/>
    <x v="3"/>
    <n v="1"/>
    <x v="2"/>
    <s v="acept"/>
    <x v="0"/>
    <n v="525"/>
    <n v="3825"/>
    <n v="0"/>
    <n v="15"/>
    <n v="4365"/>
  </r>
  <r>
    <x v="2"/>
    <x v="329"/>
    <x v="3"/>
    <n v="1"/>
    <x v="0"/>
    <s v="acept"/>
    <x v="0"/>
    <n v="1500"/>
    <n v="6900"/>
    <n v="150"/>
    <n v="102"/>
    <n v="8652"/>
  </r>
  <r>
    <x v="0"/>
    <x v="142"/>
    <x v="0"/>
    <n v="2"/>
    <x v="1"/>
    <s v="acept"/>
    <x v="0"/>
    <n v="1866"/>
    <n v="5850"/>
    <n v="801"/>
    <n v="75"/>
    <n v="8592"/>
  </r>
  <r>
    <x v="0"/>
    <x v="44"/>
    <x v="1"/>
    <n v="5"/>
    <x v="3"/>
    <s v="acept"/>
    <x v="0"/>
    <n v="10200"/>
    <n v="45000"/>
    <n v="7500"/>
    <n v="573"/>
    <n v="63270"/>
  </r>
  <r>
    <x v="0"/>
    <x v="120"/>
    <x v="1"/>
    <n v="3"/>
    <x v="1"/>
    <s v="acept"/>
    <x v="0"/>
    <n v="0"/>
    <n v="7380"/>
    <n v="990"/>
    <n v="111"/>
    <n v="8481"/>
  </r>
  <r>
    <x v="0"/>
    <x v="85"/>
    <x v="2"/>
    <n v="4"/>
    <x v="1"/>
    <s v="not acept"/>
    <x v="0"/>
    <n v="6918"/>
    <n v="27000"/>
    <n v="1251"/>
    <n v="345"/>
    <n v="35520"/>
  </r>
  <r>
    <x v="0"/>
    <x v="249"/>
    <x v="0"/>
    <n v="2"/>
    <x v="4"/>
    <s v="acept"/>
    <x v="0"/>
    <n v="0"/>
    <n v="10500"/>
    <n v="1086"/>
    <n v="159"/>
    <n v="11745"/>
  </r>
  <r>
    <x v="0"/>
    <x v="434"/>
    <x v="0"/>
    <n v="2"/>
    <x v="0"/>
    <s v="acept"/>
    <x v="0"/>
    <n v="2862"/>
    <n v="8400"/>
    <n v="597"/>
    <n v="108"/>
    <n v="11967"/>
  </r>
  <r>
    <x v="0"/>
    <x v="111"/>
    <x v="1"/>
    <n v="2"/>
    <x v="1"/>
    <s v="not acept"/>
    <x v="1"/>
    <n v="2670"/>
    <n v="6300"/>
    <n v="450"/>
    <n v="81"/>
    <n v="9501"/>
  </r>
  <r>
    <x v="4"/>
    <x v="115"/>
    <x v="3"/>
    <n v="1"/>
    <x v="2"/>
    <s v="not acept"/>
    <x v="0"/>
    <n v="0"/>
    <n v="3150"/>
    <n v="117"/>
    <n v="54"/>
    <n v="3321"/>
  </r>
  <r>
    <x v="0"/>
    <x v="4"/>
    <x v="3"/>
    <n v="1"/>
    <x v="0"/>
    <s v="not acept"/>
    <x v="1"/>
    <n v="1950"/>
    <n v="9450"/>
    <n v="360"/>
    <n v="120"/>
    <n v="11880"/>
  </r>
  <r>
    <x v="1"/>
    <x v="1229"/>
    <x v="1"/>
    <n v="3"/>
    <x v="1"/>
    <s v="acept"/>
    <x v="0"/>
    <n v="3600"/>
    <n v="9000"/>
    <n v="387"/>
    <n v="117"/>
    <n v="13104"/>
  </r>
  <r>
    <x v="1"/>
    <x v="1062"/>
    <x v="1"/>
    <n v="2"/>
    <x v="1"/>
    <s v="acept"/>
    <x v="0"/>
    <n v="4500"/>
    <n v="15000"/>
    <n v="951"/>
    <n v="195"/>
    <n v="20646"/>
  </r>
  <r>
    <x v="1"/>
    <x v="125"/>
    <x v="1"/>
    <n v="2"/>
    <x v="2"/>
    <s v="acept"/>
    <x v="0"/>
    <n v="900"/>
    <n v="4500"/>
    <n v="213"/>
    <n v="60"/>
    <n v="5673"/>
  </r>
  <r>
    <x v="0"/>
    <x v="121"/>
    <x v="1"/>
    <n v="2"/>
    <x v="1"/>
    <s v="acept"/>
    <x v="0"/>
    <n v="3165"/>
    <n v="5850"/>
    <n v="975"/>
    <n v="75"/>
    <n v="10065"/>
  </r>
  <r>
    <x v="0"/>
    <x v="62"/>
    <x v="1"/>
    <n v="2"/>
    <x v="0"/>
    <s v="acept"/>
    <x v="0"/>
    <n v="0"/>
    <n v="9000"/>
    <n v="1485"/>
    <n v="138"/>
    <n v="10623"/>
  </r>
  <r>
    <x v="0"/>
    <x v="55"/>
    <x v="0"/>
    <n v="1"/>
    <x v="0"/>
    <s v="acept"/>
    <x v="0"/>
    <n v="1380"/>
    <n v="3690"/>
    <n v="300"/>
    <n v="48"/>
    <n v="5418"/>
  </r>
  <r>
    <x v="0"/>
    <x v="690"/>
    <x v="2"/>
    <n v="5"/>
    <x v="4"/>
    <s v="acept"/>
    <x v="1"/>
    <n v="6000"/>
    <n v="27000"/>
    <n v="3576"/>
    <n v="345"/>
    <n v="36930"/>
  </r>
  <r>
    <x v="2"/>
    <x v="683"/>
    <x v="3"/>
    <n v="1"/>
    <x v="2"/>
    <s v="acept"/>
    <x v="0"/>
    <n v="300"/>
    <n v="2370"/>
    <n v="39"/>
    <n v="36"/>
    <n v="2745"/>
  </r>
  <r>
    <x v="2"/>
    <x v="797"/>
    <x v="0"/>
    <n v="3"/>
    <x v="1"/>
    <s v="acept"/>
    <x v="1"/>
    <n v="1200"/>
    <n v="23700"/>
    <n v="225"/>
    <n v="348"/>
    <n v="25473"/>
  </r>
  <r>
    <x v="4"/>
    <x v="509"/>
    <x v="1"/>
    <n v="2"/>
    <x v="0"/>
    <s v="acept"/>
    <x v="0"/>
    <n v="1800"/>
    <n v="6900"/>
    <n v="801"/>
    <n v="93"/>
    <n v="9594"/>
  </r>
  <r>
    <x v="0"/>
    <x v="214"/>
    <x v="0"/>
    <n v="1"/>
    <x v="0"/>
    <s v="acept"/>
    <x v="0"/>
    <n v="1584"/>
    <n v="5100"/>
    <n v="405"/>
    <n v="66"/>
    <n v="7155"/>
  </r>
  <r>
    <x v="1"/>
    <x v="503"/>
    <x v="3"/>
    <n v="1"/>
    <x v="2"/>
    <s v="acept"/>
    <x v="1"/>
    <n v="1140"/>
    <n v="6900"/>
    <n v="183"/>
    <n v="90"/>
    <n v="8313"/>
  </r>
  <r>
    <x v="0"/>
    <x v="66"/>
    <x v="0"/>
    <n v="1"/>
    <x v="0"/>
    <s v="acept"/>
    <x v="0"/>
    <n v="1170"/>
    <n v="3216"/>
    <n v="0"/>
    <n v="42"/>
    <n v="4428"/>
  </r>
  <r>
    <x v="0"/>
    <x v="1230"/>
    <x v="4"/>
    <n v="4"/>
    <x v="4"/>
    <s v="acept"/>
    <x v="0"/>
    <n v="6762"/>
    <n v="24300"/>
    <n v="23577"/>
    <n v="309"/>
    <n v="54960"/>
  </r>
  <r>
    <x v="0"/>
    <x v="245"/>
    <x v="4"/>
    <n v="4"/>
    <x v="2"/>
    <s v="not acept"/>
    <x v="0"/>
    <n v="14400"/>
    <n v="9000"/>
    <n v="6252"/>
    <n v="117"/>
    <n v="29769"/>
  </r>
  <r>
    <x v="0"/>
    <x v="295"/>
    <x v="1"/>
    <n v="2"/>
    <x v="1"/>
    <s v="acept"/>
    <x v="0"/>
    <n v="0"/>
    <n v="6000"/>
    <n v="153"/>
    <n v="93"/>
    <n v="6246"/>
  </r>
  <r>
    <x v="1"/>
    <x v="200"/>
    <x v="3"/>
    <n v="1"/>
    <x v="0"/>
    <s v="not acept"/>
    <x v="1"/>
    <n v="3300"/>
    <n v="12000"/>
    <n v="1302"/>
    <n v="156"/>
    <n v="16758"/>
  </r>
  <r>
    <x v="3"/>
    <x v="107"/>
    <x v="0"/>
    <n v="1"/>
    <x v="0"/>
    <s v="acept"/>
    <x v="0"/>
    <n v="2010"/>
    <n v="3750"/>
    <n v="276"/>
    <n v="48"/>
    <n v="6084"/>
  </r>
  <r>
    <x v="1"/>
    <x v="676"/>
    <x v="1"/>
    <n v="2"/>
    <x v="0"/>
    <s v="not acept"/>
    <x v="0"/>
    <n v="6000"/>
    <n v="12000"/>
    <n v="3000"/>
    <n v="156"/>
    <n v="21156"/>
  </r>
  <r>
    <x v="3"/>
    <x v="162"/>
    <x v="1"/>
    <n v="4"/>
    <x v="4"/>
    <s v="acept"/>
    <x v="1"/>
    <n v="5400"/>
    <n v="30000"/>
    <n v="2145"/>
    <n v="381"/>
    <n v="37920"/>
  </r>
  <r>
    <x v="4"/>
    <x v="115"/>
    <x v="3"/>
    <n v="1"/>
    <x v="1"/>
    <s v="acept"/>
    <x v="0"/>
    <n v="900"/>
    <n v="3600"/>
    <n v="0"/>
    <n v="48"/>
    <n v="4548"/>
  </r>
  <r>
    <x v="0"/>
    <x v="11"/>
    <x v="1"/>
    <n v="1"/>
    <x v="2"/>
    <s v="acept"/>
    <x v="0"/>
    <n v="0"/>
    <n v="6000"/>
    <n v="0"/>
    <n v="93"/>
    <n v="6093"/>
  </r>
  <r>
    <x v="4"/>
    <x v="115"/>
    <x v="0"/>
    <n v="1"/>
    <x v="2"/>
    <s v="not acept"/>
    <x v="0"/>
    <n v="0"/>
    <n v="1932"/>
    <n v="75"/>
    <n v="27"/>
    <n v="2034"/>
  </r>
  <r>
    <x v="0"/>
    <x v="514"/>
    <x v="2"/>
    <n v="5"/>
    <x v="5"/>
    <s v="acept"/>
    <x v="0"/>
    <n v="14379"/>
    <n v="45000"/>
    <n v="8415"/>
    <n v="573"/>
    <n v="68370"/>
  </r>
  <r>
    <x v="0"/>
    <x v="159"/>
    <x v="0"/>
    <n v="1"/>
    <x v="0"/>
    <s v="acept"/>
    <x v="0"/>
    <n v="0"/>
    <n v="6300"/>
    <n v="0"/>
    <n v="81"/>
    <n v="6381"/>
  </r>
  <r>
    <x v="3"/>
    <x v="931"/>
    <x v="2"/>
    <n v="4"/>
    <x v="3"/>
    <s v="not acept"/>
    <x v="0"/>
    <n v="5892"/>
    <n v="10800"/>
    <n v="1485"/>
    <n v="138"/>
    <n v="18315"/>
  </r>
  <r>
    <x v="3"/>
    <x v="193"/>
    <x v="3"/>
    <n v="1"/>
    <x v="2"/>
    <s v="acept"/>
    <x v="0"/>
    <n v="750"/>
    <n v="3900"/>
    <n v="225"/>
    <n v="51"/>
    <n v="4926"/>
  </r>
  <r>
    <x v="0"/>
    <x v="49"/>
    <x v="1"/>
    <n v="1"/>
    <x v="1"/>
    <s v="not acept"/>
    <x v="0"/>
    <n v="0"/>
    <n v="4800"/>
    <n v="252"/>
    <n v="75"/>
    <n v="5127"/>
  </r>
  <r>
    <x v="0"/>
    <x v="239"/>
    <x v="2"/>
    <n v="5"/>
    <x v="5"/>
    <s v="acept"/>
    <x v="1"/>
    <n v="15600"/>
    <n v="36000"/>
    <n v="10200"/>
    <n v="459"/>
    <n v="62250"/>
  </r>
  <r>
    <x v="0"/>
    <x v="939"/>
    <x v="1"/>
    <n v="4"/>
    <x v="3"/>
    <s v="acept"/>
    <x v="1"/>
    <n v="4950"/>
    <n v="23400"/>
    <n v="2670"/>
    <n v="297"/>
    <n v="31320"/>
  </r>
  <r>
    <x v="4"/>
    <x v="1231"/>
    <x v="5"/>
    <n v="10"/>
    <x v="4"/>
    <s v="acept"/>
    <x v="0"/>
    <n v="0"/>
    <n v="21000"/>
    <n v="1257"/>
    <n v="345"/>
    <n v="22602"/>
  </r>
  <r>
    <x v="0"/>
    <x v="355"/>
    <x v="1"/>
    <n v="2"/>
    <x v="1"/>
    <s v="acept"/>
    <x v="0"/>
    <n v="2940"/>
    <n v="6000"/>
    <n v="585"/>
    <n v="78"/>
    <n v="9603"/>
  </r>
  <r>
    <x v="0"/>
    <x v="154"/>
    <x v="0"/>
    <n v="2"/>
    <x v="0"/>
    <s v="acept"/>
    <x v="0"/>
    <n v="552"/>
    <n v="13200"/>
    <n v="408"/>
    <n v="168"/>
    <n v="14328"/>
  </r>
  <r>
    <x v="0"/>
    <x v="120"/>
    <x v="2"/>
    <n v="5"/>
    <x v="2"/>
    <s v="acept"/>
    <x v="1"/>
    <n v="0"/>
    <n v="22800"/>
    <n v="900"/>
    <n v="345"/>
    <n v="24045"/>
  </r>
  <r>
    <x v="0"/>
    <x v="2"/>
    <x v="2"/>
    <n v="2"/>
    <x v="3"/>
    <s v="acept"/>
    <x v="0"/>
    <n v="9090"/>
    <n v="22131"/>
    <n v="2400"/>
    <n v="282"/>
    <n v="33900"/>
  </r>
  <r>
    <x v="0"/>
    <x v="1232"/>
    <x v="4"/>
    <n v="6"/>
    <x v="8"/>
    <s v="not acept"/>
    <x v="0"/>
    <n v="0"/>
    <n v="33000"/>
    <n v="28500"/>
    <n v="498"/>
    <n v="62010"/>
  </r>
  <r>
    <x v="0"/>
    <x v="176"/>
    <x v="0"/>
    <n v="1"/>
    <x v="0"/>
    <s v="acept"/>
    <x v="0"/>
    <n v="1356"/>
    <n v="5220"/>
    <n v="405"/>
    <n v="69"/>
    <n v="7050"/>
  </r>
  <r>
    <x v="1"/>
    <x v="260"/>
    <x v="0"/>
    <n v="1"/>
    <x v="2"/>
    <s v="acept"/>
    <x v="0"/>
    <n v="1350"/>
    <n v="6600"/>
    <n v="0"/>
    <n v="87"/>
    <n v="8037"/>
  </r>
  <r>
    <x v="2"/>
    <x v="926"/>
    <x v="1"/>
    <n v="3"/>
    <x v="4"/>
    <s v="acept"/>
    <x v="0"/>
    <n v="0"/>
    <n v="7500"/>
    <n v="7080"/>
    <n v="135"/>
    <n v="14715"/>
  </r>
  <r>
    <x v="0"/>
    <x v="134"/>
    <x v="3"/>
    <n v="1"/>
    <x v="0"/>
    <s v="not acept"/>
    <x v="0"/>
    <n v="675"/>
    <n v="3240"/>
    <n v="195"/>
    <n v="42"/>
    <n v="4152"/>
  </r>
  <r>
    <x v="1"/>
    <x v="90"/>
    <x v="0"/>
    <n v="2"/>
    <x v="0"/>
    <s v="acept"/>
    <x v="0"/>
    <n v="3420"/>
    <n v="10800"/>
    <n v="1089"/>
    <n v="141"/>
    <n v="15450"/>
  </r>
  <r>
    <x v="0"/>
    <x v="97"/>
    <x v="1"/>
    <n v="2"/>
    <x v="3"/>
    <s v="acept"/>
    <x v="0"/>
    <n v="0"/>
    <n v="8580"/>
    <n v="0"/>
    <n v="129"/>
    <n v="8709"/>
  </r>
  <r>
    <x v="4"/>
    <x v="33"/>
    <x v="0"/>
    <n v="2"/>
    <x v="1"/>
    <s v="acept"/>
    <x v="0"/>
    <n v="600"/>
    <n v="6000"/>
    <n v="252"/>
    <n v="81"/>
    <n v="6933"/>
  </r>
  <r>
    <x v="1"/>
    <x v="1089"/>
    <x v="0"/>
    <n v="1"/>
    <x v="2"/>
    <s v="acept"/>
    <x v="0"/>
    <n v="2118"/>
    <n v="5100"/>
    <n v="291"/>
    <n v="66"/>
    <n v="7575"/>
  </r>
  <r>
    <x v="3"/>
    <x v="556"/>
    <x v="1"/>
    <n v="3"/>
    <x v="1"/>
    <s v="acept"/>
    <x v="0"/>
    <n v="1989"/>
    <n v="16500"/>
    <n v="399"/>
    <n v="210"/>
    <n v="19098"/>
  </r>
  <r>
    <x v="0"/>
    <x v="49"/>
    <x v="0"/>
    <n v="2"/>
    <x v="1"/>
    <s v="acept"/>
    <x v="0"/>
    <n v="0"/>
    <n v="16770"/>
    <n v="840"/>
    <n v="255"/>
    <n v="17865"/>
  </r>
  <r>
    <x v="4"/>
    <x v="29"/>
    <x v="0"/>
    <n v="1"/>
    <x v="0"/>
    <s v="not acept"/>
    <x v="0"/>
    <n v="1032"/>
    <n v="3300"/>
    <n v="321"/>
    <n v="45"/>
    <n v="4698"/>
  </r>
  <r>
    <x v="0"/>
    <x v="350"/>
    <x v="2"/>
    <n v="5"/>
    <x v="5"/>
    <s v="acept"/>
    <x v="0"/>
    <n v="0"/>
    <n v="15000"/>
    <n v="2625"/>
    <n v="228"/>
    <n v="17853"/>
  </r>
  <r>
    <x v="2"/>
    <x v="683"/>
    <x v="3"/>
    <n v="1"/>
    <x v="2"/>
    <s v="not acept"/>
    <x v="0"/>
    <n v="720"/>
    <n v="2250"/>
    <n v="66"/>
    <n v="33"/>
    <n v="3069"/>
  </r>
  <r>
    <x v="1"/>
    <x v="17"/>
    <x v="1"/>
    <n v="3"/>
    <x v="2"/>
    <s v="acept"/>
    <x v="0"/>
    <n v="5100"/>
    <n v="11400"/>
    <n v="1077"/>
    <n v="147"/>
    <n v="17724"/>
  </r>
  <r>
    <x v="0"/>
    <x v="176"/>
    <x v="0"/>
    <n v="1"/>
    <x v="2"/>
    <s v="acept"/>
    <x v="0"/>
    <n v="300"/>
    <n v="4050"/>
    <n v="0"/>
    <n v="54"/>
    <n v="4404"/>
  </r>
  <r>
    <x v="0"/>
    <x v="58"/>
    <x v="1"/>
    <n v="2"/>
    <x v="1"/>
    <s v="acept"/>
    <x v="1"/>
    <n v="0"/>
    <n v="18000"/>
    <n v="0"/>
    <n v="273"/>
    <n v="18273"/>
  </r>
  <r>
    <x v="0"/>
    <x v="280"/>
    <x v="0"/>
    <n v="1"/>
    <x v="1"/>
    <s v="acept"/>
    <x v="0"/>
    <n v="2610"/>
    <n v="7080"/>
    <n v="465"/>
    <n v="90"/>
    <n v="10245"/>
  </r>
  <r>
    <x v="0"/>
    <x v="890"/>
    <x v="0"/>
    <n v="4"/>
    <x v="7"/>
    <s v="acept"/>
    <x v="0"/>
    <n v="0"/>
    <n v="6588"/>
    <n v="675"/>
    <n v="102"/>
    <n v="7365"/>
  </r>
  <r>
    <x v="1"/>
    <x v="508"/>
    <x v="2"/>
    <n v="3"/>
    <x v="1"/>
    <s v="acept"/>
    <x v="0"/>
    <n v="8610"/>
    <n v="15900"/>
    <n v="2556"/>
    <n v="207"/>
    <n v="27273"/>
  </r>
  <r>
    <x v="0"/>
    <x v="255"/>
    <x v="3"/>
    <n v="1"/>
    <x v="2"/>
    <s v="acept"/>
    <x v="1"/>
    <n v="1410"/>
    <n v="6300"/>
    <n v="450"/>
    <n v="81"/>
    <n v="8241"/>
  </r>
  <r>
    <x v="0"/>
    <x v="156"/>
    <x v="0"/>
    <n v="2"/>
    <x v="1"/>
    <s v="acept"/>
    <x v="0"/>
    <n v="2250"/>
    <n v="7440"/>
    <n v="627"/>
    <n v="96"/>
    <n v="10413"/>
  </r>
  <r>
    <x v="1"/>
    <x v="236"/>
    <x v="0"/>
    <n v="1"/>
    <x v="2"/>
    <s v="acept"/>
    <x v="0"/>
    <n v="1320"/>
    <n v="3600"/>
    <n v="0"/>
    <n v="48"/>
    <n v="4968"/>
  </r>
  <r>
    <x v="4"/>
    <x v="398"/>
    <x v="3"/>
    <n v="1"/>
    <x v="2"/>
    <s v="not acept"/>
    <x v="0"/>
    <n v="900"/>
    <n v="3465"/>
    <n v="165"/>
    <n v="48"/>
    <n v="4578"/>
  </r>
  <r>
    <x v="0"/>
    <x v="624"/>
    <x v="2"/>
    <n v="3"/>
    <x v="4"/>
    <s v="acept"/>
    <x v="0"/>
    <n v="12924"/>
    <n v="36000"/>
    <n v="5688"/>
    <n v="459"/>
    <n v="55080"/>
  </r>
  <r>
    <x v="3"/>
    <x v="448"/>
    <x v="0"/>
    <n v="1"/>
    <x v="2"/>
    <s v="acept"/>
    <x v="0"/>
    <n v="0"/>
    <n v="6000"/>
    <n v="45"/>
    <n v="93"/>
    <n v="6138"/>
  </r>
  <r>
    <x v="0"/>
    <x v="97"/>
    <x v="1"/>
    <n v="2"/>
    <x v="1"/>
    <s v="acept"/>
    <x v="1"/>
    <n v="0"/>
    <n v="10500"/>
    <n v="303"/>
    <n v="159"/>
    <n v="10962"/>
  </r>
  <r>
    <x v="0"/>
    <x v="62"/>
    <x v="1"/>
    <n v="2"/>
    <x v="8"/>
    <s v="acept"/>
    <x v="0"/>
    <n v="0"/>
    <n v="9000"/>
    <n v="1158"/>
    <n v="138"/>
    <n v="10296"/>
  </r>
  <r>
    <x v="0"/>
    <x v="214"/>
    <x v="3"/>
    <n v="1"/>
    <x v="2"/>
    <s v="acept"/>
    <x v="0"/>
    <n v="1329"/>
    <n v="12300"/>
    <n v="267"/>
    <n v="156"/>
    <n v="14052"/>
  </r>
  <r>
    <x v="0"/>
    <x v="103"/>
    <x v="3"/>
    <n v="1"/>
    <x v="0"/>
    <s v="not acept"/>
    <x v="0"/>
    <n v="180"/>
    <n v="3747"/>
    <n v="0"/>
    <n v="24"/>
    <n v="3951"/>
  </r>
  <r>
    <x v="2"/>
    <x v="226"/>
    <x v="0"/>
    <n v="1"/>
    <x v="2"/>
    <s v="acept"/>
    <x v="0"/>
    <n v="450"/>
    <n v="3750"/>
    <n v="255"/>
    <n v="57"/>
    <n v="4512"/>
  </r>
  <r>
    <x v="4"/>
    <x v="1233"/>
    <x v="2"/>
    <n v="3"/>
    <x v="3"/>
    <s v="acept"/>
    <x v="1"/>
    <n v="1236"/>
    <n v="7200"/>
    <n v="588"/>
    <n v="96"/>
    <n v="9120"/>
  </r>
  <r>
    <x v="1"/>
    <x v="372"/>
    <x v="2"/>
    <n v="3"/>
    <x v="0"/>
    <s v="not acept"/>
    <x v="0"/>
    <n v="5049"/>
    <n v="12000"/>
    <n v="1446"/>
    <n v="156"/>
    <n v="18651"/>
  </r>
  <r>
    <x v="1"/>
    <x v="125"/>
    <x v="0"/>
    <n v="2"/>
    <x v="2"/>
    <s v="acept"/>
    <x v="0"/>
    <n v="2400"/>
    <n v="12300"/>
    <n v="495"/>
    <n v="159"/>
    <n v="15354"/>
  </r>
  <r>
    <x v="0"/>
    <x v="1000"/>
    <x v="1"/>
    <n v="2"/>
    <x v="1"/>
    <s v="acept"/>
    <x v="0"/>
    <n v="5940"/>
    <n v="13500"/>
    <n v="600"/>
    <n v="174"/>
    <n v="20214"/>
  </r>
  <r>
    <x v="3"/>
    <x v="369"/>
    <x v="1"/>
    <n v="1"/>
    <x v="0"/>
    <s v="acept"/>
    <x v="0"/>
    <n v="2190"/>
    <n v="3600"/>
    <n v="192"/>
    <n v="48"/>
    <n v="6030"/>
  </r>
  <r>
    <x v="0"/>
    <x v="32"/>
    <x v="1"/>
    <n v="3"/>
    <x v="2"/>
    <s v="acept"/>
    <x v="0"/>
    <n v="0"/>
    <n v="15000"/>
    <n v="600"/>
    <n v="228"/>
    <n v="15828"/>
  </r>
  <r>
    <x v="0"/>
    <x v="94"/>
    <x v="2"/>
    <n v="5"/>
    <x v="1"/>
    <s v="acept"/>
    <x v="1"/>
    <n v="10800"/>
    <n v="23400"/>
    <n v="1827"/>
    <n v="297"/>
    <n v="36330"/>
  </r>
  <r>
    <x v="0"/>
    <x v="134"/>
    <x v="3"/>
    <n v="1"/>
    <x v="2"/>
    <s v="not acept"/>
    <x v="0"/>
    <n v="450"/>
    <n v="5400"/>
    <n v="114"/>
    <n v="69"/>
    <n v="6033"/>
  </r>
  <r>
    <x v="0"/>
    <x v="728"/>
    <x v="1"/>
    <n v="3"/>
    <x v="2"/>
    <s v="acept"/>
    <x v="1"/>
    <n v="7500"/>
    <n v="36000"/>
    <n v="1500"/>
    <n v="459"/>
    <n v="45450"/>
  </r>
  <r>
    <x v="1"/>
    <x v="375"/>
    <x v="3"/>
    <n v="1"/>
    <x v="2"/>
    <s v="not acept"/>
    <x v="1"/>
    <n v="1350"/>
    <n v="13500"/>
    <n v="240"/>
    <n v="174"/>
    <n v="15264"/>
  </r>
  <r>
    <x v="4"/>
    <x v="29"/>
    <x v="0"/>
    <n v="1"/>
    <x v="0"/>
    <s v="acept"/>
    <x v="0"/>
    <n v="450"/>
    <n v="3300"/>
    <n v="198"/>
    <n v="45"/>
    <n v="3993"/>
  </r>
  <r>
    <x v="0"/>
    <x v="94"/>
    <x v="0"/>
    <n v="1"/>
    <x v="1"/>
    <s v="acept"/>
    <x v="0"/>
    <n v="0"/>
    <n v="8400"/>
    <n v="1050"/>
    <n v="129"/>
    <n v="9579"/>
  </r>
  <r>
    <x v="0"/>
    <x v="120"/>
    <x v="1"/>
    <n v="4"/>
    <x v="3"/>
    <s v="acept"/>
    <x v="0"/>
    <n v="10500"/>
    <n v="14100"/>
    <n v="2502"/>
    <n v="180"/>
    <n v="27282"/>
  </r>
  <r>
    <x v="0"/>
    <x v="376"/>
    <x v="2"/>
    <n v="4"/>
    <x v="4"/>
    <s v="acept"/>
    <x v="0"/>
    <n v="7500"/>
    <n v="22500"/>
    <n v="3126"/>
    <n v="288"/>
    <n v="33420"/>
  </r>
  <r>
    <x v="0"/>
    <x v="870"/>
    <x v="1"/>
    <n v="4"/>
    <x v="1"/>
    <s v="acept"/>
    <x v="0"/>
    <n v="6600"/>
    <n v="13500"/>
    <n v="2856"/>
    <n v="174"/>
    <n v="23130"/>
  </r>
  <r>
    <x v="1"/>
    <x v="40"/>
    <x v="1"/>
    <n v="1"/>
    <x v="2"/>
    <s v="acept"/>
    <x v="0"/>
    <n v="750"/>
    <n v="4500"/>
    <n v="420"/>
    <n v="60"/>
    <n v="5730"/>
  </r>
  <r>
    <x v="2"/>
    <x v="258"/>
    <x v="3"/>
    <n v="1"/>
    <x v="0"/>
    <s v="not acept"/>
    <x v="0"/>
    <n v="750"/>
    <n v="3750"/>
    <n v="33"/>
    <n v="57"/>
    <n v="4590"/>
  </r>
  <r>
    <x v="0"/>
    <x v="677"/>
    <x v="4"/>
    <n v="3"/>
    <x v="3"/>
    <s v="acept"/>
    <x v="0"/>
    <n v="0"/>
    <n v="24000"/>
    <n v="4152"/>
    <n v="363"/>
    <n v="28515"/>
  </r>
  <r>
    <x v="0"/>
    <x v="58"/>
    <x v="1"/>
    <n v="3"/>
    <x v="2"/>
    <s v="acept"/>
    <x v="0"/>
    <n v="11550"/>
    <n v="7500"/>
    <n v="4008"/>
    <n v="96"/>
    <n v="23154"/>
  </r>
  <r>
    <x v="4"/>
    <x v="430"/>
    <x v="2"/>
    <n v="4"/>
    <x v="5"/>
    <s v="acept"/>
    <x v="0"/>
    <n v="7500"/>
    <n v="22500"/>
    <n v="5700"/>
    <n v="300"/>
    <n v="36000"/>
  </r>
  <r>
    <x v="0"/>
    <x v="66"/>
    <x v="3"/>
    <n v="1"/>
    <x v="2"/>
    <s v="not acept"/>
    <x v="0"/>
    <n v="0"/>
    <n v="3750"/>
    <n v="102"/>
    <n v="57"/>
    <n v="3909"/>
  </r>
  <r>
    <x v="0"/>
    <x v="2"/>
    <x v="1"/>
    <n v="2"/>
    <x v="0"/>
    <s v="acept"/>
    <x v="1"/>
    <n v="4800"/>
    <n v="18000"/>
    <n v="852"/>
    <n v="231"/>
    <n v="23883"/>
  </r>
  <r>
    <x v="0"/>
    <x v="450"/>
    <x v="2"/>
    <n v="4"/>
    <x v="4"/>
    <s v="acept"/>
    <x v="0"/>
    <n v="0"/>
    <n v="33000"/>
    <n v="4251"/>
    <n v="498"/>
    <n v="37740"/>
  </r>
  <r>
    <x v="0"/>
    <x v="189"/>
    <x v="3"/>
    <n v="1"/>
    <x v="0"/>
    <s v="not acept"/>
    <x v="0"/>
    <n v="1350"/>
    <n v="5700"/>
    <n v="252"/>
    <n v="75"/>
    <n v="7377"/>
  </r>
  <r>
    <x v="1"/>
    <x v="95"/>
    <x v="2"/>
    <n v="3"/>
    <x v="1"/>
    <s v="acept"/>
    <x v="0"/>
    <n v="7500"/>
    <n v="7290"/>
    <n v="1500"/>
    <n v="96"/>
    <n v="16386"/>
  </r>
  <r>
    <x v="0"/>
    <x v="10"/>
    <x v="0"/>
    <n v="1"/>
    <x v="0"/>
    <s v="acept"/>
    <x v="0"/>
    <n v="90"/>
    <n v="3900"/>
    <n v="120"/>
    <n v="60"/>
    <n v="4170"/>
  </r>
  <r>
    <x v="4"/>
    <x v="115"/>
    <x v="0"/>
    <n v="1"/>
    <x v="0"/>
    <s v="acept"/>
    <x v="0"/>
    <n v="480"/>
    <n v="2790"/>
    <n v="180"/>
    <n v="39"/>
    <n v="3489"/>
  </r>
  <r>
    <x v="2"/>
    <x v="77"/>
    <x v="3"/>
    <n v="1"/>
    <x v="2"/>
    <s v="acept"/>
    <x v="0"/>
    <n v="960"/>
    <n v="2340"/>
    <n v="75"/>
    <n v="36"/>
    <n v="3411"/>
  </r>
  <r>
    <x v="3"/>
    <x v="594"/>
    <x v="3"/>
    <n v="1"/>
    <x v="0"/>
    <s v="acept"/>
    <x v="1"/>
    <n v="0"/>
    <n v="5850"/>
    <n v="0"/>
    <n v="75"/>
    <n v="5925"/>
  </r>
  <r>
    <x v="3"/>
    <x v="193"/>
    <x v="1"/>
    <n v="1"/>
    <x v="0"/>
    <s v="not acept"/>
    <x v="0"/>
    <n v="1800"/>
    <n v="5400"/>
    <n v="150"/>
    <n v="69"/>
    <n v="7419"/>
  </r>
  <r>
    <x v="0"/>
    <x v="11"/>
    <x v="1"/>
    <n v="2"/>
    <x v="0"/>
    <s v="not acept"/>
    <x v="1"/>
    <n v="3516"/>
    <n v="19500"/>
    <n v="579"/>
    <n v="249"/>
    <n v="23844"/>
  </r>
  <r>
    <x v="0"/>
    <x v="143"/>
    <x v="2"/>
    <n v="4"/>
    <x v="3"/>
    <s v="acept"/>
    <x v="0"/>
    <n v="12210"/>
    <n v="45000"/>
    <n v="4500"/>
    <n v="573"/>
    <n v="62280"/>
  </r>
  <r>
    <x v="0"/>
    <x v="1122"/>
    <x v="1"/>
    <n v="3"/>
    <x v="0"/>
    <s v="acept"/>
    <x v="1"/>
    <n v="5394"/>
    <n v="11400"/>
    <n v="1116"/>
    <n v="147"/>
    <n v="18057"/>
  </r>
  <r>
    <x v="4"/>
    <x v="60"/>
    <x v="0"/>
    <n v="1"/>
    <x v="0"/>
    <s v="not acept"/>
    <x v="1"/>
    <n v="600"/>
    <n v="4800"/>
    <n v="225"/>
    <n v="66"/>
    <n v="5691"/>
  </r>
  <r>
    <x v="1"/>
    <x v="1004"/>
    <x v="2"/>
    <n v="3"/>
    <x v="3"/>
    <s v="acept"/>
    <x v="0"/>
    <n v="9750"/>
    <n v="34020"/>
    <n v="5505"/>
    <n v="441"/>
    <n v="49710"/>
  </r>
  <r>
    <x v="2"/>
    <x v="14"/>
    <x v="3"/>
    <n v="1"/>
    <x v="0"/>
    <s v="acept"/>
    <x v="1"/>
    <n v="1200"/>
    <n v="4200"/>
    <n v="108"/>
    <n v="63"/>
    <n v="5571"/>
  </r>
  <r>
    <x v="4"/>
    <x v="763"/>
    <x v="2"/>
    <n v="2"/>
    <x v="4"/>
    <s v="acept"/>
    <x v="0"/>
    <n v="0"/>
    <n v="14100"/>
    <n v="1440"/>
    <n v="234"/>
    <n v="15774"/>
  </r>
  <r>
    <x v="0"/>
    <x v="11"/>
    <x v="1"/>
    <n v="2"/>
    <x v="2"/>
    <s v="acept"/>
    <x v="1"/>
    <n v="1434"/>
    <n v="6600"/>
    <n v="18"/>
    <n v="84"/>
    <n v="8136"/>
  </r>
  <r>
    <x v="0"/>
    <x v="103"/>
    <x v="3"/>
    <n v="1"/>
    <x v="0"/>
    <s v="acept"/>
    <x v="0"/>
    <n v="1290"/>
    <n v="6300"/>
    <n v="0"/>
    <n v="81"/>
    <n v="7671"/>
  </r>
  <r>
    <x v="0"/>
    <x v="441"/>
    <x v="2"/>
    <n v="3"/>
    <x v="1"/>
    <s v="not acept"/>
    <x v="1"/>
    <n v="8670"/>
    <n v="21450"/>
    <n v="2586"/>
    <n v="273"/>
    <n v="32970"/>
  </r>
  <r>
    <x v="2"/>
    <x v="206"/>
    <x v="3"/>
    <n v="1"/>
    <x v="2"/>
    <s v="acept"/>
    <x v="0"/>
    <n v="810"/>
    <n v="1950"/>
    <n v="69"/>
    <n v="30"/>
    <n v="2859"/>
  </r>
  <r>
    <x v="4"/>
    <x v="294"/>
    <x v="1"/>
    <n v="3"/>
    <x v="0"/>
    <s v="acept"/>
    <x v="1"/>
    <n v="990"/>
    <n v="6900"/>
    <n v="519"/>
    <n v="93"/>
    <n v="8502"/>
  </r>
  <r>
    <x v="0"/>
    <x v="117"/>
    <x v="3"/>
    <n v="1"/>
    <x v="2"/>
    <s v="acept"/>
    <x v="0"/>
    <n v="150"/>
    <n v="3450"/>
    <n v="150"/>
    <n v="45"/>
    <n v="3795"/>
  </r>
  <r>
    <x v="0"/>
    <x v="91"/>
    <x v="3"/>
    <n v="1"/>
    <x v="2"/>
    <s v="not acept"/>
    <x v="1"/>
    <n v="450"/>
    <n v="9426"/>
    <n v="201"/>
    <n v="120"/>
    <n v="10197"/>
  </r>
  <r>
    <x v="4"/>
    <x v="1234"/>
    <x v="7"/>
    <n v="6"/>
    <x v="7"/>
    <s v="acept"/>
    <x v="1"/>
    <n v="0"/>
    <n v="32400"/>
    <n v="4500"/>
    <n v="534"/>
    <n v="37440"/>
  </r>
  <r>
    <x v="0"/>
    <x v="49"/>
    <x v="1"/>
    <n v="2"/>
    <x v="1"/>
    <s v="not acept"/>
    <x v="0"/>
    <n v="4200"/>
    <n v="10500"/>
    <n v="651"/>
    <n v="135"/>
    <n v="15486"/>
  </r>
  <r>
    <x v="4"/>
    <x v="509"/>
    <x v="2"/>
    <n v="3"/>
    <x v="1"/>
    <s v="acept"/>
    <x v="1"/>
    <n v="2700"/>
    <n v="16500"/>
    <n v="300"/>
    <n v="222"/>
    <n v="19722"/>
  </r>
  <r>
    <x v="0"/>
    <x v="103"/>
    <x v="3"/>
    <n v="1"/>
    <x v="2"/>
    <s v="not acept"/>
    <x v="0"/>
    <n v="0"/>
    <n v="3300"/>
    <n v="252"/>
    <n v="51"/>
    <n v="3603"/>
  </r>
  <r>
    <x v="0"/>
    <x v="101"/>
    <x v="1"/>
    <n v="2"/>
    <x v="1"/>
    <s v="acept"/>
    <x v="0"/>
    <n v="3930"/>
    <n v="19500"/>
    <n v="1014"/>
    <n v="249"/>
    <n v="24693"/>
  </r>
  <r>
    <x v="3"/>
    <x v="202"/>
    <x v="0"/>
    <n v="1"/>
    <x v="0"/>
    <s v="acept"/>
    <x v="0"/>
    <n v="1185"/>
    <n v="2100"/>
    <n v="120"/>
    <n v="27"/>
    <n v="3432"/>
  </r>
  <r>
    <x v="0"/>
    <x v="555"/>
    <x v="1"/>
    <n v="2"/>
    <x v="1"/>
    <s v="acept"/>
    <x v="0"/>
    <n v="10650"/>
    <n v="21000"/>
    <n v="2292"/>
    <n v="267"/>
    <n v="34200"/>
  </r>
  <r>
    <x v="0"/>
    <x v="188"/>
    <x v="3"/>
    <n v="1"/>
    <x v="2"/>
    <s v="acept"/>
    <x v="1"/>
    <n v="900"/>
    <n v="18000"/>
    <n v="51"/>
    <n v="231"/>
    <n v="19182"/>
  </r>
  <r>
    <x v="2"/>
    <x v="773"/>
    <x v="1"/>
    <n v="2"/>
    <x v="3"/>
    <s v="acept"/>
    <x v="1"/>
    <n v="0"/>
    <n v="15300"/>
    <n v="750"/>
    <n v="225"/>
    <n v="16275"/>
  </r>
  <r>
    <x v="0"/>
    <x v="566"/>
    <x v="4"/>
    <n v="4"/>
    <x v="3"/>
    <s v="acept"/>
    <x v="0"/>
    <n v="9000"/>
    <n v="45000"/>
    <n v="3795"/>
    <n v="573"/>
    <n v="58380"/>
  </r>
  <r>
    <x v="0"/>
    <x v="62"/>
    <x v="1"/>
    <n v="3"/>
    <x v="1"/>
    <s v="acept"/>
    <x v="0"/>
    <n v="5400"/>
    <n v="10200"/>
    <n v="402"/>
    <n v="132"/>
    <n v="16134"/>
  </r>
  <r>
    <x v="0"/>
    <x v="67"/>
    <x v="3"/>
    <n v="2"/>
    <x v="1"/>
    <s v="not acept"/>
    <x v="1"/>
    <n v="5250"/>
    <n v="25200"/>
    <n v="1740"/>
    <n v="321"/>
    <n v="32520"/>
  </r>
  <r>
    <x v="0"/>
    <x v="249"/>
    <x v="2"/>
    <n v="2"/>
    <x v="4"/>
    <s v="acept"/>
    <x v="0"/>
    <n v="0"/>
    <n v="24000"/>
    <n v="0"/>
    <n v="363"/>
    <n v="24363"/>
  </r>
  <r>
    <x v="0"/>
    <x v="426"/>
    <x v="3"/>
    <n v="1"/>
    <x v="0"/>
    <s v="acept"/>
    <x v="1"/>
    <n v="5355"/>
    <n v="8790"/>
    <n v="615"/>
    <n v="114"/>
    <n v="14874"/>
  </r>
  <r>
    <x v="0"/>
    <x v="75"/>
    <x v="0"/>
    <n v="2"/>
    <x v="0"/>
    <s v="not acept"/>
    <x v="1"/>
    <n v="2784"/>
    <n v="12000"/>
    <n v="768"/>
    <n v="153"/>
    <n v="15705"/>
  </r>
  <r>
    <x v="3"/>
    <x v="26"/>
    <x v="3"/>
    <n v="1"/>
    <x v="0"/>
    <s v="not acept"/>
    <x v="0"/>
    <n v="2154"/>
    <n v="4800"/>
    <n v="39"/>
    <n v="63"/>
    <n v="7056"/>
  </r>
  <r>
    <x v="0"/>
    <x v="280"/>
    <x v="1"/>
    <n v="2"/>
    <x v="3"/>
    <s v="acept"/>
    <x v="0"/>
    <n v="3300"/>
    <n v="7590"/>
    <n v="1284"/>
    <n v="99"/>
    <n v="12273"/>
  </r>
  <r>
    <x v="1"/>
    <x v="24"/>
    <x v="3"/>
    <n v="1"/>
    <x v="0"/>
    <s v="acept"/>
    <x v="0"/>
    <n v="1950"/>
    <n v="3150"/>
    <n v="168"/>
    <n v="42"/>
    <n v="5310"/>
  </r>
  <r>
    <x v="0"/>
    <x v="49"/>
    <x v="1"/>
    <n v="3"/>
    <x v="1"/>
    <s v="acept"/>
    <x v="0"/>
    <n v="3600"/>
    <n v="8400"/>
    <n v="1152"/>
    <n v="108"/>
    <n v="13260"/>
  </r>
  <r>
    <x v="2"/>
    <x v="19"/>
    <x v="0"/>
    <n v="1"/>
    <x v="0"/>
    <s v="acept"/>
    <x v="1"/>
    <n v="300"/>
    <n v="4080"/>
    <n v="300"/>
    <n v="60"/>
    <n v="4740"/>
  </r>
  <r>
    <x v="0"/>
    <x v="408"/>
    <x v="1"/>
    <n v="3"/>
    <x v="2"/>
    <s v="acept"/>
    <x v="0"/>
    <n v="6600"/>
    <n v="12000"/>
    <n v="2409"/>
    <n v="153"/>
    <n v="21162"/>
  </r>
  <r>
    <x v="3"/>
    <x v="944"/>
    <x v="1"/>
    <n v="2"/>
    <x v="4"/>
    <s v="acept"/>
    <x v="0"/>
    <n v="0"/>
    <n v="7470"/>
    <n v="171"/>
    <n v="114"/>
    <n v="7755"/>
  </r>
  <r>
    <x v="0"/>
    <x v="66"/>
    <x v="3"/>
    <n v="1"/>
    <x v="0"/>
    <s v="not acept"/>
    <x v="0"/>
    <n v="1500"/>
    <n v="9000"/>
    <n v="369"/>
    <n v="117"/>
    <n v="10986"/>
  </r>
  <r>
    <x v="0"/>
    <x v="111"/>
    <x v="1"/>
    <n v="2"/>
    <x v="1"/>
    <s v="acept"/>
    <x v="0"/>
    <n v="2550"/>
    <n v="4800"/>
    <n v="900"/>
    <n v="63"/>
    <n v="8313"/>
  </r>
  <r>
    <x v="0"/>
    <x v="66"/>
    <x v="0"/>
    <n v="1"/>
    <x v="0"/>
    <s v="not acept"/>
    <x v="0"/>
    <n v="1560"/>
    <n v="4800"/>
    <n v="0"/>
    <n v="63"/>
    <n v="6423"/>
  </r>
  <r>
    <x v="1"/>
    <x v="136"/>
    <x v="0"/>
    <n v="2"/>
    <x v="1"/>
    <s v="acept"/>
    <x v="0"/>
    <n v="3117"/>
    <n v="12600"/>
    <n v="903"/>
    <n v="165"/>
    <n v="16785"/>
  </r>
  <r>
    <x v="1"/>
    <x v="169"/>
    <x v="3"/>
    <n v="1"/>
    <x v="2"/>
    <s v="acept"/>
    <x v="0"/>
    <n v="0"/>
    <n v="2250"/>
    <n v="0"/>
    <n v="30"/>
    <n v="2280"/>
  </r>
  <r>
    <x v="0"/>
    <x v="114"/>
    <x v="1"/>
    <n v="4"/>
    <x v="4"/>
    <s v="not acept"/>
    <x v="0"/>
    <n v="0"/>
    <n v="7500"/>
    <n v="876"/>
    <n v="114"/>
    <n v="8490"/>
  </r>
  <r>
    <x v="4"/>
    <x v="78"/>
    <x v="2"/>
    <n v="4"/>
    <x v="1"/>
    <s v="acept"/>
    <x v="1"/>
    <n v="3915"/>
    <n v="10050"/>
    <n v="1077"/>
    <n v="135"/>
    <n v="15177"/>
  </r>
  <r>
    <x v="0"/>
    <x v="5"/>
    <x v="1"/>
    <n v="2"/>
    <x v="3"/>
    <s v="not acept"/>
    <x v="0"/>
    <n v="4350"/>
    <n v="9600"/>
    <n v="1239"/>
    <n v="123"/>
    <n v="15312"/>
  </r>
  <r>
    <x v="2"/>
    <x v="127"/>
    <x v="2"/>
    <n v="2"/>
    <x v="0"/>
    <s v="acept"/>
    <x v="0"/>
    <n v="2250"/>
    <n v="5460"/>
    <n v="501"/>
    <n v="81"/>
    <n v="8292"/>
  </r>
  <r>
    <x v="2"/>
    <x v="220"/>
    <x v="0"/>
    <n v="1"/>
    <x v="1"/>
    <s v="acept"/>
    <x v="0"/>
    <n v="900"/>
    <n v="3600"/>
    <n v="225"/>
    <n v="54"/>
    <n v="4779"/>
  </r>
  <r>
    <x v="0"/>
    <x v="94"/>
    <x v="7"/>
    <n v="8"/>
    <x v="3"/>
    <s v="acept"/>
    <x v="0"/>
    <n v="0"/>
    <n v="32700"/>
    <n v="5751"/>
    <n v="492"/>
    <n v="38940"/>
  </r>
  <r>
    <x v="1"/>
    <x v="35"/>
    <x v="0"/>
    <n v="1"/>
    <x v="0"/>
    <s v="acept"/>
    <x v="0"/>
    <n v="2103"/>
    <n v="5304"/>
    <n v="102"/>
    <n v="69"/>
    <n v="7578"/>
  </r>
  <r>
    <x v="0"/>
    <x v="192"/>
    <x v="0"/>
    <n v="1"/>
    <x v="2"/>
    <s v="acept"/>
    <x v="0"/>
    <n v="270"/>
    <n v="4500"/>
    <n v="0"/>
    <n v="60"/>
    <n v="4830"/>
  </r>
  <r>
    <x v="3"/>
    <x v="593"/>
    <x v="2"/>
    <n v="3"/>
    <x v="1"/>
    <s v="acept"/>
    <x v="0"/>
    <n v="3210"/>
    <n v="9000"/>
    <n v="750"/>
    <n v="117"/>
    <n v="13077"/>
  </r>
  <r>
    <x v="0"/>
    <x v="1160"/>
    <x v="1"/>
    <n v="2"/>
    <x v="0"/>
    <s v="acept"/>
    <x v="0"/>
    <n v="5520"/>
    <n v="24000"/>
    <n v="1350"/>
    <n v="306"/>
    <n v="31170"/>
  </r>
  <r>
    <x v="0"/>
    <x v="134"/>
    <x v="3"/>
    <n v="1"/>
    <x v="0"/>
    <s v="not acept"/>
    <x v="1"/>
    <n v="6300"/>
    <n v="6600"/>
    <n v="669"/>
    <n v="84"/>
    <n v="13653"/>
  </r>
  <r>
    <x v="0"/>
    <x v="326"/>
    <x v="3"/>
    <n v="1"/>
    <x v="0"/>
    <s v="not acept"/>
    <x v="1"/>
    <n v="5100"/>
    <n v="3588"/>
    <n v="0"/>
    <n v="48"/>
    <n v="8736"/>
  </r>
  <r>
    <x v="0"/>
    <x v="1126"/>
    <x v="1"/>
    <n v="4"/>
    <x v="4"/>
    <s v="not acept"/>
    <x v="1"/>
    <n v="11340"/>
    <n v="12900"/>
    <n v="7701"/>
    <n v="165"/>
    <n v="32100"/>
  </r>
  <r>
    <x v="2"/>
    <x v="96"/>
    <x v="0"/>
    <n v="2"/>
    <x v="0"/>
    <s v="not acept"/>
    <x v="1"/>
    <n v="1500"/>
    <n v="8400"/>
    <n v="300"/>
    <n v="123"/>
    <n v="10323"/>
  </r>
  <r>
    <x v="0"/>
    <x v="1235"/>
    <x v="4"/>
    <n v="4"/>
    <x v="3"/>
    <s v="acept"/>
    <x v="0"/>
    <n v="16800"/>
    <n v="45000"/>
    <n v="750"/>
    <n v="573"/>
    <n v="63120"/>
  </r>
  <r>
    <x v="0"/>
    <x v="4"/>
    <x v="1"/>
    <n v="2"/>
    <x v="0"/>
    <s v="acept"/>
    <x v="0"/>
    <n v="3600"/>
    <n v="8700"/>
    <n v="75"/>
    <n v="111"/>
    <n v="12486"/>
  </r>
  <r>
    <x v="1"/>
    <x v="1236"/>
    <x v="1"/>
    <n v="4"/>
    <x v="3"/>
    <s v="not acept"/>
    <x v="1"/>
    <n v="9000"/>
    <n v="45000"/>
    <n v="7500"/>
    <n v="582"/>
    <n v="62070"/>
  </r>
  <r>
    <x v="1"/>
    <x v="505"/>
    <x v="1"/>
    <n v="2"/>
    <x v="0"/>
    <s v="acept"/>
    <x v="0"/>
    <n v="4500"/>
    <n v="3900"/>
    <n v="420"/>
    <n v="51"/>
    <n v="8871"/>
  </r>
  <r>
    <x v="2"/>
    <x v="363"/>
    <x v="0"/>
    <n v="1"/>
    <x v="0"/>
    <s v="not acept"/>
    <x v="0"/>
    <n v="1455"/>
    <n v="4131"/>
    <n v="162"/>
    <n v="63"/>
    <n v="5811"/>
  </r>
  <r>
    <x v="0"/>
    <x v="91"/>
    <x v="3"/>
    <n v="1"/>
    <x v="2"/>
    <s v="acept"/>
    <x v="1"/>
    <n v="1806"/>
    <n v="5400"/>
    <n v="390"/>
    <n v="69"/>
    <n v="7665"/>
  </r>
  <r>
    <x v="3"/>
    <x v="784"/>
    <x v="0"/>
    <n v="1"/>
    <x v="0"/>
    <s v="acept"/>
    <x v="0"/>
    <n v="960"/>
    <n v="3600"/>
    <n v="210"/>
    <n v="48"/>
    <n v="4818"/>
  </r>
  <r>
    <x v="0"/>
    <x v="114"/>
    <x v="1"/>
    <n v="2"/>
    <x v="0"/>
    <s v="acept"/>
    <x v="0"/>
    <n v="0"/>
    <n v="14100"/>
    <n v="0"/>
    <n v="213"/>
    <n v="14313"/>
  </r>
  <r>
    <x v="0"/>
    <x v="66"/>
    <x v="3"/>
    <n v="1"/>
    <x v="2"/>
    <s v="not acept"/>
    <x v="0"/>
    <n v="0"/>
    <n v="2400"/>
    <n v="177"/>
    <n v="39"/>
    <n v="2616"/>
  </r>
  <r>
    <x v="0"/>
    <x v="426"/>
    <x v="3"/>
    <n v="1"/>
    <x v="2"/>
    <s v="not acept"/>
    <x v="1"/>
    <n v="1350"/>
    <n v="5700"/>
    <n v="312"/>
    <n v="75"/>
    <n v="7437"/>
  </r>
  <r>
    <x v="4"/>
    <x v="53"/>
    <x v="1"/>
    <n v="2"/>
    <x v="0"/>
    <s v="acept"/>
    <x v="0"/>
    <n v="1212"/>
    <n v="3300"/>
    <n v="249"/>
    <n v="45"/>
    <n v="4806"/>
  </r>
  <r>
    <x v="4"/>
    <x v="47"/>
    <x v="2"/>
    <n v="3"/>
    <x v="3"/>
    <s v="acept"/>
    <x v="0"/>
    <n v="3960"/>
    <n v="9900"/>
    <n v="876"/>
    <n v="132"/>
    <n v="14868"/>
  </r>
  <r>
    <x v="0"/>
    <x v="1237"/>
    <x v="2"/>
    <n v="5"/>
    <x v="7"/>
    <s v="acept"/>
    <x v="0"/>
    <n v="12000"/>
    <n v="25500"/>
    <n v="5502"/>
    <n v="324"/>
    <n v="43320"/>
  </r>
  <r>
    <x v="0"/>
    <x v="191"/>
    <x v="2"/>
    <n v="6"/>
    <x v="7"/>
    <s v="acept"/>
    <x v="0"/>
    <n v="0"/>
    <n v="16530"/>
    <n v="6252"/>
    <n v="249"/>
    <n v="23031"/>
  </r>
  <r>
    <x v="0"/>
    <x v="541"/>
    <x v="1"/>
    <n v="4"/>
    <x v="1"/>
    <s v="acept"/>
    <x v="0"/>
    <n v="0"/>
    <n v="15000"/>
    <n v="954"/>
    <n v="228"/>
    <n v="16182"/>
  </r>
  <r>
    <x v="1"/>
    <x v="538"/>
    <x v="2"/>
    <n v="3"/>
    <x v="1"/>
    <s v="acept"/>
    <x v="0"/>
    <n v="5700"/>
    <n v="24000"/>
    <n v="2268"/>
    <n v="312"/>
    <n v="32280"/>
  </r>
  <r>
    <x v="4"/>
    <x v="789"/>
    <x v="2"/>
    <n v="6"/>
    <x v="4"/>
    <s v="acept"/>
    <x v="0"/>
    <n v="0"/>
    <n v="36000"/>
    <n v="2346"/>
    <n v="480"/>
    <n v="38820"/>
  </r>
  <r>
    <x v="1"/>
    <x v="136"/>
    <x v="0"/>
    <n v="1"/>
    <x v="2"/>
    <s v="acept"/>
    <x v="0"/>
    <n v="2115"/>
    <n v="3600"/>
    <n v="177"/>
    <n v="48"/>
    <n v="5940"/>
  </r>
  <r>
    <x v="1"/>
    <x v="701"/>
    <x v="0"/>
    <n v="2"/>
    <x v="2"/>
    <s v="acept"/>
    <x v="0"/>
    <n v="2850"/>
    <n v="8646"/>
    <n v="669"/>
    <n v="114"/>
    <n v="12279"/>
  </r>
  <r>
    <x v="0"/>
    <x v="928"/>
    <x v="3"/>
    <n v="1"/>
    <x v="2"/>
    <s v="not acept"/>
    <x v="1"/>
    <n v="900"/>
    <n v="6600"/>
    <n v="150"/>
    <n v="84"/>
    <n v="7734"/>
  </r>
  <r>
    <x v="0"/>
    <x v="246"/>
    <x v="0"/>
    <n v="2"/>
    <x v="0"/>
    <s v="acept"/>
    <x v="1"/>
    <n v="3750"/>
    <n v="21750"/>
    <n v="1170"/>
    <n v="276"/>
    <n v="26946"/>
  </r>
  <r>
    <x v="4"/>
    <x v="60"/>
    <x v="0"/>
    <n v="1"/>
    <x v="0"/>
    <s v="not acept"/>
    <x v="0"/>
    <n v="480"/>
    <n v="2700"/>
    <n v="0"/>
    <n v="36"/>
    <n v="3216"/>
  </r>
  <r>
    <x v="0"/>
    <x v="91"/>
    <x v="3"/>
    <n v="1"/>
    <x v="2"/>
    <s v="acept"/>
    <x v="1"/>
    <n v="1806"/>
    <n v="5400"/>
    <n v="390"/>
    <n v="69"/>
    <n v="7665"/>
  </r>
  <r>
    <x v="0"/>
    <x v="560"/>
    <x v="3"/>
    <n v="1"/>
    <x v="0"/>
    <s v="acept"/>
    <x v="0"/>
    <n v="1350"/>
    <n v="7200"/>
    <n v="0"/>
    <n v="93"/>
    <n v="8643"/>
  </r>
  <r>
    <x v="0"/>
    <x v="56"/>
    <x v="3"/>
    <n v="1"/>
    <x v="2"/>
    <s v="acept"/>
    <x v="1"/>
    <n v="2010"/>
    <n v="6900"/>
    <n v="0"/>
    <n v="90"/>
    <n v="9000"/>
  </r>
  <r>
    <x v="2"/>
    <x v="803"/>
    <x v="2"/>
    <n v="4"/>
    <x v="1"/>
    <s v="acept"/>
    <x v="0"/>
    <n v="0"/>
    <n v="21000"/>
    <n v="600"/>
    <n v="375"/>
    <n v="21975"/>
  </r>
  <r>
    <x v="4"/>
    <x v="953"/>
    <x v="6"/>
    <n v="6"/>
    <x v="3"/>
    <s v="acept"/>
    <x v="0"/>
    <n v="0"/>
    <n v="45000"/>
    <n v="1152"/>
    <n v="738"/>
    <n v="46890"/>
  </r>
  <r>
    <x v="0"/>
    <x v="816"/>
    <x v="0"/>
    <n v="4"/>
    <x v="4"/>
    <s v="acept"/>
    <x v="0"/>
    <n v="5844"/>
    <n v="39000"/>
    <n v="3969"/>
    <n v="495"/>
    <n v="49320"/>
  </r>
  <r>
    <x v="0"/>
    <x v="114"/>
    <x v="2"/>
    <n v="3"/>
    <x v="3"/>
    <s v="acept"/>
    <x v="0"/>
    <n v="4800"/>
    <n v="21000"/>
    <n v="1626"/>
    <n v="267"/>
    <n v="27693"/>
  </r>
  <r>
    <x v="1"/>
    <x v="332"/>
    <x v="1"/>
    <n v="3"/>
    <x v="2"/>
    <s v="not acept"/>
    <x v="1"/>
    <n v="3600"/>
    <n v="27720"/>
    <n v="627"/>
    <n v="360"/>
    <n v="32310"/>
  </r>
  <r>
    <x v="0"/>
    <x v="2"/>
    <x v="4"/>
    <n v="5"/>
    <x v="4"/>
    <s v="not acept"/>
    <x v="1"/>
    <n v="5400"/>
    <n v="11100"/>
    <n v="2751"/>
    <n v="141"/>
    <n v="19392"/>
  </r>
  <r>
    <x v="4"/>
    <x v="139"/>
    <x v="1"/>
    <n v="3"/>
    <x v="1"/>
    <s v="acept"/>
    <x v="0"/>
    <n v="1110"/>
    <n v="8100"/>
    <n v="405"/>
    <n v="108"/>
    <n v="9723"/>
  </r>
  <r>
    <x v="1"/>
    <x v="381"/>
    <x v="0"/>
    <n v="2"/>
    <x v="0"/>
    <s v="acept"/>
    <x v="0"/>
    <n v="1662"/>
    <n v="6000"/>
    <n v="633"/>
    <n v="78"/>
    <n v="8373"/>
  </r>
  <r>
    <x v="2"/>
    <x v="19"/>
    <x v="0"/>
    <n v="1"/>
    <x v="2"/>
    <s v="acept"/>
    <x v="0"/>
    <n v="1050"/>
    <n v="3900"/>
    <n v="126"/>
    <n v="57"/>
    <n v="5133"/>
  </r>
  <r>
    <x v="0"/>
    <x v="325"/>
    <x v="1"/>
    <n v="2"/>
    <x v="1"/>
    <s v="acept"/>
    <x v="0"/>
    <n v="0"/>
    <n v="7500"/>
    <n v="456"/>
    <n v="114"/>
    <n v="8070"/>
  </r>
  <r>
    <x v="2"/>
    <x v="240"/>
    <x v="1"/>
    <n v="3"/>
    <x v="3"/>
    <s v="acept"/>
    <x v="0"/>
    <n v="2400"/>
    <n v="15000"/>
    <n v="0"/>
    <n v="222"/>
    <n v="17622"/>
  </r>
  <r>
    <x v="0"/>
    <x v="697"/>
    <x v="2"/>
    <n v="5"/>
    <x v="4"/>
    <s v="acept"/>
    <x v="1"/>
    <n v="10800"/>
    <n v="14400"/>
    <n v="3501"/>
    <n v="183"/>
    <n v="28884"/>
  </r>
  <r>
    <x v="1"/>
    <x v="149"/>
    <x v="3"/>
    <n v="1"/>
    <x v="2"/>
    <s v="acept"/>
    <x v="0"/>
    <n v="150"/>
    <n v="2100"/>
    <n v="0"/>
    <n v="30"/>
    <n v="2280"/>
  </r>
  <r>
    <x v="3"/>
    <x v="301"/>
    <x v="1"/>
    <n v="2"/>
    <x v="0"/>
    <s v="not acept"/>
    <x v="0"/>
    <n v="1650"/>
    <n v="6375"/>
    <n v="201"/>
    <n v="81"/>
    <n v="8307"/>
  </r>
  <r>
    <x v="4"/>
    <x v="1238"/>
    <x v="1"/>
    <n v="4"/>
    <x v="8"/>
    <s v="acept"/>
    <x v="0"/>
    <n v="8100"/>
    <n v="18000"/>
    <n v="3318"/>
    <n v="240"/>
    <n v="29658"/>
  </r>
  <r>
    <x v="1"/>
    <x v="419"/>
    <x v="0"/>
    <n v="2"/>
    <x v="0"/>
    <s v="acept"/>
    <x v="0"/>
    <n v="2400"/>
    <n v="8700"/>
    <n v="444"/>
    <n v="114"/>
    <n v="11658"/>
  </r>
  <r>
    <x v="0"/>
    <x v="513"/>
    <x v="0"/>
    <n v="1"/>
    <x v="1"/>
    <s v="acept"/>
    <x v="1"/>
    <n v="3300"/>
    <n v="19800"/>
    <n v="1272"/>
    <n v="252"/>
    <n v="24624"/>
  </r>
  <r>
    <x v="0"/>
    <x v="525"/>
    <x v="1"/>
    <n v="3"/>
    <x v="3"/>
    <s v="acept"/>
    <x v="1"/>
    <n v="5370"/>
    <n v="19500"/>
    <n v="1890"/>
    <n v="249"/>
    <n v="27009"/>
  </r>
  <r>
    <x v="0"/>
    <x v="829"/>
    <x v="1"/>
    <n v="2"/>
    <x v="1"/>
    <s v="acept"/>
    <x v="0"/>
    <n v="5178"/>
    <n v="6900"/>
    <n v="1704"/>
    <n v="90"/>
    <n v="13872"/>
  </r>
  <r>
    <x v="0"/>
    <x v="295"/>
    <x v="1"/>
    <n v="1"/>
    <x v="2"/>
    <s v="acept"/>
    <x v="0"/>
    <n v="0"/>
    <n v="8100"/>
    <n v="501"/>
    <n v="123"/>
    <n v="8724"/>
  </r>
  <r>
    <x v="0"/>
    <x v="142"/>
    <x v="0"/>
    <n v="1"/>
    <x v="0"/>
    <s v="acept"/>
    <x v="0"/>
    <n v="3000"/>
    <n v="9021"/>
    <n v="252"/>
    <n v="117"/>
    <n v="12390"/>
  </r>
  <r>
    <x v="4"/>
    <x v="985"/>
    <x v="4"/>
    <n v="4"/>
    <x v="9"/>
    <s v="acept"/>
    <x v="1"/>
    <n v="0"/>
    <n v="26700"/>
    <n v="1251"/>
    <n v="438"/>
    <n v="28389"/>
  </r>
  <r>
    <x v="0"/>
    <x v="111"/>
    <x v="1"/>
    <n v="2"/>
    <x v="1"/>
    <s v="acept"/>
    <x v="1"/>
    <n v="600"/>
    <n v="12300"/>
    <n v="900"/>
    <n v="186"/>
    <n v="13986"/>
  </r>
  <r>
    <x v="1"/>
    <x v="692"/>
    <x v="3"/>
    <n v="1"/>
    <x v="2"/>
    <s v="acept"/>
    <x v="0"/>
    <n v="0"/>
    <n v="8400"/>
    <n v="0"/>
    <n v="111"/>
    <n v="8511"/>
  </r>
  <r>
    <x v="0"/>
    <x v="954"/>
    <x v="0"/>
    <n v="1"/>
    <x v="0"/>
    <s v="acept"/>
    <x v="0"/>
    <n v="2400"/>
    <n v="5400"/>
    <n v="0"/>
    <n v="69"/>
    <n v="7869"/>
  </r>
  <r>
    <x v="0"/>
    <x v="62"/>
    <x v="1"/>
    <n v="1"/>
    <x v="2"/>
    <s v="acept"/>
    <x v="0"/>
    <n v="2040"/>
    <n v="6120"/>
    <n v="330"/>
    <n v="78"/>
    <n v="8568"/>
  </r>
  <r>
    <x v="2"/>
    <x v="553"/>
    <x v="3"/>
    <n v="1"/>
    <x v="0"/>
    <s v="acept"/>
    <x v="0"/>
    <n v="1050"/>
    <n v="7500"/>
    <n v="126"/>
    <n v="111"/>
    <n v="8787"/>
  </r>
  <r>
    <x v="4"/>
    <x v="47"/>
    <x v="2"/>
    <n v="3"/>
    <x v="4"/>
    <s v="not acept"/>
    <x v="0"/>
    <n v="3150"/>
    <n v="6900"/>
    <n v="1128"/>
    <n v="93"/>
    <n v="11271"/>
  </r>
  <r>
    <x v="0"/>
    <x v="588"/>
    <x v="2"/>
    <n v="5"/>
    <x v="9"/>
    <s v="acept"/>
    <x v="1"/>
    <n v="9000"/>
    <n v="32400"/>
    <n v="3252"/>
    <n v="411"/>
    <n v="45060"/>
  </r>
  <r>
    <x v="1"/>
    <x v="17"/>
    <x v="1"/>
    <n v="2"/>
    <x v="2"/>
    <s v="acept"/>
    <x v="0"/>
    <n v="1050"/>
    <n v="8700"/>
    <n v="582"/>
    <n v="114"/>
    <n v="10446"/>
  </r>
  <r>
    <x v="0"/>
    <x v="998"/>
    <x v="2"/>
    <n v="3"/>
    <x v="3"/>
    <s v="not acept"/>
    <x v="0"/>
    <n v="8400"/>
    <n v="28500"/>
    <n v="3600"/>
    <n v="363"/>
    <n v="40860"/>
  </r>
  <r>
    <x v="0"/>
    <x v="66"/>
    <x v="0"/>
    <n v="1"/>
    <x v="0"/>
    <s v="acept"/>
    <x v="0"/>
    <n v="1260"/>
    <n v="4500"/>
    <n v="9"/>
    <n v="60"/>
    <n v="5829"/>
  </r>
  <r>
    <x v="1"/>
    <x v="798"/>
    <x v="3"/>
    <n v="1"/>
    <x v="2"/>
    <s v="acept"/>
    <x v="0"/>
    <n v="1350"/>
    <n v="1827"/>
    <n v="132"/>
    <n v="24"/>
    <n v="3333"/>
  </r>
  <r>
    <x v="0"/>
    <x v="55"/>
    <x v="0"/>
    <n v="1"/>
    <x v="0"/>
    <s v="not acept"/>
    <x v="0"/>
    <n v="0"/>
    <n v="5100"/>
    <n v="69"/>
    <n v="78"/>
    <n v="5247"/>
  </r>
  <r>
    <x v="0"/>
    <x v="295"/>
    <x v="1"/>
    <n v="3"/>
    <x v="5"/>
    <s v="not acept"/>
    <x v="1"/>
    <n v="6000"/>
    <n v="24000"/>
    <n v="2130"/>
    <n v="306"/>
    <n v="32430"/>
  </r>
  <r>
    <x v="0"/>
    <x v="32"/>
    <x v="1"/>
    <n v="2"/>
    <x v="1"/>
    <s v="acept"/>
    <x v="1"/>
    <n v="0"/>
    <n v="14100"/>
    <n v="552"/>
    <n v="213"/>
    <n v="14865"/>
  </r>
  <r>
    <x v="0"/>
    <x v="569"/>
    <x v="0"/>
    <n v="2"/>
    <x v="0"/>
    <s v="acept"/>
    <x v="0"/>
    <n v="1950"/>
    <n v="6900"/>
    <n v="63"/>
    <n v="90"/>
    <n v="9003"/>
  </r>
  <r>
    <x v="0"/>
    <x v="49"/>
    <x v="1"/>
    <n v="2"/>
    <x v="0"/>
    <s v="not acept"/>
    <x v="1"/>
    <n v="2850"/>
    <n v="8100"/>
    <n v="213"/>
    <n v="105"/>
    <n v="11268"/>
  </r>
  <r>
    <x v="2"/>
    <x v="576"/>
    <x v="1"/>
    <n v="1"/>
    <x v="1"/>
    <s v="acept"/>
    <x v="0"/>
    <n v="1530"/>
    <n v="3900"/>
    <n v="288"/>
    <n v="57"/>
    <n v="5775"/>
  </r>
  <r>
    <x v="3"/>
    <x v="1065"/>
    <x v="0"/>
    <n v="2"/>
    <x v="2"/>
    <s v="not acept"/>
    <x v="0"/>
    <n v="3300"/>
    <n v="3900"/>
    <n v="600"/>
    <n v="51"/>
    <n v="7851"/>
  </r>
  <r>
    <x v="0"/>
    <x v="140"/>
    <x v="3"/>
    <n v="1"/>
    <x v="2"/>
    <s v="acept"/>
    <x v="0"/>
    <n v="1200"/>
    <n v="3900"/>
    <n v="150"/>
    <n v="51"/>
    <n v="5301"/>
  </r>
  <r>
    <x v="4"/>
    <x v="78"/>
    <x v="2"/>
    <n v="2"/>
    <x v="1"/>
    <s v="acept"/>
    <x v="0"/>
    <n v="2190"/>
    <n v="12600"/>
    <n v="1188"/>
    <n v="168"/>
    <n v="16146"/>
  </r>
  <r>
    <x v="4"/>
    <x v="1239"/>
    <x v="1"/>
    <n v="4"/>
    <x v="0"/>
    <s v="acept"/>
    <x v="0"/>
    <n v="750"/>
    <n v="7500"/>
    <n v="495"/>
    <n v="102"/>
    <n v="8847"/>
  </r>
  <r>
    <x v="4"/>
    <x v="401"/>
    <x v="4"/>
    <n v="4"/>
    <x v="3"/>
    <s v="acept"/>
    <x v="0"/>
    <n v="3765"/>
    <n v="21000"/>
    <n v="1902"/>
    <n v="282"/>
    <n v="26949"/>
  </r>
  <r>
    <x v="0"/>
    <x v="540"/>
    <x v="3"/>
    <n v="1"/>
    <x v="2"/>
    <s v="acept"/>
    <x v="0"/>
    <n v="1197"/>
    <n v="6450"/>
    <n v="126"/>
    <n v="84"/>
    <n v="7857"/>
  </r>
  <r>
    <x v="2"/>
    <x v="252"/>
    <x v="0"/>
    <n v="1"/>
    <x v="0"/>
    <s v="acept"/>
    <x v="0"/>
    <n v="1800"/>
    <n v="2940"/>
    <n v="102"/>
    <n v="45"/>
    <n v="4887"/>
  </r>
  <r>
    <x v="0"/>
    <x v="192"/>
    <x v="3"/>
    <n v="1"/>
    <x v="2"/>
    <s v="not acept"/>
    <x v="0"/>
    <n v="180"/>
    <n v="2850"/>
    <n v="0"/>
    <n v="39"/>
    <n v="3069"/>
  </r>
  <r>
    <x v="0"/>
    <x v="117"/>
    <x v="3"/>
    <n v="1"/>
    <x v="0"/>
    <s v="not acept"/>
    <x v="1"/>
    <n v="5100"/>
    <n v="13800"/>
    <n v="0"/>
    <n v="177"/>
    <n v="19077"/>
  </r>
  <r>
    <x v="0"/>
    <x v="275"/>
    <x v="1"/>
    <n v="3"/>
    <x v="1"/>
    <s v="acept"/>
    <x v="0"/>
    <n v="0"/>
    <n v="24000"/>
    <n v="1800"/>
    <n v="363"/>
    <n v="26163"/>
  </r>
  <r>
    <x v="1"/>
    <x v="872"/>
    <x v="2"/>
    <n v="4"/>
    <x v="0"/>
    <s v="acept"/>
    <x v="1"/>
    <n v="9030"/>
    <n v="23850"/>
    <n v="2076"/>
    <n v="309"/>
    <n v="35280"/>
  </r>
  <r>
    <x v="1"/>
    <x v="31"/>
    <x v="0"/>
    <n v="2"/>
    <x v="0"/>
    <s v="not acept"/>
    <x v="0"/>
    <n v="2223"/>
    <n v="6900"/>
    <n v="225"/>
    <n v="90"/>
    <n v="9438"/>
  </r>
  <r>
    <x v="0"/>
    <x v="66"/>
    <x v="0"/>
    <n v="1"/>
    <x v="0"/>
    <s v="acept"/>
    <x v="0"/>
    <n v="1260"/>
    <n v="3450"/>
    <n v="0"/>
    <n v="45"/>
    <n v="4755"/>
  </r>
  <r>
    <x v="1"/>
    <x v="487"/>
    <x v="0"/>
    <n v="1"/>
    <x v="2"/>
    <s v="acept"/>
    <x v="0"/>
    <n v="300"/>
    <n v="6000"/>
    <n v="165"/>
    <n v="93"/>
    <n v="6558"/>
  </r>
  <r>
    <x v="0"/>
    <x v="2"/>
    <x v="2"/>
    <n v="2"/>
    <x v="1"/>
    <s v="acept"/>
    <x v="0"/>
    <n v="0"/>
    <n v="9300"/>
    <n v="801"/>
    <n v="141"/>
    <n v="10242"/>
  </r>
  <r>
    <x v="0"/>
    <x v="1185"/>
    <x v="2"/>
    <n v="6"/>
    <x v="4"/>
    <s v="acept"/>
    <x v="1"/>
    <n v="6000"/>
    <n v="33000"/>
    <n v="2340"/>
    <n v="420"/>
    <n v="41760"/>
  </r>
  <r>
    <x v="0"/>
    <x v="32"/>
    <x v="2"/>
    <n v="4"/>
    <x v="7"/>
    <s v="acept"/>
    <x v="0"/>
    <n v="0"/>
    <n v="12960"/>
    <n v="1125"/>
    <n v="195"/>
    <n v="14280"/>
  </r>
  <r>
    <x v="1"/>
    <x v="93"/>
    <x v="0"/>
    <n v="1"/>
    <x v="2"/>
    <s v="acept"/>
    <x v="1"/>
    <n v="525"/>
    <n v="5520"/>
    <n v="0"/>
    <n v="72"/>
    <n v="6117"/>
  </r>
  <r>
    <x v="3"/>
    <x v="769"/>
    <x v="1"/>
    <n v="2"/>
    <x v="1"/>
    <s v="acept"/>
    <x v="0"/>
    <n v="3600"/>
    <n v="4860"/>
    <n v="495"/>
    <n v="63"/>
    <n v="9018"/>
  </r>
  <r>
    <x v="3"/>
    <x v="965"/>
    <x v="3"/>
    <n v="1"/>
    <x v="0"/>
    <s v="acept"/>
    <x v="0"/>
    <n v="870"/>
    <n v="3600"/>
    <n v="246"/>
    <n v="48"/>
    <n v="4764"/>
  </r>
  <r>
    <x v="0"/>
    <x v="159"/>
    <x v="0"/>
    <n v="1"/>
    <x v="0"/>
    <s v="acept"/>
    <x v="0"/>
    <n v="2118"/>
    <n v="5100"/>
    <n v="0"/>
    <n v="66"/>
    <n v="7284"/>
  </r>
  <r>
    <x v="0"/>
    <x v="91"/>
    <x v="3"/>
    <n v="1"/>
    <x v="2"/>
    <s v="not acept"/>
    <x v="0"/>
    <n v="0"/>
    <n v="3000"/>
    <n v="252"/>
    <n v="39"/>
    <n v="3291"/>
  </r>
  <r>
    <x v="4"/>
    <x v="218"/>
    <x v="1"/>
    <n v="2"/>
    <x v="2"/>
    <s v="acept"/>
    <x v="0"/>
    <n v="1860"/>
    <n v="5250"/>
    <n v="297"/>
    <n v="72"/>
    <n v="7479"/>
  </r>
  <r>
    <x v="0"/>
    <x v="675"/>
    <x v="1"/>
    <n v="4"/>
    <x v="3"/>
    <s v="acept"/>
    <x v="0"/>
    <n v="11100"/>
    <n v="36000"/>
    <n v="3750"/>
    <n v="459"/>
    <n v="51300"/>
  </r>
  <r>
    <x v="0"/>
    <x v="101"/>
    <x v="1"/>
    <n v="3"/>
    <x v="3"/>
    <s v="acept"/>
    <x v="0"/>
    <n v="3870"/>
    <n v="8400"/>
    <n v="1467"/>
    <n v="108"/>
    <n v="13845"/>
  </r>
  <r>
    <x v="0"/>
    <x v="36"/>
    <x v="1"/>
    <n v="3"/>
    <x v="4"/>
    <s v="acept"/>
    <x v="0"/>
    <n v="0"/>
    <n v="42000"/>
    <n v="900"/>
    <n v="633"/>
    <n v="43530"/>
  </r>
  <r>
    <x v="0"/>
    <x v="32"/>
    <x v="1"/>
    <n v="4"/>
    <x v="8"/>
    <s v="acept"/>
    <x v="0"/>
    <n v="0"/>
    <n v="21000"/>
    <n v="75"/>
    <n v="318"/>
    <n v="21393"/>
  </r>
  <r>
    <x v="0"/>
    <x v="94"/>
    <x v="0"/>
    <n v="4"/>
    <x v="1"/>
    <s v="acept"/>
    <x v="1"/>
    <n v="0"/>
    <n v="9750"/>
    <n v="0"/>
    <n v="147"/>
    <n v="9897"/>
  </r>
  <r>
    <x v="1"/>
    <x v="1240"/>
    <x v="7"/>
    <n v="5"/>
    <x v="1"/>
    <s v="not acept"/>
    <x v="1"/>
    <n v="0"/>
    <n v="39000"/>
    <n v="4500"/>
    <n v="594"/>
    <n v="44100"/>
  </r>
  <r>
    <x v="0"/>
    <x v="457"/>
    <x v="1"/>
    <n v="2"/>
    <x v="1"/>
    <s v="acept"/>
    <x v="0"/>
    <n v="0"/>
    <n v="15000"/>
    <n v="750"/>
    <n v="228"/>
    <n v="15978"/>
  </r>
  <r>
    <x v="0"/>
    <x v="176"/>
    <x v="3"/>
    <n v="1"/>
    <x v="1"/>
    <s v="acept"/>
    <x v="1"/>
    <n v="5898"/>
    <n v="10650"/>
    <n v="1458"/>
    <n v="135"/>
    <n v="18141"/>
  </r>
  <r>
    <x v="0"/>
    <x v="541"/>
    <x v="1"/>
    <n v="4"/>
    <x v="4"/>
    <s v="acept"/>
    <x v="0"/>
    <n v="9939"/>
    <n v="36000"/>
    <n v="3756"/>
    <n v="459"/>
    <n v="50160"/>
  </r>
  <r>
    <x v="0"/>
    <x v="1241"/>
    <x v="2"/>
    <n v="3"/>
    <x v="4"/>
    <s v="acept"/>
    <x v="1"/>
    <n v="8100"/>
    <n v="32700"/>
    <n v="2751"/>
    <n v="492"/>
    <n v="44040"/>
  </r>
  <r>
    <x v="0"/>
    <x v="918"/>
    <x v="1"/>
    <n v="2"/>
    <x v="1"/>
    <s v="acept"/>
    <x v="0"/>
    <n v="6372"/>
    <n v="21000"/>
    <n v="2646"/>
    <n v="267"/>
    <n v="30300"/>
  </r>
  <r>
    <x v="0"/>
    <x v="345"/>
    <x v="0"/>
    <n v="1"/>
    <x v="0"/>
    <s v="acept"/>
    <x v="0"/>
    <n v="1800"/>
    <n v="4800"/>
    <n v="0"/>
    <n v="63"/>
    <n v="6663"/>
  </r>
  <r>
    <x v="4"/>
    <x v="1024"/>
    <x v="2"/>
    <n v="5"/>
    <x v="3"/>
    <s v="acept"/>
    <x v="0"/>
    <n v="5100"/>
    <n v="18600"/>
    <n v="1626"/>
    <n v="249"/>
    <n v="25575"/>
  </r>
  <r>
    <x v="3"/>
    <x v="1242"/>
    <x v="2"/>
    <n v="5"/>
    <x v="4"/>
    <s v="acept"/>
    <x v="0"/>
    <n v="11700"/>
    <n v="9000"/>
    <n v="3501"/>
    <n v="117"/>
    <n v="24318"/>
  </r>
  <r>
    <x v="0"/>
    <x v="271"/>
    <x v="3"/>
    <n v="1"/>
    <x v="0"/>
    <s v="acept"/>
    <x v="0"/>
    <n v="990"/>
    <n v="6300"/>
    <n v="321"/>
    <n v="81"/>
    <n v="7692"/>
  </r>
  <r>
    <x v="0"/>
    <x v="134"/>
    <x v="3"/>
    <n v="1"/>
    <x v="2"/>
    <s v="not acept"/>
    <x v="0"/>
    <n v="0"/>
    <n v="3900"/>
    <n v="0"/>
    <n v="51"/>
    <n v="3951"/>
  </r>
  <r>
    <x v="0"/>
    <x v="192"/>
    <x v="3"/>
    <n v="1"/>
    <x v="2"/>
    <s v="not acept"/>
    <x v="0"/>
    <n v="1200"/>
    <n v="4350"/>
    <n v="0"/>
    <n v="57"/>
    <n v="5607"/>
  </r>
  <r>
    <x v="0"/>
    <x v="134"/>
    <x v="3"/>
    <n v="1"/>
    <x v="0"/>
    <s v="not acept"/>
    <x v="1"/>
    <n v="1125"/>
    <n v="4905"/>
    <n v="0"/>
    <n v="63"/>
    <n v="6093"/>
  </r>
  <r>
    <x v="0"/>
    <x v="246"/>
    <x v="1"/>
    <n v="2"/>
    <x v="1"/>
    <s v="acept"/>
    <x v="0"/>
    <n v="750"/>
    <n v="6000"/>
    <n v="876"/>
    <n v="93"/>
    <n v="7719"/>
  </r>
  <r>
    <x v="2"/>
    <x v="576"/>
    <x v="1"/>
    <n v="2"/>
    <x v="1"/>
    <s v="acept"/>
    <x v="0"/>
    <n v="1050"/>
    <n v="7500"/>
    <n v="213"/>
    <n v="111"/>
    <n v="8874"/>
  </r>
  <r>
    <x v="0"/>
    <x v="426"/>
    <x v="3"/>
    <n v="1"/>
    <x v="2"/>
    <s v="acept"/>
    <x v="0"/>
    <n v="1980"/>
    <n v="8400"/>
    <n v="330"/>
    <n v="108"/>
    <n v="10818"/>
  </r>
  <r>
    <x v="1"/>
    <x v="31"/>
    <x v="0"/>
    <n v="1"/>
    <x v="2"/>
    <s v="not acept"/>
    <x v="1"/>
    <n v="2400"/>
    <n v="8700"/>
    <n v="600"/>
    <n v="114"/>
    <n v="11814"/>
  </r>
  <r>
    <x v="0"/>
    <x v="515"/>
    <x v="0"/>
    <n v="2"/>
    <x v="1"/>
    <s v="acept"/>
    <x v="1"/>
    <n v="3498"/>
    <n v="16500"/>
    <n v="975"/>
    <n v="210"/>
    <n v="21183"/>
  </r>
  <r>
    <x v="0"/>
    <x v="368"/>
    <x v="3"/>
    <n v="1"/>
    <x v="2"/>
    <s v="not acept"/>
    <x v="0"/>
    <n v="0"/>
    <n v="3150"/>
    <n v="252"/>
    <n v="42"/>
    <n v="3444"/>
  </r>
  <r>
    <x v="1"/>
    <x v="423"/>
    <x v="1"/>
    <n v="1"/>
    <x v="2"/>
    <s v="acept"/>
    <x v="0"/>
    <n v="2352"/>
    <n v="10500"/>
    <n v="585"/>
    <n v="138"/>
    <n v="13575"/>
  </r>
  <r>
    <x v="3"/>
    <x v="1243"/>
    <x v="2"/>
    <n v="5"/>
    <x v="4"/>
    <s v="acept"/>
    <x v="0"/>
    <n v="1800"/>
    <n v="21675"/>
    <n v="1752"/>
    <n v="327"/>
    <n v="25554"/>
  </r>
  <r>
    <x v="0"/>
    <x v="140"/>
    <x v="3"/>
    <n v="1"/>
    <x v="0"/>
    <s v="not acept"/>
    <x v="1"/>
    <n v="5040"/>
    <n v="7500"/>
    <n v="474"/>
    <n v="96"/>
    <n v="13110"/>
  </r>
  <r>
    <x v="0"/>
    <x v="82"/>
    <x v="1"/>
    <n v="2"/>
    <x v="0"/>
    <s v="acept"/>
    <x v="0"/>
    <n v="3366"/>
    <n v="9150"/>
    <n v="693"/>
    <n v="117"/>
    <n v="13326"/>
  </r>
  <r>
    <x v="0"/>
    <x v="845"/>
    <x v="2"/>
    <n v="3"/>
    <x v="3"/>
    <s v="not acept"/>
    <x v="0"/>
    <n v="4821"/>
    <n v="14100"/>
    <n v="2469"/>
    <n v="180"/>
    <n v="21570"/>
  </r>
  <r>
    <x v="0"/>
    <x v="265"/>
    <x v="0"/>
    <n v="1"/>
    <x v="0"/>
    <s v="acept"/>
    <x v="0"/>
    <n v="1713"/>
    <n v="5400"/>
    <n v="66"/>
    <n v="69"/>
    <n v="7248"/>
  </r>
  <r>
    <x v="0"/>
    <x v="1244"/>
    <x v="6"/>
    <n v="10"/>
    <x v="4"/>
    <s v="acept"/>
    <x v="1"/>
    <n v="0"/>
    <n v="45000"/>
    <n v="15000"/>
    <n v="678"/>
    <n v="60690"/>
  </r>
  <r>
    <x v="0"/>
    <x v="56"/>
    <x v="0"/>
    <n v="1"/>
    <x v="0"/>
    <s v="acept"/>
    <x v="0"/>
    <n v="1050"/>
    <n v="5400"/>
    <n v="165"/>
    <n v="69"/>
    <n v="6684"/>
  </r>
  <r>
    <x v="0"/>
    <x v="32"/>
    <x v="2"/>
    <n v="4"/>
    <x v="3"/>
    <s v="acept"/>
    <x v="0"/>
    <n v="8145"/>
    <n v="21000"/>
    <n v="2502"/>
    <n v="267"/>
    <n v="31920"/>
  </r>
  <r>
    <x v="0"/>
    <x v="245"/>
    <x v="2"/>
    <n v="5"/>
    <x v="4"/>
    <s v="acept"/>
    <x v="1"/>
    <n v="16260"/>
    <n v="38250"/>
    <n v="8337"/>
    <n v="486"/>
    <n v="63330"/>
  </r>
  <r>
    <x v="3"/>
    <x v="317"/>
    <x v="0"/>
    <n v="2"/>
    <x v="0"/>
    <s v="acept"/>
    <x v="0"/>
    <n v="1740"/>
    <n v="5100"/>
    <n v="366"/>
    <n v="66"/>
    <n v="7272"/>
  </r>
  <r>
    <x v="0"/>
    <x v="81"/>
    <x v="3"/>
    <n v="1"/>
    <x v="0"/>
    <s v="acept"/>
    <x v="1"/>
    <n v="2157"/>
    <n v="5970"/>
    <n v="357"/>
    <n v="78"/>
    <n v="8562"/>
  </r>
  <r>
    <x v="1"/>
    <x v="227"/>
    <x v="2"/>
    <n v="3"/>
    <x v="0"/>
    <s v="acept"/>
    <x v="0"/>
    <n v="7500"/>
    <n v="21000"/>
    <n v="1377"/>
    <n v="273"/>
    <n v="30150"/>
  </r>
  <r>
    <x v="0"/>
    <x v="58"/>
    <x v="2"/>
    <n v="4"/>
    <x v="4"/>
    <s v="acept"/>
    <x v="0"/>
    <n v="8550"/>
    <n v="25500"/>
    <n v="3501"/>
    <n v="324"/>
    <n v="37890"/>
  </r>
  <r>
    <x v="2"/>
    <x v="14"/>
    <x v="3"/>
    <n v="1"/>
    <x v="0"/>
    <s v="acept"/>
    <x v="0"/>
    <n v="0"/>
    <n v="2880"/>
    <n v="45"/>
    <n v="54"/>
    <n v="2979"/>
  </r>
  <r>
    <x v="0"/>
    <x v="51"/>
    <x v="2"/>
    <n v="4"/>
    <x v="3"/>
    <s v="acept"/>
    <x v="0"/>
    <n v="4989"/>
    <n v="13500"/>
    <n v="1752"/>
    <n v="174"/>
    <n v="20415"/>
  </r>
  <r>
    <x v="0"/>
    <x v="101"/>
    <x v="1"/>
    <n v="3"/>
    <x v="3"/>
    <s v="not acept"/>
    <x v="0"/>
    <n v="6600"/>
    <n v="10500"/>
    <n v="1044"/>
    <n v="135"/>
    <n v="18279"/>
  </r>
  <r>
    <x v="2"/>
    <x v="1245"/>
    <x v="1"/>
    <n v="2"/>
    <x v="0"/>
    <s v="acept"/>
    <x v="0"/>
    <n v="1470"/>
    <n v="4890"/>
    <n v="270"/>
    <n v="72"/>
    <n v="6702"/>
  </r>
  <r>
    <x v="2"/>
    <x v="1246"/>
    <x v="1"/>
    <n v="5"/>
    <x v="3"/>
    <s v="acept"/>
    <x v="0"/>
    <n v="4800"/>
    <n v="18000"/>
    <n v="963"/>
    <n v="264"/>
    <n v="24027"/>
  </r>
  <r>
    <x v="0"/>
    <x v="58"/>
    <x v="1"/>
    <n v="4"/>
    <x v="3"/>
    <s v="acept"/>
    <x v="0"/>
    <n v="10710"/>
    <n v="42000"/>
    <n v="3768"/>
    <n v="534"/>
    <n v="57000"/>
  </r>
  <r>
    <x v="0"/>
    <x v="4"/>
    <x v="0"/>
    <n v="1"/>
    <x v="2"/>
    <s v="acept"/>
    <x v="0"/>
    <n v="0"/>
    <n v="5100"/>
    <n v="765"/>
    <n v="78"/>
    <n v="5943"/>
  </r>
  <r>
    <x v="0"/>
    <x v="55"/>
    <x v="0"/>
    <n v="2"/>
    <x v="0"/>
    <s v="acept"/>
    <x v="0"/>
    <n v="2100"/>
    <n v="4395"/>
    <n v="300"/>
    <n v="57"/>
    <n v="6852"/>
  </r>
  <r>
    <x v="4"/>
    <x v="523"/>
    <x v="1"/>
    <n v="2"/>
    <x v="3"/>
    <s v="not acept"/>
    <x v="0"/>
    <n v="2418"/>
    <n v="6300"/>
    <n v="483"/>
    <n v="84"/>
    <n v="9285"/>
  </r>
  <r>
    <x v="2"/>
    <x v="309"/>
    <x v="1"/>
    <n v="2"/>
    <x v="0"/>
    <s v="not acept"/>
    <x v="1"/>
    <n v="1350"/>
    <n v="5850"/>
    <n v="294"/>
    <n v="87"/>
    <n v="7581"/>
  </r>
  <r>
    <x v="0"/>
    <x v="292"/>
    <x v="2"/>
    <n v="2"/>
    <x v="4"/>
    <s v="acept"/>
    <x v="0"/>
    <n v="0"/>
    <n v="13800"/>
    <n v="2100"/>
    <n v="210"/>
    <n v="16110"/>
  </r>
  <r>
    <x v="0"/>
    <x v="114"/>
    <x v="1"/>
    <n v="2"/>
    <x v="4"/>
    <s v="not acept"/>
    <x v="0"/>
    <n v="0"/>
    <n v="10500"/>
    <n v="0"/>
    <n v="159"/>
    <n v="10659"/>
  </r>
  <r>
    <x v="0"/>
    <x v="952"/>
    <x v="7"/>
    <n v="6"/>
    <x v="4"/>
    <s v="acept"/>
    <x v="0"/>
    <n v="0"/>
    <n v="19500"/>
    <n v="327"/>
    <n v="294"/>
    <n v="20121"/>
  </r>
  <r>
    <x v="1"/>
    <x v="1089"/>
    <x v="0"/>
    <n v="2"/>
    <x v="0"/>
    <s v="acept"/>
    <x v="1"/>
    <n v="1755"/>
    <n v="5250"/>
    <n v="114"/>
    <n v="69"/>
    <n v="7188"/>
  </r>
  <r>
    <x v="0"/>
    <x v="177"/>
    <x v="0"/>
    <n v="1"/>
    <x v="2"/>
    <s v="acept"/>
    <x v="0"/>
    <n v="360"/>
    <n v="4350"/>
    <n v="129"/>
    <n v="57"/>
    <n v="4896"/>
  </r>
  <r>
    <x v="1"/>
    <x v="1247"/>
    <x v="2"/>
    <n v="4"/>
    <x v="1"/>
    <s v="acept"/>
    <x v="0"/>
    <n v="10500"/>
    <n v="30000"/>
    <n v="3357"/>
    <n v="387"/>
    <n v="44250"/>
  </r>
  <r>
    <x v="4"/>
    <x v="29"/>
    <x v="0"/>
    <n v="2"/>
    <x v="1"/>
    <s v="not acept"/>
    <x v="0"/>
    <n v="900"/>
    <n v="4350"/>
    <n v="282"/>
    <n v="60"/>
    <n v="5592"/>
  </r>
  <r>
    <x v="4"/>
    <x v="557"/>
    <x v="0"/>
    <n v="2"/>
    <x v="2"/>
    <s v="not acept"/>
    <x v="1"/>
    <n v="1530"/>
    <n v="4200"/>
    <n v="336"/>
    <n v="57"/>
    <n v="6123"/>
  </r>
  <r>
    <x v="0"/>
    <x v="330"/>
    <x v="1"/>
    <n v="2"/>
    <x v="0"/>
    <s v="acept"/>
    <x v="0"/>
    <n v="3399"/>
    <n v="4500"/>
    <n v="411"/>
    <n v="18"/>
    <n v="8328"/>
  </r>
  <r>
    <x v="2"/>
    <x v="347"/>
    <x v="3"/>
    <n v="1"/>
    <x v="0"/>
    <s v="acept"/>
    <x v="1"/>
    <n v="2664"/>
    <n v="7350"/>
    <n v="321"/>
    <n v="108"/>
    <n v="10443"/>
  </r>
  <r>
    <x v="0"/>
    <x v="637"/>
    <x v="4"/>
    <n v="6"/>
    <x v="4"/>
    <s v="acept"/>
    <x v="1"/>
    <n v="24900"/>
    <n v="45000"/>
    <n v="15000"/>
    <n v="573"/>
    <n v="85470"/>
  </r>
  <r>
    <x v="0"/>
    <x v="251"/>
    <x v="3"/>
    <n v="1"/>
    <x v="2"/>
    <s v="not acept"/>
    <x v="0"/>
    <n v="4212"/>
    <n v="10500"/>
    <n v="3"/>
    <n v="135"/>
    <n v="14850"/>
  </r>
  <r>
    <x v="0"/>
    <x v="513"/>
    <x v="0"/>
    <n v="1"/>
    <x v="2"/>
    <s v="not acept"/>
    <x v="0"/>
    <n v="3"/>
    <n v="7500"/>
    <n v="3"/>
    <n v="96"/>
    <n v="7602"/>
  </r>
  <r>
    <x v="4"/>
    <x v="1248"/>
    <x v="3"/>
    <n v="1"/>
    <x v="0"/>
    <s v="not acept"/>
    <x v="0"/>
    <n v="1650"/>
    <n v="1380"/>
    <n v="276"/>
    <n v="21"/>
    <n v="3327"/>
  </r>
  <r>
    <x v="0"/>
    <x v="624"/>
    <x v="2"/>
    <n v="4"/>
    <x v="1"/>
    <s v="acept"/>
    <x v="0"/>
    <n v="4800"/>
    <n v="9000"/>
    <n v="750"/>
    <n v="117"/>
    <n v="14667"/>
  </r>
  <r>
    <x v="0"/>
    <x v="417"/>
    <x v="1"/>
    <n v="2"/>
    <x v="0"/>
    <s v="acept"/>
    <x v="0"/>
    <n v="2478"/>
    <n v="6900"/>
    <n v="585"/>
    <n v="90"/>
    <n v="10053"/>
  </r>
  <r>
    <x v="0"/>
    <x v="66"/>
    <x v="0"/>
    <n v="1"/>
    <x v="0"/>
    <s v="acept"/>
    <x v="0"/>
    <n v="1833"/>
    <n v="8685"/>
    <n v="399"/>
    <n v="111"/>
    <n v="11028"/>
  </r>
  <r>
    <x v="4"/>
    <x v="814"/>
    <x v="1"/>
    <n v="4"/>
    <x v="0"/>
    <s v="acept"/>
    <x v="0"/>
    <n v="2871"/>
    <n v="9000"/>
    <n v="762"/>
    <n v="120"/>
    <n v="12753"/>
  </r>
  <r>
    <x v="4"/>
    <x v="371"/>
    <x v="2"/>
    <n v="7"/>
    <x v="4"/>
    <s v="not acept"/>
    <x v="0"/>
    <n v="1050"/>
    <n v="9000"/>
    <n v="1926"/>
    <n v="120"/>
    <n v="12096"/>
  </r>
  <r>
    <x v="0"/>
    <x v="32"/>
    <x v="1"/>
    <n v="4"/>
    <x v="3"/>
    <s v="acept"/>
    <x v="0"/>
    <n v="10500"/>
    <n v="25500"/>
    <n v="3750"/>
    <n v="324"/>
    <n v="40080"/>
  </r>
  <r>
    <x v="0"/>
    <x v="513"/>
    <x v="0"/>
    <n v="3"/>
    <x v="1"/>
    <s v="acept"/>
    <x v="0"/>
    <n v="1350"/>
    <n v="9600"/>
    <n v="120"/>
    <n v="123"/>
    <n v="11193"/>
  </r>
  <r>
    <x v="4"/>
    <x v="429"/>
    <x v="1"/>
    <n v="1"/>
    <x v="2"/>
    <s v="acept"/>
    <x v="0"/>
    <n v="0"/>
    <n v="10200"/>
    <n v="1101"/>
    <n v="168"/>
    <n v="11469"/>
  </r>
  <r>
    <x v="0"/>
    <x v="62"/>
    <x v="0"/>
    <n v="2"/>
    <x v="0"/>
    <s v="not acept"/>
    <x v="0"/>
    <n v="4200"/>
    <n v="4350"/>
    <n v="63"/>
    <n v="57"/>
    <n v="8670"/>
  </r>
  <r>
    <x v="0"/>
    <x v="49"/>
    <x v="0"/>
    <n v="1"/>
    <x v="1"/>
    <s v="not acept"/>
    <x v="0"/>
    <n v="0"/>
    <n v="9900"/>
    <n v="951"/>
    <n v="150"/>
    <n v="11001"/>
  </r>
  <r>
    <x v="2"/>
    <x v="329"/>
    <x v="3"/>
    <n v="1"/>
    <x v="0"/>
    <s v="acept"/>
    <x v="0"/>
    <n v="765"/>
    <n v="6594"/>
    <n v="0"/>
    <n v="99"/>
    <n v="7458"/>
  </r>
  <r>
    <x v="2"/>
    <x v="553"/>
    <x v="3"/>
    <n v="1"/>
    <x v="0"/>
    <s v="acept"/>
    <x v="0"/>
    <n v="1050"/>
    <n v="4470"/>
    <n v="138"/>
    <n v="66"/>
    <n v="5724"/>
  </r>
  <r>
    <x v="0"/>
    <x v="190"/>
    <x v="0"/>
    <n v="1"/>
    <x v="0"/>
    <s v="acept"/>
    <x v="0"/>
    <n v="1905"/>
    <n v="5970"/>
    <n v="240"/>
    <n v="78"/>
    <n v="8193"/>
  </r>
  <r>
    <x v="0"/>
    <x v="293"/>
    <x v="3"/>
    <n v="1"/>
    <x v="0"/>
    <s v="not acept"/>
    <x v="1"/>
    <n v="5040"/>
    <n v="6600"/>
    <n v="426"/>
    <n v="84"/>
    <n v="12150"/>
  </r>
  <r>
    <x v="0"/>
    <x v="850"/>
    <x v="2"/>
    <n v="3"/>
    <x v="5"/>
    <s v="acept"/>
    <x v="0"/>
    <n v="0"/>
    <n v="30000"/>
    <n v="1551"/>
    <n v="453"/>
    <n v="32010"/>
  </r>
  <r>
    <x v="1"/>
    <x v="285"/>
    <x v="0"/>
    <n v="2"/>
    <x v="0"/>
    <s v="acept"/>
    <x v="0"/>
    <n v="1800"/>
    <n v="5400"/>
    <n v="0"/>
    <n v="72"/>
    <n v="7272"/>
  </r>
  <r>
    <x v="0"/>
    <x v="466"/>
    <x v="1"/>
    <n v="3"/>
    <x v="3"/>
    <s v="acept"/>
    <x v="0"/>
    <n v="6612"/>
    <n v="17880"/>
    <n v="1923"/>
    <n v="228"/>
    <n v="26643"/>
  </r>
  <r>
    <x v="0"/>
    <x v="295"/>
    <x v="1"/>
    <n v="2"/>
    <x v="0"/>
    <s v="acept"/>
    <x v="1"/>
    <n v="0"/>
    <n v="24600"/>
    <n v="0"/>
    <n v="372"/>
    <n v="24972"/>
  </r>
  <r>
    <x v="4"/>
    <x v="1096"/>
    <x v="3"/>
    <n v="1"/>
    <x v="2"/>
    <s v="not acept"/>
    <x v="0"/>
    <n v="0"/>
    <n v="3501"/>
    <n v="1002"/>
    <n v="48"/>
    <n v="4551"/>
  </r>
  <r>
    <x v="0"/>
    <x v="75"/>
    <x v="0"/>
    <n v="1"/>
    <x v="0"/>
    <s v="acept"/>
    <x v="0"/>
    <n v="3231"/>
    <n v="5700"/>
    <n v="300"/>
    <n v="75"/>
    <n v="9306"/>
  </r>
  <r>
    <x v="0"/>
    <x v="36"/>
    <x v="4"/>
    <n v="4"/>
    <x v="7"/>
    <s v="acept"/>
    <x v="1"/>
    <n v="0"/>
    <n v="19500"/>
    <n v="0"/>
    <n v="294"/>
    <n v="19794"/>
  </r>
  <r>
    <x v="0"/>
    <x v="97"/>
    <x v="1"/>
    <n v="2"/>
    <x v="3"/>
    <s v="acept"/>
    <x v="0"/>
    <n v="0"/>
    <n v="14100"/>
    <n v="0"/>
    <n v="213"/>
    <n v="14313"/>
  </r>
  <r>
    <x v="2"/>
    <x v="64"/>
    <x v="0"/>
    <n v="2"/>
    <x v="0"/>
    <s v="acept"/>
    <x v="0"/>
    <n v="1740"/>
    <n v="5910"/>
    <n v="351"/>
    <n v="87"/>
    <n v="8088"/>
  </r>
  <r>
    <x v="2"/>
    <x v="669"/>
    <x v="1"/>
    <n v="2"/>
    <x v="4"/>
    <s v="acept"/>
    <x v="0"/>
    <n v="0"/>
    <n v="16500"/>
    <n v="1500"/>
    <n v="294"/>
    <n v="18294"/>
  </r>
  <r>
    <x v="3"/>
    <x v="26"/>
    <x v="0"/>
    <n v="2"/>
    <x v="0"/>
    <s v="not acept"/>
    <x v="0"/>
    <n v="786"/>
    <n v="4200"/>
    <n v="189"/>
    <n v="54"/>
    <n v="5229"/>
  </r>
  <r>
    <x v="0"/>
    <x v="0"/>
    <x v="0"/>
    <n v="1"/>
    <x v="0"/>
    <s v="acept"/>
    <x v="1"/>
    <n v="2100"/>
    <n v="16800"/>
    <n v="0"/>
    <n v="213"/>
    <n v="19113"/>
  </r>
  <r>
    <x v="4"/>
    <x v="583"/>
    <x v="0"/>
    <n v="2"/>
    <x v="0"/>
    <s v="acept"/>
    <x v="0"/>
    <n v="750"/>
    <n v="3600"/>
    <n v="0"/>
    <n v="48"/>
    <n v="4398"/>
  </r>
  <r>
    <x v="0"/>
    <x v="358"/>
    <x v="1"/>
    <n v="2"/>
    <x v="1"/>
    <s v="acept"/>
    <x v="0"/>
    <n v="2664"/>
    <n v="22563"/>
    <n v="663"/>
    <n v="288"/>
    <n v="26178"/>
  </r>
  <r>
    <x v="0"/>
    <x v="144"/>
    <x v="1"/>
    <n v="3"/>
    <x v="1"/>
    <s v="not acept"/>
    <x v="0"/>
    <n v="7500"/>
    <n v="7500"/>
    <n v="951"/>
    <n v="96"/>
    <n v="16047"/>
  </r>
  <r>
    <x v="0"/>
    <x v="55"/>
    <x v="3"/>
    <n v="1"/>
    <x v="0"/>
    <s v="acept"/>
    <x v="0"/>
    <n v="756"/>
    <n v="2250"/>
    <n v="27"/>
    <n v="30"/>
    <n v="3063"/>
  </r>
  <r>
    <x v="4"/>
    <x v="738"/>
    <x v="2"/>
    <n v="3"/>
    <x v="3"/>
    <s v="not acept"/>
    <x v="0"/>
    <n v="6150"/>
    <n v="30000"/>
    <n v="1974"/>
    <n v="402"/>
    <n v="38520"/>
  </r>
  <r>
    <x v="1"/>
    <x v="99"/>
    <x v="1"/>
    <n v="3"/>
    <x v="2"/>
    <s v="acept"/>
    <x v="0"/>
    <n v="600"/>
    <n v="7200"/>
    <n v="171"/>
    <n v="111"/>
    <n v="8082"/>
  </r>
  <r>
    <x v="0"/>
    <x v="36"/>
    <x v="4"/>
    <n v="5"/>
    <x v="4"/>
    <s v="acept"/>
    <x v="1"/>
    <n v="9600"/>
    <n v="18423"/>
    <n v="2451"/>
    <n v="279"/>
    <n v="30750"/>
  </r>
  <r>
    <x v="2"/>
    <x v="1249"/>
    <x v="3"/>
    <n v="1"/>
    <x v="2"/>
    <s v="acept"/>
    <x v="0"/>
    <n v="750"/>
    <n v="2400"/>
    <n v="36"/>
    <n v="36"/>
    <n v="3222"/>
  </r>
  <r>
    <x v="0"/>
    <x v="191"/>
    <x v="1"/>
    <n v="2"/>
    <x v="8"/>
    <s v="acept"/>
    <x v="0"/>
    <n v="0"/>
    <n v="12000"/>
    <n v="1896"/>
    <n v="183"/>
    <n v="14079"/>
  </r>
  <r>
    <x v="1"/>
    <x v="1089"/>
    <x v="0"/>
    <n v="1"/>
    <x v="2"/>
    <s v="acept"/>
    <x v="0"/>
    <n v="150"/>
    <n v="3900"/>
    <n v="0"/>
    <n v="60"/>
    <n v="4110"/>
  </r>
  <r>
    <x v="1"/>
    <x v="231"/>
    <x v="0"/>
    <n v="2"/>
    <x v="2"/>
    <s v="acept"/>
    <x v="1"/>
    <n v="2970"/>
    <n v="12630"/>
    <n v="474"/>
    <n v="165"/>
    <n v="16239"/>
  </r>
  <r>
    <x v="3"/>
    <x v="202"/>
    <x v="3"/>
    <n v="1"/>
    <x v="2"/>
    <s v="acept"/>
    <x v="0"/>
    <n v="780"/>
    <n v="2148"/>
    <n v="36"/>
    <n v="30"/>
    <n v="2994"/>
  </r>
  <r>
    <x v="0"/>
    <x v="101"/>
    <x v="1"/>
    <n v="2"/>
    <x v="0"/>
    <s v="acept"/>
    <x v="0"/>
    <n v="7200"/>
    <n v="16500"/>
    <n v="627"/>
    <n v="210"/>
    <n v="24537"/>
  </r>
  <r>
    <x v="2"/>
    <x v="182"/>
    <x v="3"/>
    <n v="1"/>
    <x v="2"/>
    <s v="acept"/>
    <x v="0"/>
    <n v="1035"/>
    <n v="2550"/>
    <n v="81"/>
    <n v="39"/>
    <n v="3705"/>
  </r>
  <r>
    <x v="0"/>
    <x v="75"/>
    <x v="3"/>
    <n v="1"/>
    <x v="0"/>
    <s v="acept"/>
    <x v="1"/>
    <n v="4500"/>
    <n v="8400"/>
    <n v="1002"/>
    <n v="108"/>
    <n v="14010"/>
  </r>
  <r>
    <x v="0"/>
    <x v="73"/>
    <x v="3"/>
    <n v="1"/>
    <x v="2"/>
    <s v="not acept"/>
    <x v="0"/>
    <n v="150"/>
    <n v="3150"/>
    <n v="102"/>
    <n v="48"/>
    <n v="3450"/>
  </r>
  <r>
    <x v="1"/>
    <x v="463"/>
    <x v="3"/>
    <n v="1"/>
    <x v="2"/>
    <s v="acept"/>
    <x v="0"/>
    <n v="2100"/>
    <n v="9000"/>
    <n v="195"/>
    <n v="117"/>
    <n v="11412"/>
  </r>
  <r>
    <x v="0"/>
    <x v="67"/>
    <x v="1"/>
    <n v="3"/>
    <x v="1"/>
    <s v="acept"/>
    <x v="0"/>
    <n v="0"/>
    <n v="7500"/>
    <n v="0"/>
    <n v="114"/>
    <n v="7614"/>
  </r>
  <r>
    <x v="0"/>
    <x v="1162"/>
    <x v="2"/>
    <n v="4"/>
    <x v="2"/>
    <s v="acept"/>
    <x v="1"/>
    <n v="0"/>
    <n v="30000"/>
    <n v="8100"/>
    <n v="453"/>
    <n v="38550"/>
  </r>
  <r>
    <x v="2"/>
    <x v="363"/>
    <x v="1"/>
    <n v="2"/>
    <x v="0"/>
    <s v="acept"/>
    <x v="1"/>
    <n v="1650"/>
    <n v="6300"/>
    <n v="150"/>
    <n v="93"/>
    <n v="8193"/>
  </r>
  <r>
    <x v="0"/>
    <x v="546"/>
    <x v="1"/>
    <n v="5"/>
    <x v="2"/>
    <s v="not acept"/>
    <x v="0"/>
    <n v="14334"/>
    <n v="18000"/>
    <n v="7251"/>
    <n v="231"/>
    <n v="39810"/>
  </r>
  <r>
    <x v="1"/>
    <x v="1250"/>
    <x v="2"/>
    <n v="4"/>
    <x v="3"/>
    <s v="acept"/>
    <x v="0"/>
    <n v="12000"/>
    <n v="45000"/>
    <n v="3252"/>
    <n v="582"/>
    <n v="60840"/>
  </r>
  <r>
    <x v="1"/>
    <x v="1031"/>
    <x v="1"/>
    <n v="2"/>
    <x v="3"/>
    <s v="acept"/>
    <x v="0"/>
    <n v="3600"/>
    <n v="6600"/>
    <n v="501"/>
    <n v="87"/>
    <n v="10788"/>
  </r>
  <r>
    <x v="2"/>
    <x v="363"/>
    <x v="0"/>
    <n v="1"/>
    <x v="2"/>
    <s v="acept"/>
    <x v="0"/>
    <n v="1056"/>
    <n v="2208"/>
    <n v="84"/>
    <n v="33"/>
    <n v="3381"/>
  </r>
  <r>
    <x v="2"/>
    <x v="788"/>
    <x v="1"/>
    <n v="2"/>
    <x v="1"/>
    <s v="acept"/>
    <x v="0"/>
    <n v="750"/>
    <n v="6300"/>
    <n v="0"/>
    <n v="93"/>
    <n v="7143"/>
  </r>
  <r>
    <x v="4"/>
    <x v="814"/>
    <x v="0"/>
    <n v="2"/>
    <x v="0"/>
    <s v="acept"/>
    <x v="0"/>
    <n v="1980"/>
    <n v="4800"/>
    <n v="492"/>
    <n v="66"/>
    <n v="7338"/>
  </r>
  <r>
    <x v="0"/>
    <x v="513"/>
    <x v="0"/>
    <n v="1"/>
    <x v="0"/>
    <s v="acept"/>
    <x v="0"/>
    <n v="1707"/>
    <n v="6072"/>
    <n v="213"/>
    <n v="24"/>
    <n v="8016"/>
  </r>
  <r>
    <x v="3"/>
    <x v="1251"/>
    <x v="1"/>
    <n v="5"/>
    <x v="3"/>
    <s v="acept"/>
    <x v="0"/>
    <n v="4050"/>
    <n v="15600"/>
    <n v="1326"/>
    <n v="198"/>
    <n v="21174"/>
  </r>
  <r>
    <x v="1"/>
    <x v="919"/>
    <x v="3"/>
    <n v="1"/>
    <x v="2"/>
    <s v="not acept"/>
    <x v="1"/>
    <n v="1800"/>
    <n v="9900"/>
    <n v="300"/>
    <n v="75"/>
    <n v="12075"/>
  </r>
  <r>
    <x v="0"/>
    <x v="75"/>
    <x v="0"/>
    <n v="1"/>
    <x v="0"/>
    <s v="acept"/>
    <x v="0"/>
    <n v="2310"/>
    <n v="5400"/>
    <n v="225"/>
    <n v="69"/>
    <n v="8004"/>
  </r>
  <r>
    <x v="0"/>
    <x v="1252"/>
    <x v="1"/>
    <n v="4"/>
    <x v="4"/>
    <s v="acept"/>
    <x v="1"/>
    <n v="4146"/>
    <n v="18000"/>
    <n v="2400"/>
    <n v="231"/>
    <n v="24777"/>
  </r>
  <r>
    <x v="0"/>
    <x v="268"/>
    <x v="0"/>
    <n v="6"/>
    <x v="3"/>
    <s v="not acept"/>
    <x v="0"/>
    <n v="6900"/>
    <n v="18000"/>
    <n v="2292"/>
    <n v="231"/>
    <n v="27423"/>
  </r>
  <r>
    <x v="0"/>
    <x v="62"/>
    <x v="1"/>
    <n v="1"/>
    <x v="4"/>
    <s v="acept"/>
    <x v="0"/>
    <n v="0"/>
    <n v="10500"/>
    <n v="702"/>
    <n v="159"/>
    <n v="11361"/>
  </r>
  <r>
    <x v="0"/>
    <x v="36"/>
    <x v="2"/>
    <n v="6"/>
    <x v="4"/>
    <s v="acept"/>
    <x v="1"/>
    <n v="12855"/>
    <n v="30000"/>
    <n v="6150"/>
    <n v="381"/>
    <n v="49380"/>
  </r>
  <r>
    <x v="3"/>
    <x v="1253"/>
    <x v="2"/>
    <n v="2"/>
    <x v="1"/>
    <s v="acept"/>
    <x v="0"/>
    <n v="5550"/>
    <n v="9000"/>
    <n v="1209"/>
    <n v="117"/>
    <n v="15876"/>
  </r>
  <r>
    <x v="4"/>
    <x v="789"/>
    <x v="4"/>
    <n v="4"/>
    <x v="3"/>
    <s v="acept"/>
    <x v="0"/>
    <n v="1980"/>
    <n v="10200"/>
    <n v="660"/>
    <n v="138"/>
    <n v="12978"/>
  </r>
  <r>
    <x v="1"/>
    <x v="250"/>
    <x v="3"/>
    <n v="1"/>
    <x v="2"/>
    <s v="acept"/>
    <x v="0"/>
    <n v="900"/>
    <n v="2250"/>
    <n v="39"/>
    <n v="30"/>
    <n v="3219"/>
  </r>
  <r>
    <x v="3"/>
    <x v="784"/>
    <x v="3"/>
    <n v="1"/>
    <x v="0"/>
    <s v="acept"/>
    <x v="0"/>
    <n v="1800"/>
    <n v="1950"/>
    <n v="105"/>
    <n v="27"/>
    <n v="3882"/>
  </r>
  <r>
    <x v="1"/>
    <x v="187"/>
    <x v="0"/>
    <n v="3"/>
    <x v="0"/>
    <s v="acept"/>
    <x v="1"/>
    <n v="2100"/>
    <n v="9510"/>
    <n v="252"/>
    <n v="123"/>
    <n v="11985"/>
  </r>
  <r>
    <x v="0"/>
    <x v="2"/>
    <x v="1"/>
    <n v="3"/>
    <x v="1"/>
    <s v="not acept"/>
    <x v="0"/>
    <n v="6900"/>
    <n v="12000"/>
    <n v="1251"/>
    <n v="153"/>
    <n v="20304"/>
  </r>
  <r>
    <x v="1"/>
    <x v="187"/>
    <x v="1"/>
    <n v="2"/>
    <x v="0"/>
    <s v="acept"/>
    <x v="0"/>
    <n v="2652"/>
    <n v="5610"/>
    <n v="225"/>
    <n v="75"/>
    <n v="8562"/>
  </r>
  <r>
    <x v="1"/>
    <x v="125"/>
    <x v="3"/>
    <n v="1"/>
    <x v="2"/>
    <s v="acept"/>
    <x v="0"/>
    <n v="0"/>
    <n v="12000"/>
    <n v="450"/>
    <n v="156"/>
    <n v="12606"/>
  </r>
  <r>
    <x v="0"/>
    <x v="54"/>
    <x v="1"/>
    <n v="3"/>
    <x v="1"/>
    <s v="acept"/>
    <x v="0"/>
    <n v="0"/>
    <n v="15000"/>
    <n v="726"/>
    <n v="228"/>
    <n v="15954"/>
  </r>
  <r>
    <x v="4"/>
    <x v="1254"/>
    <x v="2"/>
    <n v="3"/>
    <x v="1"/>
    <s v="acept"/>
    <x v="0"/>
    <n v="0"/>
    <n v="33000"/>
    <n v="369"/>
    <n v="543"/>
    <n v="33900"/>
  </r>
  <r>
    <x v="0"/>
    <x v="66"/>
    <x v="3"/>
    <n v="1"/>
    <x v="2"/>
    <s v="not acept"/>
    <x v="0"/>
    <n v="0"/>
    <n v="2640"/>
    <n v="51"/>
    <n v="42"/>
    <n v="2733"/>
  </r>
  <r>
    <x v="0"/>
    <x v="1255"/>
    <x v="2"/>
    <n v="4"/>
    <x v="5"/>
    <s v="not acept"/>
    <x v="0"/>
    <n v="6567"/>
    <n v="9012"/>
    <n v="2127"/>
    <n v="117"/>
    <n v="17823"/>
  </r>
  <r>
    <x v="0"/>
    <x v="224"/>
    <x v="1"/>
    <n v="3"/>
    <x v="0"/>
    <s v="acept"/>
    <x v="0"/>
    <n v="3300"/>
    <n v="6900"/>
    <n v="234"/>
    <n v="90"/>
    <n v="10524"/>
  </r>
  <r>
    <x v="2"/>
    <x v="329"/>
    <x v="3"/>
    <n v="1"/>
    <x v="2"/>
    <s v="acept"/>
    <x v="1"/>
    <n v="450"/>
    <n v="3150"/>
    <n v="0"/>
    <n v="48"/>
    <n v="3648"/>
  </r>
  <r>
    <x v="0"/>
    <x v="1225"/>
    <x v="1"/>
    <n v="5"/>
    <x v="4"/>
    <s v="acept"/>
    <x v="0"/>
    <n v="11700"/>
    <n v="21000"/>
    <n v="0"/>
    <n v="267"/>
    <n v="32970"/>
  </r>
  <r>
    <x v="0"/>
    <x v="350"/>
    <x v="2"/>
    <n v="7"/>
    <x v="3"/>
    <s v="acept"/>
    <x v="1"/>
    <n v="0"/>
    <n v="34500"/>
    <n v="4950"/>
    <n v="519"/>
    <n v="39960"/>
  </r>
  <r>
    <x v="0"/>
    <x v="276"/>
    <x v="2"/>
    <n v="5"/>
    <x v="3"/>
    <s v="acept"/>
    <x v="0"/>
    <n v="0"/>
    <n v="18000"/>
    <n v="366"/>
    <n v="273"/>
    <n v="18639"/>
  </r>
  <r>
    <x v="3"/>
    <x v="414"/>
    <x v="2"/>
    <n v="3"/>
    <x v="1"/>
    <s v="acept"/>
    <x v="0"/>
    <n v="3450"/>
    <n v="10200"/>
    <n v="627"/>
    <n v="132"/>
    <n v="14409"/>
  </r>
  <r>
    <x v="0"/>
    <x v="621"/>
    <x v="2"/>
    <n v="6"/>
    <x v="3"/>
    <s v="acept"/>
    <x v="0"/>
    <n v="0"/>
    <n v="30000"/>
    <n v="1500"/>
    <n v="453"/>
    <n v="31950"/>
  </r>
  <r>
    <x v="0"/>
    <x v="103"/>
    <x v="3"/>
    <n v="1"/>
    <x v="2"/>
    <s v="acept"/>
    <x v="0"/>
    <n v="0"/>
    <n v="3450"/>
    <n v="90"/>
    <n v="45"/>
    <n v="3585"/>
  </r>
  <r>
    <x v="0"/>
    <x v="55"/>
    <x v="0"/>
    <n v="2"/>
    <x v="0"/>
    <s v="acept"/>
    <x v="1"/>
    <n v="5040"/>
    <n v="18000"/>
    <n v="600"/>
    <n v="231"/>
    <n v="23871"/>
  </r>
  <r>
    <x v="0"/>
    <x v="86"/>
    <x v="1"/>
    <n v="4"/>
    <x v="3"/>
    <s v="acept"/>
    <x v="0"/>
    <n v="5700"/>
    <n v="13800"/>
    <n v="10527"/>
    <n v="99"/>
    <n v="30120"/>
  </r>
  <r>
    <x v="0"/>
    <x v="215"/>
    <x v="0"/>
    <n v="4"/>
    <x v="3"/>
    <s v="acept"/>
    <x v="0"/>
    <n v="7740"/>
    <n v="18000"/>
    <n v="210"/>
    <n v="231"/>
    <n v="26181"/>
  </r>
  <r>
    <x v="2"/>
    <x v="135"/>
    <x v="1"/>
    <n v="2"/>
    <x v="0"/>
    <s v="acept"/>
    <x v="0"/>
    <n v="2400"/>
    <n v="9000"/>
    <n v="702"/>
    <n v="132"/>
    <n v="12234"/>
  </r>
  <r>
    <x v="0"/>
    <x v="295"/>
    <x v="1"/>
    <n v="2"/>
    <x v="1"/>
    <s v="acept"/>
    <x v="0"/>
    <n v="4920"/>
    <n v="16500"/>
    <n v="1749"/>
    <n v="210"/>
    <n v="23379"/>
  </r>
  <r>
    <x v="0"/>
    <x v="525"/>
    <x v="2"/>
    <n v="5"/>
    <x v="4"/>
    <s v="not acept"/>
    <x v="1"/>
    <n v="8400"/>
    <n v="45000"/>
    <n v="270"/>
    <n v="573"/>
    <n v="54240"/>
  </r>
  <r>
    <x v="0"/>
    <x v="368"/>
    <x v="3"/>
    <n v="1"/>
    <x v="0"/>
    <s v="not acept"/>
    <x v="1"/>
    <n v="4347"/>
    <n v="9210"/>
    <n v="2100"/>
    <n v="117"/>
    <n v="15774"/>
  </r>
  <r>
    <x v="0"/>
    <x v="1256"/>
    <x v="1"/>
    <n v="4"/>
    <x v="3"/>
    <s v="not acept"/>
    <x v="1"/>
    <n v="3411"/>
    <n v="14400"/>
    <n v="1539"/>
    <n v="183"/>
    <n v="19533"/>
  </r>
  <r>
    <x v="2"/>
    <x v="533"/>
    <x v="0"/>
    <n v="2"/>
    <x v="2"/>
    <s v="acept"/>
    <x v="1"/>
    <n v="0"/>
    <n v="12000"/>
    <n v="1005"/>
    <n v="216"/>
    <n v="13221"/>
  </r>
  <r>
    <x v="4"/>
    <x v="483"/>
    <x v="1"/>
    <n v="5"/>
    <x v="4"/>
    <s v="acept"/>
    <x v="0"/>
    <n v="7980"/>
    <n v="21600"/>
    <n v="507"/>
    <n v="288"/>
    <n v="30390"/>
  </r>
  <r>
    <x v="0"/>
    <x v="73"/>
    <x v="3"/>
    <n v="1"/>
    <x v="0"/>
    <s v="not acept"/>
    <x v="1"/>
    <n v="4800"/>
    <n v="5400"/>
    <n v="531"/>
    <n v="69"/>
    <n v="10800"/>
  </r>
  <r>
    <x v="4"/>
    <x v="145"/>
    <x v="0"/>
    <n v="1"/>
    <x v="0"/>
    <s v="acept"/>
    <x v="0"/>
    <n v="831"/>
    <n v="2100"/>
    <n v="177"/>
    <n v="30"/>
    <n v="3138"/>
  </r>
  <r>
    <x v="0"/>
    <x v="728"/>
    <x v="1"/>
    <n v="3"/>
    <x v="2"/>
    <s v="acept"/>
    <x v="0"/>
    <n v="3780"/>
    <n v="8700"/>
    <n v="678"/>
    <n v="111"/>
    <n v="13269"/>
  </r>
  <r>
    <x v="4"/>
    <x v="1257"/>
    <x v="2"/>
    <n v="5"/>
    <x v="3"/>
    <s v="acept"/>
    <x v="0"/>
    <n v="3600"/>
    <n v="8925"/>
    <n v="879"/>
    <n v="120"/>
    <n v="13524"/>
  </r>
  <r>
    <x v="2"/>
    <x v="19"/>
    <x v="0"/>
    <n v="1"/>
    <x v="0"/>
    <s v="acept"/>
    <x v="1"/>
    <n v="1080"/>
    <n v="7200"/>
    <n v="90"/>
    <n v="108"/>
    <n v="8478"/>
  </r>
  <r>
    <x v="0"/>
    <x v="66"/>
    <x v="3"/>
    <n v="1"/>
    <x v="2"/>
    <s v="acept"/>
    <x v="1"/>
    <n v="1110"/>
    <n v="10194"/>
    <n v="531"/>
    <n v="132"/>
    <n v="11967"/>
  </r>
  <r>
    <x v="0"/>
    <x v="1193"/>
    <x v="2"/>
    <n v="4"/>
    <x v="7"/>
    <s v="acept"/>
    <x v="0"/>
    <n v="7500"/>
    <n v="39000"/>
    <n v="7500"/>
    <n v="588"/>
    <n v="54600"/>
  </r>
  <r>
    <x v="0"/>
    <x v="10"/>
    <x v="0"/>
    <n v="2"/>
    <x v="1"/>
    <s v="acept"/>
    <x v="0"/>
    <n v="5310"/>
    <n v="9000"/>
    <n v="117"/>
    <n v="117"/>
    <n v="14544"/>
  </r>
  <r>
    <x v="1"/>
    <x v="332"/>
    <x v="1"/>
    <n v="1"/>
    <x v="0"/>
    <s v="acept"/>
    <x v="0"/>
    <n v="0"/>
    <n v="3450"/>
    <n v="201"/>
    <n v="54"/>
    <n v="3705"/>
  </r>
  <r>
    <x v="0"/>
    <x v="194"/>
    <x v="1"/>
    <n v="3"/>
    <x v="3"/>
    <s v="not acept"/>
    <x v="0"/>
    <n v="3936"/>
    <n v="7314"/>
    <n v="2550"/>
    <n v="93"/>
    <n v="13893"/>
  </r>
  <r>
    <x v="0"/>
    <x v="245"/>
    <x v="2"/>
    <n v="5"/>
    <x v="5"/>
    <s v="acept"/>
    <x v="1"/>
    <n v="0"/>
    <n v="28800"/>
    <n v="1752"/>
    <n v="435"/>
    <n v="30990"/>
  </r>
  <r>
    <x v="3"/>
    <x v="443"/>
    <x v="0"/>
    <n v="1"/>
    <x v="2"/>
    <s v="acept"/>
    <x v="0"/>
    <n v="0"/>
    <n v="4950"/>
    <n v="42"/>
    <n v="75"/>
    <n v="5067"/>
  </r>
  <r>
    <x v="0"/>
    <x v="156"/>
    <x v="0"/>
    <n v="1"/>
    <x v="2"/>
    <s v="acept"/>
    <x v="0"/>
    <n v="2592"/>
    <n v="3060"/>
    <n v="0"/>
    <n v="39"/>
    <n v="5691"/>
  </r>
  <r>
    <x v="4"/>
    <x v="110"/>
    <x v="1"/>
    <n v="1"/>
    <x v="0"/>
    <s v="not acept"/>
    <x v="0"/>
    <n v="780"/>
    <n v="2850"/>
    <n v="177"/>
    <n v="39"/>
    <n v="3846"/>
  </r>
  <r>
    <x v="0"/>
    <x v="10"/>
    <x v="1"/>
    <n v="1"/>
    <x v="2"/>
    <s v="not acept"/>
    <x v="0"/>
    <n v="555"/>
    <n v="6300"/>
    <n v="0"/>
    <n v="81"/>
    <n v="6936"/>
  </r>
  <r>
    <x v="2"/>
    <x v="695"/>
    <x v="3"/>
    <n v="1"/>
    <x v="2"/>
    <s v="acept"/>
    <x v="1"/>
    <n v="1050"/>
    <n v="4500"/>
    <n v="150"/>
    <n v="66"/>
    <n v="5766"/>
  </r>
  <r>
    <x v="1"/>
    <x v="149"/>
    <x v="3"/>
    <n v="1"/>
    <x v="2"/>
    <s v="acept"/>
    <x v="1"/>
    <n v="1050"/>
    <n v="5250"/>
    <n v="138"/>
    <n v="69"/>
    <n v="6507"/>
  </r>
  <r>
    <x v="0"/>
    <x v="87"/>
    <x v="3"/>
    <n v="1"/>
    <x v="0"/>
    <s v="not acept"/>
    <x v="0"/>
    <n v="2070"/>
    <n v="3270"/>
    <n v="252"/>
    <n v="42"/>
    <n v="5634"/>
  </r>
  <r>
    <x v="2"/>
    <x v="378"/>
    <x v="0"/>
    <n v="2"/>
    <x v="0"/>
    <s v="acept"/>
    <x v="0"/>
    <n v="2100"/>
    <n v="6900"/>
    <n v="315"/>
    <n v="102"/>
    <n v="9417"/>
  </r>
  <r>
    <x v="0"/>
    <x v="246"/>
    <x v="0"/>
    <n v="2"/>
    <x v="0"/>
    <s v="acept"/>
    <x v="0"/>
    <n v="1758"/>
    <n v="5040"/>
    <n v="189"/>
    <n v="66"/>
    <n v="7053"/>
  </r>
  <r>
    <x v="0"/>
    <x v="11"/>
    <x v="1"/>
    <n v="3"/>
    <x v="1"/>
    <s v="acept"/>
    <x v="0"/>
    <n v="0"/>
    <n v="14400"/>
    <n v="150"/>
    <n v="219"/>
    <n v="14769"/>
  </r>
  <r>
    <x v="0"/>
    <x v="103"/>
    <x v="3"/>
    <n v="1"/>
    <x v="2"/>
    <s v="not acept"/>
    <x v="0"/>
    <n v="750"/>
    <n v="3915"/>
    <n v="0"/>
    <n v="51"/>
    <n v="4716"/>
  </r>
  <r>
    <x v="1"/>
    <x v="69"/>
    <x v="3"/>
    <n v="1"/>
    <x v="2"/>
    <s v="acept"/>
    <x v="0"/>
    <n v="1335"/>
    <n v="6600"/>
    <n v="204"/>
    <n v="87"/>
    <n v="8226"/>
  </r>
  <r>
    <x v="0"/>
    <x v="1258"/>
    <x v="2"/>
    <n v="4"/>
    <x v="3"/>
    <s v="acept"/>
    <x v="1"/>
    <n v="0"/>
    <n v="17850"/>
    <n v="1500"/>
    <n v="270"/>
    <n v="19620"/>
  </r>
  <r>
    <x v="0"/>
    <x v="295"/>
    <x v="0"/>
    <n v="2"/>
    <x v="0"/>
    <s v="not acept"/>
    <x v="0"/>
    <n v="5646"/>
    <n v="9000"/>
    <n v="570"/>
    <n v="117"/>
    <n v="15333"/>
  </r>
  <r>
    <x v="0"/>
    <x v="720"/>
    <x v="2"/>
    <n v="3"/>
    <x v="1"/>
    <s v="acept"/>
    <x v="0"/>
    <n v="13500"/>
    <n v="25500"/>
    <n v="3333"/>
    <n v="324"/>
    <n v="42660"/>
  </r>
  <r>
    <x v="0"/>
    <x v="101"/>
    <x v="1"/>
    <n v="2"/>
    <x v="1"/>
    <s v="acept"/>
    <x v="0"/>
    <n v="0"/>
    <n v="15300"/>
    <n v="549"/>
    <n v="231"/>
    <n v="16080"/>
  </r>
  <r>
    <x v="0"/>
    <x v="65"/>
    <x v="0"/>
    <n v="2"/>
    <x v="2"/>
    <s v="acept"/>
    <x v="0"/>
    <n v="1350"/>
    <n v="6600"/>
    <n v="183"/>
    <n v="84"/>
    <n v="8217"/>
  </r>
  <r>
    <x v="2"/>
    <x v="77"/>
    <x v="3"/>
    <n v="1"/>
    <x v="2"/>
    <s v="acept"/>
    <x v="0"/>
    <n v="0"/>
    <n v="1950"/>
    <n v="240"/>
    <n v="30"/>
    <n v="2220"/>
  </r>
  <r>
    <x v="0"/>
    <x v="379"/>
    <x v="1"/>
    <n v="3"/>
    <x v="1"/>
    <s v="not acept"/>
    <x v="0"/>
    <n v="8400"/>
    <n v="27000"/>
    <n v="2664"/>
    <n v="345"/>
    <n v="38400"/>
  </r>
  <r>
    <x v="3"/>
    <x v="337"/>
    <x v="0"/>
    <n v="1"/>
    <x v="2"/>
    <s v="not acept"/>
    <x v="0"/>
    <n v="0"/>
    <n v="3804"/>
    <n v="0"/>
    <n v="60"/>
    <n v="3864"/>
  </r>
  <r>
    <x v="0"/>
    <x v="183"/>
    <x v="3"/>
    <n v="1"/>
    <x v="0"/>
    <s v="acept"/>
    <x v="1"/>
    <n v="1950"/>
    <n v="11850"/>
    <n v="870"/>
    <n v="153"/>
    <n v="14823"/>
  </r>
  <r>
    <x v="2"/>
    <x v="160"/>
    <x v="1"/>
    <n v="2"/>
    <x v="0"/>
    <s v="acept"/>
    <x v="0"/>
    <n v="600"/>
    <n v="5217"/>
    <n v="75"/>
    <n v="78"/>
    <n v="5970"/>
  </r>
  <r>
    <x v="4"/>
    <x v="398"/>
    <x v="3"/>
    <n v="1"/>
    <x v="0"/>
    <s v="acept"/>
    <x v="0"/>
    <n v="1773"/>
    <n v="7800"/>
    <n v="816"/>
    <n v="105"/>
    <n v="10494"/>
  </r>
  <r>
    <x v="4"/>
    <x v="725"/>
    <x v="0"/>
    <n v="1"/>
    <x v="0"/>
    <s v="acept"/>
    <x v="0"/>
    <n v="756"/>
    <n v="2550"/>
    <n v="234"/>
    <n v="36"/>
    <n v="3576"/>
  </r>
  <r>
    <x v="4"/>
    <x v="294"/>
    <x v="1"/>
    <n v="2"/>
    <x v="1"/>
    <s v="not acept"/>
    <x v="0"/>
    <n v="1005"/>
    <n v="3900"/>
    <n v="498"/>
    <n v="54"/>
    <n v="5457"/>
  </r>
  <r>
    <x v="0"/>
    <x v="66"/>
    <x v="0"/>
    <n v="1"/>
    <x v="2"/>
    <s v="acept"/>
    <x v="0"/>
    <n v="1215"/>
    <n v="5700"/>
    <n v="0"/>
    <n v="75"/>
    <n v="6990"/>
  </r>
  <r>
    <x v="1"/>
    <x v="31"/>
    <x v="0"/>
    <n v="1"/>
    <x v="2"/>
    <s v="acept"/>
    <x v="0"/>
    <n v="2040"/>
    <n v="6000"/>
    <n v="288"/>
    <n v="78"/>
    <n v="8406"/>
  </r>
  <r>
    <x v="2"/>
    <x v="378"/>
    <x v="1"/>
    <n v="2"/>
    <x v="1"/>
    <s v="acept"/>
    <x v="1"/>
    <n v="2160"/>
    <n v="10500"/>
    <n v="507"/>
    <n v="156"/>
    <n v="13323"/>
  </r>
  <r>
    <x v="0"/>
    <x v="117"/>
    <x v="3"/>
    <n v="1"/>
    <x v="2"/>
    <s v="acept"/>
    <x v="0"/>
    <n v="1140"/>
    <n v="5100"/>
    <n v="0"/>
    <n v="66"/>
    <n v="6306"/>
  </r>
  <r>
    <x v="1"/>
    <x v="310"/>
    <x v="1"/>
    <n v="2"/>
    <x v="0"/>
    <s v="acept"/>
    <x v="0"/>
    <n v="5820"/>
    <n v="9180"/>
    <n v="1284"/>
    <n v="120"/>
    <n v="16404"/>
  </r>
  <r>
    <x v="1"/>
    <x v="260"/>
    <x v="3"/>
    <n v="1"/>
    <x v="2"/>
    <s v="acept"/>
    <x v="0"/>
    <n v="1755"/>
    <n v="2400"/>
    <n v="0"/>
    <n v="33"/>
    <n v="4188"/>
  </r>
  <r>
    <x v="2"/>
    <x v="309"/>
    <x v="0"/>
    <n v="1"/>
    <x v="2"/>
    <s v="acept"/>
    <x v="0"/>
    <n v="1140"/>
    <n v="7500"/>
    <n v="300"/>
    <n v="111"/>
    <n v="9051"/>
  </r>
  <r>
    <x v="0"/>
    <x v="210"/>
    <x v="2"/>
    <n v="5"/>
    <x v="4"/>
    <s v="not acept"/>
    <x v="0"/>
    <n v="4569"/>
    <n v="9525"/>
    <n v="2133"/>
    <n v="123"/>
    <n v="16350"/>
  </r>
  <r>
    <x v="1"/>
    <x v="250"/>
    <x v="3"/>
    <n v="1"/>
    <x v="2"/>
    <s v="not acept"/>
    <x v="0"/>
    <n v="1419"/>
    <n v="6090"/>
    <n v="198"/>
    <n v="81"/>
    <n v="7788"/>
  </r>
  <r>
    <x v="4"/>
    <x v="60"/>
    <x v="0"/>
    <n v="1"/>
    <x v="0"/>
    <s v="acept"/>
    <x v="0"/>
    <n v="600"/>
    <n v="2520"/>
    <n v="231"/>
    <n v="36"/>
    <n v="3387"/>
  </r>
  <r>
    <x v="0"/>
    <x v="11"/>
    <x v="1"/>
    <n v="2"/>
    <x v="0"/>
    <s v="not acept"/>
    <x v="0"/>
    <n v="4023"/>
    <n v="13200"/>
    <n v="777"/>
    <n v="168"/>
    <n v="18168"/>
  </r>
  <r>
    <x v="0"/>
    <x v="4"/>
    <x v="1"/>
    <n v="2"/>
    <x v="0"/>
    <s v="acept"/>
    <x v="0"/>
    <n v="1200"/>
    <n v="4800"/>
    <n v="252"/>
    <n v="63"/>
    <n v="6315"/>
  </r>
  <r>
    <x v="0"/>
    <x v="121"/>
    <x v="0"/>
    <n v="2"/>
    <x v="1"/>
    <s v="acept"/>
    <x v="0"/>
    <n v="4200"/>
    <n v="6600"/>
    <n v="126"/>
    <n v="84"/>
    <n v="11010"/>
  </r>
  <r>
    <x v="3"/>
    <x v="594"/>
    <x v="3"/>
    <n v="1"/>
    <x v="0"/>
    <s v="acept"/>
    <x v="1"/>
    <n v="1476"/>
    <n v="3960"/>
    <n v="84"/>
    <n v="51"/>
    <n v="5571"/>
  </r>
  <r>
    <x v="0"/>
    <x v="75"/>
    <x v="0"/>
    <n v="2"/>
    <x v="1"/>
    <s v="acept"/>
    <x v="0"/>
    <n v="2268"/>
    <n v="6300"/>
    <n v="405"/>
    <n v="81"/>
    <n v="9054"/>
  </r>
  <r>
    <x v="0"/>
    <x v="117"/>
    <x v="3"/>
    <n v="1"/>
    <x v="2"/>
    <s v="not acept"/>
    <x v="1"/>
    <n v="1269"/>
    <n v="7050"/>
    <n v="138"/>
    <n v="90"/>
    <n v="8547"/>
  </r>
  <r>
    <x v="2"/>
    <x v="297"/>
    <x v="3"/>
    <n v="1"/>
    <x v="0"/>
    <s v="not acept"/>
    <x v="0"/>
    <n v="7200"/>
    <n v="2400"/>
    <n v="627"/>
    <n v="36"/>
    <n v="10263"/>
  </r>
  <r>
    <x v="0"/>
    <x v="54"/>
    <x v="7"/>
    <n v="4"/>
    <x v="4"/>
    <s v="acept"/>
    <x v="0"/>
    <n v="0"/>
    <n v="21600"/>
    <n v="0"/>
    <n v="327"/>
    <n v="21927"/>
  </r>
  <r>
    <x v="0"/>
    <x v="103"/>
    <x v="3"/>
    <n v="1"/>
    <x v="0"/>
    <s v="acept"/>
    <x v="1"/>
    <n v="2445"/>
    <n v="9600"/>
    <n v="447"/>
    <n v="123"/>
    <n v="12615"/>
  </r>
  <r>
    <x v="0"/>
    <x v="103"/>
    <x v="3"/>
    <n v="1"/>
    <x v="0"/>
    <s v="not acept"/>
    <x v="1"/>
    <n v="4200"/>
    <n v="8400"/>
    <n v="615"/>
    <n v="108"/>
    <n v="13323"/>
  </r>
  <r>
    <x v="0"/>
    <x v="427"/>
    <x v="2"/>
    <n v="5"/>
    <x v="7"/>
    <s v="not acept"/>
    <x v="0"/>
    <n v="13152"/>
    <n v="24000"/>
    <n v="6330"/>
    <n v="306"/>
    <n v="43800"/>
  </r>
  <r>
    <x v="0"/>
    <x v="426"/>
    <x v="3"/>
    <n v="1"/>
    <x v="0"/>
    <s v="not acept"/>
    <x v="0"/>
    <n v="924"/>
    <n v="9900"/>
    <n v="447"/>
    <n v="126"/>
    <n v="11397"/>
  </r>
  <r>
    <x v="4"/>
    <x v="218"/>
    <x v="1"/>
    <n v="3"/>
    <x v="1"/>
    <s v="not acept"/>
    <x v="0"/>
    <n v="900"/>
    <n v="4500"/>
    <n v="228"/>
    <n v="60"/>
    <n v="5688"/>
  </r>
  <r>
    <x v="4"/>
    <x v="61"/>
    <x v="2"/>
    <n v="4"/>
    <x v="3"/>
    <s v="acept"/>
    <x v="0"/>
    <n v="0"/>
    <n v="24000"/>
    <n v="2502"/>
    <n v="396"/>
    <n v="26898"/>
  </r>
  <r>
    <x v="1"/>
    <x v="1125"/>
    <x v="1"/>
    <n v="4"/>
    <x v="0"/>
    <s v="acept"/>
    <x v="0"/>
    <n v="15600"/>
    <n v="21000"/>
    <n v="3603"/>
    <n v="273"/>
    <n v="40470"/>
  </r>
  <r>
    <x v="0"/>
    <x v="450"/>
    <x v="2"/>
    <n v="4"/>
    <x v="7"/>
    <s v="acept"/>
    <x v="0"/>
    <n v="0"/>
    <n v="27000"/>
    <n v="5751"/>
    <n v="408"/>
    <n v="33150"/>
  </r>
  <r>
    <x v="0"/>
    <x v="214"/>
    <x v="0"/>
    <n v="1"/>
    <x v="0"/>
    <s v="acept"/>
    <x v="1"/>
    <n v="1110"/>
    <n v="6000"/>
    <n v="240"/>
    <n v="78"/>
    <n v="7428"/>
  </r>
  <r>
    <x v="0"/>
    <x v="208"/>
    <x v="0"/>
    <n v="2"/>
    <x v="1"/>
    <s v="acept"/>
    <x v="1"/>
    <n v="2520"/>
    <n v="6864"/>
    <n v="732"/>
    <n v="87"/>
    <n v="10203"/>
  </r>
  <r>
    <x v="1"/>
    <x v="260"/>
    <x v="0"/>
    <n v="2"/>
    <x v="0"/>
    <s v="not acept"/>
    <x v="0"/>
    <n v="2160"/>
    <n v="2550"/>
    <n v="174"/>
    <n v="33"/>
    <n v="4917"/>
  </r>
  <r>
    <x v="4"/>
    <x v="458"/>
    <x v="1"/>
    <n v="2"/>
    <x v="3"/>
    <s v="acept"/>
    <x v="0"/>
    <n v="2235"/>
    <n v="6150"/>
    <n v="594"/>
    <n v="84"/>
    <n v="9063"/>
  </r>
  <r>
    <x v="4"/>
    <x v="1259"/>
    <x v="4"/>
    <n v="5"/>
    <x v="4"/>
    <s v="not acept"/>
    <x v="0"/>
    <n v="0"/>
    <n v="24000"/>
    <n v="2160"/>
    <n v="396"/>
    <n v="26556"/>
  </r>
  <r>
    <x v="3"/>
    <x v="421"/>
    <x v="3"/>
    <n v="1"/>
    <x v="0"/>
    <s v="not acept"/>
    <x v="1"/>
    <n v="2907"/>
    <n v="7500"/>
    <n v="390"/>
    <n v="96"/>
    <n v="10893"/>
  </r>
  <r>
    <x v="0"/>
    <x v="48"/>
    <x v="0"/>
    <n v="2"/>
    <x v="0"/>
    <s v="acept"/>
    <x v="0"/>
    <n v="4200"/>
    <n v="12000"/>
    <n v="942"/>
    <n v="153"/>
    <n v="17295"/>
  </r>
  <r>
    <x v="0"/>
    <x v="71"/>
    <x v="0"/>
    <n v="3"/>
    <x v="3"/>
    <s v="acept"/>
    <x v="1"/>
    <n v="4800"/>
    <n v="12600"/>
    <n v="1377"/>
    <n v="162"/>
    <n v="18939"/>
  </r>
  <r>
    <x v="4"/>
    <x v="972"/>
    <x v="1"/>
    <n v="2"/>
    <x v="1"/>
    <s v="acept"/>
    <x v="0"/>
    <n v="2100"/>
    <n v="10500"/>
    <n v="375"/>
    <n v="141"/>
    <n v="13116"/>
  </r>
  <r>
    <x v="1"/>
    <x v="709"/>
    <x v="2"/>
    <n v="5"/>
    <x v="1"/>
    <s v="acept"/>
    <x v="1"/>
    <n v="11268"/>
    <n v="30000"/>
    <n v="2250"/>
    <n v="387"/>
    <n v="43920"/>
  </r>
  <r>
    <x v="0"/>
    <x v="4"/>
    <x v="3"/>
    <n v="1"/>
    <x v="2"/>
    <s v="not acept"/>
    <x v="0"/>
    <n v="1290"/>
    <n v="3900"/>
    <n v="51"/>
    <n v="51"/>
    <n v="5292"/>
  </r>
  <r>
    <x v="4"/>
    <x v="59"/>
    <x v="1"/>
    <n v="1"/>
    <x v="0"/>
    <s v="acept"/>
    <x v="0"/>
    <n v="0"/>
    <n v="8700"/>
    <n v="903"/>
    <n v="117"/>
    <n v="9720"/>
  </r>
  <r>
    <x v="4"/>
    <x v="652"/>
    <x v="4"/>
    <n v="5"/>
    <x v="1"/>
    <s v="acept"/>
    <x v="0"/>
    <n v="0"/>
    <n v="22500"/>
    <n v="474"/>
    <n v="369"/>
    <n v="23343"/>
  </r>
  <r>
    <x v="3"/>
    <x v="1260"/>
    <x v="2"/>
    <n v="2"/>
    <x v="1"/>
    <s v="acept"/>
    <x v="1"/>
    <n v="6300"/>
    <n v="7410"/>
    <n v="1098"/>
    <n v="96"/>
    <n v="14904"/>
  </r>
  <r>
    <x v="0"/>
    <x v="94"/>
    <x v="2"/>
    <n v="5"/>
    <x v="7"/>
    <s v="acept"/>
    <x v="1"/>
    <n v="0"/>
    <n v="45000"/>
    <n v="5415"/>
    <n v="678"/>
    <n v="51090"/>
  </r>
  <r>
    <x v="0"/>
    <x v="2"/>
    <x v="0"/>
    <n v="3"/>
    <x v="0"/>
    <s v="acept"/>
    <x v="0"/>
    <n v="0"/>
    <n v="4950"/>
    <n v="0"/>
    <n v="75"/>
    <n v="5025"/>
  </r>
  <r>
    <x v="3"/>
    <x v="1261"/>
    <x v="2"/>
    <n v="6"/>
    <x v="5"/>
    <s v="acept"/>
    <x v="0"/>
    <n v="0"/>
    <n v="36000"/>
    <n v="2451"/>
    <n v="543"/>
    <n v="39000"/>
  </r>
  <r>
    <x v="1"/>
    <x v="248"/>
    <x v="0"/>
    <n v="1"/>
    <x v="2"/>
    <s v="acept"/>
    <x v="0"/>
    <n v="1506"/>
    <n v="4500"/>
    <n v="0"/>
    <n v="60"/>
    <n v="6066"/>
  </r>
  <r>
    <x v="0"/>
    <x v="215"/>
    <x v="1"/>
    <n v="3"/>
    <x v="3"/>
    <s v="acept"/>
    <x v="1"/>
    <n v="7500"/>
    <n v="24900"/>
    <n v="2100"/>
    <n v="318"/>
    <n v="34830"/>
  </r>
  <r>
    <x v="1"/>
    <x v="149"/>
    <x v="3"/>
    <n v="1"/>
    <x v="2"/>
    <s v="acept"/>
    <x v="0"/>
    <n v="150"/>
    <n v="2100"/>
    <n v="0"/>
    <n v="30"/>
    <n v="2280"/>
  </r>
  <r>
    <x v="0"/>
    <x v="143"/>
    <x v="4"/>
    <n v="5"/>
    <x v="4"/>
    <s v="not acept"/>
    <x v="0"/>
    <n v="12000"/>
    <n v="24000"/>
    <n v="7860"/>
    <n v="306"/>
    <n v="44160"/>
  </r>
  <r>
    <x v="2"/>
    <x v="543"/>
    <x v="0"/>
    <n v="2"/>
    <x v="0"/>
    <s v="acept"/>
    <x v="0"/>
    <n v="3240"/>
    <n v="8100"/>
    <n v="300"/>
    <n v="120"/>
    <n v="11760"/>
  </r>
  <r>
    <x v="0"/>
    <x v="247"/>
    <x v="0"/>
    <n v="1"/>
    <x v="0"/>
    <s v="acept"/>
    <x v="0"/>
    <n v="1791"/>
    <n v="4710"/>
    <n v="0"/>
    <n v="60"/>
    <n v="6561"/>
  </r>
  <r>
    <x v="0"/>
    <x v="56"/>
    <x v="0"/>
    <n v="2"/>
    <x v="0"/>
    <s v="not acept"/>
    <x v="1"/>
    <n v="2052"/>
    <n v="15150"/>
    <n v="681"/>
    <n v="192"/>
    <n v="18075"/>
  </r>
  <r>
    <x v="3"/>
    <x v="575"/>
    <x v="3"/>
    <n v="1"/>
    <x v="0"/>
    <s v="acept"/>
    <x v="0"/>
    <n v="1410"/>
    <n v="1800"/>
    <n v="129"/>
    <n v="24"/>
    <n v="3363"/>
  </r>
  <r>
    <x v="0"/>
    <x v="49"/>
    <x v="0"/>
    <n v="1"/>
    <x v="2"/>
    <s v="acept"/>
    <x v="0"/>
    <n v="0"/>
    <n v="5400"/>
    <n v="825"/>
    <n v="84"/>
    <n v="6309"/>
  </r>
  <r>
    <x v="0"/>
    <x v="379"/>
    <x v="1"/>
    <n v="4"/>
    <x v="4"/>
    <s v="acept"/>
    <x v="0"/>
    <n v="10800"/>
    <n v="33000"/>
    <n v="4752"/>
    <n v="420"/>
    <n v="48960"/>
  </r>
  <r>
    <x v="4"/>
    <x v="29"/>
    <x v="0"/>
    <n v="3"/>
    <x v="0"/>
    <s v="acept"/>
    <x v="1"/>
    <n v="2100"/>
    <n v="7350"/>
    <n v="495"/>
    <n v="99"/>
    <n v="10044"/>
  </r>
  <r>
    <x v="2"/>
    <x v="1262"/>
    <x v="1"/>
    <n v="3"/>
    <x v="1"/>
    <s v="acept"/>
    <x v="0"/>
    <n v="3600"/>
    <n v="12810"/>
    <n v="750"/>
    <n v="189"/>
    <n v="17349"/>
  </r>
  <r>
    <x v="0"/>
    <x v="189"/>
    <x v="3"/>
    <n v="1"/>
    <x v="2"/>
    <s v="acept"/>
    <x v="0"/>
    <n v="1155"/>
    <n v="6300"/>
    <n v="120"/>
    <n v="81"/>
    <n v="7656"/>
  </r>
  <r>
    <x v="4"/>
    <x v="59"/>
    <x v="1"/>
    <n v="3"/>
    <x v="0"/>
    <s v="not acept"/>
    <x v="0"/>
    <n v="1050"/>
    <n v="5010"/>
    <n v="300"/>
    <n v="69"/>
    <n v="6429"/>
  </r>
  <r>
    <x v="0"/>
    <x v="56"/>
    <x v="0"/>
    <n v="2"/>
    <x v="1"/>
    <s v="acept"/>
    <x v="0"/>
    <n v="2160"/>
    <n v="5160"/>
    <n v="360"/>
    <n v="66"/>
    <n v="7746"/>
  </r>
  <r>
    <x v="2"/>
    <x v="19"/>
    <x v="0"/>
    <n v="2"/>
    <x v="2"/>
    <s v="not acept"/>
    <x v="1"/>
    <n v="750"/>
    <n v="4650"/>
    <n v="126"/>
    <n v="69"/>
    <n v="5595"/>
  </r>
  <r>
    <x v="0"/>
    <x v="268"/>
    <x v="4"/>
    <n v="4"/>
    <x v="5"/>
    <s v="acept"/>
    <x v="0"/>
    <n v="13092"/>
    <n v="8100"/>
    <n v="7518"/>
    <n v="105"/>
    <n v="28815"/>
  </r>
  <r>
    <x v="3"/>
    <x v="1127"/>
    <x v="2"/>
    <n v="3"/>
    <x v="4"/>
    <s v="acept"/>
    <x v="0"/>
    <n v="0"/>
    <n v="9720"/>
    <n v="660"/>
    <n v="147"/>
    <n v="10527"/>
  </r>
  <r>
    <x v="0"/>
    <x v="783"/>
    <x v="1"/>
    <n v="2"/>
    <x v="2"/>
    <s v="acept"/>
    <x v="0"/>
    <n v="3975"/>
    <n v="13500"/>
    <n v="1041"/>
    <n v="174"/>
    <n v="18690"/>
  </r>
  <r>
    <x v="1"/>
    <x v="1263"/>
    <x v="4"/>
    <n v="4"/>
    <x v="3"/>
    <s v="acept"/>
    <x v="0"/>
    <n v="6300"/>
    <n v="21000"/>
    <n v="3000"/>
    <n v="273"/>
    <n v="30570"/>
  </r>
  <r>
    <x v="4"/>
    <x v="1264"/>
    <x v="2"/>
    <n v="3"/>
    <x v="9"/>
    <s v="acept"/>
    <x v="0"/>
    <n v="0"/>
    <n v="9600"/>
    <n v="750"/>
    <n v="159"/>
    <n v="10509"/>
  </r>
  <r>
    <x v="0"/>
    <x v="120"/>
    <x v="1"/>
    <n v="4"/>
    <x v="1"/>
    <s v="acept"/>
    <x v="0"/>
    <n v="6000"/>
    <n v="14400"/>
    <n v="876"/>
    <n v="183"/>
    <n v="21459"/>
  </r>
  <r>
    <x v="1"/>
    <x v="538"/>
    <x v="2"/>
    <n v="3"/>
    <x v="1"/>
    <s v="acept"/>
    <x v="0"/>
    <n v="5820"/>
    <n v="6900"/>
    <n v="1401"/>
    <n v="90"/>
    <n v="14211"/>
  </r>
  <r>
    <x v="4"/>
    <x v="1097"/>
    <x v="2"/>
    <n v="6"/>
    <x v="5"/>
    <s v="not acept"/>
    <x v="0"/>
    <n v="6000"/>
    <n v="45000"/>
    <n v="501"/>
    <n v="600"/>
    <n v="52110"/>
  </r>
  <r>
    <x v="0"/>
    <x v="4"/>
    <x v="3"/>
    <n v="2"/>
    <x v="1"/>
    <s v="acept"/>
    <x v="1"/>
    <n v="3000"/>
    <n v="13500"/>
    <n v="876"/>
    <n v="174"/>
    <n v="17550"/>
  </r>
  <r>
    <x v="1"/>
    <x v="155"/>
    <x v="2"/>
    <n v="2"/>
    <x v="1"/>
    <s v="acept"/>
    <x v="0"/>
    <n v="6600"/>
    <n v="27000"/>
    <n v="2502"/>
    <n v="348"/>
    <n v="36450"/>
  </r>
  <r>
    <x v="0"/>
    <x v="234"/>
    <x v="0"/>
    <n v="1"/>
    <x v="1"/>
    <s v="not acept"/>
    <x v="1"/>
    <n v="7590"/>
    <n v="12000"/>
    <n v="1026"/>
    <n v="153"/>
    <n v="20769"/>
  </r>
  <r>
    <x v="1"/>
    <x v="28"/>
    <x v="0"/>
    <n v="1"/>
    <x v="0"/>
    <s v="acept"/>
    <x v="0"/>
    <n v="1260"/>
    <n v="4800"/>
    <n v="39"/>
    <n v="63"/>
    <n v="6162"/>
  </r>
  <r>
    <x v="2"/>
    <x v="1007"/>
    <x v="1"/>
    <n v="3"/>
    <x v="1"/>
    <s v="acept"/>
    <x v="0"/>
    <n v="1911"/>
    <n v="6750"/>
    <n v="399"/>
    <n v="99"/>
    <n v="9159"/>
  </r>
  <r>
    <x v="0"/>
    <x v="15"/>
    <x v="2"/>
    <n v="5"/>
    <x v="3"/>
    <s v="acept"/>
    <x v="0"/>
    <n v="19500"/>
    <n v="45000"/>
    <n v="1002"/>
    <n v="678"/>
    <n v="66180"/>
  </r>
  <r>
    <x v="3"/>
    <x v="1178"/>
    <x v="1"/>
    <n v="2"/>
    <x v="1"/>
    <s v="acept"/>
    <x v="0"/>
    <n v="0"/>
    <n v="5670"/>
    <n v="801"/>
    <n v="87"/>
    <n v="6558"/>
  </r>
  <r>
    <x v="3"/>
    <x v="193"/>
    <x v="0"/>
    <n v="1"/>
    <x v="0"/>
    <s v="acept"/>
    <x v="0"/>
    <n v="1491"/>
    <n v="4050"/>
    <n v="201"/>
    <n v="54"/>
    <n v="5796"/>
  </r>
  <r>
    <x v="0"/>
    <x v="368"/>
    <x v="3"/>
    <n v="1"/>
    <x v="2"/>
    <s v="not acept"/>
    <x v="0"/>
    <n v="0"/>
    <n v="4050"/>
    <n v="261"/>
    <n v="63"/>
    <n v="4374"/>
  </r>
  <r>
    <x v="4"/>
    <x v="294"/>
    <x v="1"/>
    <n v="2"/>
    <x v="0"/>
    <s v="acept"/>
    <x v="0"/>
    <n v="900"/>
    <n v="6300"/>
    <n v="447"/>
    <n v="84"/>
    <n v="7731"/>
  </r>
  <r>
    <x v="4"/>
    <x v="185"/>
    <x v="0"/>
    <n v="1"/>
    <x v="2"/>
    <s v="not acept"/>
    <x v="1"/>
    <n v="1164"/>
    <n v="3420"/>
    <n v="213"/>
    <n v="48"/>
    <n v="4845"/>
  </r>
  <r>
    <x v="0"/>
    <x v="330"/>
    <x v="0"/>
    <n v="3"/>
    <x v="1"/>
    <s v="acept"/>
    <x v="1"/>
    <n v="21000"/>
    <n v="27000"/>
    <n v="1500"/>
    <n v="345"/>
    <n v="49860"/>
  </r>
  <r>
    <x v="0"/>
    <x v="156"/>
    <x v="0"/>
    <n v="2"/>
    <x v="0"/>
    <s v="acept"/>
    <x v="0"/>
    <n v="2226"/>
    <n v="6990"/>
    <n v="0"/>
    <n v="90"/>
    <n v="9306"/>
  </r>
  <r>
    <x v="2"/>
    <x v="490"/>
    <x v="1"/>
    <n v="2"/>
    <x v="3"/>
    <s v="acept"/>
    <x v="1"/>
    <n v="2550"/>
    <n v="9900"/>
    <n v="660"/>
    <n v="147"/>
    <n v="13257"/>
  </r>
  <r>
    <x v="0"/>
    <x v="1265"/>
    <x v="2"/>
    <n v="5"/>
    <x v="5"/>
    <s v="acept"/>
    <x v="1"/>
    <n v="14400"/>
    <n v="60000"/>
    <n v="5250"/>
    <n v="762"/>
    <n v="80400"/>
  </r>
  <r>
    <x v="0"/>
    <x v="159"/>
    <x v="1"/>
    <n v="1"/>
    <x v="0"/>
    <s v="not acept"/>
    <x v="0"/>
    <n v="1566"/>
    <n v="4800"/>
    <n v="0"/>
    <n v="21"/>
    <n v="6387"/>
  </r>
  <r>
    <x v="0"/>
    <x v="389"/>
    <x v="0"/>
    <n v="1"/>
    <x v="0"/>
    <s v="not acept"/>
    <x v="0"/>
    <n v="921"/>
    <n v="6000"/>
    <n v="54"/>
    <n v="78"/>
    <n v="7053"/>
  </r>
  <r>
    <x v="0"/>
    <x v="4"/>
    <x v="0"/>
    <n v="1"/>
    <x v="0"/>
    <s v="acept"/>
    <x v="0"/>
    <n v="840"/>
    <n v="3000"/>
    <n v="414"/>
    <n v="39"/>
    <n v="4293"/>
  </r>
  <r>
    <x v="0"/>
    <x v="156"/>
    <x v="0"/>
    <n v="2"/>
    <x v="0"/>
    <s v="acept"/>
    <x v="0"/>
    <n v="1050"/>
    <n v="7500"/>
    <n v="375"/>
    <n v="96"/>
    <n v="9021"/>
  </r>
  <r>
    <x v="0"/>
    <x v="66"/>
    <x v="3"/>
    <n v="1"/>
    <x v="0"/>
    <s v="not acept"/>
    <x v="0"/>
    <n v="0"/>
    <n v="4500"/>
    <n v="240"/>
    <n v="69"/>
    <n v="4809"/>
  </r>
  <r>
    <x v="2"/>
    <x v="810"/>
    <x v="0"/>
    <n v="1"/>
    <x v="2"/>
    <s v="acept"/>
    <x v="1"/>
    <n v="780"/>
    <n v="4050"/>
    <n v="75"/>
    <n v="60"/>
    <n v="4965"/>
  </r>
  <r>
    <x v="0"/>
    <x v="73"/>
    <x v="3"/>
    <n v="1"/>
    <x v="2"/>
    <s v="not acept"/>
    <x v="0"/>
    <n v="0"/>
    <n v="2850"/>
    <n v="51"/>
    <n v="45"/>
    <n v="2946"/>
  </r>
  <r>
    <x v="1"/>
    <x v="200"/>
    <x v="0"/>
    <n v="1"/>
    <x v="2"/>
    <s v="not acept"/>
    <x v="1"/>
    <n v="2910"/>
    <n v="8850"/>
    <n v="576"/>
    <n v="117"/>
    <n v="12453"/>
  </r>
  <r>
    <x v="2"/>
    <x v="335"/>
    <x v="0"/>
    <n v="2"/>
    <x v="0"/>
    <s v="acept"/>
    <x v="0"/>
    <n v="1710"/>
    <n v="3600"/>
    <n v="180"/>
    <n v="54"/>
    <n v="5544"/>
  </r>
  <r>
    <x v="0"/>
    <x v="11"/>
    <x v="1"/>
    <n v="3"/>
    <x v="0"/>
    <s v="acept"/>
    <x v="1"/>
    <n v="3840"/>
    <n v="14100"/>
    <n v="414"/>
    <n v="180"/>
    <n v="18534"/>
  </r>
  <r>
    <x v="0"/>
    <x v="214"/>
    <x v="0"/>
    <n v="2"/>
    <x v="0"/>
    <s v="acept"/>
    <x v="0"/>
    <n v="1500"/>
    <n v="4650"/>
    <n v="300"/>
    <n v="60"/>
    <n v="6510"/>
  </r>
  <r>
    <x v="0"/>
    <x v="566"/>
    <x v="1"/>
    <n v="5"/>
    <x v="4"/>
    <s v="acept"/>
    <x v="0"/>
    <n v="12000"/>
    <n v="10470"/>
    <n v="5250"/>
    <n v="135"/>
    <n v="27855"/>
  </r>
  <r>
    <x v="3"/>
    <x v="1119"/>
    <x v="1"/>
    <n v="1"/>
    <x v="0"/>
    <s v="acept"/>
    <x v="0"/>
    <n v="2709"/>
    <n v="3450"/>
    <n v="438"/>
    <n v="45"/>
    <n v="6642"/>
  </r>
  <r>
    <x v="1"/>
    <x v="1266"/>
    <x v="2"/>
    <n v="3"/>
    <x v="0"/>
    <s v="acept"/>
    <x v="0"/>
    <n v="4500"/>
    <n v="12720"/>
    <n v="1626"/>
    <n v="165"/>
    <n v="19011"/>
  </r>
  <r>
    <x v="3"/>
    <x v="171"/>
    <x v="4"/>
    <n v="5"/>
    <x v="4"/>
    <s v="acept"/>
    <x v="0"/>
    <n v="4200"/>
    <n v="15000"/>
    <n v="3000"/>
    <n v="228"/>
    <n v="22428"/>
  </r>
  <r>
    <x v="1"/>
    <x v="40"/>
    <x v="0"/>
    <n v="2"/>
    <x v="0"/>
    <s v="acept"/>
    <x v="1"/>
    <n v="3315"/>
    <n v="6750"/>
    <n v="624"/>
    <n v="87"/>
    <n v="10776"/>
  </r>
  <r>
    <x v="0"/>
    <x v="10"/>
    <x v="0"/>
    <n v="1"/>
    <x v="1"/>
    <s v="acept"/>
    <x v="0"/>
    <n v="0"/>
    <n v="4707"/>
    <n v="0"/>
    <n v="72"/>
    <n v="4779"/>
  </r>
  <r>
    <x v="3"/>
    <x v="193"/>
    <x v="1"/>
    <n v="2"/>
    <x v="0"/>
    <s v="not acept"/>
    <x v="0"/>
    <n v="1020"/>
    <n v="5100"/>
    <n v="360"/>
    <n v="66"/>
    <n v="6546"/>
  </r>
  <r>
    <x v="1"/>
    <x v="1267"/>
    <x v="1"/>
    <n v="3"/>
    <x v="1"/>
    <s v="acept"/>
    <x v="1"/>
    <n v="7461"/>
    <n v="30900"/>
    <n v="1800"/>
    <n v="399"/>
    <n v="40560"/>
  </r>
  <r>
    <x v="1"/>
    <x v="31"/>
    <x v="0"/>
    <n v="1"/>
    <x v="0"/>
    <s v="acept"/>
    <x v="0"/>
    <n v="1950"/>
    <n v="7500"/>
    <n v="315"/>
    <n v="99"/>
    <n v="9864"/>
  </r>
  <r>
    <x v="4"/>
    <x v="115"/>
    <x v="0"/>
    <n v="1"/>
    <x v="2"/>
    <s v="not acept"/>
    <x v="0"/>
    <n v="0"/>
    <n v="3600"/>
    <n v="750"/>
    <n v="48"/>
    <n v="4398"/>
  </r>
  <r>
    <x v="4"/>
    <x v="771"/>
    <x v="2"/>
    <n v="2"/>
    <x v="0"/>
    <s v="acept"/>
    <x v="0"/>
    <n v="0"/>
    <n v="7800"/>
    <n v="792"/>
    <n v="129"/>
    <n v="8721"/>
  </r>
  <r>
    <x v="4"/>
    <x v="294"/>
    <x v="1"/>
    <n v="4"/>
    <x v="3"/>
    <s v="acept"/>
    <x v="1"/>
    <n v="6231"/>
    <n v="18000"/>
    <n v="2178"/>
    <n v="240"/>
    <n v="26649"/>
  </r>
  <r>
    <x v="4"/>
    <x v="844"/>
    <x v="0"/>
    <n v="3"/>
    <x v="1"/>
    <s v="acept"/>
    <x v="0"/>
    <n v="1326"/>
    <n v="4200"/>
    <n v="276"/>
    <n v="57"/>
    <n v="5859"/>
  </r>
  <r>
    <x v="0"/>
    <x v="103"/>
    <x v="3"/>
    <n v="1"/>
    <x v="2"/>
    <s v="acept"/>
    <x v="0"/>
    <n v="0"/>
    <n v="3300"/>
    <n v="90"/>
    <n v="42"/>
    <n v="3432"/>
  </r>
  <r>
    <x v="0"/>
    <x v="140"/>
    <x v="3"/>
    <n v="1"/>
    <x v="0"/>
    <s v="not acept"/>
    <x v="1"/>
    <n v="4536"/>
    <n v="4392"/>
    <n v="939"/>
    <n v="57"/>
    <n v="9924"/>
  </r>
  <r>
    <x v="3"/>
    <x v="133"/>
    <x v="3"/>
    <n v="1"/>
    <x v="0"/>
    <s v="acept"/>
    <x v="1"/>
    <n v="1380"/>
    <n v="7050"/>
    <n v="18"/>
    <n v="90"/>
    <n v="8538"/>
  </r>
  <r>
    <x v="0"/>
    <x v="379"/>
    <x v="1"/>
    <n v="2"/>
    <x v="0"/>
    <s v="acept"/>
    <x v="0"/>
    <n v="0"/>
    <n v="12300"/>
    <n v="252"/>
    <n v="186"/>
    <n v="12738"/>
  </r>
  <r>
    <x v="0"/>
    <x v="1268"/>
    <x v="4"/>
    <n v="5"/>
    <x v="8"/>
    <s v="acept"/>
    <x v="0"/>
    <n v="12900"/>
    <n v="7500"/>
    <n v="15096"/>
    <n v="96"/>
    <n v="35580"/>
  </r>
  <r>
    <x v="1"/>
    <x v="260"/>
    <x v="3"/>
    <n v="2"/>
    <x v="0"/>
    <s v="acept"/>
    <x v="0"/>
    <n v="1950"/>
    <n v="3600"/>
    <n v="165"/>
    <n v="48"/>
    <n v="5763"/>
  </r>
  <r>
    <x v="0"/>
    <x v="73"/>
    <x v="3"/>
    <n v="1"/>
    <x v="0"/>
    <s v="not acept"/>
    <x v="1"/>
    <n v="9000"/>
    <n v="16560"/>
    <n v="0"/>
    <n v="210"/>
    <n v="25770"/>
  </r>
  <r>
    <x v="0"/>
    <x v="223"/>
    <x v="1"/>
    <n v="4"/>
    <x v="4"/>
    <s v="acept"/>
    <x v="0"/>
    <n v="12000"/>
    <n v="45000"/>
    <n v="4251"/>
    <n v="573"/>
    <n v="61830"/>
  </r>
  <r>
    <x v="4"/>
    <x v="430"/>
    <x v="4"/>
    <n v="3"/>
    <x v="1"/>
    <s v="acept"/>
    <x v="0"/>
    <n v="1500"/>
    <n v="6600"/>
    <n v="747"/>
    <n v="90"/>
    <n v="8937"/>
  </r>
  <r>
    <x v="0"/>
    <x v="4"/>
    <x v="1"/>
    <n v="2"/>
    <x v="3"/>
    <s v="acept"/>
    <x v="1"/>
    <n v="2439"/>
    <n v="6900"/>
    <n v="798"/>
    <n v="90"/>
    <n v="10227"/>
  </r>
  <r>
    <x v="0"/>
    <x v="165"/>
    <x v="0"/>
    <n v="2"/>
    <x v="0"/>
    <s v="acept"/>
    <x v="1"/>
    <n v="3000"/>
    <n v="21000"/>
    <n v="267"/>
    <n v="267"/>
    <n v="24534"/>
  </r>
  <r>
    <x v="2"/>
    <x v="395"/>
    <x v="3"/>
    <n v="1"/>
    <x v="2"/>
    <s v="not acept"/>
    <x v="1"/>
    <n v="831"/>
    <n v="3870"/>
    <n v="261"/>
    <n v="57"/>
    <n v="5019"/>
  </r>
  <r>
    <x v="1"/>
    <x v="1269"/>
    <x v="2"/>
    <n v="3"/>
    <x v="0"/>
    <s v="acept"/>
    <x v="0"/>
    <n v="0"/>
    <n v="8130"/>
    <n v="363"/>
    <n v="126"/>
    <n v="8619"/>
  </r>
  <r>
    <x v="0"/>
    <x v="214"/>
    <x v="0"/>
    <n v="2"/>
    <x v="0"/>
    <s v="acept"/>
    <x v="0"/>
    <n v="1896"/>
    <n v="7200"/>
    <n v="165"/>
    <n v="93"/>
    <n v="9354"/>
  </r>
  <r>
    <x v="3"/>
    <x v="931"/>
    <x v="7"/>
    <n v="3"/>
    <x v="2"/>
    <s v="acept"/>
    <x v="0"/>
    <n v="0"/>
    <n v="12600"/>
    <n v="0"/>
    <n v="192"/>
    <n v="12792"/>
  </r>
  <r>
    <x v="0"/>
    <x v="687"/>
    <x v="1"/>
    <n v="2"/>
    <x v="1"/>
    <s v="acept"/>
    <x v="0"/>
    <n v="0"/>
    <n v="10200"/>
    <n v="1008"/>
    <n v="156"/>
    <n v="11364"/>
  </r>
  <r>
    <x v="4"/>
    <x v="59"/>
    <x v="1"/>
    <n v="2"/>
    <x v="2"/>
    <s v="acept"/>
    <x v="0"/>
    <n v="0"/>
    <n v="4650"/>
    <n v="375"/>
    <n v="78"/>
    <n v="5103"/>
  </r>
  <r>
    <x v="0"/>
    <x v="179"/>
    <x v="1"/>
    <n v="3"/>
    <x v="1"/>
    <s v="acept"/>
    <x v="0"/>
    <n v="3300"/>
    <n v="11970"/>
    <n v="450"/>
    <n v="153"/>
    <n v="15873"/>
  </r>
  <r>
    <x v="4"/>
    <x v="1270"/>
    <x v="1"/>
    <n v="2"/>
    <x v="4"/>
    <s v="acept"/>
    <x v="0"/>
    <n v="0"/>
    <n v="9600"/>
    <n v="327"/>
    <n v="159"/>
    <n v="10086"/>
  </r>
  <r>
    <x v="1"/>
    <x v="125"/>
    <x v="1"/>
    <n v="3"/>
    <x v="0"/>
    <s v="not acept"/>
    <x v="0"/>
    <n v="3300"/>
    <n v="4410"/>
    <n v="0"/>
    <n v="57"/>
    <n v="7767"/>
  </r>
  <r>
    <x v="3"/>
    <x v="682"/>
    <x v="3"/>
    <n v="1"/>
    <x v="0"/>
    <s v="acept"/>
    <x v="0"/>
    <n v="1434"/>
    <n v="1665"/>
    <n v="0"/>
    <n v="24"/>
    <n v="3123"/>
  </r>
  <r>
    <x v="0"/>
    <x v="156"/>
    <x v="0"/>
    <n v="2"/>
    <x v="1"/>
    <s v="acept"/>
    <x v="0"/>
    <n v="450"/>
    <n v="11100"/>
    <n v="552"/>
    <n v="141"/>
    <n v="12243"/>
  </r>
  <r>
    <x v="0"/>
    <x v="49"/>
    <x v="1"/>
    <n v="3"/>
    <x v="1"/>
    <s v="not acept"/>
    <x v="0"/>
    <n v="3300"/>
    <n v="13050"/>
    <n v="1050"/>
    <n v="168"/>
    <n v="17568"/>
  </r>
  <r>
    <x v="0"/>
    <x v="183"/>
    <x v="0"/>
    <n v="1"/>
    <x v="0"/>
    <s v="acept"/>
    <x v="0"/>
    <n v="1620"/>
    <n v="3300"/>
    <n v="135"/>
    <n v="42"/>
    <n v="5097"/>
  </r>
  <r>
    <x v="0"/>
    <x v="247"/>
    <x v="3"/>
    <n v="1"/>
    <x v="0"/>
    <s v="acept"/>
    <x v="0"/>
    <n v="1590"/>
    <n v="5400"/>
    <n v="0"/>
    <n v="69"/>
    <n v="7059"/>
  </r>
  <r>
    <x v="2"/>
    <x v="309"/>
    <x v="0"/>
    <n v="2"/>
    <x v="0"/>
    <s v="acept"/>
    <x v="0"/>
    <n v="600"/>
    <n v="4500"/>
    <n v="426"/>
    <n v="66"/>
    <n v="5592"/>
  </r>
  <r>
    <x v="0"/>
    <x v="215"/>
    <x v="1"/>
    <n v="2"/>
    <x v="3"/>
    <s v="acept"/>
    <x v="0"/>
    <n v="3000"/>
    <n v="12750"/>
    <n v="501"/>
    <n v="162"/>
    <n v="16413"/>
  </r>
  <r>
    <x v="1"/>
    <x v="250"/>
    <x v="3"/>
    <n v="1"/>
    <x v="2"/>
    <s v="not acept"/>
    <x v="0"/>
    <n v="1650"/>
    <n v="3648"/>
    <n v="75"/>
    <n v="48"/>
    <n v="5421"/>
  </r>
  <r>
    <x v="2"/>
    <x v="14"/>
    <x v="3"/>
    <n v="1"/>
    <x v="2"/>
    <s v="acept"/>
    <x v="0"/>
    <n v="1170"/>
    <n v="1500"/>
    <n v="0"/>
    <n v="24"/>
    <n v="2694"/>
  </r>
  <r>
    <x v="0"/>
    <x v="245"/>
    <x v="2"/>
    <n v="5"/>
    <x v="5"/>
    <s v="acept"/>
    <x v="0"/>
    <n v="14700"/>
    <n v="30000"/>
    <n v="4998"/>
    <n v="381"/>
    <n v="50070"/>
  </r>
  <r>
    <x v="0"/>
    <x v="665"/>
    <x v="1"/>
    <n v="3"/>
    <x v="2"/>
    <s v="acept"/>
    <x v="0"/>
    <n v="5850"/>
    <n v="12300"/>
    <n v="1125"/>
    <n v="156"/>
    <n v="19431"/>
  </r>
  <r>
    <x v="4"/>
    <x v="60"/>
    <x v="0"/>
    <n v="1"/>
    <x v="0"/>
    <s v="not acept"/>
    <x v="0"/>
    <n v="1965"/>
    <n v="3900"/>
    <n v="357"/>
    <n v="54"/>
    <n v="6276"/>
  </r>
  <r>
    <x v="4"/>
    <x v="1118"/>
    <x v="3"/>
    <n v="1"/>
    <x v="0"/>
    <s v="acept"/>
    <x v="0"/>
    <n v="510"/>
    <n v="4800"/>
    <n v="27"/>
    <n v="66"/>
    <n v="5403"/>
  </r>
  <r>
    <x v="3"/>
    <x v="205"/>
    <x v="1"/>
    <n v="3"/>
    <x v="1"/>
    <s v="acept"/>
    <x v="0"/>
    <n v="1680"/>
    <n v="9600"/>
    <n v="264"/>
    <n v="147"/>
    <n v="11691"/>
  </r>
  <r>
    <x v="0"/>
    <x v="434"/>
    <x v="0"/>
    <n v="2"/>
    <x v="0"/>
    <s v="acept"/>
    <x v="0"/>
    <n v="2862"/>
    <n v="8400"/>
    <n v="597"/>
    <n v="108"/>
    <n v="11967"/>
  </r>
  <r>
    <x v="0"/>
    <x v="188"/>
    <x v="0"/>
    <n v="2"/>
    <x v="0"/>
    <s v="acept"/>
    <x v="0"/>
    <n v="1428"/>
    <n v="6900"/>
    <n v="0"/>
    <n v="90"/>
    <n v="8418"/>
  </r>
  <r>
    <x v="0"/>
    <x v="2"/>
    <x v="1"/>
    <n v="1"/>
    <x v="0"/>
    <s v="acept"/>
    <x v="0"/>
    <n v="3516"/>
    <n v="14400"/>
    <n v="882"/>
    <n v="183"/>
    <n v="18981"/>
  </r>
  <r>
    <x v="0"/>
    <x v="134"/>
    <x v="3"/>
    <n v="1"/>
    <x v="0"/>
    <s v="acept"/>
    <x v="0"/>
    <n v="1752"/>
    <n v="9600"/>
    <n v="285"/>
    <n v="123"/>
    <n v="11760"/>
  </r>
  <r>
    <x v="0"/>
    <x v="734"/>
    <x v="0"/>
    <n v="2"/>
    <x v="0"/>
    <s v="acept"/>
    <x v="1"/>
    <n v="2250"/>
    <n v="9300"/>
    <n v="153"/>
    <n v="120"/>
    <n v="11823"/>
  </r>
  <r>
    <x v="4"/>
    <x v="557"/>
    <x v="0"/>
    <n v="2"/>
    <x v="0"/>
    <s v="acept"/>
    <x v="0"/>
    <n v="570"/>
    <n v="3300"/>
    <n v="177"/>
    <n v="45"/>
    <n v="4092"/>
  </r>
  <r>
    <x v="2"/>
    <x v="3"/>
    <x v="0"/>
    <n v="2"/>
    <x v="2"/>
    <s v="acept"/>
    <x v="0"/>
    <n v="1002"/>
    <n v="4500"/>
    <n v="120"/>
    <n v="66"/>
    <n v="5688"/>
  </r>
  <r>
    <x v="0"/>
    <x v="10"/>
    <x v="0"/>
    <n v="1"/>
    <x v="2"/>
    <s v="not acept"/>
    <x v="0"/>
    <n v="1800"/>
    <n v="5850"/>
    <n v="0"/>
    <n v="75"/>
    <n v="7725"/>
  </r>
  <r>
    <x v="0"/>
    <x v="91"/>
    <x v="3"/>
    <n v="1"/>
    <x v="2"/>
    <s v="acept"/>
    <x v="1"/>
    <n v="1806"/>
    <n v="5400"/>
    <n v="390"/>
    <n v="69"/>
    <n v="7665"/>
  </r>
  <r>
    <x v="0"/>
    <x v="32"/>
    <x v="2"/>
    <n v="3"/>
    <x v="1"/>
    <s v="acept"/>
    <x v="0"/>
    <n v="8232"/>
    <n v="12300"/>
    <n v="4845"/>
    <n v="156"/>
    <n v="25533"/>
  </r>
  <r>
    <x v="3"/>
    <x v="1271"/>
    <x v="1"/>
    <n v="5"/>
    <x v="1"/>
    <s v="acept"/>
    <x v="0"/>
    <n v="4200"/>
    <n v="9900"/>
    <n v="870"/>
    <n v="126"/>
    <n v="15096"/>
  </r>
  <r>
    <x v="0"/>
    <x v="4"/>
    <x v="0"/>
    <n v="2"/>
    <x v="4"/>
    <s v="acept"/>
    <x v="0"/>
    <n v="0"/>
    <n v="9000"/>
    <n v="570"/>
    <n v="138"/>
    <n v="9708"/>
  </r>
  <r>
    <x v="0"/>
    <x v="734"/>
    <x v="3"/>
    <n v="2"/>
    <x v="0"/>
    <s v="not acept"/>
    <x v="1"/>
    <n v="3000"/>
    <n v="33000"/>
    <n v="75"/>
    <n v="420"/>
    <n v="36510"/>
  </r>
  <r>
    <x v="0"/>
    <x v="277"/>
    <x v="1"/>
    <n v="2"/>
    <x v="2"/>
    <s v="acept"/>
    <x v="0"/>
    <n v="4110"/>
    <n v="7500"/>
    <n v="792"/>
    <n v="96"/>
    <n v="12498"/>
  </r>
  <r>
    <x v="0"/>
    <x v="183"/>
    <x v="3"/>
    <n v="1"/>
    <x v="0"/>
    <s v="acept"/>
    <x v="0"/>
    <n v="2190"/>
    <n v="7500"/>
    <n v="114"/>
    <n v="96"/>
    <n v="9900"/>
  </r>
  <r>
    <x v="4"/>
    <x v="1024"/>
    <x v="2"/>
    <n v="5"/>
    <x v="3"/>
    <s v="not acept"/>
    <x v="0"/>
    <n v="3600"/>
    <n v="15000"/>
    <n v="1779"/>
    <n v="201"/>
    <n v="20580"/>
  </r>
  <r>
    <x v="0"/>
    <x v="4"/>
    <x v="3"/>
    <n v="1"/>
    <x v="2"/>
    <s v="not acept"/>
    <x v="0"/>
    <n v="0"/>
    <n v="4560"/>
    <n v="375"/>
    <n v="69"/>
    <n v="5004"/>
  </r>
  <r>
    <x v="0"/>
    <x v="94"/>
    <x v="1"/>
    <n v="3"/>
    <x v="1"/>
    <s v="acept"/>
    <x v="0"/>
    <n v="0"/>
    <n v="18000"/>
    <n v="591"/>
    <n v="273"/>
    <n v="18864"/>
  </r>
  <r>
    <x v="0"/>
    <x v="422"/>
    <x v="1"/>
    <n v="3"/>
    <x v="3"/>
    <s v="acept"/>
    <x v="0"/>
    <n v="7002"/>
    <n v="5010"/>
    <n v="1665"/>
    <n v="66"/>
    <n v="13743"/>
  </r>
  <r>
    <x v="0"/>
    <x v="66"/>
    <x v="0"/>
    <n v="1"/>
    <x v="0"/>
    <s v="acept"/>
    <x v="0"/>
    <n v="1560"/>
    <n v="3600"/>
    <n v="90"/>
    <n v="48"/>
    <n v="5298"/>
  </r>
  <r>
    <x v="0"/>
    <x v="1272"/>
    <x v="2"/>
    <n v="5"/>
    <x v="3"/>
    <s v="acept"/>
    <x v="1"/>
    <n v="11100"/>
    <n v="15000"/>
    <n v="3252"/>
    <n v="192"/>
    <n v="29544"/>
  </r>
  <r>
    <x v="0"/>
    <x v="159"/>
    <x v="0"/>
    <n v="1"/>
    <x v="0"/>
    <s v="acept"/>
    <x v="0"/>
    <n v="1830"/>
    <n v="4200"/>
    <n v="105"/>
    <n v="54"/>
    <n v="6189"/>
  </r>
  <r>
    <x v="0"/>
    <x v="591"/>
    <x v="2"/>
    <n v="4"/>
    <x v="4"/>
    <s v="not acept"/>
    <x v="0"/>
    <n v="7464"/>
    <n v="14790"/>
    <n v="4362"/>
    <n v="189"/>
    <n v="26805"/>
  </r>
  <r>
    <x v="4"/>
    <x v="501"/>
    <x v="3"/>
    <n v="1"/>
    <x v="2"/>
    <s v="acept"/>
    <x v="0"/>
    <n v="0"/>
    <n v="1575"/>
    <n v="75"/>
    <n v="21"/>
    <n v="1671"/>
  </r>
  <r>
    <x v="0"/>
    <x v="189"/>
    <x v="3"/>
    <n v="1"/>
    <x v="2"/>
    <s v="acept"/>
    <x v="0"/>
    <n v="1155"/>
    <n v="6300"/>
    <n v="120"/>
    <n v="81"/>
    <n v="7656"/>
  </r>
  <r>
    <x v="1"/>
    <x v="238"/>
    <x v="0"/>
    <n v="1"/>
    <x v="0"/>
    <s v="acept"/>
    <x v="0"/>
    <n v="1950"/>
    <n v="8100"/>
    <n v="360"/>
    <n v="105"/>
    <n v="10515"/>
  </r>
  <r>
    <x v="0"/>
    <x v="111"/>
    <x v="0"/>
    <n v="1"/>
    <x v="2"/>
    <s v="acept"/>
    <x v="0"/>
    <n v="0"/>
    <n v="6000"/>
    <n v="840"/>
    <n v="78"/>
    <n v="6918"/>
  </r>
  <r>
    <x v="0"/>
    <x v="177"/>
    <x v="3"/>
    <n v="1"/>
    <x v="2"/>
    <s v="acept"/>
    <x v="1"/>
    <n v="900"/>
    <n v="6000"/>
    <n v="0"/>
    <n v="78"/>
    <n v="6978"/>
  </r>
  <r>
    <x v="2"/>
    <x v="20"/>
    <x v="0"/>
    <n v="1"/>
    <x v="2"/>
    <s v="acept"/>
    <x v="0"/>
    <n v="1404"/>
    <n v="2400"/>
    <n v="84"/>
    <n v="36"/>
    <n v="3924"/>
  </r>
  <r>
    <x v="2"/>
    <x v="252"/>
    <x v="1"/>
    <n v="2"/>
    <x v="0"/>
    <s v="acept"/>
    <x v="1"/>
    <n v="1800"/>
    <n v="4860"/>
    <n v="0"/>
    <n v="72"/>
    <n v="6732"/>
  </r>
  <r>
    <x v="4"/>
    <x v="1137"/>
    <x v="3"/>
    <n v="1"/>
    <x v="0"/>
    <s v="not acept"/>
    <x v="0"/>
    <n v="0"/>
    <n v="2100"/>
    <n v="0"/>
    <n v="30"/>
    <n v="2130"/>
  </r>
  <r>
    <x v="0"/>
    <x v="546"/>
    <x v="2"/>
    <n v="2"/>
    <x v="1"/>
    <s v="acept"/>
    <x v="1"/>
    <n v="0"/>
    <n v="24000"/>
    <n v="1926"/>
    <n v="363"/>
    <n v="26289"/>
  </r>
  <r>
    <x v="0"/>
    <x v="36"/>
    <x v="2"/>
    <n v="6"/>
    <x v="5"/>
    <s v="acept"/>
    <x v="0"/>
    <n v="0"/>
    <n v="15900"/>
    <n v="2952"/>
    <n v="240"/>
    <n v="19092"/>
  </r>
  <r>
    <x v="3"/>
    <x v="202"/>
    <x v="0"/>
    <n v="1"/>
    <x v="0"/>
    <s v="acept"/>
    <x v="0"/>
    <n v="810"/>
    <n v="2700"/>
    <n v="102"/>
    <n v="36"/>
    <n v="3648"/>
  </r>
  <r>
    <x v="1"/>
    <x v="69"/>
    <x v="3"/>
    <n v="2"/>
    <x v="2"/>
    <s v="acept"/>
    <x v="0"/>
    <n v="2400"/>
    <n v="5340"/>
    <n v="627"/>
    <n v="69"/>
    <n v="8436"/>
  </r>
  <r>
    <x v="0"/>
    <x v="546"/>
    <x v="1"/>
    <n v="3"/>
    <x v="1"/>
    <s v="acept"/>
    <x v="0"/>
    <n v="0"/>
    <n v="21600"/>
    <n v="1800"/>
    <n v="327"/>
    <n v="23727"/>
  </r>
  <r>
    <x v="1"/>
    <x v="1035"/>
    <x v="1"/>
    <n v="2"/>
    <x v="1"/>
    <s v="acept"/>
    <x v="1"/>
    <n v="9420"/>
    <n v="24000"/>
    <n v="3378"/>
    <n v="312"/>
    <n v="37110"/>
  </r>
  <r>
    <x v="2"/>
    <x v="1273"/>
    <x v="1"/>
    <n v="4"/>
    <x v="1"/>
    <s v="acept"/>
    <x v="1"/>
    <n v="6000"/>
    <n v="13800"/>
    <n v="975"/>
    <n v="204"/>
    <n v="20979"/>
  </r>
  <r>
    <x v="0"/>
    <x v="144"/>
    <x v="1"/>
    <n v="4"/>
    <x v="3"/>
    <s v="acept"/>
    <x v="0"/>
    <n v="7500"/>
    <n v="9600"/>
    <n v="1737"/>
    <n v="123"/>
    <n v="18960"/>
  </r>
  <r>
    <x v="0"/>
    <x v="229"/>
    <x v="4"/>
    <n v="5"/>
    <x v="3"/>
    <s v="acept"/>
    <x v="0"/>
    <n v="12000"/>
    <n v="24000"/>
    <n v="3720"/>
    <n v="306"/>
    <n v="40020"/>
  </r>
  <r>
    <x v="0"/>
    <x v="15"/>
    <x v="4"/>
    <n v="5"/>
    <x v="7"/>
    <s v="acept"/>
    <x v="0"/>
    <n v="0"/>
    <n v="38250"/>
    <n v="3177"/>
    <n v="576"/>
    <n v="42000"/>
  </r>
  <r>
    <x v="2"/>
    <x v="240"/>
    <x v="1"/>
    <n v="3"/>
    <x v="1"/>
    <s v="acept"/>
    <x v="1"/>
    <n v="3000"/>
    <n v="9720"/>
    <n v="300"/>
    <n v="144"/>
    <n v="13164"/>
  </r>
  <r>
    <x v="4"/>
    <x v="398"/>
    <x v="3"/>
    <n v="1"/>
    <x v="0"/>
    <s v="not acept"/>
    <x v="1"/>
    <n v="0"/>
    <n v="2910"/>
    <n v="0"/>
    <n v="39"/>
    <n v="2949"/>
  </r>
  <r>
    <x v="3"/>
    <x v="587"/>
    <x v="1"/>
    <n v="2"/>
    <x v="1"/>
    <s v="acept"/>
    <x v="1"/>
    <n v="2250"/>
    <n v="10200"/>
    <n v="414"/>
    <n v="132"/>
    <n v="12996"/>
  </r>
  <r>
    <x v="2"/>
    <x v="1056"/>
    <x v="1"/>
    <n v="2"/>
    <x v="1"/>
    <s v="acept"/>
    <x v="1"/>
    <n v="1110"/>
    <n v="8670"/>
    <n v="651"/>
    <n v="129"/>
    <n v="10560"/>
  </r>
  <r>
    <x v="1"/>
    <x v="590"/>
    <x v="1"/>
    <n v="2"/>
    <x v="0"/>
    <s v="acept"/>
    <x v="0"/>
    <n v="3600"/>
    <n v="8700"/>
    <n v="951"/>
    <n v="114"/>
    <n v="13365"/>
  </r>
  <r>
    <x v="0"/>
    <x v="357"/>
    <x v="1"/>
    <n v="1"/>
    <x v="0"/>
    <s v="acept"/>
    <x v="1"/>
    <n v="3810"/>
    <n v="11400"/>
    <n v="414"/>
    <n v="147"/>
    <n v="15771"/>
  </r>
  <r>
    <x v="0"/>
    <x v="151"/>
    <x v="3"/>
    <n v="2"/>
    <x v="1"/>
    <s v="not acept"/>
    <x v="1"/>
    <n v="4068"/>
    <n v="39000"/>
    <n v="1152"/>
    <n v="495"/>
    <n v="44730"/>
  </r>
  <r>
    <x v="0"/>
    <x v="272"/>
    <x v="2"/>
    <n v="9"/>
    <x v="8"/>
    <s v="acept"/>
    <x v="0"/>
    <n v="0"/>
    <n v="45000"/>
    <n v="17100"/>
    <n v="678"/>
    <n v="62790"/>
  </r>
  <r>
    <x v="0"/>
    <x v="208"/>
    <x v="1"/>
    <n v="1"/>
    <x v="0"/>
    <s v="acept"/>
    <x v="0"/>
    <n v="1020"/>
    <n v="4800"/>
    <n v="12"/>
    <n v="63"/>
    <n v="5895"/>
  </r>
  <r>
    <x v="0"/>
    <x v="441"/>
    <x v="2"/>
    <n v="4"/>
    <x v="4"/>
    <s v="acept"/>
    <x v="0"/>
    <n v="14700"/>
    <n v="3000"/>
    <n v="4977"/>
    <n v="39"/>
    <n v="22716"/>
  </r>
  <r>
    <x v="0"/>
    <x v="54"/>
    <x v="1"/>
    <n v="2"/>
    <x v="0"/>
    <s v="acept"/>
    <x v="1"/>
    <n v="5100"/>
    <n v="13500"/>
    <n v="255"/>
    <n v="174"/>
    <n v="19029"/>
  </r>
  <r>
    <x v="4"/>
    <x v="714"/>
    <x v="0"/>
    <n v="2"/>
    <x v="1"/>
    <s v="acept"/>
    <x v="0"/>
    <n v="1704"/>
    <n v="15900"/>
    <n v="1125"/>
    <n v="213"/>
    <n v="18942"/>
  </r>
  <r>
    <x v="0"/>
    <x v="790"/>
    <x v="2"/>
    <n v="4"/>
    <x v="4"/>
    <s v="not acept"/>
    <x v="0"/>
    <n v="15000"/>
    <n v="36000"/>
    <n v="4752"/>
    <n v="459"/>
    <n v="56220"/>
  </r>
  <r>
    <x v="0"/>
    <x v="49"/>
    <x v="0"/>
    <n v="4"/>
    <x v="2"/>
    <s v="acept"/>
    <x v="0"/>
    <n v="0"/>
    <n v="9000"/>
    <n v="0"/>
    <n v="117"/>
    <n v="9117"/>
  </r>
  <r>
    <x v="0"/>
    <x v="117"/>
    <x v="3"/>
    <n v="1"/>
    <x v="2"/>
    <s v="acept"/>
    <x v="1"/>
    <n v="1050"/>
    <n v="9900"/>
    <n v="0"/>
    <n v="126"/>
    <n v="11076"/>
  </r>
  <r>
    <x v="0"/>
    <x v="176"/>
    <x v="3"/>
    <n v="1"/>
    <x v="1"/>
    <s v="acept"/>
    <x v="1"/>
    <n v="6900"/>
    <n v="21000"/>
    <n v="735"/>
    <n v="267"/>
    <n v="28902"/>
  </r>
  <r>
    <x v="2"/>
    <x v="1274"/>
    <x v="1"/>
    <n v="3"/>
    <x v="3"/>
    <s v="acept"/>
    <x v="0"/>
    <n v="2550"/>
    <n v="9000"/>
    <n v="492"/>
    <n v="132"/>
    <n v="12174"/>
  </r>
  <r>
    <x v="3"/>
    <x v="1275"/>
    <x v="1"/>
    <n v="6"/>
    <x v="8"/>
    <s v="acept"/>
    <x v="0"/>
    <n v="6000"/>
    <n v="45000"/>
    <n v="5502"/>
    <n v="678"/>
    <n v="57180"/>
  </r>
  <r>
    <x v="0"/>
    <x v="560"/>
    <x v="3"/>
    <n v="1"/>
    <x v="0"/>
    <s v="not acept"/>
    <x v="1"/>
    <n v="2700"/>
    <n v="22800"/>
    <n v="354"/>
    <n v="291"/>
    <n v="26145"/>
  </r>
  <r>
    <x v="1"/>
    <x v="125"/>
    <x v="0"/>
    <n v="1"/>
    <x v="2"/>
    <s v="acept"/>
    <x v="1"/>
    <n v="1545"/>
    <n v="4200"/>
    <n v="303"/>
    <n v="57"/>
    <n v="6105"/>
  </r>
  <r>
    <x v="2"/>
    <x v="788"/>
    <x v="0"/>
    <n v="2"/>
    <x v="0"/>
    <s v="acept"/>
    <x v="0"/>
    <n v="750"/>
    <n v="6600"/>
    <n v="210"/>
    <n v="99"/>
    <n v="7659"/>
  </r>
  <r>
    <x v="3"/>
    <x v="414"/>
    <x v="1"/>
    <n v="2"/>
    <x v="3"/>
    <s v="acept"/>
    <x v="0"/>
    <n v="0"/>
    <n v="6000"/>
    <n v="459"/>
    <n v="93"/>
    <n v="6552"/>
  </r>
  <r>
    <x v="0"/>
    <x v="1276"/>
    <x v="2"/>
    <n v="3"/>
    <x v="4"/>
    <s v="not acept"/>
    <x v="0"/>
    <n v="10323"/>
    <n v="15990"/>
    <n v="7797"/>
    <n v="204"/>
    <n v="34320"/>
  </r>
  <r>
    <x v="0"/>
    <x v="345"/>
    <x v="1"/>
    <n v="1"/>
    <x v="0"/>
    <s v="acept"/>
    <x v="0"/>
    <n v="1239"/>
    <n v="3597"/>
    <n v="0"/>
    <n v="48"/>
    <n v="4884"/>
  </r>
  <r>
    <x v="1"/>
    <x v="93"/>
    <x v="3"/>
    <n v="1"/>
    <x v="2"/>
    <s v="acept"/>
    <x v="0"/>
    <n v="1500"/>
    <n v="2250"/>
    <n v="300"/>
    <n v="30"/>
    <n v="4080"/>
  </r>
  <r>
    <x v="2"/>
    <x v="232"/>
    <x v="3"/>
    <n v="1"/>
    <x v="2"/>
    <s v="not acept"/>
    <x v="0"/>
    <n v="630"/>
    <n v="2850"/>
    <n v="99"/>
    <n v="42"/>
    <n v="3621"/>
  </r>
  <r>
    <x v="0"/>
    <x v="157"/>
    <x v="2"/>
    <n v="4"/>
    <x v="4"/>
    <s v="acept"/>
    <x v="0"/>
    <n v="13500"/>
    <n v="38550"/>
    <n v="5502"/>
    <n v="489"/>
    <n v="58050"/>
  </r>
  <r>
    <x v="0"/>
    <x v="159"/>
    <x v="0"/>
    <n v="1"/>
    <x v="2"/>
    <s v="acept"/>
    <x v="0"/>
    <n v="1410"/>
    <n v="3900"/>
    <n v="150"/>
    <n v="51"/>
    <n v="5511"/>
  </r>
  <r>
    <x v="0"/>
    <x v="630"/>
    <x v="1"/>
    <n v="3"/>
    <x v="3"/>
    <s v="acept"/>
    <x v="0"/>
    <n v="0"/>
    <n v="27000"/>
    <n v="2502"/>
    <n v="408"/>
    <n v="29910"/>
  </r>
  <r>
    <x v="0"/>
    <x v="152"/>
    <x v="0"/>
    <n v="1"/>
    <x v="0"/>
    <s v="not acept"/>
    <x v="0"/>
    <n v="3363"/>
    <n v="11730"/>
    <n v="1020"/>
    <n v="150"/>
    <n v="16263"/>
  </r>
  <r>
    <x v="3"/>
    <x v="259"/>
    <x v="2"/>
    <n v="3"/>
    <x v="3"/>
    <s v="acept"/>
    <x v="0"/>
    <n v="0"/>
    <n v="6501"/>
    <n v="507"/>
    <n v="99"/>
    <n v="7107"/>
  </r>
  <r>
    <x v="0"/>
    <x v="55"/>
    <x v="3"/>
    <n v="1"/>
    <x v="2"/>
    <s v="not acept"/>
    <x v="0"/>
    <n v="0"/>
    <n v="3900"/>
    <n v="432"/>
    <n v="60"/>
    <n v="4392"/>
  </r>
  <r>
    <x v="4"/>
    <x v="1221"/>
    <x v="2"/>
    <n v="3"/>
    <x v="4"/>
    <s v="acept"/>
    <x v="0"/>
    <n v="0"/>
    <n v="13500"/>
    <n v="1086"/>
    <n v="222"/>
    <n v="14808"/>
  </r>
  <r>
    <x v="0"/>
    <x v="111"/>
    <x v="1"/>
    <n v="2"/>
    <x v="1"/>
    <s v="acept"/>
    <x v="0"/>
    <n v="3051"/>
    <n v="6000"/>
    <n v="495"/>
    <n v="78"/>
    <n v="9624"/>
  </r>
  <r>
    <x v="4"/>
    <x v="479"/>
    <x v="2"/>
    <n v="5"/>
    <x v="7"/>
    <s v="acept"/>
    <x v="1"/>
    <n v="0"/>
    <n v="24000"/>
    <n v="951"/>
    <n v="396"/>
    <n v="25347"/>
  </r>
  <r>
    <x v="0"/>
    <x v="32"/>
    <x v="1"/>
    <n v="4"/>
    <x v="1"/>
    <s v="acept"/>
    <x v="0"/>
    <n v="0"/>
    <n v="7500"/>
    <n v="1500"/>
    <n v="114"/>
    <n v="9114"/>
  </r>
  <r>
    <x v="0"/>
    <x v="94"/>
    <x v="2"/>
    <n v="2"/>
    <x v="2"/>
    <s v="acept"/>
    <x v="0"/>
    <n v="18000"/>
    <n v="45000"/>
    <n v="2502"/>
    <n v="573"/>
    <n v="66090"/>
  </r>
  <r>
    <x v="3"/>
    <x v="133"/>
    <x v="3"/>
    <n v="1"/>
    <x v="0"/>
    <s v="not acept"/>
    <x v="0"/>
    <n v="1095"/>
    <n v="3600"/>
    <n v="120"/>
    <n v="48"/>
    <n v="4863"/>
  </r>
  <r>
    <x v="0"/>
    <x v="165"/>
    <x v="1"/>
    <n v="3"/>
    <x v="1"/>
    <s v="acept"/>
    <x v="0"/>
    <n v="0"/>
    <n v="8100"/>
    <n v="423"/>
    <n v="123"/>
    <n v="8646"/>
  </r>
  <r>
    <x v="4"/>
    <x v="9"/>
    <x v="7"/>
    <n v="4"/>
    <x v="2"/>
    <s v="acept"/>
    <x v="0"/>
    <n v="0"/>
    <n v="45000"/>
    <n v="1125"/>
    <n v="738"/>
    <n v="46860"/>
  </r>
  <r>
    <x v="3"/>
    <x v="1277"/>
    <x v="1"/>
    <n v="2"/>
    <x v="1"/>
    <s v="acept"/>
    <x v="0"/>
    <n v="3000"/>
    <n v="7500"/>
    <n v="1002"/>
    <n v="96"/>
    <n v="11598"/>
  </r>
  <r>
    <x v="0"/>
    <x v="7"/>
    <x v="2"/>
    <n v="5"/>
    <x v="4"/>
    <s v="not acept"/>
    <x v="0"/>
    <n v="6198"/>
    <n v="9690"/>
    <n v="4731"/>
    <n v="123"/>
    <n v="20742"/>
  </r>
  <r>
    <x v="2"/>
    <x v="124"/>
    <x v="0"/>
    <n v="2"/>
    <x v="0"/>
    <s v="not acept"/>
    <x v="0"/>
    <n v="1410"/>
    <n v="3750"/>
    <n v="168"/>
    <n v="57"/>
    <n v="5385"/>
  </r>
  <r>
    <x v="0"/>
    <x v="693"/>
    <x v="2"/>
    <n v="5"/>
    <x v="4"/>
    <s v="acept"/>
    <x v="0"/>
    <n v="18000"/>
    <n v="45000"/>
    <n v="10002"/>
    <n v="573"/>
    <n v="73590"/>
  </r>
  <r>
    <x v="3"/>
    <x v="193"/>
    <x v="0"/>
    <n v="1"/>
    <x v="0"/>
    <s v="acept"/>
    <x v="0"/>
    <n v="1350"/>
    <n v="2370"/>
    <n v="51"/>
    <n v="33"/>
    <n v="3804"/>
  </r>
  <r>
    <x v="1"/>
    <x v="267"/>
    <x v="0"/>
    <n v="1"/>
    <x v="2"/>
    <s v="acept"/>
    <x v="0"/>
    <n v="2301"/>
    <n v="3840"/>
    <n v="171"/>
    <n v="51"/>
    <n v="6363"/>
  </r>
  <r>
    <x v="0"/>
    <x v="67"/>
    <x v="1"/>
    <n v="2"/>
    <x v="2"/>
    <s v="acept"/>
    <x v="0"/>
    <n v="1740"/>
    <n v="4740"/>
    <n v="183"/>
    <n v="63"/>
    <n v="6726"/>
  </r>
  <r>
    <x v="0"/>
    <x v="7"/>
    <x v="2"/>
    <n v="4"/>
    <x v="5"/>
    <s v="not acept"/>
    <x v="1"/>
    <n v="5100"/>
    <n v="13800"/>
    <n v="0"/>
    <n v="177"/>
    <n v="19077"/>
  </r>
  <r>
    <x v="0"/>
    <x v="49"/>
    <x v="3"/>
    <n v="1"/>
    <x v="2"/>
    <s v="acept"/>
    <x v="0"/>
    <n v="0"/>
    <n v="6450"/>
    <n v="801"/>
    <n v="99"/>
    <n v="7350"/>
  </r>
  <r>
    <x v="0"/>
    <x v="368"/>
    <x v="3"/>
    <n v="1"/>
    <x v="2"/>
    <s v="acept"/>
    <x v="0"/>
    <n v="1350"/>
    <n v="4950"/>
    <n v="90"/>
    <n v="63"/>
    <n v="6453"/>
  </r>
  <r>
    <x v="0"/>
    <x v="7"/>
    <x v="1"/>
    <n v="3"/>
    <x v="1"/>
    <s v="acept"/>
    <x v="0"/>
    <n v="750"/>
    <n v="14040"/>
    <n v="552"/>
    <n v="180"/>
    <n v="15522"/>
  </r>
  <r>
    <x v="0"/>
    <x v="795"/>
    <x v="1"/>
    <n v="3"/>
    <x v="3"/>
    <s v="acept"/>
    <x v="0"/>
    <n v="6984"/>
    <n v="39000"/>
    <n v="3690"/>
    <n v="495"/>
    <n v="50160"/>
  </r>
  <r>
    <x v="4"/>
    <x v="509"/>
    <x v="4"/>
    <n v="3"/>
    <x v="4"/>
    <s v="acept"/>
    <x v="0"/>
    <n v="0"/>
    <n v="18000"/>
    <n v="0"/>
    <n v="297"/>
    <n v="18297"/>
  </r>
  <r>
    <x v="1"/>
    <x v="332"/>
    <x v="1"/>
    <n v="2"/>
    <x v="0"/>
    <s v="acept"/>
    <x v="0"/>
    <n v="4950"/>
    <n v="14400"/>
    <n v="1065"/>
    <n v="186"/>
    <n v="20601"/>
  </r>
  <r>
    <x v="1"/>
    <x v="372"/>
    <x v="1"/>
    <n v="3"/>
    <x v="0"/>
    <s v="acept"/>
    <x v="0"/>
    <n v="6000"/>
    <n v="8730"/>
    <n v="1377"/>
    <n v="114"/>
    <n v="16221"/>
  </r>
  <r>
    <x v="0"/>
    <x v="10"/>
    <x v="1"/>
    <n v="2"/>
    <x v="1"/>
    <s v="acept"/>
    <x v="0"/>
    <n v="2670"/>
    <n v="9300"/>
    <n v="270"/>
    <n v="120"/>
    <n v="12360"/>
  </r>
  <r>
    <x v="1"/>
    <x v="17"/>
    <x v="2"/>
    <n v="2"/>
    <x v="0"/>
    <s v="not acept"/>
    <x v="0"/>
    <n v="5100"/>
    <n v="18000"/>
    <n v="1140"/>
    <n v="234"/>
    <n v="24474"/>
  </r>
  <r>
    <x v="0"/>
    <x v="472"/>
    <x v="3"/>
    <n v="1"/>
    <x v="2"/>
    <s v="acept"/>
    <x v="1"/>
    <n v="2700"/>
    <n v="14850"/>
    <n v="375"/>
    <n v="189"/>
    <n v="18114"/>
  </r>
  <r>
    <x v="0"/>
    <x v="1278"/>
    <x v="4"/>
    <n v="4"/>
    <x v="7"/>
    <s v="acept"/>
    <x v="0"/>
    <n v="0"/>
    <n v="38250"/>
    <n v="6936"/>
    <n v="576"/>
    <n v="45750"/>
  </r>
  <r>
    <x v="0"/>
    <x v="117"/>
    <x v="3"/>
    <n v="1"/>
    <x v="0"/>
    <s v="not acept"/>
    <x v="0"/>
    <n v="2019"/>
    <n v="7500"/>
    <n v="186"/>
    <n v="96"/>
    <n v="9801"/>
  </r>
  <r>
    <x v="4"/>
    <x v="501"/>
    <x v="3"/>
    <n v="1"/>
    <x v="0"/>
    <s v="acept"/>
    <x v="1"/>
    <n v="2400"/>
    <n v="2670"/>
    <n v="90"/>
    <n v="36"/>
    <n v="5196"/>
  </r>
  <r>
    <x v="2"/>
    <x v="232"/>
    <x v="3"/>
    <n v="1"/>
    <x v="0"/>
    <s v="acept"/>
    <x v="0"/>
    <n v="0"/>
    <n v="3600"/>
    <n v="0"/>
    <n v="54"/>
    <n v="3654"/>
  </r>
  <r>
    <x v="0"/>
    <x v="176"/>
    <x v="3"/>
    <n v="1"/>
    <x v="0"/>
    <s v="acept"/>
    <x v="0"/>
    <n v="1299"/>
    <n v="7890"/>
    <n v="0"/>
    <n v="102"/>
    <n v="9291"/>
  </r>
  <r>
    <x v="0"/>
    <x v="920"/>
    <x v="4"/>
    <n v="4"/>
    <x v="3"/>
    <s v="acept"/>
    <x v="0"/>
    <n v="0"/>
    <n v="42000"/>
    <n v="3870"/>
    <n v="633"/>
    <n v="46500"/>
  </r>
  <r>
    <x v="0"/>
    <x v="324"/>
    <x v="0"/>
    <n v="1"/>
    <x v="0"/>
    <s v="not acept"/>
    <x v="0"/>
    <n v="1617"/>
    <n v="3600"/>
    <n v="222"/>
    <n v="48"/>
    <n v="5487"/>
  </r>
  <r>
    <x v="4"/>
    <x v="950"/>
    <x v="2"/>
    <n v="5"/>
    <x v="3"/>
    <s v="acept"/>
    <x v="0"/>
    <n v="5835"/>
    <n v="24000"/>
    <n v="1584"/>
    <n v="321"/>
    <n v="31740"/>
  </r>
  <r>
    <x v="0"/>
    <x v="134"/>
    <x v="3"/>
    <n v="1"/>
    <x v="0"/>
    <s v="acept"/>
    <x v="0"/>
    <n v="1050"/>
    <n v="5340"/>
    <n v="0"/>
    <n v="69"/>
    <n v="6459"/>
  </r>
  <r>
    <x v="3"/>
    <x v="133"/>
    <x v="0"/>
    <n v="1"/>
    <x v="0"/>
    <s v="not acept"/>
    <x v="0"/>
    <n v="1800"/>
    <n v="5400"/>
    <n v="3"/>
    <n v="69"/>
    <n v="7272"/>
  </r>
  <r>
    <x v="1"/>
    <x v="149"/>
    <x v="3"/>
    <n v="1"/>
    <x v="2"/>
    <s v="not acept"/>
    <x v="0"/>
    <n v="984"/>
    <n v="5700"/>
    <n v="0"/>
    <n v="75"/>
    <n v="6759"/>
  </r>
  <r>
    <x v="0"/>
    <x v="55"/>
    <x v="0"/>
    <n v="1"/>
    <x v="2"/>
    <s v="acept"/>
    <x v="0"/>
    <n v="450"/>
    <n v="9120"/>
    <n v="501"/>
    <n v="117"/>
    <n v="10188"/>
  </r>
  <r>
    <x v="1"/>
    <x v="69"/>
    <x v="3"/>
    <n v="1"/>
    <x v="2"/>
    <s v="not acept"/>
    <x v="1"/>
    <n v="1422"/>
    <n v="7500"/>
    <n v="177"/>
    <n v="99"/>
    <n v="9198"/>
  </r>
  <r>
    <x v="1"/>
    <x v="375"/>
    <x v="0"/>
    <n v="1"/>
    <x v="2"/>
    <s v="acept"/>
    <x v="0"/>
    <n v="1575"/>
    <n v="3900"/>
    <n v="45"/>
    <n v="51"/>
    <n v="5571"/>
  </r>
  <r>
    <x v="0"/>
    <x v="154"/>
    <x v="0"/>
    <n v="1"/>
    <x v="1"/>
    <s v="acept"/>
    <x v="0"/>
    <n v="3600"/>
    <n v="16500"/>
    <n v="660"/>
    <n v="210"/>
    <n v="20970"/>
  </r>
  <r>
    <x v="0"/>
    <x v="644"/>
    <x v="0"/>
    <n v="2"/>
    <x v="0"/>
    <s v="acept"/>
    <x v="0"/>
    <n v="5412"/>
    <n v="15000"/>
    <n v="1635"/>
    <n v="192"/>
    <n v="22239"/>
  </r>
  <r>
    <x v="0"/>
    <x v="558"/>
    <x v="1"/>
    <n v="3"/>
    <x v="1"/>
    <s v="not acept"/>
    <x v="0"/>
    <n v="6057"/>
    <n v="7500"/>
    <n v="1290"/>
    <n v="96"/>
    <n v="14943"/>
  </r>
  <r>
    <x v="0"/>
    <x v="1279"/>
    <x v="2"/>
    <n v="4"/>
    <x v="3"/>
    <s v="acept"/>
    <x v="0"/>
    <n v="8553"/>
    <n v="16575"/>
    <n v="2544"/>
    <n v="213"/>
    <n v="27885"/>
  </r>
  <r>
    <x v="0"/>
    <x v="161"/>
    <x v="1"/>
    <n v="1"/>
    <x v="0"/>
    <s v="not acept"/>
    <x v="0"/>
    <n v="2100"/>
    <n v="4215"/>
    <n v="0"/>
    <n v="54"/>
    <n v="6369"/>
  </r>
  <r>
    <x v="3"/>
    <x v="338"/>
    <x v="3"/>
    <n v="1"/>
    <x v="0"/>
    <s v="acept"/>
    <x v="0"/>
    <n v="1380"/>
    <n v="3060"/>
    <n v="126"/>
    <n v="39"/>
    <n v="4605"/>
  </r>
  <r>
    <x v="2"/>
    <x v="309"/>
    <x v="0"/>
    <n v="2"/>
    <x v="1"/>
    <s v="acept"/>
    <x v="0"/>
    <n v="1668"/>
    <n v="6600"/>
    <n v="285"/>
    <n v="99"/>
    <n v="8652"/>
  </r>
  <r>
    <x v="0"/>
    <x v="249"/>
    <x v="1"/>
    <n v="3"/>
    <x v="1"/>
    <s v="acept"/>
    <x v="1"/>
    <n v="0"/>
    <n v="11520"/>
    <n v="456"/>
    <n v="174"/>
    <n v="12150"/>
  </r>
  <r>
    <x v="4"/>
    <x v="213"/>
    <x v="3"/>
    <n v="1"/>
    <x v="0"/>
    <s v="acept"/>
    <x v="0"/>
    <n v="2424"/>
    <n v="8700"/>
    <n v="27"/>
    <n v="117"/>
    <n v="11268"/>
  </r>
  <r>
    <x v="1"/>
    <x v="469"/>
    <x v="3"/>
    <n v="1"/>
    <x v="0"/>
    <s v="acept"/>
    <x v="1"/>
    <n v="1752"/>
    <n v="7170"/>
    <n v="351"/>
    <n v="93"/>
    <n v="9366"/>
  </r>
  <r>
    <x v="4"/>
    <x v="185"/>
    <x v="0"/>
    <n v="2"/>
    <x v="1"/>
    <s v="not acept"/>
    <x v="0"/>
    <n v="2493"/>
    <n v="9510"/>
    <n v="102"/>
    <n v="129"/>
    <n v="12234"/>
  </r>
  <r>
    <x v="3"/>
    <x v="133"/>
    <x v="0"/>
    <n v="1"/>
    <x v="0"/>
    <s v="acept"/>
    <x v="0"/>
    <n v="1674"/>
    <n v="3600"/>
    <n v="0"/>
    <n v="48"/>
    <n v="5322"/>
  </r>
  <r>
    <x v="3"/>
    <x v="195"/>
    <x v="1"/>
    <n v="2"/>
    <x v="3"/>
    <s v="acept"/>
    <x v="1"/>
    <n v="2256"/>
    <n v="7575"/>
    <n v="0"/>
    <n v="96"/>
    <n v="9927"/>
  </r>
  <r>
    <x v="4"/>
    <x v="29"/>
    <x v="0"/>
    <n v="1"/>
    <x v="0"/>
    <s v="acept"/>
    <x v="0"/>
    <n v="1470"/>
    <n v="2700"/>
    <n v="0"/>
    <n v="24"/>
    <n v="4194"/>
  </r>
  <r>
    <x v="3"/>
    <x v="575"/>
    <x v="0"/>
    <n v="1"/>
    <x v="0"/>
    <s v="acept"/>
    <x v="0"/>
    <n v="780"/>
    <n v="2700"/>
    <n v="75"/>
    <n v="36"/>
    <n v="3591"/>
  </r>
  <r>
    <x v="0"/>
    <x v="795"/>
    <x v="2"/>
    <n v="4"/>
    <x v="3"/>
    <s v="acept"/>
    <x v="1"/>
    <n v="9300"/>
    <n v="26940"/>
    <n v="0"/>
    <n v="342"/>
    <n v="36570"/>
  </r>
  <r>
    <x v="4"/>
    <x v="578"/>
    <x v="2"/>
    <n v="3"/>
    <x v="3"/>
    <s v="not acept"/>
    <x v="0"/>
    <n v="6756"/>
    <n v="27000"/>
    <n v="1749"/>
    <n v="360"/>
    <n v="35880"/>
  </r>
  <r>
    <x v="0"/>
    <x v="44"/>
    <x v="1"/>
    <n v="6"/>
    <x v="5"/>
    <s v="acept"/>
    <x v="1"/>
    <n v="0"/>
    <n v="21300"/>
    <n v="0"/>
    <n v="321"/>
    <n v="21621"/>
  </r>
  <r>
    <x v="0"/>
    <x v="49"/>
    <x v="0"/>
    <n v="1"/>
    <x v="3"/>
    <s v="not acept"/>
    <x v="0"/>
    <n v="0"/>
    <n v="8100"/>
    <n v="1134"/>
    <n v="123"/>
    <n v="9357"/>
  </r>
  <r>
    <x v="0"/>
    <x v="2"/>
    <x v="1"/>
    <n v="2"/>
    <x v="3"/>
    <s v="not acept"/>
    <x v="0"/>
    <n v="0"/>
    <n v="7500"/>
    <n v="0"/>
    <n v="114"/>
    <n v="7614"/>
  </r>
  <r>
    <x v="0"/>
    <x v="111"/>
    <x v="0"/>
    <n v="2"/>
    <x v="1"/>
    <s v="not acept"/>
    <x v="1"/>
    <n v="4200"/>
    <n v="30000"/>
    <n v="0"/>
    <n v="381"/>
    <n v="34590"/>
  </r>
  <r>
    <x v="0"/>
    <x v="164"/>
    <x v="0"/>
    <n v="1"/>
    <x v="2"/>
    <s v="acept"/>
    <x v="0"/>
    <n v="0"/>
    <n v="3120"/>
    <n v="0"/>
    <n v="42"/>
    <n v="3162"/>
  </r>
  <r>
    <x v="1"/>
    <x v="285"/>
    <x v="0"/>
    <n v="1"/>
    <x v="2"/>
    <s v="acept"/>
    <x v="0"/>
    <n v="300"/>
    <n v="4590"/>
    <n v="0"/>
    <n v="60"/>
    <n v="4950"/>
  </r>
  <r>
    <x v="1"/>
    <x v="538"/>
    <x v="2"/>
    <n v="3"/>
    <x v="0"/>
    <s v="not acept"/>
    <x v="1"/>
    <n v="7200"/>
    <n v="20400"/>
    <n v="1602"/>
    <n v="264"/>
    <n v="29466"/>
  </r>
  <r>
    <x v="1"/>
    <x v="40"/>
    <x v="1"/>
    <n v="1"/>
    <x v="2"/>
    <s v="acept"/>
    <x v="1"/>
    <n v="1500"/>
    <n v="6720"/>
    <n v="126"/>
    <n v="87"/>
    <n v="8433"/>
  </r>
  <r>
    <x v="0"/>
    <x v="55"/>
    <x v="0"/>
    <n v="2"/>
    <x v="0"/>
    <s v="acept"/>
    <x v="0"/>
    <n v="1950"/>
    <n v="6381"/>
    <n v="69"/>
    <n v="81"/>
    <n v="8481"/>
  </r>
  <r>
    <x v="4"/>
    <x v="186"/>
    <x v="2"/>
    <n v="2"/>
    <x v="2"/>
    <s v="acept"/>
    <x v="0"/>
    <n v="3000"/>
    <n v="16740"/>
    <n v="1251"/>
    <n v="225"/>
    <n v="21216"/>
  </r>
  <r>
    <x v="0"/>
    <x v="610"/>
    <x v="1"/>
    <n v="2"/>
    <x v="0"/>
    <s v="acept"/>
    <x v="1"/>
    <n v="5526"/>
    <n v="15000"/>
    <n v="1422"/>
    <n v="192"/>
    <n v="22140"/>
  </r>
  <r>
    <x v="1"/>
    <x v="28"/>
    <x v="3"/>
    <n v="1"/>
    <x v="0"/>
    <s v="acept"/>
    <x v="0"/>
    <n v="510"/>
    <n v="3960"/>
    <n v="0"/>
    <n v="54"/>
    <n v="4524"/>
  </r>
  <r>
    <x v="0"/>
    <x v="937"/>
    <x v="2"/>
    <n v="3"/>
    <x v="0"/>
    <s v="acept"/>
    <x v="0"/>
    <n v="7545"/>
    <n v="13500"/>
    <n v="1725"/>
    <n v="174"/>
    <n v="22944"/>
  </r>
  <r>
    <x v="0"/>
    <x v="101"/>
    <x v="0"/>
    <n v="2"/>
    <x v="0"/>
    <s v="acept"/>
    <x v="0"/>
    <n v="2979"/>
    <n v="16800"/>
    <n v="225"/>
    <n v="213"/>
    <n v="20217"/>
  </r>
  <r>
    <x v="2"/>
    <x v="1280"/>
    <x v="1"/>
    <n v="3"/>
    <x v="0"/>
    <s v="acept"/>
    <x v="0"/>
    <n v="2910"/>
    <n v="5826"/>
    <n v="204"/>
    <n v="87"/>
    <n v="9027"/>
  </r>
  <r>
    <x v="4"/>
    <x v="1281"/>
    <x v="2"/>
    <n v="2"/>
    <x v="0"/>
    <s v="acept"/>
    <x v="1"/>
    <n v="4092"/>
    <n v="6300"/>
    <n v="750"/>
    <n v="84"/>
    <n v="11226"/>
  </r>
  <r>
    <x v="0"/>
    <x v="368"/>
    <x v="3"/>
    <n v="1"/>
    <x v="2"/>
    <s v="not acept"/>
    <x v="0"/>
    <n v="0"/>
    <n v="3000"/>
    <n v="252"/>
    <n v="39"/>
    <n v="3291"/>
  </r>
  <r>
    <x v="4"/>
    <x v="814"/>
    <x v="1"/>
    <n v="2"/>
    <x v="1"/>
    <s v="acept"/>
    <x v="0"/>
    <n v="630"/>
    <n v="4200"/>
    <n v="366"/>
    <n v="57"/>
    <n v="5253"/>
  </r>
  <r>
    <x v="1"/>
    <x v="709"/>
    <x v="1"/>
    <n v="2"/>
    <x v="2"/>
    <s v="acept"/>
    <x v="1"/>
    <n v="3600"/>
    <n v="36000"/>
    <n v="600"/>
    <n v="465"/>
    <n v="40680"/>
  </r>
  <r>
    <x v="0"/>
    <x v="159"/>
    <x v="0"/>
    <n v="2"/>
    <x v="1"/>
    <s v="acept"/>
    <x v="1"/>
    <n v="4500"/>
    <n v="19800"/>
    <n v="0"/>
    <n v="252"/>
    <n v="24552"/>
  </r>
  <r>
    <x v="0"/>
    <x v="624"/>
    <x v="1"/>
    <n v="4"/>
    <x v="3"/>
    <s v="acept"/>
    <x v="1"/>
    <n v="7500"/>
    <n v="30750"/>
    <n v="2502"/>
    <n v="390"/>
    <n v="41130"/>
  </r>
  <r>
    <x v="0"/>
    <x v="114"/>
    <x v="1"/>
    <n v="3"/>
    <x v="0"/>
    <s v="acept"/>
    <x v="0"/>
    <n v="8400"/>
    <n v="13500"/>
    <n v="1350"/>
    <n v="174"/>
    <n v="23424"/>
  </r>
  <r>
    <x v="1"/>
    <x v="538"/>
    <x v="2"/>
    <n v="2"/>
    <x v="0"/>
    <s v="acept"/>
    <x v="0"/>
    <n v="6564"/>
    <n v="12750"/>
    <n v="1200"/>
    <n v="165"/>
    <n v="20679"/>
  </r>
  <r>
    <x v="0"/>
    <x v="368"/>
    <x v="3"/>
    <n v="1"/>
    <x v="2"/>
    <s v="acept"/>
    <x v="0"/>
    <n v="771"/>
    <n v="4950"/>
    <n v="0"/>
    <n v="63"/>
    <n v="5784"/>
  </r>
  <r>
    <x v="0"/>
    <x v="239"/>
    <x v="1"/>
    <n v="4"/>
    <x v="3"/>
    <s v="acept"/>
    <x v="1"/>
    <n v="0"/>
    <n v="29400"/>
    <n v="1176"/>
    <n v="444"/>
    <n v="31020"/>
  </r>
  <r>
    <x v="0"/>
    <x v="51"/>
    <x v="1"/>
    <n v="3"/>
    <x v="1"/>
    <s v="acept"/>
    <x v="0"/>
    <n v="4200"/>
    <n v="16500"/>
    <n v="0"/>
    <n v="210"/>
    <n v="20910"/>
  </r>
  <r>
    <x v="0"/>
    <x v="525"/>
    <x v="1"/>
    <n v="4"/>
    <x v="3"/>
    <s v="acept"/>
    <x v="0"/>
    <n v="6000"/>
    <n v="24000"/>
    <n v="0"/>
    <n v="306"/>
    <n v="30300"/>
  </r>
  <r>
    <x v="1"/>
    <x v="28"/>
    <x v="3"/>
    <n v="1"/>
    <x v="2"/>
    <s v="acept"/>
    <x v="0"/>
    <n v="1920"/>
    <n v="4284"/>
    <n v="243"/>
    <n v="18"/>
    <n v="6465"/>
  </r>
  <r>
    <x v="0"/>
    <x v="55"/>
    <x v="0"/>
    <n v="1"/>
    <x v="2"/>
    <s v="acept"/>
    <x v="0"/>
    <n v="1461"/>
    <n v="5550"/>
    <n v="0"/>
    <n v="72"/>
    <n v="7083"/>
  </r>
  <r>
    <x v="0"/>
    <x v="371"/>
    <x v="0"/>
    <n v="2"/>
    <x v="0"/>
    <s v="acept"/>
    <x v="0"/>
    <n v="6300"/>
    <n v="8925"/>
    <n v="351"/>
    <n v="114"/>
    <n v="15690"/>
  </r>
  <r>
    <x v="0"/>
    <x v="66"/>
    <x v="0"/>
    <n v="1"/>
    <x v="0"/>
    <s v="acept"/>
    <x v="0"/>
    <n v="2100"/>
    <n v="13500"/>
    <n v="375"/>
    <n v="174"/>
    <n v="16149"/>
  </r>
  <r>
    <x v="1"/>
    <x v="447"/>
    <x v="3"/>
    <n v="1"/>
    <x v="2"/>
    <s v="not acept"/>
    <x v="0"/>
    <n v="1500"/>
    <n v="3300"/>
    <n v="0"/>
    <n v="45"/>
    <n v="4845"/>
  </r>
  <r>
    <x v="0"/>
    <x v="371"/>
    <x v="1"/>
    <n v="2"/>
    <x v="3"/>
    <s v="acept"/>
    <x v="0"/>
    <n v="2742"/>
    <n v="3900"/>
    <n v="795"/>
    <n v="51"/>
    <n v="7488"/>
  </r>
  <r>
    <x v="0"/>
    <x v="566"/>
    <x v="2"/>
    <n v="6"/>
    <x v="7"/>
    <s v="acept"/>
    <x v="1"/>
    <n v="0"/>
    <n v="28800"/>
    <n v="4101"/>
    <n v="435"/>
    <n v="33330"/>
  </r>
  <r>
    <x v="0"/>
    <x v="1282"/>
    <x v="2"/>
    <n v="5"/>
    <x v="4"/>
    <s v="acept"/>
    <x v="1"/>
    <n v="0"/>
    <n v="28500"/>
    <n v="1575"/>
    <n v="429"/>
    <n v="30510"/>
  </r>
  <r>
    <x v="0"/>
    <x v="54"/>
    <x v="1"/>
    <n v="5"/>
    <x v="3"/>
    <s v="not acept"/>
    <x v="0"/>
    <n v="6273"/>
    <n v="13500"/>
    <n v="2853"/>
    <n v="57"/>
    <n v="22683"/>
  </r>
  <r>
    <x v="0"/>
    <x v="66"/>
    <x v="0"/>
    <n v="1"/>
    <x v="2"/>
    <s v="acept"/>
    <x v="0"/>
    <n v="162"/>
    <n v="6000"/>
    <n v="126"/>
    <n v="78"/>
    <n v="6366"/>
  </r>
  <r>
    <x v="0"/>
    <x v="264"/>
    <x v="0"/>
    <n v="1"/>
    <x v="0"/>
    <s v="acept"/>
    <x v="0"/>
    <n v="1440"/>
    <n v="4530"/>
    <n v="0"/>
    <n v="60"/>
    <n v="6030"/>
  </r>
  <r>
    <x v="0"/>
    <x v="271"/>
    <x v="3"/>
    <n v="1"/>
    <x v="0"/>
    <s v="acept"/>
    <x v="0"/>
    <n v="1800"/>
    <n v="10800"/>
    <n v="375"/>
    <n v="138"/>
    <n v="13113"/>
  </r>
  <r>
    <x v="1"/>
    <x v="364"/>
    <x v="1"/>
    <n v="2"/>
    <x v="0"/>
    <s v="acept"/>
    <x v="1"/>
    <n v="4014"/>
    <n v="9750"/>
    <n v="1350"/>
    <n v="126"/>
    <n v="15240"/>
  </r>
  <r>
    <x v="3"/>
    <x v="443"/>
    <x v="0"/>
    <n v="1"/>
    <x v="0"/>
    <s v="acept"/>
    <x v="0"/>
    <n v="1200"/>
    <n v="4500"/>
    <n v="210"/>
    <n v="60"/>
    <n v="5970"/>
  </r>
  <r>
    <x v="2"/>
    <x v="1177"/>
    <x v="0"/>
    <n v="2"/>
    <x v="1"/>
    <s v="acept"/>
    <x v="0"/>
    <n v="3300"/>
    <n v="9459"/>
    <n v="300"/>
    <n v="141"/>
    <n v="13200"/>
  </r>
  <r>
    <x v="3"/>
    <x v="731"/>
    <x v="0"/>
    <n v="1"/>
    <x v="1"/>
    <s v="acept"/>
    <x v="0"/>
    <n v="2355"/>
    <n v="2400"/>
    <n v="408"/>
    <n v="33"/>
    <n v="5196"/>
  </r>
  <r>
    <x v="0"/>
    <x v="450"/>
    <x v="4"/>
    <n v="4"/>
    <x v="3"/>
    <s v="acept"/>
    <x v="0"/>
    <n v="0"/>
    <n v="36000"/>
    <n v="3603"/>
    <n v="543"/>
    <n v="40140"/>
  </r>
  <r>
    <x v="0"/>
    <x v="224"/>
    <x v="1"/>
    <n v="4"/>
    <x v="3"/>
    <s v="acept"/>
    <x v="1"/>
    <n v="4950"/>
    <n v="7500"/>
    <n v="1302"/>
    <n v="96"/>
    <n v="13848"/>
  </r>
  <r>
    <x v="1"/>
    <x v="250"/>
    <x v="3"/>
    <n v="1"/>
    <x v="2"/>
    <s v="not acept"/>
    <x v="0"/>
    <n v="3300"/>
    <n v="1515"/>
    <n v="255"/>
    <n v="21"/>
    <n v="5091"/>
  </r>
  <r>
    <x v="2"/>
    <x v="206"/>
    <x v="3"/>
    <n v="1"/>
    <x v="2"/>
    <s v="acept"/>
    <x v="0"/>
    <n v="1014"/>
    <n v="4800"/>
    <n v="201"/>
    <n v="72"/>
    <n v="6087"/>
  </r>
  <r>
    <x v="0"/>
    <x v="416"/>
    <x v="0"/>
    <n v="2"/>
    <x v="0"/>
    <s v="acept"/>
    <x v="0"/>
    <n v="3600"/>
    <n v="21900"/>
    <n v="0"/>
    <n v="279"/>
    <n v="25779"/>
  </r>
  <r>
    <x v="1"/>
    <x v="1"/>
    <x v="0"/>
    <n v="1"/>
    <x v="0"/>
    <s v="acept"/>
    <x v="1"/>
    <n v="3600"/>
    <n v="16500"/>
    <n v="951"/>
    <n v="213"/>
    <n v="21264"/>
  </r>
  <r>
    <x v="0"/>
    <x v="142"/>
    <x v="1"/>
    <n v="3"/>
    <x v="2"/>
    <s v="acept"/>
    <x v="1"/>
    <n v="3300"/>
    <n v="9000"/>
    <n v="300"/>
    <n v="117"/>
    <n v="12717"/>
  </r>
  <r>
    <x v="4"/>
    <x v="289"/>
    <x v="2"/>
    <n v="4"/>
    <x v="2"/>
    <s v="not acept"/>
    <x v="0"/>
    <n v="6000"/>
    <n v="24000"/>
    <n v="3201"/>
    <n v="321"/>
    <n v="33510"/>
  </r>
  <r>
    <x v="0"/>
    <x v="62"/>
    <x v="1"/>
    <n v="3"/>
    <x v="1"/>
    <s v="acept"/>
    <x v="0"/>
    <n v="2985"/>
    <n v="6600"/>
    <n v="300"/>
    <n v="84"/>
    <n v="9969"/>
  </r>
  <r>
    <x v="2"/>
    <x v="299"/>
    <x v="3"/>
    <n v="1"/>
    <x v="0"/>
    <s v="not acept"/>
    <x v="1"/>
    <n v="1200"/>
    <n v="6600"/>
    <n v="0"/>
    <n v="99"/>
    <n v="7899"/>
  </r>
  <r>
    <x v="0"/>
    <x v="66"/>
    <x v="3"/>
    <n v="1"/>
    <x v="2"/>
    <s v="acept"/>
    <x v="0"/>
    <n v="0"/>
    <n v="4800"/>
    <n v="0"/>
    <n v="75"/>
    <n v="4875"/>
  </r>
  <r>
    <x v="0"/>
    <x v="434"/>
    <x v="0"/>
    <n v="1"/>
    <x v="0"/>
    <s v="not acept"/>
    <x v="0"/>
    <n v="1425"/>
    <n v="4380"/>
    <n v="0"/>
    <n v="57"/>
    <n v="5862"/>
  </r>
  <r>
    <x v="2"/>
    <x v="203"/>
    <x v="1"/>
    <n v="1"/>
    <x v="2"/>
    <s v="acept"/>
    <x v="0"/>
    <n v="1200"/>
    <n v="3150"/>
    <n v="252"/>
    <n v="48"/>
    <n v="4650"/>
  </r>
  <r>
    <x v="1"/>
    <x v="99"/>
    <x v="1"/>
    <n v="1"/>
    <x v="2"/>
    <s v="acept"/>
    <x v="0"/>
    <n v="3300"/>
    <n v="5400"/>
    <n v="393"/>
    <n v="72"/>
    <n v="9165"/>
  </r>
  <r>
    <x v="2"/>
    <x v="773"/>
    <x v="2"/>
    <n v="2"/>
    <x v="1"/>
    <s v="acept"/>
    <x v="0"/>
    <n v="3000"/>
    <n v="7200"/>
    <n v="327"/>
    <n v="108"/>
    <n v="10635"/>
  </r>
  <r>
    <x v="4"/>
    <x v="404"/>
    <x v="1"/>
    <n v="1"/>
    <x v="0"/>
    <s v="acept"/>
    <x v="1"/>
    <n v="525"/>
    <n v="3300"/>
    <n v="0"/>
    <n v="45"/>
    <n v="3870"/>
  </r>
  <r>
    <x v="0"/>
    <x v="1162"/>
    <x v="6"/>
    <n v="2"/>
    <x v="3"/>
    <s v="not acept"/>
    <x v="0"/>
    <n v="0"/>
    <n v="25800"/>
    <n v="2502"/>
    <n v="390"/>
    <n v="28692"/>
  </r>
  <r>
    <x v="0"/>
    <x v="55"/>
    <x v="0"/>
    <n v="1"/>
    <x v="0"/>
    <s v="acept"/>
    <x v="0"/>
    <n v="1518"/>
    <n v="4050"/>
    <n v="126"/>
    <n v="54"/>
    <n v="5748"/>
  </r>
  <r>
    <x v="0"/>
    <x v="373"/>
    <x v="0"/>
    <n v="2"/>
    <x v="2"/>
    <s v="acept"/>
    <x v="1"/>
    <n v="2934"/>
    <n v="8700"/>
    <n v="0"/>
    <n v="111"/>
    <n v="11745"/>
  </r>
  <r>
    <x v="0"/>
    <x v="120"/>
    <x v="1"/>
    <n v="4"/>
    <x v="1"/>
    <s v="acept"/>
    <x v="1"/>
    <n v="7986"/>
    <n v="17700"/>
    <n v="2040"/>
    <n v="225"/>
    <n v="27951"/>
  </r>
  <r>
    <x v="0"/>
    <x v="1283"/>
    <x v="2"/>
    <n v="6"/>
    <x v="4"/>
    <s v="acept"/>
    <x v="1"/>
    <n v="18000"/>
    <n v="12000"/>
    <n v="7500"/>
    <n v="153"/>
    <n v="37650"/>
  </r>
  <r>
    <x v="0"/>
    <x v="151"/>
    <x v="1"/>
    <n v="2"/>
    <x v="1"/>
    <s v="acept"/>
    <x v="0"/>
    <n v="4011"/>
    <n v="10710"/>
    <n v="420"/>
    <n v="138"/>
    <n v="15279"/>
  </r>
  <r>
    <x v="0"/>
    <x v="441"/>
    <x v="1"/>
    <n v="3"/>
    <x v="1"/>
    <s v="acept"/>
    <x v="1"/>
    <n v="0"/>
    <n v="45000"/>
    <n v="3000"/>
    <n v="678"/>
    <n v="48690"/>
  </r>
  <r>
    <x v="0"/>
    <x v="10"/>
    <x v="0"/>
    <n v="1"/>
    <x v="0"/>
    <s v="acept"/>
    <x v="0"/>
    <n v="2625"/>
    <n v="72000"/>
    <n v="0"/>
    <n v="915"/>
    <n v="75540"/>
  </r>
  <r>
    <x v="0"/>
    <x v="264"/>
    <x v="0"/>
    <n v="1"/>
    <x v="0"/>
    <s v="acept"/>
    <x v="0"/>
    <n v="1800"/>
    <n v="4800"/>
    <n v="0"/>
    <n v="63"/>
    <n v="6663"/>
  </r>
  <r>
    <x v="0"/>
    <x v="137"/>
    <x v="1"/>
    <n v="3"/>
    <x v="3"/>
    <s v="acept"/>
    <x v="0"/>
    <n v="4290"/>
    <n v="12618"/>
    <n v="1092"/>
    <n v="162"/>
    <n v="18162"/>
  </r>
  <r>
    <x v="0"/>
    <x v="94"/>
    <x v="4"/>
    <n v="5"/>
    <x v="3"/>
    <s v="acept"/>
    <x v="0"/>
    <n v="0"/>
    <n v="14100"/>
    <n v="1002"/>
    <n v="213"/>
    <n v="15315"/>
  </r>
  <r>
    <x v="2"/>
    <x v="788"/>
    <x v="1"/>
    <n v="2"/>
    <x v="0"/>
    <s v="acept"/>
    <x v="0"/>
    <n v="1650"/>
    <n v="4800"/>
    <n v="177"/>
    <n v="72"/>
    <n v="6699"/>
  </r>
  <r>
    <x v="3"/>
    <x v="784"/>
    <x v="3"/>
    <n v="2"/>
    <x v="0"/>
    <s v="acept"/>
    <x v="0"/>
    <n v="1650"/>
    <n v="2421"/>
    <n v="129"/>
    <n v="9"/>
    <n v="4209"/>
  </r>
  <r>
    <x v="0"/>
    <x v="73"/>
    <x v="3"/>
    <n v="1"/>
    <x v="2"/>
    <s v="not acept"/>
    <x v="0"/>
    <n v="0"/>
    <n v="2850"/>
    <n v="0"/>
    <n v="45"/>
    <n v="2895"/>
  </r>
  <r>
    <x v="0"/>
    <x v="66"/>
    <x v="0"/>
    <n v="1"/>
    <x v="2"/>
    <s v="acept"/>
    <x v="1"/>
    <n v="2400"/>
    <n v="7419"/>
    <n v="9"/>
    <n v="96"/>
    <n v="9924"/>
  </r>
  <r>
    <x v="0"/>
    <x v="346"/>
    <x v="1"/>
    <n v="2"/>
    <x v="0"/>
    <s v="acept"/>
    <x v="0"/>
    <n v="3000"/>
    <n v="13965"/>
    <n v="600"/>
    <n v="177"/>
    <n v="17742"/>
  </r>
  <r>
    <x v="0"/>
    <x v="459"/>
    <x v="3"/>
    <n v="1"/>
    <x v="2"/>
    <s v="not acept"/>
    <x v="0"/>
    <n v="0"/>
    <n v="3600"/>
    <n v="0"/>
    <n v="48"/>
    <n v="3648"/>
  </r>
  <r>
    <x v="0"/>
    <x v="128"/>
    <x v="2"/>
    <n v="5"/>
    <x v="4"/>
    <s v="acept"/>
    <x v="0"/>
    <n v="4629"/>
    <n v="11400"/>
    <n v="2142"/>
    <n v="147"/>
    <n v="18318"/>
  </r>
  <r>
    <x v="0"/>
    <x v="62"/>
    <x v="1"/>
    <n v="2"/>
    <x v="1"/>
    <s v="acept"/>
    <x v="1"/>
    <n v="6450"/>
    <n v="13830"/>
    <n v="1200"/>
    <n v="177"/>
    <n v="21657"/>
  </r>
  <r>
    <x v="1"/>
    <x v="631"/>
    <x v="1"/>
    <n v="2"/>
    <x v="1"/>
    <s v="acept"/>
    <x v="0"/>
    <n v="6000"/>
    <n v="13500"/>
    <n v="1326"/>
    <n v="174"/>
    <n v="21000"/>
  </r>
  <r>
    <x v="0"/>
    <x v="141"/>
    <x v="0"/>
    <n v="3"/>
    <x v="0"/>
    <s v="acept"/>
    <x v="0"/>
    <n v="4500"/>
    <n v="18000"/>
    <n v="1002"/>
    <n v="231"/>
    <n v="23733"/>
  </r>
  <r>
    <x v="4"/>
    <x v="237"/>
    <x v="1"/>
    <n v="3"/>
    <x v="1"/>
    <s v="not acept"/>
    <x v="0"/>
    <n v="810"/>
    <n v="5250"/>
    <n v="495"/>
    <n v="72"/>
    <n v="6627"/>
  </r>
  <r>
    <x v="0"/>
    <x v="94"/>
    <x v="1"/>
    <n v="5"/>
    <x v="3"/>
    <s v="acept"/>
    <x v="1"/>
    <n v="12000"/>
    <n v="17340"/>
    <n v="3750"/>
    <n v="222"/>
    <n v="33300"/>
  </r>
  <r>
    <x v="4"/>
    <x v="132"/>
    <x v="1"/>
    <n v="1"/>
    <x v="0"/>
    <s v="not acept"/>
    <x v="0"/>
    <n v="480"/>
    <n v="3300"/>
    <n v="240"/>
    <n v="45"/>
    <n v="4065"/>
  </r>
  <r>
    <x v="0"/>
    <x v="566"/>
    <x v="2"/>
    <n v="5"/>
    <x v="4"/>
    <s v="acept"/>
    <x v="1"/>
    <n v="8100"/>
    <n v="13770"/>
    <n v="4002"/>
    <n v="177"/>
    <n v="26049"/>
  </r>
  <r>
    <x v="0"/>
    <x v="566"/>
    <x v="6"/>
    <n v="4"/>
    <x v="1"/>
    <s v="not acept"/>
    <x v="0"/>
    <n v="0"/>
    <n v="24000"/>
    <n v="3750"/>
    <n v="363"/>
    <n v="28113"/>
  </r>
  <r>
    <x v="1"/>
    <x v="125"/>
    <x v="0"/>
    <n v="1"/>
    <x v="2"/>
    <s v="acept"/>
    <x v="0"/>
    <n v="2400"/>
    <n v="8400"/>
    <n v="276"/>
    <n v="111"/>
    <n v="11187"/>
  </r>
  <r>
    <x v="0"/>
    <x v="358"/>
    <x v="0"/>
    <n v="2"/>
    <x v="0"/>
    <s v="acept"/>
    <x v="0"/>
    <n v="2346"/>
    <n v="14400"/>
    <n v="522"/>
    <n v="183"/>
    <n v="17451"/>
  </r>
  <r>
    <x v="4"/>
    <x v="158"/>
    <x v="4"/>
    <n v="6"/>
    <x v="4"/>
    <s v="acept"/>
    <x v="1"/>
    <n v="0"/>
    <n v="36000"/>
    <n v="987"/>
    <n v="591"/>
    <n v="37590"/>
  </r>
  <r>
    <x v="0"/>
    <x v="10"/>
    <x v="0"/>
    <n v="2"/>
    <x v="1"/>
    <s v="acept"/>
    <x v="1"/>
    <n v="3000"/>
    <n v="16500"/>
    <n v="0"/>
    <n v="210"/>
    <n v="19710"/>
  </r>
  <r>
    <x v="0"/>
    <x v="426"/>
    <x v="3"/>
    <n v="1"/>
    <x v="0"/>
    <s v="not acept"/>
    <x v="1"/>
    <n v="1770"/>
    <n v="6000"/>
    <n v="87"/>
    <n v="78"/>
    <n v="7935"/>
  </r>
  <r>
    <x v="0"/>
    <x v="111"/>
    <x v="1"/>
    <n v="2"/>
    <x v="1"/>
    <s v="acept"/>
    <x v="1"/>
    <n v="2850"/>
    <n v="8400"/>
    <n v="702"/>
    <n v="108"/>
    <n v="12060"/>
  </r>
  <r>
    <x v="1"/>
    <x v="149"/>
    <x v="3"/>
    <n v="1"/>
    <x v="2"/>
    <s v="acept"/>
    <x v="0"/>
    <n v="150"/>
    <n v="2100"/>
    <n v="0"/>
    <n v="30"/>
    <n v="2280"/>
  </r>
  <r>
    <x v="2"/>
    <x v="160"/>
    <x v="0"/>
    <n v="2"/>
    <x v="0"/>
    <s v="acept"/>
    <x v="1"/>
    <n v="2220"/>
    <n v="5700"/>
    <n v="360"/>
    <n v="84"/>
    <n v="8364"/>
  </r>
  <r>
    <x v="0"/>
    <x v="114"/>
    <x v="1"/>
    <n v="2"/>
    <x v="2"/>
    <s v="acept"/>
    <x v="0"/>
    <n v="3717"/>
    <n v="11700"/>
    <n v="450"/>
    <n v="150"/>
    <n v="16017"/>
  </r>
  <r>
    <x v="0"/>
    <x v="426"/>
    <x v="3"/>
    <n v="1"/>
    <x v="2"/>
    <s v="acept"/>
    <x v="0"/>
    <n v="942"/>
    <n v="6900"/>
    <n v="0"/>
    <n v="90"/>
    <n v="7932"/>
  </r>
  <r>
    <x v="0"/>
    <x v="114"/>
    <x v="1"/>
    <n v="3"/>
    <x v="1"/>
    <s v="acept"/>
    <x v="0"/>
    <n v="6000"/>
    <n v="15000"/>
    <n v="1710"/>
    <n v="192"/>
    <n v="22902"/>
  </r>
  <r>
    <x v="2"/>
    <x v="50"/>
    <x v="1"/>
    <n v="3"/>
    <x v="3"/>
    <s v="acept"/>
    <x v="0"/>
    <n v="0"/>
    <n v="45000"/>
    <n v="2001"/>
    <n v="801"/>
    <n v="47790"/>
  </r>
  <r>
    <x v="0"/>
    <x v="291"/>
    <x v="1"/>
    <n v="3"/>
    <x v="3"/>
    <s v="acept"/>
    <x v="0"/>
    <n v="0"/>
    <n v="16575"/>
    <n v="1725"/>
    <n v="252"/>
    <n v="18552"/>
  </r>
  <r>
    <x v="4"/>
    <x v="714"/>
    <x v="0"/>
    <n v="3"/>
    <x v="2"/>
    <s v="acept"/>
    <x v="1"/>
    <n v="2478"/>
    <n v="7200"/>
    <n v="660"/>
    <n v="96"/>
    <n v="10434"/>
  </r>
  <r>
    <x v="0"/>
    <x v="120"/>
    <x v="0"/>
    <n v="3"/>
    <x v="3"/>
    <s v="acept"/>
    <x v="1"/>
    <n v="7725"/>
    <n v="24000"/>
    <n v="1899"/>
    <n v="306"/>
    <n v="33930"/>
  </r>
  <r>
    <x v="4"/>
    <x v="213"/>
    <x v="3"/>
    <n v="1"/>
    <x v="0"/>
    <s v="not acept"/>
    <x v="0"/>
    <n v="753"/>
    <n v="3900"/>
    <n v="303"/>
    <n v="54"/>
    <n v="5010"/>
  </r>
  <r>
    <x v="0"/>
    <x v="176"/>
    <x v="3"/>
    <n v="1"/>
    <x v="0"/>
    <s v="acept"/>
    <x v="0"/>
    <n v="1764"/>
    <n v="4575"/>
    <n v="0"/>
    <n v="18"/>
    <n v="6357"/>
  </r>
  <r>
    <x v="1"/>
    <x v="267"/>
    <x v="0"/>
    <n v="2"/>
    <x v="0"/>
    <s v="acept"/>
    <x v="1"/>
    <n v="3600"/>
    <n v="11100"/>
    <n v="501"/>
    <n v="144"/>
    <n v="15345"/>
  </r>
  <r>
    <x v="2"/>
    <x v="160"/>
    <x v="0"/>
    <n v="1"/>
    <x v="2"/>
    <s v="acept"/>
    <x v="0"/>
    <n v="513"/>
    <n v="5700"/>
    <n v="150"/>
    <n v="84"/>
    <n v="6447"/>
  </r>
  <r>
    <x v="3"/>
    <x v="731"/>
    <x v="1"/>
    <n v="1"/>
    <x v="0"/>
    <s v="acept"/>
    <x v="1"/>
    <n v="1410"/>
    <n v="3300"/>
    <n v="4500"/>
    <n v="42"/>
    <n v="9252"/>
  </r>
  <r>
    <x v="4"/>
    <x v="859"/>
    <x v="3"/>
    <n v="1"/>
    <x v="0"/>
    <s v="not acept"/>
    <x v="0"/>
    <n v="0"/>
    <n v="1650"/>
    <n v="252"/>
    <n v="24"/>
    <n v="1926"/>
  </r>
  <r>
    <x v="0"/>
    <x v="1284"/>
    <x v="1"/>
    <n v="3"/>
    <x v="8"/>
    <s v="acept"/>
    <x v="1"/>
    <n v="0"/>
    <n v="10500"/>
    <n v="546"/>
    <n v="159"/>
    <n v="11205"/>
  </r>
  <r>
    <x v="1"/>
    <x v="1106"/>
    <x v="4"/>
    <n v="5"/>
    <x v="4"/>
    <s v="acept"/>
    <x v="0"/>
    <n v="12900"/>
    <n v="24000"/>
    <n v="4755"/>
    <n v="312"/>
    <n v="41970"/>
  </r>
  <r>
    <x v="0"/>
    <x v="326"/>
    <x v="3"/>
    <n v="1"/>
    <x v="2"/>
    <s v="acept"/>
    <x v="0"/>
    <n v="0"/>
    <n v="4875"/>
    <n v="0"/>
    <n v="75"/>
    <n v="4950"/>
  </r>
  <r>
    <x v="1"/>
    <x v="1285"/>
    <x v="4"/>
    <n v="5"/>
    <x v="4"/>
    <s v="acept"/>
    <x v="1"/>
    <n v="4140"/>
    <n v="45000"/>
    <n v="5001"/>
    <n v="687"/>
    <n v="54840"/>
  </r>
  <r>
    <x v="0"/>
    <x v="295"/>
    <x v="2"/>
    <n v="4"/>
    <x v="1"/>
    <s v="acept"/>
    <x v="1"/>
    <n v="0"/>
    <n v="20400"/>
    <n v="321"/>
    <n v="309"/>
    <n v="21030"/>
  </r>
  <r>
    <x v="0"/>
    <x v="32"/>
    <x v="2"/>
    <n v="5"/>
    <x v="3"/>
    <s v="acept"/>
    <x v="0"/>
    <n v="7800"/>
    <n v="13500"/>
    <n v="2502"/>
    <n v="174"/>
    <n v="23976"/>
  </r>
  <r>
    <x v="1"/>
    <x v="1286"/>
    <x v="0"/>
    <n v="1"/>
    <x v="2"/>
    <s v="acept"/>
    <x v="0"/>
    <n v="4800"/>
    <n v="8400"/>
    <n v="612"/>
    <n v="111"/>
    <n v="13923"/>
  </r>
  <r>
    <x v="4"/>
    <x v="294"/>
    <x v="1"/>
    <n v="2"/>
    <x v="0"/>
    <s v="acept"/>
    <x v="1"/>
    <n v="3249"/>
    <n v="6300"/>
    <n v="537"/>
    <n v="84"/>
    <n v="10170"/>
  </r>
  <r>
    <x v="0"/>
    <x v="292"/>
    <x v="1"/>
    <n v="2"/>
    <x v="1"/>
    <s v="acept"/>
    <x v="0"/>
    <n v="11505"/>
    <n v="19950"/>
    <n v="2001"/>
    <n v="255"/>
    <n v="33720"/>
  </r>
  <r>
    <x v="0"/>
    <x v="1206"/>
    <x v="2"/>
    <n v="3"/>
    <x v="3"/>
    <s v="acept"/>
    <x v="1"/>
    <n v="8100"/>
    <n v="34440"/>
    <n v="2127"/>
    <n v="438"/>
    <n v="45090"/>
  </r>
  <r>
    <x v="1"/>
    <x v="99"/>
    <x v="1"/>
    <n v="2"/>
    <x v="0"/>
    <s v="not acept"/>
    <x v="0"/>
    <n v="2364"/>
    <n v="7500"/>
    <n v="420"/>
    <n v="99"/>
    <n v="10383"/>
  </r>
  <r>
    <x v="4"/>
    <x v="145"/>
    <x v="1"/>
    <n v="2"/>
    <x v="0"/>
    <s v="acept"/>
    <x v="0"/>
    <n v="1125"/>
    <n v="4200"/>
    <n v="384"/>
    <n v="57"/>
    <n v="5766"/>
  </r>
  <r>
    <x v="0"/>
    <x v="157"/>
    <x v="1"/>
    <n v="2"/>
    <x v="1"/>
    <s v="acept"/>
    <x v="0"/>
    <n v="6504"/>
    <n v="30000"/>
    <n v="1221"/>
    <n v="381"/>
    <n v="38100"/>
  </r>
  <r>
    <x v="0"/>
    <x v="455"/>
    <x v="3"/>
    <n v="1"/>
    <x v="0"/>
    <s v="acept"/>
    <x v="0"/>
    <n v="7500"/>
    <n v="13800"/>
    <n v="1401"/>
    <n v="177"/>
    <n v="22878"/>
  </r>
  <r>
    <x v="0"/>
    <x v="55"/>
    <x v="0"/>
    <n v="2"/>
    <x v="1"/>
    <s v="acept"/>
    <x v="0"/>
    <n v="510"/>
    <n v="5850"/>
    <n v="201"/>
    <n v="90"/>
    <n v="6651"/>
  </r>
  <r>
    <x v="2"/>
    <x v="299"/>
    <x v="3"/>
    <n v="1"/>
    <x v="0"/>
    <s v="not acept"/>
    <x v="1"/>
    <n v="1200"/>
    <n v="6600"/>
    <n v="0"/>
    <n v="99"/>
    <n v="7899"/>
  </r>
  <r>
    <x v="0"/>
    <x v="66"/>
    <x v="3"/>
    <n v="1"/>
    <x v="2"/>
    <s v="acept"/>
    <x v="0"/>
    <n v="0"/>
    <n v="2100"/>
    <n v="135"/>
    <n v="33"/>
    <n v="2268"/>
  </r>
  <r>
    <x v="1"/>
    <x v="93"/>
    <x v="0"/>
    <n v="1"/>
    <x v="0"/>
    <s v="acept"/>
    <x v="0"/>
    <n v="1065"/>
    <n v="1500"/>
    <n v="141"/>
    <n v="21"/>
    <n v="2727"/>
  </r>
  <r>
    <x v="0"/>
    <x v="94"/>
    <x v="2"/>
    <n v="4"/>
    <x v="4"/>
    <s v="acept"/>
    <x v="1"/>
    <n v="8400"/>
    <n v="27000"/>
    <n v="5001"/>
    <n v="345"/>
    <n v="40740"/>
  </r>
  <r>
    <x v="0"/>
    <x v="405"/>
    <x v="0"/>
    <n v="1"/>
    <x v="0"/>
    <s v="acept"/>
    <x v="0"/>
    <n v="2400"/>
    <n v="6420"/>
    <n v="0"/>
    <n v="84"/>
    <n v="8904"/>
  </r>
  <r>
    <x v="2"/>
    <x v="365"/>
    <x v="3"/>
    <n v="2"/>
    <x v="1"/>
    <s v="acept"/>
    <x v="0"/>
    <n v="1500"/>
    <n v="7500"/>
    <n v="0"/>
    <n v="111"/>
    <n v="9111"/>
  </r>
  <r>
    <x v="1"/>
    <x v="332"/>
    <x v="1"/>
    <n v="2"/>
    <x v="0"/>
    <s v="acept"/>
    <x v="0"/>
    <n v="3900"/>
    <n v="7440"/>
    <n v="705"/>
    <n v="96"/>
    <n v="12141"/>
  </r>
  <r>
    <x v="0"/>
    <x v="734"/>
    <x v="1"/>
    <n v="2"/>
    <x v="1"/>
    <s v="acept"/>
    <x v="0"/>
    <n v="3300"/>
    <n v="4500"/>
    <n v="477"/>
    <n v="60"/>
    <n v="8337"/>
  </r>
  <r>
    <x v="1"/>
    <x v="40"/>
    <x v="1"/>
    <n v="1"/>
    <x v="2"/>
    <s v="not acept"/>
    <x v="0"/>
    <n v="1500"/>
    <n v="8130"/>
    <n v="24"/>
    <n v="105"/>
    <n v="9759"/>
  </r>
  <r>
    <x v="2"/>
    <x v="378"/>
    <x v="0"/>
    <n v="1"/>
    <x v="2"/>
    <s v="acept"/>
    <x v="0"/>
    <n v="840"/>
    <n v="4440"/>
    <n v="96"/>
    <n v="66"/>
    <n v="5442"/>
  </r>
  <r>
    <x v="1"/>
    <x v="200"/>
    <x v="3"/>
    <n v="1"/>
    <x v="2"/>
    <s v="acept"/>
    <x v="0"/>
    <n v="900"/>
    <n v="5400"/>
    <n v="90"/>
    <n v="72"/>
    <n v="6462"/>
  </r>
  <r>
    <x v="0"/>
    <x v="204"/>
    <x v="1"/>
    <n v="4"/>
    <x v="4"/>
    <s v="acept"/>
    <x v="0"/>
    <n v="4530"/>
    <n v="18000"/>
    <n v="1893"/>
    <n v="231"/>
    <n v="24654"/>
  </r>
  <r>
    <x v="0"/>
    <x v="49"/>
    <x v="1"/>
    <n v="2"/>
    <x v="0"/>
    <s v="acept"/>
    <x v="0"/>
    <n v="2100"/>
    <n v="5838"/>
    <n v="0"/>
    <n v="21"/>
    <n v="7959"/>
  </r>
  <r>
    <x v="1"/>
    <x v="267"/>
    <x v="0"/>
    <n v="1"/>
    <x v="0"/>
    <s v="acept"/>
    <x v="0"/>
    <n v="4059"/>
    <n v="8250"/>
    <n v="537"/>
    <n v="108"/>
    <n v="12954"/>
  </r>
  <r>
    <x v="1"/>
    <x v="310"/>
    <x v="1"/>
    <n v="2"/>
    <x v="1"/>
    <s v="not acept"/>
    <x v="0"/>
    <n v="2805"/>
    <n v="7800"/>
    <n v="423"/>
    <n v="102"/>
    <n v="11130"/>
  </r>
  <r>
    <x v="3"/>
    <x v="913"/>
    <x v="0"/>
    <n v="1"/>
    <x v="1"/>
    <s v="acept"/>
    <x v="0"/>
    <n v="2190"/>
    <n v="3600"/>
    <n v="267"/>
    <n v="48"/>
    <n v="6105"/>
  </r>
  <r>
    <x v="1"/>
    <x v="418"/>
    <x v="0"/>
    <n v="3"/>
    <x v="1"/>
    <s v="acept"/>
    <x v="1"/>
    <n v="11550"/>
    <n v="18000"/>
    <n v="3384"/>
    <n v="234"/>
    <n v="33180"/>
  </r>
  <r>
    <x v="1"/>
    <x v="1164"/>
    <x v="1"/>
    <n v="2"/>
    <x v="2"/>
    <s v="acept"/>
    <x v="0"/>
    <n v="2700"/>
    <n v="8202"/>
    <n v="810"/>
    <n v="108"/>
    <n v="11820"/>
  </r>
  <r>
    <x v="0"/>
    <x v="2"/>
    <x v="1"/>
    <n v="2"/>
    <x v="0"/>
    <s v="acept"/>
    <x v="0"/>
    <n v="0"/>
    <n v="13500"/>
    <n v="330"/>
    <n v="204"/>
    <n v="14034"/>
  </r>
  <r>
    <x v="0"/>
    <x v="426"/>
    <x v="3"/>
    <n v="1"/>
    <x v="0"/>
    <s v="acept"/>
    <x v="0"/>
    <n v="1680"/>
    <n v="10350"/>
    <n v="0"/>
    <n v="39"/>
    <n v="12069"/>
  </r>
  <r>
    <x v="0"/>
    <x v="103"/>
    <x v="3"/>
    <n v="1"/>
    <x v="2"/>
    <s v="acept"/>
    <x v="0"/>
    <n v="810"/>
    <n v="3900"/>
    <n v="0"/>
    <n v="51"/>
    <n v="4761"/>
  </r>
  <r>
    <x v="0"/>
    <x v="82"/>
    <x v="0"/>
    <n v="1"/>
    <x v="1"/>
    <s v="acept"/>
    <x v="0"/>
    <n v="2640"/>
    <n v="4944"/>
    <n v="240"/>
    <n v="63"/>
    <n v="7887"/>
  </r>
  <r>
    <x v="0"/>
    <x v="66"/>
    <x v="3"/>
    <n v="1"/>
    <x v="2"/>
    <s v="acept"/>
    <x v="0"/>
    <n v="0"/>
    <n v="2850"/>
    <n v="0"/>
    <n v="45"/>
    <n v="2895"/>
  </r>
  <r>
    <x v="0"/>
    <x v="350"/>
    <x v="2"/>
    <n v="5"/>
    <x v="7"/>
    <s v="acept"/>
    <x v="0"/>
    <n v="21300"/>
    <n v="31500"/>
    <n v="11826"/>
    <n v="402"/>
    <n v="65040"/>
  </r>
  <r>
    <x v="0"/>
    <x v="7"/>
    <x v="4"/>
    <n v="5"/>
    <x v="4"/>
    <s v="acept"/>
    <x v="0"/>
    <n v="5700"/>
    <n v="26640"/>
    <n v="2625"/>
    <n v="339"/>
    <n v="35310"/>
  </r>
  <r>
    <x v="0"/>
    <x v="223"/>
    <x v="1"/>
    <n v="3"/>
    <x v="1"/>
    <s v="acept"/>
    <x v="0"/>
    <n v="6600"/>
    <n v="33000"/>
    <n v="393"/>
    <n v="420"/>
    <n v="40410"/>
  </r>
  <r>
    <x v="0"/>
    <x v="140"/>
    <x v="0"/>
    <n v="1"/>
    <x v="2"/>
    <s v="acept"/>
    <x v="0"/>
    <n v="900"/>
    <n v="5700"/>
    <n v="0"/>
    <n v="75"/>
    <n v="6675"/>
  </r>
  <r>
    <x v="0"/>
    <x v="55"/>
    <x v="0"/>
    <n v="1"/>
    <x v="2"/>
    <s v="acept"/>
    <x v="0"/>
    <n v="600"/>
    <n v="4335"/>
    <n v="0"/>
    <n v="57"/>
    <n v="4992"/>
  </r>
  <r>
    <x v="3"/>
    <x v="609"/>
    <x v="1"/>
    <n v="1"/>
    <x v="0"/>
    <s v="acept"/>
    <x v="0"/>
    <n v="1050"/>
    <n v="3000"/>
    <n v="162"/>
    <n v="39"/>
    <n v="4251"/>
  </r>
  <r>
    <x v="2"/>
    <x v="226"/>
    <x v="0"/>
    <n v="2"/>
    <x v="2"/>
    <s v="acept"/>
    <x v="0"/>
    <n v="870"/>
    <n v="4200"/>
    <n v="102"/>
    <n v="63"/>
    <n v="5235"/>
  </r>
  <r>
    <x v="0"/>
    <x v="465"/>
    <x v="1"/>
    <n v="3"/>
    <x v="0"/>
    <s v="not acept"/>
    <x v="1"/>
    <n v="4500"/>
    <n v="10110"/>
    <n v="627"/>
    <n v="129"/>
    <n v="15366"/>
  </r>
  <r>
    <x v="0"/>
    <x v="73"/>
    <x v="3"/>
    <n v="1"/>
    <x v="0"/>
    <s v="not acept"/>
    <x v="1"/>
    <n v="9000"/>
    <n v="16560"/>
    <n v="0"/>
    <n v="210"/>
    <n v="25770"/>
  </r>
  <r>
    <x v="4"/>
    <x v="1027"/>
    <x v="2"/>
    <n v="2"/>
    <x v="1"/>
    <s v="acept"/>
    <x v="0"/>
    <n v="2850"/>
    <n v="11400"/>
    <n v="882"/>
    <n v="153"/>
    <n v="15285"/>
  </r>
  <r>
    <x v="2"/>
    <x v="1007"/>
    <x v="1"/>
    <n v="3"/>
    <x v="0"/>
    <s v="acept"/>
    <x v="0"/>
    <n v="2700"/>
    <n v="6750"/>
    <n v="558"/>
    <n v="99"/>
    <n v="10107"/>
  </r>
  <r>
    <x v="2"/>
    <x v="912"/>
    <x v="0"/>
    <n v="1"/>
    <x v="1"/>
    <s v="not acept"/>
    <x v="0"/>
    <n v="1050"/>
    <n v="6600"/>
    <n v="3"/>
    <n v="99"/>
    <n v="7752"/>
  </r>
  <r>
    <x v="1"/>
    <x v="72"/>
    <x v="1"/>
    <n v="2"/>
    <x v="0"/>
    <s v="acept"/>
    <x v="0"/>
    <n v="4770"/>
    <n v="7500"/>
    <n v="774"/>
    <n v="99"/>
    <n v="13143"/>
  </r>
  <r>
    <x v="3"/>
    <x v="414"/>
    <x v="1"/>
    <n v="3"/>
    <x v="5"/>
    <s v="acept"/>
    <x v="0"/>
    <n v="0"/>
    <n v="7950"/>
    <n v="660"/>
    <n v="120"/>
    <n v="8730"/>
  </r>
  <r>
    <x v="0"/>
    <x v="82"/>
    <x v="1"/>
    <n v="2"/>
    <x v="1"/>
    <s v="acept"/>
    <x v="1"/>
    <n v="2760"/>
    <n v="9444"/>
    <n v="243"/>
    <n v="120"/>
    <n v="12567"/>
  </r>
  <r>
    <x v="0"/>
    <x v="389"/>
    <x v="0"/>
    <n v="2"/>
    <x v="2"/>
    <s v="not acept"/>
    <x v="1"/>
    <n v="0"/>
    <n v="5250"/>
    <n v="210"/>
    <n v="69"/>
    <n v="5529"/>
  </r>
  <r>
    <x v="0"/>
    <x v="293"/>
    <x v="3"/>
    <n v="1"/>
    <x v="2"/>
    <s v="acept"/>
    <x v="0"/>
    <n v="1200"/>
    <n v="6003"/>
    <n v="0"/>
    <n v="78"/>
    <n v="7281"/>
  </r>
  <r>
    <x v="0"/>
    <x v="30"/>
    <x v="3"/>
    <n v="1"/>
    <x v="0"/>
    <s v="not acept"/>
    <x v="1"/>
    <n v="1140"/>
    <n v="9660"/>
    <n v="0"/>
    <n v="39"/>
    <n v="10839"/>
  </r>
  <r>
    <x v="0"/>
    <x v="564"/>
    <x v="1"/>
    <n v="2"/>
    <x v="1"/>
    <s v="acept"/>
    <x v="0"/>
    <n v="3150"/>
    <n v="4620"/>
    <n v="345"/>
    <n v="60"/>
    <n v="8175"/>
  </r>
  <r>
    <x v="0"/>
    <x v="120"/>
    <x v="7"/>
    <n v="4"/>
    <x v="8"/>
    <s v="acept"/>
    <x v="0"/>
    <n v="0"/>
    <n v="30000"/>
    <n v="0"/>
    <n v="453"/>
    <n v="30450"/>
  </r>
  <r>
    <x v="0"/>
    <x v="49"/>
    <x v="0"/>
    <n v="1"/>
    <x v="1"/>
    <s v="acept"/>
    <x v="0"/>
    <n v="0"/>
    <n v="4950"/>
    <n v="0"/>
    <n v="75"/>
    <n v="5025"/>
  </r>
  <r>
    <x v="3"/>
    <x v="1287"/>
    <x v="2"/>
    <n v="3"/>
    <x v="1"/>
    <s v="acept"/>
    <x v="0"/>
    <n v="0"/>
    <n v="9900"/>
    <n v="624"/>
    <n v="150"/>
    <n v="10674"/>
  </r>
  <r>
    <x v="0"/>
    <x v="532"/>
    <x v="1"/>
    <n v="4"/>
    <x v="1"/>
    <s v="acept"/>
    <x v="0"/>
    <n v="3900"/>
    <n v="9360"/>
    <n v="1020"/>
    <n v="120"/>
    <n v="14400"/>
  </r>
  <r>
    <x v="2"/>
    <x v="299"/>
    <x v="3"/>
    <n v="1"/>
    <x v="0"/>
    <s v="not acept"/>
    <x v="1"/>
    <n v="1200"/>
    <n v="6600"/>
    <n v="0"/>
    <n v="99"/>
    <n v="7899"/>
  </r>
  <r>
    <x v="3"/>
    <x v="1288"/>
    <x v="3"/>
    <n v="1"/>
    <x v="2"/>
    <s v="not acept"/>
    <x v="0"/>
    <n v="630"/>
    <n v="2790"/>
    <n v="27"/>
    <n v="36"/>
    <n v="3483"/>
  </r>
  <r>
    <x v="0"/>
    <x v="58"/>
    <x v="1"/>
    <n v="4"/>
    <x v="1"/>
    <s v="acept"/>
    <x v="0"/>
    <n v="0"/>
    <n v="9000"/>
    <n v="699"/>
    <n v="138"/>
    <n v="9837"/>
  </r>
  <r>
    <x v="0"/>
    <x v="295"/>
    <x v="0"/>
    <n v="1"/>
    <x v="1"/>
    <s v="acept"/>
    <x v="0"/>
    <n v="0"/>
    <n v="12000"/>
    <n v="2463"/>
    <n v="183"/>
    <n v="14646"/>
  </r>
  <r>
    <x v="0"/>
    <x v="58"/>
    <x v="1"/>
    <n v="4"/>
    <x v="1"/>
    <s v="acept"/>
    <x v="1"/>
    <n v="7800"/>
    <n v="24000"/>
    <n v="1500"/>
    <n v="306"/>
    <n v="33600"/>
  </r>
  <r>
    <x v="3"/>
    <x v="222"/>
    <x v="0"/>
    <n v="1"/>
    <x v="2"/>
    <s v="acept"/>
    <x v="0"/>
    <n v="750"/>
    <n v="2100"/>
    <n v="54"/>
    <n v="27"/>
    <n v="2931"/>
  </r>
  <r>
    <x v="0"/>
    <x v="66"/>
    <x v="3"/>
    <n v="1"/>
    <x v="2"/>
    <s v="not acept"/>
    <x v="0"/>
    <n v="0"/>
    <n v="3600"/>
    <n v="252"/>
    <n v="57"/>
    <n v="3909"/>
  </r>
  <r>
    <x v="0"/>
    <x v="114"/>
    <x v="1"/>
    <n v="3"/>
    <x v="1"/>
    <s v="acept"/>
    <x v="1"/>
    <n v="5970"/>
    <n v="37950"/>
    <n v="1080"/>
    <n v="483"/>
    <n v="45480"/>
  </r>
  <r>
    <x v="0"/>
    <x v="56"/>
    <x v="0"/>
    <n v="2"/>
    <x v="0"/>
    <s v="acept"/>
    <x v="0"/>
    <n v="2100"/>
    <n v="5190"/>
    <n v="66"/>
    <n v="66"/>
    <n v="7422"/>
  </r>
  <r>
    <x v="4"/>
    <x v="1009"/>
    <x v="2"/>
    <n v="4"/>
    <x v="3"/>
    <s v="not acept"/>
    <x v="0"/>
    <n v="1080"/>
    <n v="9000"/>
    <n v="1023"/>
    <n v="120"/>
    <n v="11223"/>
  </r>
  <r>
    <x v="0"/>
    <x v="10"/>
    <x v="0"/>
    <n v="1"/>
    <x v="2"/>
    <s v="acept"/>
    <x v="0"/>
    <n v="2220"/>
    <n v="6600"/>
    <n v="276"/>
    <n v="84"/>
    <n v="9180"/>
  </r>
  <r>
    <x v="0"/>
    <x v="75"/>
    <x v="0"/>
    <n v="1"/>
    <x v="1"/>
    <s v="acept"/>
    <x v="0"/>
    <n v="1149"/>
    <n v="4080"/>
    <n v="0"/>
    <n v="54"/>
    <n v="5283"/>
  </r>
  <r>
    <x v="0"/>
    <x v="196"/>
    <x v="3"/>
    <n v="1"/>
    <x v="0"/>
    <s v="acept"/>
    <x v="0"/>
    <n v="2277"/>
    <n v="9360"/>
    <n v="1050"/>
    <n v="120"/>
    <n v="12807"/>
  </r>
  <r>
    <x v="4"/>
    <x v="652"/>
    <x v="4"/>
    <n v="6"/>
    <x v="8"/>
    <s v="acept"/>
    <x v="1"/>
    <n v="0"/>
    <n v="31500"/>
    <n v="1926"/>
    <n v="519"/>
    <n v="33960"/>
  </r>
  <r>
    <x v="0"/>
    <x v="66"/>
    <x v="1"/>
    <n v="2"/>
    <x v="1"/>
    <s v="acept"/>
    <x v="0"/>
    <n v="450"/>
    <n v="8400"/>
    <n v="90"/>
    <n v="129"/>
    <n v="9069"/>
  </r>
  <r>
    <x v="4"/>
    <x v="289"/>
    <x v="2"/>
    <n v="3"/>
    <x v="1"/>
    <s v="acept"/>
    <x v="0"/>
    <n v="3600"/>
    <n v="10500"/>
    <n v="813"/>
    <n v="141"/>
    <n v="15054"/>
  </r>
  <r>
    <x v="0"/>
    <x v="569"/>
    <x v="3"/>
    <n v="1"/>
    <x v="2"/>
    <s v="not acept"/>
    <x v="0"/>
    <n v="1182"/>
    <n v="4800"/>
    <n v="0"/>
    <n v="63"/>
    <n v="6045"/>
  </r>
  <r>
    <x v="0"/>
    <x v="540"/>
    <x v="3"/>
    <n v="1"/>
    <x v="2"/>
    <s v="acept"/>
    <x v="0"/>
    <n v="1179"/>
    <n v="6300"/>
    <n v="177"/>
    <n v="81"/>
    <n v="7737"/>
  </r>
  <r>
    <x v="2"/>
    <x v="221"/>
    <x v="0"/>
    <n v="1"/>
    <x v="0"/>
    <s v="acept"/>
    <x v="0"/>
    <n v="1050"/>
    <n v="2850"/>
    <n v="252"/>
    <n v="42"/>
    <n v="4194"/>
  </r>
  <r>
    <x v="0"/>
    <x v="247"/>
    <x v="3"/>
    <n v="1"/>
    <x v="2"/>
    <s v="not acept"/>
    <x v="0"/>
    <n v="300"/>
    <n v="3000"/>
    <n v="228"/>
    <n v="39"/>
    <n v="3567"/>
  </r>
  <r>
    <x v="0"/>
    <x v="411"/>
    <x v="2"/>
    <n v="4"/>
    <x v="4"/>
    <s v="acept"/>
    <x v="1"/>
    <n v="6750"/>
    <n v="7500"/>
    <n v="1269"/>
    <n v="96"/>
    <n v="15615"/>
  </r>
  <r>
    <x v="0"/>
    <x v="4"/>
    <x v="0"/>
    <n v="2"/>
    <x v="2"/>
    <s v="not acept"/>
    <x v="0"/>
    <n v="1800"/>
    <n v="9600"/>
    <n v="0"/>
    <n v="123"/>
    <n v="11523"/>
  </r>
  <r>
    <x v="2"/>
    <x v="226"/>
    <x v="0"/>
    <n v="1"/>
    <x v="0"/>
    <s v="acept"/>
    <x v="0"/>
    <n v="750"/>
    <n v="4500"/>
    <n v="249"/>
    <n v="66"/>
    <n v="5565"/>
  </r>
  <r>
    <x v="4"/>
    <x v="102"/>
    <x v="1"/>
    <n v="2"/>
    <x v="1"/>
    <s v="acept"/>
    <x v="0"/>
    <n v="1350"/>
    <n v="5850"/>
    <n v="399"/>
    <n v="78"/>
    <n v="7677"/>
  </r>
  <r>
    <x v="1"/>
    <x v="136"/>
    <x v="0"/>
    <n v="2"/>
    <x v="0"/>
    <s v="acept"/>
    <x v="0"/>
    <n v="2796"/>
    <n v="5850"/>
    <n v="411"/>
    <n v="78"/>
    <n v="9135"/>
  </r>
  <r>
    <x v="2"/>
    <x v="126"/>
    <x v="0"/>
    <n v="1"/>
    <x v="2"/>
    <s v="acept"/>
    <x v="1"/>
    <n v="810"/>
    <n v="3900"/>
    <n v="81"/>
    <n v="57"/>
    <n v="4848"/>
  </r>
  <r>
    <x v="0"/>
    <x v="602"/>
    <x v="0"/>
    <n v="3"/>
    <x v="1"/>
    <s v="not acept"/>
    <x v="0"/>
    <n v="10965"/>
    <n v="36000"/>
    <n v="2349"/>
    <n v="459"/>
    <n v="49770"/>
  </r>
  <r>
    <x v="2"/>
    <x v="528"/>
    <x v="1"/>
    <n v="4"/>
    <x v="1"/>
    <s v="acept"/>
    <x v="0"/>
    <n v="5970"/>
    <n v="10470"/>
    <n v="876"/>
    <n v="153"/>
    <n v="17469"/>
  </r>
  <r>
    <x v="3"/>
    <x v="315"/>
    <x v="3"/>
    <n v="1"/>
    <x v="2"/>
    <s v="acept"/>
    <x v="1"/>
    <n v="1050"/>
    <n v="2748"/>
    <n v="36"/>
    <n v="36"/>
    <n v="3870"/>
  </r>
  <r>
    <x v="0"/>
    <x v="192"/>
    <x v="3"/>
    <n v="1"/>
    <x v="2"/>
    <s v="not acept"/>
    <x v="0"/>
    <n v="564"/>
    <n v="6003"/>
    <n v="0"/>
    <n v="78"/>
    <n v="6645"/>
  </r>
  <r>
    <x v="0"/>
    <x v="62"/>
    <x v="1"/>
    <n v="3"/>
    <x v="1"/>
    <s v="acept"/>
    <x v="0"/>
    <n v="8970"/>
    <n v="27000"/>
    <n v="1350"/>
    <n v="345"/>
    <n v="37680"/>
  </r>
  <r>
    <x v="4"/>
    <x v="1221"/>
    <x v="2"/>
    <n v="3"/>
    <x v="1"/>
    <s v="acept"/>
    <x v="0"/>
    <n v="0"/>
    <n v="22500"/>
    <n v="708"/>
    <n v="369"/>
    <n v="23577"/>
  </r>
  <r>
    <x v="0"/>
    <x v="255"/>
    <x v="3"/>
    <n v="1"/>
    <x v="2"/>
    <s v="acept"/>
    <x v="1"/>
    <n v="1200"/>
    <n v="12900"/>
    <n v="180"/>
    <n v="165"/>
    <n v="14445"/>
  </r>
  <r>
    <x v="0"/>
    <x v="566"/>
    <x v="2"/>
    <n v="5"/>
    <x v="4"/>
    <s v="acept"/>
    <x v="1"/>
    <n v="12900"/>
    <n v="33000"/>
    <n v="3126"/>
    <n v="498"/>
    <n v="49530"/>
  </r>
  <r>
    <x v="0"/>
    <x v="345"/>
    <x v="0"/>
    <n v="1"/>
    <x v="0"/>
    <s v="acept"/>
    <x v="0"/>
    <n v="1650"/>
    <n v="4800"/>
    <n v="15"/>
    <n v="63"/>
    <n v="6528"/>
  </r>
  <r>
    <x v="1"/>
    <x v="332"/>
    <x v="1"/>
    <n v="2"/>
    <x v="2"/>
    <s v="acept"/>
    <x v="0"/>
    <n v="3900"/>
    <n v="11100"/>
    <n v="993"/>
    <n v="144"/>
    <n v="16137"/>
  </r>
  <r>
    <x v="4"/>
    <x v="78"/>
    <x v="2"/>
    <n v="2"/>
    <x v="3"/>
    <s v="acept"/>
    <x v="0"/>
    <n v="1800"/>
    <n v="10500"/>
    <n v="1140"/>
    <n v="141"/>
    <n v="13581"/>
  </r>
  <r>
    <x v="3"/>
    <x v="222"/>
    <x v="0"/>
    <n v="1"/>
    <x v="0"/>
    <s v="acept"/>
    <x v="0"/>
    <n v="549"/>
    <n v="3570"/>
    <n v="0"/>
    <n v="48"/>
    <n v="4167"/>
  </r>
  <r>
    <x v="0"/>
    <x v="32"/>
    <x v="0"/>
    <n v="2"/>
    <x v="0"/>
    <s v="acept"/>
    <x v="0"/>
    <n v="0"/>
    <n v="15000"/>
    <n v="0"/>
    <n v="228"/>
    <n v="15228"/>
  </r>
  <r>
    <x v="0"/>
    <x v="361"/>
    <x v="1"/>
    <n v="4"/>
    <x v="3"/>
    <s v="acept"/>
    <x v="0"/>
    <n v="6000"/>
    <n v="7650"/>
    <n v="3000"/>
    <n v="99"/>
    <n v="16749"/>
  </r>
  <r>
    <x v="0"/>
    <x v="134"/>
    <x v="3"/>
    <n v="1"/>
    <x v="2"/>
    <s v="acept"/>
    <x v="1"/>
    <n v="1050"/>
    <n v="6270"/>
    <n v="0"/>
    <n v="81"/>
    <n v="7401"/>
  </r>
  <r>
    <x v="0"/>
    <x v="10"/>
    <x v="1"/>
    <n v="1"/>
    <x v="0"/>
    <s v="acept"/>
    <x v="0"/>
    <n v="2934"/>
    <n v="7200"/>
    <n v="315"/>
    <n v="93"/>
    <n v="10542"/>
  </r>
  <r>
    <x v="0"/>
    <x v="4"/>
    <x v="0"/>
    <n v="1"/>
    <x v="0"/>
    <s v="acept"/>
    <x v="0"/>
    <n v="2283"/>
    <n v="6450"/>
    <n v="201"/>
    <n v="84"/>
    <n v="9018"/>
  </r>
  <r>
    <x v="0"/>
    <x v="540"/>
    <x v="3"/>
    <n v="1"/>
    <x v="2"/>
    <s v="acept"/>
    <x v="0"/>
    <n v="1176"/>
    <n v="6300"/>
    <n v="123"/>
    <n v="81"/>
    <n v="7680"/>
  </r>
  <r>
    <x v="4"/>
    <x v="1289"/>
    <x v="0"/>
    <n v="1"/>
    <x v="0"/>
    <s v="acept"/>
    <x v="0"/>
    <n v="597"/>
    <n v="1860"/>
    <n v="300"/>
    <n v="27"/>
    <n v="2784"/>
  </r>
  <r>
    <x v="1"/>
    <x v="381"/>
    <x v="0"/>
    <n v="1"/>
    <x v="2"/>
    <s v="acept"/>
    <x v="0"/>
    <n v="1779"/>
    <n v="3000"/>
    <n v="1200"/>
    <n v="39"/>
    <n v="6018"/>
  </r>
  <r>
    <x v="0"/>
    <x v="311"/>
    <x v="2"/>
    <n v="5"/>
    <x v="4"/>
    <s v="acept"/>
    <x v="0"/>
    <n v="13080"/>
    <n v="45000"/>
    <n v="6726"/>
    <n v="573"/>
    <n v="65370"/>
  </r>
  <r>
    <x v="0"/>
    <x v="49"/>
    <x v="2"/>
    <n v="5"/>
    <x v="1"/>
    <s v="acept"/>
    <x v="0"/>
    <n v="7200"/>
    <n v="25500"/>
    <n v="1500"/>
    <n v="324"/>
    <n v="34530"/>
  </r>
  <r>
    <x v="0"/>
    <x v="32"/>
    <x v="1"/>
    <n v="2"/>
    <x v="1"/>
    <s v="acept"/>
    <x v="0"/>
    <n v="0"/>
    <n v="13500"/>
    <n v="750"/>
    <n v="204"/>
    <n v="14454"/>
  </r>
  <r>
    <x v="1"/>
    <x v="99"/>
    <x v="0"/>
    <n v="2"/>
    <x v="0"/>
    <s v="acept"/>
    <x v="0"/>
    <n v="2730"/>
    <n v="4200"/>
    <n v="648"/>
    <n v="57"/>
    <n v="7635"/>
  </r>
  <r>
    <x v="0"/>
    <x v="121"/>
    <x v="1"/>
    <n v="2"/>
    <x v="1"/>
    <s v="acept"/>
    <x v="0"/>
    <n v="1800"/>
    <n v="6300"/>
    <n v="87"/>
    <n v="81"/>
    <n v="8268"/>
  </r>
  <r>
    <x v="0"/>
    <x v="117"/>
    <x v="3"/>
    <n v="1"/>
    <x v="0"/>
    <s v="acept"/>
    <x v="1"/>
    <n v="1722"/>
    <n v="5550"/>
    <n v="0"/>
    <n v="72"/>
    <n v="7344"/>
  </r>
  <r>
    <x v="1"/>
    <x v="27"/>
    <x v="0"/>
    <n v="1"/>
    <x v="0"/>
    <s v="acept"/>
    <x v="0"/>
    <n v="1200"/>
    <n v="3810"/>
    <n v="27"/>
    <n v="51"/>
    <n v="5088"/>
  </r>
  <r>
    <x v="0"/>
    <x v="471"/>
    <x v="0"/>
    <n v="1"/>
    <x v="0"/>
    <s v="acept"/>
    <x v="0"/>
    <n v="3444"/>
    <n v="9300"/>
    <n v="1392"/>
    <n v="120"/>
    <n v="14256"/>
  </r>
  <r>
    <x v="0"/>
    <x v="434"/>
    <x v="3"/>
    <n v="1"/>
    <x v="0"/>
    <s v="acept"/>
    <x v="1"/>
    <n v="3750"/>
    <n v="11550"/>
    <n v="627"/>
    <n v="147"/>
    <n v="16074"/>
  </r>
  <r>
    <x v="0"/>
    <x v="223"/>
    <x v="1"/>
    <n v="3"/>
    <x v="2"/>
    <s v="acept"/>
    <x v="0"/>
    <n v="0"/>
    <n v="39000"/>
    <n v="2145"/>
    <n v="588"/>
    <n v="41730"/>
  </r>
  <r>
    <x v="0"/>
    <x v="65"/>
    <x v="0"/>
    <n v="1"/>
    <x v="1"/>
    <s v="acept"/>
    <x v="0"/>
    <n v="3333"/>
    <n v="12000"/>
    <n v="699"/>
    <n v="153"/>
    <n v="16185"/>
  </r>
  <r>
    <x v="0"/>
    <x v="1290"/>
    <x v="2"/>
    <n v="5"/>
    <x v="7"/>
    <s v="acept"/>
    <x v="0"/>
    <n v="7500"/>
    <n v="45000"/>
    <n v="7500"/>
    <n v="678"/>
    <n v="60690"/>
  </r>
  <r>
    <x v="4"/>
    <x v="404"/>
    <x v="0"/>
    <n v="2"/>
    <x v="0"/>
    <s v="acept"/>
    <x v="0"/>
    <n v="900"/>
    <n v="4500"/>
    <n v="228"/>
    <n v="60"/>
    <n v="5688"/>
  </r>
  <r>
    <x v="0"/>
    <x v="36"/>
    <x v="2"/>
    <n v="3"/>
    <x v="3"/>
    <s v="acept"/>
    <x v="0"/>
    <n v="0"/>
    <n v="24000"/>
    <n v="3750"/>
    <n v="363"/>
    <n v="28113"/>
  </r>
  <r>
    <x v="0"/>
    <x v="434"/>
    <x v="0"/>
    <n v="1"/>
    <x v="0"/>
    <s v="acept"/>
    <x v="0"/>
    <n v="1440"/>
    <n v="3750"/>
    <n v="21"/>
    <n v="48"/>
    <n v="5259"/>
  </r>
  <r>
    <x v="0"/>
    <x v="1038"/>
    <x v="2"/>
    <n v="3"/>
    <x v="7"/>
    <s v="acept"/>
    <x v="1"/>
    <n v="0"/>
    <n v="8949"/>
    <n v="711"/>
    <n v="135"/>
    <n v="9795"/>
  </r>
  <r>
    <x v="0"/>
    <x v="49"/>
    <x v="0"/>
    <n v="1"/>
    <x v="1"/>
    <s v="acept"/>
    <x v="0"/>
    <n v="0"/>
    <n v="9600"/>
    <n v="201"/>
    <n v="147"/>
    <n v="9948"/>
  </r>
  <r>
    <x v="0"/>
    <x v="134"/>
    <x v="3"/>
    <n v="1"/>
    <x v="2"/>
    <s v="not acept"/>
    <x v="0"/>
    <n v="0"/>
    <n v="6120"/>
    <n v="210"/>
    <n v="93"/>
    <n v="6423"/>
  </r>
  <r>
    <x v="0"/>
    <x v="66"/>
    <x v="0"/>
    <n v="1"/>
    <x v="2"/>
    <s v="acept"/>
    <x v="0"/>
    <n v="1545"/>
    <n v="5700"/>
    <n v="126"/>
    <n v="75"/>
    <n v="7446"/>
  </r>
  <r>
    <x v="0"/>
    <x v="66"/>
    <x v="3"/>
    <n v="1"/>
    <x v="2"/>
    <s v="acept"/>
    <x v="0"/>
    <n v="0"/>
    <n v="2100"/>
    <n v="201"/>
    <n v="33"/>
    <n v="2334"/>
  </r>
  <r>
    <x v="0"/>
    <x v="66"/>
    <x v="3"/>
    <n v="1"/>
    <x v="2"/>
    <s v="not acept"/>
    <x v="0"/>
    <n v="0"/>
    <n v="2070"/>
    <n v="0"/>
    <n v="33"/>
    <n v="2103"/>
  </r>
  <r>
    <x v="1"/>
    <x v="155"/>
    <x v="2"/>
    <n v="4"/>
    <x v="2"/>
    <s v="acept"/>
    <x v="0"/>
    <n v="0"/>
    <n v="11400"/>
    <n v="1032"/>
    <n v="174"/>
    <n v="12606"/>
  </r>
  <r>
    <x v="4"/>
    <x v="461"/>
    <x v="3"/>
    <n v="1"/>
    <x v="2"/>
    <s v="acept"/>
    <x v="0"/>
    <n v="1194"/>
    <n v="3900"/>
    <n v="267"/>
    <n v="54"/>
    <n v="5415"/>
  </r>
  <r>
    <x v="1"/>
    <x v="1115"/>
    <x v="1"/>
    <n v="2"/>
    <x v="0"/>
    <s v="acept"/>
    <x v="0"/>
    <n v="2250"/>
    <n v="12330"/>
    <n v="1152"/>
    <n v="159"/>
    <n v="15891"/>
  </r>
  <r>
    <x v="4"/>
    <x v="327"/>
    <x v="0"/>
    <n v="1"/>
    <x v="0"/>
    <s v="not acept"/>
    <x v="0"/>
    <n v="540"/>
    <n v="2190"/>
    <n v="0"/>
    <n v="30"/>
    <n v="2760"/>
  </r>
  <r>
    <x v="0"/>
    <x v="134"/>
    <x v="3"/>
    <n v="1"/>
    <x v="0"/>
    <s v="not acept"/>
    <x v="0"/>
    <n v="2295"/>
    <n v="7500"/>
    <n v="102"/>
    <n v="96"/>
    <n v="9993"/>
  </r>
  <r>
    <x v="0"/>
    <x v="591"/>
    <x v="2"/>
    <n v="4"/>
    <x v="3"/>
    <s v="acept"/>
    <x v="1"/>
    <n v="7041"/>
    <n v="25200"/>
    <n v="3315"/>
    <n v="321"/>
    <n v="35880"/>
  </r>
  <r>
    <x v="0"/>
    <x v="234"/>
    <x v="1"/>
    <n v="1"/>
    <x v="0"/>
    <s v="acept"/>
    <x v="0"/>
    <n v="1410"/>
    <n v="3600"/>
    <n v="330"/>
    <n v="48"/>
    <n v="5388"/>
  </r>
  <r>
    <x v="0"/>
    <x v="55"/>
    <x v="1"/>
    <n v="1"/>
    <x v="2"/>
    <s v="acept"/>
    <x v="0"/>
    <n v="1650"/>
    <n v="5100"/>
    <n v="240"/>
    <n v="66"/>
    <n v="7056"/>
  </r>
  <r>
    <x v="0"/>
    <x v="134"/>
    <x v="3"/>
    <n v="1"/>
    <x v="2"/>
    <s v="acept"/>
    <x v="0"/>
    <n v="0"/>
    <n v="1800"/>
    <n v="90"/>
    <n v="30"/>
    <n v="1920"/>
  </r>
  <r>
    <x v="0"/>
    <x v="10"/>
    <x v="0"/>
    <n v="2"/>
    <x v="0"/>
    <s v="not acept"/>
    <x v="0"/>
    <n v="0"/>
    <n v="6564"/>
    <n v="0"/>
    <n v="30"/>
    <n v="6594"/>
  </r>
  <r>
    <x v="3"/>
    <x v="496"/>
    <x v="3"/>
    <n v="1"/>
    <x v="2"/>
    <s v="acept"/>
    <x v="0"/>
    <n v="1251"/>
    <n v="1749"/>
    <n v="69"/>
    <n v="24"/>
    <n v="3093"/>
  </r>
  <r>
    <x v="0"/>
    <x v="55"/>
    <x v="0"/>
    <n v="1"/>
    <x v="2"/>
    <s v="acept"/>
    <x v="0"/>
    <n v="1350"/>
    <n v="4800"/>
    <n v="0"/>
    <n v="63"/>
    <n v="6213"/>
  </r>
  <r>
    <x v="4"/>
    <x v="59"/>
    <x v="1"/>
    <n v="1"/>
    <x v="2"/>
    <s v="acept"/>
    <x v="0"/>
    <n v="0"/>
    <n v="6000"/>
    <n v="648"/>
    <n v="99"/>
    <n v="6747"/>
  </r>
  <r>
    <x v="0"/>
    <x v="2"/>
    <x v="1"/>
    <n v="5"/>
    <x v="3"/>
    <s v="acept"/>
    <x v="1"/>
    <n v="0"/>
    <n v="13500"/>
    <n v="567"/>
    <n v="204"/>
    <n v="14271"/>
  </r>
  <r>
    <x v="0"/>
    <x v="4"/>
    <x v="0"/>
    <n v="2"/>
    <x v="1"/>
    <s v="not acept"/>
    <x v="1"/>
    <n v="8541"/>
    <n v="8862"/>
    <n v="1770"/>
    <n v="114"/>
    <n v="19287"/>
  </r>
  <r>
    <x v="0"/>
    <x v="117"/>
    <x v="3"/>
    <n v="1"/>
    <x v="2"/>
    <s v="not acept"/>
    <x v="1"/>
    <n v="3600"/>
    <n v="4500"/>
    <n v="75"/>
    <n v="60"/>
    <n v="8235"/>
  </r>
  <r>
    <x v="0"/>
    <x v="1079"/>
    <x v="1"/>
    <n v="4"/>
    <x v="3"/>
    <s v="acept"/>
    <x v="0"/>
    <n v="5100"/>
    <n v="42000"/>
    <n v="3627"/>
    <n v="534"/>
    <n v="51270"/>
  </r>
  <r>
    <x v="0"/>
    <x v="91"/>
    <x v="3"/>
    <n v="1"/>
    <x v="2"/>
    <s v="acept"/>
    <x v="1"/>
    <n v="1806"/>
    <n v="5400"/>
    <n v="390"/>
    <n v="69"/>
    <n v="7665"/>
  </r>
  <r>
    <x v="0"/>
    <x v="280"/>
    <x v="1"/>
    <n v="2"/>
    <x v="1"/>
    <s v="acept"/>
    <x v="0"/>
    <n v="3006"/>
    <n v="7749"/>
    <n v="105"/>
    <n v="99"/>
    <n v="10959"/>
  </r>
  <r>
    <x v="0"/>
    <x v="10"/>
    <x v="3"/>
    <n v="1"/>
    <x v="0"/>
    <s v="acept"/>
    <x v="0"/>
    <n v="0"/>
    <n v="3450"/>
    <n v="225"/>
    <n v="54"/>
    <n v="3729"/>
  </r>
  <r>
    <x v="0"/>
    <x v="293"/>
    <x v="3"/>
    <n v="1"/>
    <x v="0"/>
    <s v="not acept"/>
    <x v="1"/>
    <n v="6000"/>
    <n v="5100"/>
    <n v="375"/>
    <n v="66"/>
    <n v="11541"/>
  </r>
  <r>
    <x v="0"/>
    <x v="326"/>
    <x v="3"/>
    <n v="1"/>
    <x v="0"/>
    <s v="not acept"/>
    <x v="1"/>
    <n v="1320"/>
    <n v="8550"/>
    <n v="456"/>
    <n v="111"/>
    <n v="10437"/>
  </r>
  <r>
    <x v="0"/>
    <x v="1185"/>
    <x v="1"/>
    <n v="2"/>
    <x v="5"/>
    <s v="acept"/>
    <x v="0"/>
    <n v="12678"/>
    <n v="42000"/>
    <n v="7407"/>
    <n v="534"/>
    <n v="62610"/>
  </r>
  <r>
    <x v="1"/>
    <x v="187"/>
    <x v="2"/>
    <n v="4"/>
    <x v="0"/>
    <s v="acept"/>
    <x v="1"/>
    <n v="4050"/>
    <n v="13050"/>
    <n v="0"/>
    <n v="171"/>
    <n v="17271"/>
  </r>
  <r>
    <x v="0"/>
    <x v="120"/>
    <x v="2"/>
    <n v="3"/>
    <x v="4"/>
    <s v="not acept"/>
    <x v="1"/>
    <n v="6651"/>
    <n v="18000"/>
    <n v="2235"/>
    <n v="231"/>
    <n v="27117"/>
  </r>
  <r>
    <x v="0"/>
    <x v="293"/>
    <x v="3"/>
    <n v="1"/>
    <x v="2"/>
    <s v="acept"/>
    <x v="0"/>
    <n v="990"/>
    <n v="3600"/>
    <n v="300"/>
    <n v="48"/>
    <n v="4938"/>
  </r>
  <r>
    <x v="2"/>
    <x v="77"/>
    <x v="3"/>
    <n v="1"/>
    <x v="0"/>
    <s v="acept"/>
    <x v="0"/>
    <n v="1050"/>
    <n v="2850"/>
    <n v="150"/>
    <n v="42"/>
    <n v="4092"/>
  </r>
  <r>
    <x v="0"/>
    <x v="644"/>
    <x v="1"/>
    <n v="4"/>
    <x v="2"/>
    <s v="acept"/>
    <x v="0"/>
    <n v="0"/>
    <n v="9600"/>
    <n v="801"/>
    <n v="147"/>
    <n v="10548"/>
  </r>
  <r>
    <x v="0"/>
    <x v="54"/>
    <x v="2"/>
    <n v="4"/>
    <x v="1"/>
    <s v="not acept"/>
    <x v="0"/>
    <n v="4233"/>
    <n v="8400"/>
    <n v="1251"/>
    <n v="108"/>
    <n v="13992"/>
  </r>
  <r>
    <x v="0"/>
    <x v="522"/>
    <x v="1"/>
    <n v="2"/>
    <x v="0"/>
    <s v="acept"/>
    <x v="1"/>
    <n v="5400"/>
    <n v="18000"/>
    <n v="66"/>
    <n v="231"/>
    <n v="23697"/>
  </r>
  <r>
    <x v="0"/>
    <x v="180"/>
    <x v="1"/>
    <n v="3"/>
    <x v="1"/>
    <s v="acept"/>
    <x v="0"/>
    <n v="4500"/>
    <n v="8250"/>
    <n v="1254"/>
    <n v="105"/>
    <n v="14109"/>
  </r>
  <r>
    <x v="2"/>
    <x v="77"/>
    <x v="0"/>
    <n v="1"/>
    <x v="0"/>
    <s v="acept"/>
    <x v="0"/>
    <n v="300"/>
    <n v="4380"/>
    <n v="0"/>
    <n v="66"/>
    <n v="4746"/>
  </r>
  <r>
    <x v="1"/>
    <x v="28"/>
    <x v="0"/>
    <n v="2"/>
    <x v="0"/>
    <s v="acept"/>
    <x v="0"/>
    <n v="1320"/>
    <n v="4350"/>
    <n v="150"/>
    <n v="57"/>
    <n v="5877"/>
  </r>
  <r>
    <x v="4"/>
    <x v="139"/>
    <x v="2"/>
    <n v="3"/>
    <x v="3"/>
    <s v="not acept"/>
    <x v="0"/>
    <n v="6036"/>
    <n v="15000"/>
    <n v="1641"/>
    <n v="201"/>
    <n v="22878"/>
  </r>
  <r>
    <x v="0"/>
    <x v="324"/>
    <x v="0"/>
    <n v="2"/>
    <x v="1"/>
    <s v="not acept"/>
    <x v="0"/>
    <n v="2700"/>
    <n v="21600"/>
    <n v="1251"/>
    <n v="276"/>
    <n v="25827"/>
  </r>
  <r>
    <x v="1"/>
    <x v="1078"/>
    <x v="0"/>
    <n v="2"/>
    <x v="0"/>
    <s v="acept"/>
    <x v="0"/>
    <n v="5400"/>
    <n v="22500"/>
    <n v="1260"/>
    <n v="291"/>
    <n v="29451"/>
  </r>
  <r>
    <x v="1"/>
    <x v="250"/>
    <x v="3"/>
    <n v="1"/>
    <x v="2"/>
    <s v="not acept"/>
    <x v="0"/>
    <n v="1050"/>
    <n v="3420"/>
    <n v="0"/>
    <n v="45"/>
    <n v="4515"/>
  </r>
  <r>
    <x v="0"/>
    <x v="49"/>
    <x v="4"/>
    <n v="5"/>
    <x v="1"/>
    <s v="not acept"/>
    <x v="0"/>
    <n v="0"/>
    <n v="13500"/>
    <n v="1146"/>
    <n v="204"/>
    <n v="14850"/>
  </r>
  <r>
    <x v="0"/>
    <x v="255"/>
    <x v="3"/>
    <n v="1"/>
    <x v="2"/>
    <s v="acept"/>
    <x v="1"/>
    <n v="564"/>
    <n v="7950"/>
    <n v="165"/>
    <n v="102"/>
    <n v="8781"/>
  </r>
  <r>
    <x v="0"/>
    <x v="465"/>
    <x v="1"/>
    <n v="4"/>
    <x v="3"/>
    <s v="acept"/>
    <x v="0"/>
    <n v="2400"/>
    <n v="11040"/>
    <n v="90"/>
    <n v="141"/>
    <n v="13671"/>
  </r>
  <r>
    <x v="0"/>
    <x v="32"/>
    <x v="7"/>
    <n v="4"/>
    <x v="1"/>
    <s v="acept"/>
    <x v="0"/>
    <n v="0"/>
    <n v="16800"/>
    <n v="14130"/>
    <n v="255"/>
    <n v="31200"/>
  </r>
  <r>
    <x v="1"/>
    <x v="1089"/>
    <x v="1"/>
    <n v="2"/>
    <x v="0"/>
    <s v="acept"/>
    <x v="1"/>
    <n v="2400"/>
    <n v="6300"/>
    <n v="522"/>
    <n v="84"/>
    <n v="9306"/>
  </r>
  <r>
    <x v="2"/>
    <x v="240"/>
    <x v="1"/>
    <n v="2"/>
    <x v="1"/>
    <s v="not acept"/>
    <x v="0"/>
    <n v="1800"/>
    <n v="6000"/>
    <n v="363"/>
    <n v="90"/>
    <n v="8253"/>
  </r>
  <r>
    <x v="0"/>
    <x v="328"/>
    <x v="2"/>
    <n v="6"/>
    <x v="4"/>
    <s v="acept"/>
    <x v="0"/>
    <n v="10500"/>
    <n v="45000"/>
    <n v="6750"/>
    <n v="573"/>
    <n v="62820"/>
  </r>
  <r>
    <x v="0"/>
    <x v="48"/>
    <x v="1"/>
    <n v="2"/>
    <x v="2"/>
    <s v="not acept"/>
    <x v="1"/>
    <n v="4500"/>
    <n v="12750"/>
    <n v="0"/>
    <n v="162"/>
    <n v="17412"/>
  </r>
  <r>
    <x v="0"/>
    <x v="498"/>
    <x v="7"/>
    <n v="7"/>
    <x v="4"/>
    <s v="acept"/>
    <x v="0"/>
    <n v="0"/>
    <n v="22500"/>
    <n v="3252"/>
    <n v="339"/>
    <n v="26091"/>
  </r>
  <r>
    <x v="0"/>
    <x v="103"/>
    <x v="3"/>
    <n v="1"/>
    <x v="0"/>
    <s v="not acept"/>
    <x v="1"/>
    <n v="1332"/>
    <n v="9870"/>
    <n v="372"/>
    <n v="126"/>
    <n v="11700"/>
  </r>
  <r>
    <x v="0"/>
    <x v="134"/>
    <x v="3"/>
    <n v="1"/>
    <x v="0"/>
    <s v="not acept"/>
    <x v="0"/>
    <n v="0"/>
    <n v="2916"/>
    <n v="0"/>
    <n v="45"/>
    <n v="2961"/>
  </r>
  <r>
    <x v="0"/>
    <x v="73"/>
    <x v="3"/>
    <n v="1"/>
    <x v="0"/>
    <s v="acept"/>
    <x v="1"/>
    <n v="1557"/>
    <n v="11550"/>
    <n v="627"/>
    <n v="147"/>
    <n v="13881"/>
  </r>
  <r>
    <x v="1"/>
    <x v="372"/>
    <x v="2"/>
    <n v="2"/>
    <x v="1"/>
    <s v="not acept"/>
    <x v="0"/>
    <n v="6129"/>
    <n v="22500"/>
    <n v="1227"/>
    <n v="291"/>
    <n v="30150"/>
  </r>
  <r>
    <x v="0"/>
    <x v="636"/>
    <x v="2"/>
    <n v="4"/>
    <x v="3"/>
    <s v="acept"/>
    <x v="0"/>
    <n v="5700"/>
    <n v="16800"/>
    <n v="1752"/>
    <n v="213"/>
    <n v="24465"/>
  </r>
  <r>
    <x v="0"/>
    <x v="55"/>
    <x v="0"/>
    <n v="1"/>
    <x v="0"/>
    <s v="acept"/>
    <x v="0"/>
    <n v="1809"/>
    <n v="3825"/>
    <n v="327"/>
    <n v="51"/>
    <n v="6012"/>
  </r>
  <r>
    <x v="0"/>
    <x v="81"/>
    <x v="0"/>
    <n v="1"/>
    <x v="2"/>
    <s v="not acept"/>
    <x v="0"/>
    <n v="0"/>
    <n v="3240"/>
    <n v="0"/>
    <n v="51"/>
    <n v="3291"/>
  </r>
  <r>
    <x v="0"/>
    <x v="2"/>
    <x v="1"/>
    <n v="3"/>
    <x v="0"/>
    <s v="not acept"/>
    <x v="0"/>
    <n v="6687"/>
    <n v="13500"/>
    <n v="1452"/>
    <n v="174"/>
    <n v="21813"/>
  </r>
  <r>
    <x v="0"/>
    <x v="111"/>
    <x v="0"/>
    <n v="2"/>
    <x v="0"/>
    <s v="acept"/>
    <x v="0"/>
    <n v="2877"/>
    <n v="8904"/>
    <n v="201"/>
    <n v="114"/>
    <n v="12096"/>
  </r>
  <r>
    <x v="4"/>
    <x v="946"/>
    <x v="2"/>
    <n v="3"/>
    <x v="3"/>
    <s v="not acept"/>
    <x v="0"/>
    <n v="1500"/>
    <n v="15420"/>
    <n v="501"/>
    <n v="207"/>
    <n v="17628"/>
  </r>
  <r>
    <x v="0"/>
    <x v="357"/>
    <x v="1"/>
    <n v="2"/>
    <x v="0"/>
    <s v="acept"/>
    <x v="0"/>
    <n v="2769"/>
    <n v="8100"/>
    <n v="513"/>
    <n v="105"/>
    <n v="11487"/>
  </r>
  <r>
    <x v="0"/>
    <x v="44"/>
    <x v="4"/>
    <n v="4"/>
    <x v="4"/>
    <s v="acept"/>
    <x v="0"/>
    <n v="0"/>
    <n v="13800"/>
    <n v="576"/>
    <n v="210"/>
    <n v="14586"/>
  </r>
  <r>
    <x v="0"/>
    <x v="82"/>
    <x v="1"/>
    <n v="3"/>
    <x v="1"/>
    <s v="acept"/>
    <x v="0"/>
    <n v="2565"/>
    <n v="11100"/>
    <n v="1458"/>
    <n v="141"/>
    <n v="15264"/>
  </r>
  <r>
    <x v="0"/>
    <x v="117"/>
    <x v="3"/>
    <n v="1"/>
    <x v="2"/>
    <s v="acept"/>
    <x v="0"/>
    <n v="0"/>
    <n v="4650"/>
    <n v="63"/>
    <n v="60"/>
    <n v="4773"/>
  </r>
  <r>
    <x v="0"/>
    <x v="453"/>
    <x v="1"/>
    <n v="2"/>
    <x v="3"/>
    <s v="acept"/>
    <x v="0"/>
    <n v="0"/>
    <n v="9900"/>
    <n v="96"/>
    <n v="150"/>
    <n v="10146"/>
  </r>
  <r>
    <x v="0"/>
    <x v="148"/>
    <x v="0"/>
    <n v="2"/>
    <x v="0"/>
    <s v="acept"/>
    <x v="0"/>
    <n v="3000"/>
    <n v="9000"/>
    <n v="150"/>
    <n v="117"/>
    <n v="12267"/>
  </r>
  <r>
    <x v="4"/>
    <x v="115"/>
    <x v="3"/>
    <n v="1"/>
    <x v="0"/>
    <s v="not acept"/>
    <x v="1"/>
    <n v="1713"/>
    <n v="4500"/>
    <n v="300"/>
    <n v="60"/>
    <n v="6573"/>
  </r>
  <r>
    <x v="0"/>
    <x v="196"/>
    <x v="1"/>
    <n v="2"/>
    <x v="0"/>
    <s v="acept"/>
    <x v="0"/>
    <n v="1800"/>
    <n v="5100"/>
    <n v="540"/>
    <n v="66"/>
    <n v="7506"/>
  </r>
  <r>
    <x v="2"/>
    <x v="559"/>
    <x v="0"/>
    <n v="1"/>
    <x v="2"/>
    <s v="acept"/>
    <x v="0"/>
    <n v="897"/>
    <n v="2250"/>
    <n v="90"/>
    <n v="33"/>
    <n v="3270"/>
  </r>
  <r>
    <x v="0"/>
    <x v="371"/>
    <x v="1"/>
    <n v="2"/>
    <x v="2"/>
    <s v="not acept"/>
    <x v="1"/>
    <n v="3234"/>
    <n v="10500"/>
    <n v="0"/>
    <n v="135"/>
    <n v="13869"/>
  </r>
  <r>
    <x v="4"/>
    <x v="738"/>
    <x v="6"/>
    <n v="5"/>
    <x v="4"/>
    <s v="acept"/>
    <x v="0"/>
    <n v="0"/>
    <n v="22500"/>
    <n v="1071"/>
    <n v="369"/>
    <n v="23940"/>
  </r>
  <r>
    <x v="3"/>
    <x v="873"/>
    <x v="0"/>
    <n v="1"/>
    <x v="0"/>
    <s v="acept"/>
    <x v="0"/>
    <n v="795"/>
    <n v="3300"/>
    <n v="102"/>
    <n v="42"/>
    <n v="4239"/>
  </r>
  <r>
    <x v="0"/>
    <x v="7"/>
    <x v="1"/>
    <n v="4"/>
    <x v="3"/>
    <s v="acept"/>
    <x v="0"/>
    <n v="8250"/>
    <n v="17400"/>
    <n v="3120"/>
    <n v="222"/>
    <n v="28992"/>
  </r>
  <r>
    <x v="0"/>
    <x v="1291"/>
    <x v="4"/>
    <n v="7"/>
    <x v="7"/>
    <s v="acept"/>
    <x v="0"/>
    <n v="22500"/>
    <n v="30000"/>
    <n v="15000"/>
    <n v="381"/>
    <n v="67890"/>
  </r>
  <r>
    <x v="0"/>
    <x v="58"/>
    <x v="1"/>
    <n v="2"/>
    <x v="4"/>
    <s v="acept"/>
    <x v="0"/>
    <n v="0"/>
    <n v="18000"/>
    <n v="2625"/>
    <n v="273"/>
    <n v="20898"/>
  </r>
  <r>
    <x v="0"/>
    <x v="62"/>
    <x v="1"/>
    <n v="2"/>
    <x v="0"/>
    <s v="acept"/>
    <x v="0"/>
    <n v="0"/>
    <n v="5550"/>
    <n v="252"/>
    <n v="84"/>
    <n v="5886"/>
  </r>
  <r>
    <x v="0"/>
    <x v="165"/>
    <x v="1"/>
    <n v="1"/>
    <x v="2"/>
    <s v="acept"/>
    <x v="0"/>
    <n v="0"/>
    <n v="10500"/>
    <n v="1335"/>
    <n v="159"/>
    <n v="11994"/>
  </r>
  <r>
    <x v="1"/>
    <x v="31"/>
    <x v="0"/>
    <n v="2"/>
    <x v="2"/>
    <s v="acept"/>
    <x v="0"/>
    <n v="2637"/>
    <n v="4650"/>
    <n v="231"/>
    <n v="60"/>
    <n v="7578"/>
  </r>
  <r>
    <x v="0"/>
    <x v="67"/>
    <x v="0"/>
    <n v="1"/>
    <x v="0"/>
    <s v="acept"/>
    <x v="0"/>
    <n v="3084"/>
    <n v="9240"/>
    <n v="387"/>
    <n v="120"/>
    <n v="12831"/>
  </r>
  <r>
    <x v="0"/>
    <x v="81"/>
    <x v="3"/>
    <n v="1"/>
    <x v="1"/>
    <s v="not acept"/>
    <x v="1"/>
    <n v="1551"/>
    <n v="9000"/>
    <n v="456"/>
    <n v="117"/>
    <n v="11124"/>
  </r>
  <r>
    <x v="0"/>
    <x v="4"/>
    <x v="3"/>
    <n v="1"/>
    <x v="0"/>
    <s v="acept"/>
    <x v="1"/>
    <n v="3000"/>
    <n v="10500"/>
    <n v="513"/>
    <n v="135"/>
    <n v="14148"/>
  </r>
  <r>
    <x v="0"/>
    <x v="94"/>
    <x v="1"/>
    <n v="4"/>
    <x v="2"/>
    <s v="acept"/>
    <x v="1"/>
    <n v="0"/>
    <n v="30000"/>
    <n v="6000"/>
    <n v="453"/>
    <n v="36450"/>
  </r>
  <r>
    <x v="0"/>
    <x v="75"/>
    <x v="0"/>
    <n v="1"/>
    <x v="0"/>
    <s v="acept"/>
    <x v="0"/>
    <n v="0"/>
    <n v="4200"/>
    <n v="0"/>
    <n v="54"/>
    <n v="4254"/>
  </r>
  <r>
    <x v="1"/>
    <x v="125"/>
    <x v="0"/>
    <n v="2"/>
    <x v="0"/>
    <s v="not acept"/>
    <x v="0"/>
    <n v="3150"/>
    <n v="10500"/>
    <n v="501"/>
    <n v="138"/>
    <n v="14289"/>
  </r>
  <r>
    <x v="0"/>
    <x v="515"/>
    <x v="1"/>
    <n v="2"/>
    <x v="0"/>
    <s v="acept"/>
    <x v="0"/>
    <n v="4491"/>
    <n v="10200"/>
    <n v="681"/>
    <n v="132"/>
    <n v="15504"/>
  </r>
  <r>
    <x v="4"/>
    <x v="509"/>
    <x v="2"/>
    <n v="6"/>
    <x v="4"/>
    <s v="acept"/>
    <x v="1"/>
    <n v="7050"/>
    <n v="39000"/>
    <n v="4161"/>
    <n v="522"/>
    <n v="50730"/>
  </r>
  <r>
    <x v="0"/>
    <x v="58"/>
    <x v="2"/>
    <n v="4"/>
    <x v="3"/>
    <s v="acept"/>
    <x v="0"/>
    <n v="7080"/>
    <n v="20910"/>
    <n v="4740"/>
    <n v="267"/>
    <n v="33000"/>
  </r>
  <r>
    <x v="2"/>
    <x v="232"/>
    <x v="3"/>
    <n v="1"/>
    <x v="2"/>
    <s v="acept"/>
    <x v="0"/>
    <n v="990"/>
    <n v="3900"/>
    <n v="120"/>
    <n v="57"/>
    <n v="5067"/>
  </r>
  <r>
    <x v="1"/>
    <x v="155"/>
    <x v="1"/>
    <n v="2"/>
    <x v="2"/>
    <s v="acept"/>
    <x v="0"/>
    <n v="9000"/>
    <n v="8910"/>
    <n v="2127"/>
    <n v="117"/>
    <n v="20154"/>
  </r>
  <r>
    <x v="0"/>
    <x v="54"/>
    <x v="2"/>
    <n v="2"/>
    <x v="0"/>
    <s v="acept"/>
    <x v="1"/>
    <n v="7311"/>
    <n v="15600"/>
    <n v="1710"/>
    <n v="198"/>
    <n v="24819"/>
  </r>
  <r>
    <x v="0"/>
    <x v="198"/>
    <x v="2"/>
    <n v="4"/>
    <x v="5"/>
    <s v="not acept"/>
    <x v="1"/>
    <n v="25500"/>
    <n v="25800"/>
    <n v="11751"/>
    <n v="327"/>
    <n v="63390"/>
  </r>
  <r>
    <x v="3"/>
    <x v="600"/>
    <x v="1"/>
    <n v="1"/>
    <x v="0"/>
    <s v="acept"/>
    <x v="0"/>
    <n v="1341"/>
    <n v="3600"/>
    <n v="78"/>
    <n v="48"/>
    <n v="5067"/>
  </r>
  <r>
    <x v="0"/>
    <x v="532"/>
    <x v="0"/>
    <n v="3"/>
    <x v="0"/>
    <s v="acept"/>
    <x v="0"/>
    <n v="2700"/>
    <n v="10500"/>
    <n v="801"/>
    <n v="135"/>
    <n v="14136"/>
  </r>
  <r>
    <x v="0"/>
    <x v="143"/>
    <x v="2"/>
    <n v="5"/>
    <x v="4"/>
    <s v="acept"/>
    <x v="1"/>
    <n v="10413"/>
    <n v="22500"/>
    <n v="0"/>
    <n v="288"/>
    <n v="33210"/>
  </r>
  <r>
    <x v="0"/>
    <x v="223"/>
    <x v="1"/>
    <n v="2"/>
    <x v="0"/>
    <s v="not acept"/>
    <x v="0"/>
    <n v="0"/>
    <n v="9000"/>
    <n v="489"/>
    <n v="138"/>
    <n v="9627"/>
  </r>
  <r>
    <x v="0"/>
    <x v="55"/>
    <x v="0"/>
    <n v="1"/>
    <x v="2"/>
    <s v="acept"/>
    <x v="0"/>
    <n v="360"/>
    <n v="5160"/>
    <n v="270"/>
    <n v="78"/>
    <n v="5868"/>
  </r>
  <r>
    <x v="4"/>
    <x v="729"/>
    <x v="2"/>
    <n v="2"/>
    <x v="0"/>
    <s v="acept"/>
    <x v="0"/>
    <n v="2925"/>
    <n v="5400"/>
    <n v="951"/>
    <n v="72"/>
    <n v="9348"/>
  </r>
  <r>
    <x v="1"/>
    <x v="31"/>
    <x v="1"/>
    <n v="1"/>
    <x v="0"/>
    <s v="acept"/>
    <x v="0"/>
    <n v="2040"/>
    <n v="3600"/>
    <n v="213"/>
    <n v="48"/>
    <n v="5901"/>
  </r>
  <r>
    <x v="0"/>
    <x v="66"/>
    <x v="0"/>
    <n v="1"/>
    <x v="0"/>
    <s v="acept"/>
    <x v="0"/>
    <n v="1500"/>
    <n v="4650"/>
    <n v="21"/>
    <n v="60"/>
    <n v="6231"/>
  </r>
  <r>
    <x v="0"/>
    <x v="148"/>
    <x v="1"/>
    <n v="4"/>
    <x v="1"/>
    <s v="acept"/>
    <x v="0"/>
    <n v="4800"/>
    <n v="12000"/>
    <n v="1773"/>
    <n v="153"/>
    <n v="18726"/>
  </r>
  <r>
    <x v="1"/>
    <x v="857"/>
    <x v="3"/>
    <n v="1"/>
    <x v="2"/>
    <s v="acept"/>
    <x v="0"/>
    <n v="1350"/>
    <n v="1500"/>
    <n v="189"/>
    <n v="21"/>
    <n v="3060"/>
  </r>
  <r>
    <x v="1"/>
    <x v="723"/>
    <x v="1"/>
    <n v="3"/>
    <x v="1"/>
    <s v="acept"/>
    <x v="0"/>
    <n v="6900"/>
    <n v="39000"/>
    <n v="2178"/>
    <n v="504"/>
    <n v="48570"/>
  </r>
  <r>
    <x v="0"/>
    <x v="606"/>
    <x v="1"/>
    <n v="5"/>
    <x v="2"/>
    <s v="acept"/>
    <x v="0"/>
    <n v="11079"/>
    <n v="36000"/>
    <n v="4263"/>
    <n v="459"/>
    <n v="51810"/>
  </r>
  <r>
    <x v="2"/>
    <x v="96"/>
    <x v="0"/>
    <n v="1"/>
    <x v="2"/>
    <s v="acept"/>
    <x v="0"/>
    <n v="1200"/>
    <n v="2610"/>
    <n v="168"/>
    <n v="39"/>
    <n v="4017"/>
  </r>
  <r>
    <x v="0"/>
    <x v="143"/>
    <x v="2"/>
    <n v="6"/>
    <x v="5"/>
    <s v="acept"/>
    <x v="0"/>
    <n v="0"/>
    <n v="18000"/>
    <n v="2001"/>
    <n v="273"/>
    <n v="20274"/>
  </r>
  <r>
    <x v="0"/>
    <x v="532"/>
    <x v="1"/>
    <n v="2"/>
    <x v="1"/>
    <s v="not acept"/>
    <x v="0"/>
    <n v="3615"/>
    <n v="15750"/>
    <n v="948"/>
    <n v="201"/>
    <n v="20514"/>
  </r>
  <r>
    <x v="4"/>
    <x v="29"/>
    <x v="1"/>
    <n v="1"/>
    <x v="1"/>
    <s v="acept"/>
    <x v="0"/>
    <n v="690"/>
    <n v="3000"/>
    <n v="0"/>
    <n v="42"/>
    <n v="3732"/>
  </r>
  <r>
    <x v="0"/>
    <x v="36"/>
    <x v="4"/>
    <n v="3"/>
    <x v="7"/>
    <s v="acept"/>
    <x v="0"/>
    <n v="0"/>
    <n v="41850"/>
    <n v="5640"/>
    <n v="630"/>
    <n v="48120"/>
  </r>
  <r>
    <x v="0"/>
    <x v="103"/>
    <x v="3"/>
    <n v="1"/>
    <x v="0"/>
    <s v="not acept"/>
    <x v="1"/>
    <n v="1779"/>
    <n v="8688"/>
    <n v="234"/>
    <n v="111"/>
    <n v="10812"/>
  </r>
  <r>
    <x v="0"/>
    <x v="103"/>
    <x v="3"/>
    <n v="1"/>
    <x v="2"/>
    <s v="acept"/>
    <x v="1"/>
    <n v="1350"/>
    <n v="3900"/>
    <n v="120"/>
    <n v="51"/>
    <n v="5421"/>
  </r>
  <r>
    <x v="0"/>
    <x v="4"/>
    <x v="0"/>
    <n v="1"/>
    <x v="0"/>
    <s v="acept"/>
    <x v="0"/>
    <n v="2700"/>
    <n v="5250"/>
    <n v="150"/>
    <n v="69"/>
    <n v="8169"/>
  </r>
  <r>
    <x v="0"/>
    <x v="313"/>
    <x v="1"/>
    <n v="4"/>
    <x v="3"/>
    <s v="acept"/>
    <x v="1"/>
    <n v="8700"/>
    <n v="9000"/>
    <n v="2466"/>
    <n v="117"/>
    <n v="20283"/>
  </r>
  <r>
    <x v="3"/>
    <x v="113"/>
    <x v="3"/>
    <n v="1"/>
    <x v="0"/>
    <s v="acept"/>
    <x v="1"/>
    <n v="2250"/>
    <n v="3750"/>
    <n v="369"/>
    <n v="48"/>
    <n v="6417"/>
  </r>
  <r>
    <x v="3"/>
    <x v="1121"/>
    <x v="1"/>
    <n v="5"/>
    <x v="7"/>
    <s v="acept"/>
    <x v="0"/>
    <n v="1650"/>
    <n v="15300"/>
    <n v="1251"/>
    <n v="231"/>
    <n v="18432"/>
  </r>
  <r>
    <x v="2"/>
    <x v="160"/>
    <x v="0"/>
    <n v="2"/>
    <x v="1"/>
    <s v="acept"/>
    <x v="0"/>
    <n v="4140"/>
    <n v="11010"/>
    <n v="489"/>
    <n v="162"/>
    <n v="15801"/>
  </r>
  <r>
    <x v="3"/>
    <x v="26"/>
    <x v="3"/>
    <n v="1"/>
    <x v="0"/>
    <s v="acept"/>
    <x v="0"/>
    <n v="1200"/>
    <n v="2100"/>
    <n v="78"/>
    <n v="27"/>
    <n v="3405"/>
  </r>
  <r>
    <x v="1"/>
    <x v="57"/>
    <x v="1"/>
    <n v="1"/>
    <x v="1"/>
    <s v="acept"/>
    <x v="0"/>
    <n v="0"/>
    <n v="8400"/>
    <n v="453"/>
    <n v="129"/>
    <n v="8982"/>
  </r>
  <r>
    <x v="1"/>
    <x v="1292"/>
    <x v="1"/>
    <n v="2"/>
    <x v="0"/>
    <s v="acept"/>
    <x v="1"/>
    <n v="3600"/>
    <n v="9765"/>
    <n v="501"/>
    <n v="126"/>
    <n v="13992"/>
  </r>
  <r>
    <x v="0"/>
    <x v="11"/>
    <x v="0"/>
    <n v="4"/>
    <x v="1"/>
    <s v="acept"/>
    <x v="1"/>
    <n v="6300"/>
    <n v="19125"/>
    <n v="1500"/>
    <n v="243"/>
    <n v="27168"/>
  </r>
  <r>
    <x v="2"/>
    <x v="182"/>
    <x v="3"/>
    <n v="1"/>
    <x v="0"/>
    <s v="acept"/>
    <x v="0"/>
    <n v="570"/>
    <n v="3900"/>
    <n v="45"/>
    <n v="57"/>
    <n v="4572"/>
  </r>
  <r>
    <x v="1"/>
    <x v="508"/>
    <x v="2"/>
    <n v="4"/>
    <x v="2"/>
    <s v="acept"/>
    <x v="0"/>
    <n v="6000"/>
    <n v="15000"/>
    <n v="1725"/>
    <n v="195"/>
    <n v="22920"/>
  </r>
  <r>
    <x v="1"/>
    <x v="200"/>
    <x v="3"/>
    <n v="1"/>
    <x v="2"/>
    <s v="acept"/>
    <x v="0"/>
    <n v="1050"/>
    <n v="6600"/>
    <n v="90"/>
    <n v="87"/>
    <n v="7827"/>
  </r>
  <r>
    <x v="0"/>
    <x v="48"/>
    <x v="0"/>
    <n v="3"/>
    <x v="1"/>
    <s v="not acept"/>
    <x v="1"/>
    <n v="4500"/>
    <n v="36000"/>
    <n v="1500"/>
    <n v="459"/>
    <n v="42450"/>
  </r>
  <r>
    <x v="4"/>
    <x v="613"/>
    <x v="1"/>
    <n v="2"/>
    <x v="1"/>
    <s v="not acept"/>
    <x v="0"/>
    <n v="5043"/>
    <n v="9900"/>
    <n v="1170"/>
    <n v="132"/>
    <n v="16245"/>
  </r>
  <r>
    <x v="2"/>
    <x v="297"/>
    <x v="0"/>
    <n v="1"/>
    <x v="0"/>
    <s v="acept"/>
    <x v="1"/>
    <n v="1200"/>
    <n v="3900"/>
    <n v="75"/>
    <n v="57"/>
    <n v="5232"/>
  </r>
  <r>
    <x v="0"/>
    <x v="239"/>
    <x v="2"/>
    <n v="3"/>
    <x v="8"/>
    <s v="acept"/>
    <x v="0"/>
    <n v="0"/>
    <n v="39000"/>
    <n v="3501"/>
    <n v="588"/>
    <n v="43080"/>
  </r>
  <r>
    <x v="0"/>
    <x v="67"/>
    <x v="0"/>
    <n v="3"/>
    <x v="1"/>
    <s v="acept"/>
    <x v="1"/>
    <n v="5721"/>
    <n v="25500"/>
    <n v="1404"/>
    <n v="324"/>
    <n v="32940"/>
  </r>
  <r>
    <x v="0"/>
    <x v="379"/>
    <x v="1"/>
    <n v="4"/>
    <x v="3"/>
    <s v="acept"/>
    <x v="0"/>
    <n v="6300"/>
    <n v="16500"/>
    <n v="1575"/>
    <n v="210"/>
    <n v="24585"/>
  </r>
  <r>
    <x v="0"/>
    <x v="32"/>
    <x v="1"/>
    <n v="2"/>
    <x v="3"/>
    <s v="acept"/>
    <x v="0"/>
    <n v="4800"/>
    <n v="12000"/>
    <n v="0"/>
    <n v="153"/>
    <n v="16953"/>
  </r>
  <r>
    <x v="0"/>
    <x v="73"/>
    <x v="3"/>
    <n v="1"/>
    <x v="0"/>
    <s v="not acept"/>
    <x v="1"/>
    <n v="9000"/>
    <n v="16560"/>
    <n v="0"/>
    <n v="210"/>
    <n v="25770"/>
  </r>
  <r>
    <x v="0"/>
    <x v="939"/>
    <x v="2"/>
    <n v="5"/>
    <x v="3"/>
    <s v="acept"/>
    <x v="0"/>
    <n v="7965"/>
    <n v="16500"/>
    <n v="2829"/>
    <n v="210"/>
    <n v="27504"/>
  </r>
  <r>
    <x v="0"/>
    <x v="189"/>
    <x v="3"/>
    <n v="1"/>
    <x v="2"/>
    <s v="acept"/>
    <x v="0"/>
    <n v="1155"/>
    <n v="6300"/>
    <n v="120"/>
    <n v="81"/>
    <n v="7656"/>
  </r>
  <r>
    <x v="0"/>
    <x v="295"/>
    <x v="1"/>
    <n v="3"/>
    <x v="1"/>
    <s v="acept"/>
    <x v="0"/>
    <n v="0"/>
    <n v="11400"/>
    <n v="600"/>
    <n v="174"/>
    <n v="12174"/>
  </r>
  <r>
    <x v="2"/>
    <x v="297"/>
    <x v="3"/>
    <n v="1"/>
    <x v="0"/>
    <s v="not acept"/>
    <x v="0"/>
    <n v="1035"/>
    <n v="3870"/>
    <n v="105"/>
    <n v="57"/>
    <n v="5067"/>
  </r>
  <r>
    <x v="3"/>
    <x v="629"/>
    <x v="3"/>
    <n v="1"/>
    <x v="2"/>
    <s v="not acept"/>
    <x v="0"/>
    <n v="969"/>
    <n v="1980"/>
    <n v="42"/>
    <n v="27"/>
    <n v="3018"/>
  </r>
  <r>
    <x v="0"/>
    <x v="275"/>
    <x v="2"/>
    <n v="6"/>
    <x v="5"/>
    <s v="acept"/>
    <x v="0"/>
    <n v="5400"/>
    <n v="34500"/>
    <n v="4251"/>
    <n v="438"/>
    <n v="44580"/>
  </r>
  <r>
    <x v="0"/>
    <x v="655"/>
    <x v="1"/>
    <n v="5"/>
    <x v="1"/>
    <s v="acept"/>
    <x v="1"/>
    <n v="0"/>
    <n v="21954"/>
    <n v="3216"/>
    <n v="333"/>
    <n v="25503"/>
  </r>
  <r>
    <x v="3"/>
    <x v="400"/>
    <x v="1"/>
    <n v="3"/>
    <x v="0"/>
    <s v="acept"/>
    <x v="0"/>
    <n v="3300"/>
    <n v="4500"/>
    <n v="315"/>
    <n v="60"/>
    <n v="8175"/>
  </r>
  <r>
    <x v="2"/>
    <x v="559"/>
    <x v="0"/>
    <n v="1"/>
    <x v="2"/>
    <s v="acept"/>
    <x v="1"/>
    <n v="0"/>
    <n v="3900"/>
    <n v="0"/>
    <n v="57"/>
    <n v="3957"/>
  </r>
  <r>
    <x v="0"/>
    <x v="134"/>
    <x v="3"/>
    <n v="1"/>
    <x v="0"/>
    <s v="acept"/>
    <x v="0"/>
    <n v="2100"/>
    <n v="7800"/>
    <n v="75"/>
    <n v="99"/>
    <n v="10074"/>
  </r>
  <r>
    <x v="0"/>
    <x v="341"/>
    <x v="1"/>
    <n v="3"/>
    <x v="1"/>
    <s v="acept"/>
    <x v="0"/>
    <n v="4800"/>
    <n v="13500"/>
    <n v="1251"/>
    <n v="174"/>
    <n v="19725"/>
  </r>
  <r>
    <x v="0"/>
    <x v="151"/>
    <x v="1"/>
    <n v="2"/>
    <x v="1"/>
    <s v="acept"/>
    <x v="0"/>
    <n v="3000"/>
    <n v="6000"/>
    <n v="126"/>
    <n v="78"/>
    <n v="9204"/>
  </r>
  <r>
    <x v="1"/>
    <x v="200"/>
    <x v="0"/>
    <n v="2"/>
    <x v="0"/>
    <s v="acept"/>
    <x v="1"/>
    <n v="3795"/>
    <n v="20100"/>
    <n v="786"/>
    <n v="261"/>
    <n v="24942"/>
  </r>
  <r>
    <x v="4"/>
    <x v="33"/>
    <x v="0"/>
    <n v="2"/>
    <x v="2"/>
    <s v="acept"/>
    <x v="0"/>
    <n v="1008"/>
    <n v="3750"/>
    <n v="165"/>
    <n v="51"/>
    <n v="4974"/>
  </r>
  <r>
    <x v="0"/>
    <x v="91"/>
    <x v="3"/>
    <n v="1"/>
    <x v="2"/>
    <s v="not acept"/>
    <x v="1"/>
    <n v="450"/>
    <n v="9426"/>
    <n v="201"/>
    <n v="120"/>
    <n v="10197"/>
  </r>
  <r>
    <x v="1"/>
    <x v="93"/>
    <x v="0"/>
    <n v="1"/>
    <x v="2"/>
    <s v="acept"/>
    <x v="1"/>
    <n v="1845"/>
    <n v="9000"/>
    <n v="252"/>
    <n v="117"/>
    <n v="11214"/>
  </r>
  <r>
    <x v="3"/>
    <x v="337"/>
    <x v="0"/>
    <n v="1"/>
    <x v="2"/>
    <s v="acept"/>
    <x v="0"/>
    <n v="1290"/>
    <n v="2400"/>
    <n v="75"/>
    <n v="33"/>
    <n v="3798"/>
  </r>
  <r>
    <x v="4"/>
    <x v="509"/>
    <x v="1"/>
    <n v="2"/>
    <x v="3"/>
    <s v="not acept"/>
    <x v="0"/>
    <n v="0"/>
    <n v="20100"/>
    <n v="1617"/>
    <n v="330"/>
    <n v="22047"/>
  </r>
  <r>
    <x v="2"/>
    <x v="1293"/>
    <x v="1"/>
    <n v="4"/>
    <x v="1"/>
    <s v="acept"/>
    <x v="0"/>
    <n v="492"/>
    <n v="8700"/>
    <n v="222"/>
    <n v="156"/>
    <n v="9570"/>
  </r>
  <r>
    <x v="1"/>
    <x v="857"/>
    <x v="3"/>
    <n v="1"/>
    <x v="2"/>
    <s v="acept"/>
    <x v="0"/>
    <n v="1125"/>
    <n v="3750"/>
    <n v="90"/>
    <n v="51"/>
    <n v="5016"/>
  </r>
  <r>
    <x v="0"/>
    <x v="66"/>
    <x v="0"/>
    <n v="1"/>
    <x v="0"/>
    <s v="acept"/>
    <x v="0"/>
    <n v="885"/>
    <n v="4500"/>
    <n v="141"/>
    <n v="60"/>
    <n v="5586"/>
  </r>
  <r>
    <x v="4"/>
    <x v="1294"/>
    <x v="3"/>
    <n v="1"/>
    <x v="2"/>
    <s v="acept"/>
    <x v="1"/>
    <n v="1254"/>
    <n v="6300"/>
    <n v="546"/>
    <n v="84"/>
    <n v="8184"/>
  </r>
  <r>
    <x v="0"/>
    <x v="156"/>
    <x v="0"/>
    <n v="2"/>
    <x v="0"/>
    <s v="acept"/>
    <x v="0"/>
    <n v="2592"/>
    <n v="7500"/>
    <n v="702"/>
    <n v="96"/>
    <n v="10890"/>
  </r>
  <r>
    <x v="1"/>
    <x v="125"/>
    <x v="0"/>
    <n v="2"/>
    <x v="1"/>
    <s v="acept"/>
    <x v="0"/>
    <n v="3264"/>
    <n v="5700"/>
    <n v="1260"/>
    <n v="75"/>
    <n v="10299"/>
  </r>
  <r>
    <x v="2"/>
    <x v="1295"/>
    <x v="2"/>
    <n v="3"/>
    <x v="2"/>
    <s v="acept"/>
    <x v="0"/>
    <n v="0"/>
    <n v="57000"/>
    <n v="1152"/>
    <n v="1014"/>
    <n v="59160"/>
  </r>
  <r>
    <x v="0"/>
    <x v="177"/>
    <x v="3"/>
    <n v="1"/>
    <x v="2"/>
    <s v="acept"/>
    <x v="1"/>
    <n v="1050"/>
    <n v="5100"/>
    <n v="0"/>
    <n v="66"/>
    <n v="6216"/>
  </r>
  <r>
    <x v="0"/>
    <x v="87"/>
    <x v="3"/>
    <n v="1"/>
    <x v="2"/>
    <s v="acept"/>
    <x v="0"/>
    <n v="0"/>
    <n v="5160"/>
    <n v="0"/>
    <n v="66"/>
    <n v="5226"/>
  </r>
  <r>
    <x v="0"/>
    <x v="379"/>
    <x v="1"/>
    <n v="3"/>
    <x v="0"/>
    <s v="acept"/>
    <x v="0"/>
    <n v="6000"/>
    <n v="27000"/>
    <n v="1476"/>
    <n v="345"/>
    <n v="34830"/>
  </r>
  <r>
    <x v="0"/>
    <x v="58"/>
    <x v="4"/>
    <n v="5"/>
    <x v="2"/>
    <s v="acept"/>
    <x v="0"/>
    <n v="0"/>
    <n v="13500"/>
    <n v="0"/>
    <n v="204"/>
    <n v="13704"/>
  </r>
  <r>
    <x v="0"/>
    <x v="234"/>
    <x v="0"/>
    <n v="1"/>
    <x v="0"/>
    <s v="acept"/>
    <x v="0"/>
    <n v="1800"/>
    <n v="6000"/>
    <n v="324"/>
    <n v="78"/>
    <n v="8202"/>
  </r>
  <r>
    <x v="0"/>
    <x v="81"/>
    <x v="3"/>
    <n v="1"/>
    <x v="2"/>
    <s v="acept"/>
    <x v="0"/>
    <n v="900"/>
    <n v="4800"/>
    <n v="180"/>
    <n v="63"/>
    <n v="5943"/>
  </r>
  <r>
    <x v="4"/>
    <x v="9"/>
    <x v="4"/>
    <n v="5"/>
    <x v="8"/>
    <s v="acept"/>
    <x v="0"/>
    <n v="0"/>
    <n v="23700"/>
    <n v="1539"/>
    <n v="390"/>
    <n v="25629"/>
  </r>
  <r>
    <x v="3"/>
    <x v="731"/>
    <x v="0"/>
    <n v="1"/>
    <x v="0"/>
    <s v="acept"/>
    <x v="0"/>
    <n v="1650"/>
    <n v="3300"/>
    <n v="300"/>
    <n v="42"/>
    <n v="5292"/>
  </r>
  <r>
    <x v="0"/>
    <x v="457"/>
    <x v="2"/>
    <n v="3"/>
    <x v="2"/>
    <s v="not acept"/>
    <x v="0"/>
    <n v="3462"/>
    <n v="15900"/>
    <n v="1221"/>
    <n v="204"/>
    <n v="20787"/>
  </r>
  <r>
    <x v="0"/>
    <x v="270"/>
    <x v="1"/>
    <n v="5"/>
    <x v="5"/>
    <s v="acept"/>
    <x v="0"/>
    <n v="11400"/>
    <n v="18600"/>
    <n v="0"/>
    <n v="237"/>
    <n v="30240"/>
  </r>
  <r>
    <x v="1"/>
    <x v="28"/>
    <x v="3"/>
    <n v="1"/>
    <x v="2"/>
    <s v="not acept"/>
    <x v="1"/>
    <n v="6900"/>
    <n v="5550"/>
    <n v="105"/>
    <n v="72"/>
    <n v="12627"/>
  </r>
  <r>
    <x v="3"/>
    <x v="524"/>
    <x v="0"/>
    <n v="2"/>
    <x v="1"/>
    <s v="acept"/>
    <x v="0"/>
    <n v="2496"/>
    <n v="6600"/>
    <n v="513"/>
    <n v="84"/>
    <n v="9693"/>
  </r>
  <r>
    <x v="0"/>
    <x v="94"/>
    <x v="1"/>
    <n v="2"/>
    <x v="3"/>
    <s v="acept"/>
    <x v="1"/>
    <n v="0"/>
    <n v="11100"/>
    <n v="390"/>
    <n v="168"/>
    <n v="11658"/>
  </r>
  <r>
    <x v="2"/>
    <x v="76"/>
    <x v="3"/>
    <n v="1"/>
    <x v="2"/>
    <s v="acept"/>
    <x v="0"/>
    <n v="1020"/>
    <n v="2850"/>
    <n v="126"/>
    <n v="42"/>
    <n v="4038"/>
  </r>
  <r>
    <x v="0"/>
    <x v="75"/>
    <x v="0"/>
    <n v="1"/>
    <x v="0"/>
    <s v="acept"/>
    <x v="0"/>
    <n v="2550"/>
    <n v="5100"/>
    <n v="495"/>
    <n v="66"/>
    <n v="8211"/>
  </r>
  <r>
    <x v="3"/>
    <x v="118"/>
    <x v="2"/>
    <n v="2"/>
    <x v="0"/>
    <s v="acept"/>
    <x v="0"/>
    <n v="0"/>
    <n v="4800"/>
    <n v="375"/>
    <n v="75"/>
    <n v="5250"/>
  </r>
  <r>
    <x v="0"/>
    <x v="249"/>
    <x v="6"/>
    <n v="3"/>
    <x v="4"/>
    <s v="acept"/>
    <x v="0"/>
    <n v="0"/>
    <n v="18000"/>
    <n v="2502"/>
    <n v="273"/>
    <n v="20775"/>
  </r>
  <r>
    <x v="0"/>
    <x v="540"/>
    <x v="3"/>
    <n v="1"/>
    <x v="2"/>
    <s v="acept"/>
    <x v="0"/>
    <n v="1149"/>
    <n v="6150"/>
    <n v="120"/>
    <n v="78"/>
    <n v="7497"/>
  </r>
  <r>
    <x v="3"/>
    <x v="947"/>
    <x v="0"/>
    <n v="2"/>
    <x v="0"/>
    <s v="acept"/>
    <x v="0"/>
    <n v="0"/>
    <n v="3900"/>
    <n v="327"/>
    <n v="60"/>
    <n v="4287"/>
  </r>
  <r>
    <x v="0"/>
    <x v="937"/>
    <x v="2"/>
    <n v="4"/>
    <x v="3"/>
    <s v="not acept"/>
    <x v="0"/>
    <n v="8295"/>
    <n v="15000"/>
    <n v="3660"/>
    <n v="192"/>
    <n v="27147"/>
  </r>
  <r>
    <x v="1"/>
    <x v="69"/>
    <x v="3"/>
    <n v="1"/>
    <x v="2"/>
    <s v="acept"/>
    <x v="0"/>
    <n v="1800"/>
    <n v="3240"/>
    <n v="150"/>
    <n v="42"/>
    <n v="5232"/>
  </r>
  <r>
    <x v="4"/>
    <x v="509"/>
    <x v="1"/>
    <n v="4"/>
    <x v="4"/>
    <s v="acept"/>
    <x v="0"/>
    <n v="0"/>
    <n v="22500"/>
    <n v="1050"/>
    <n v="369"/>
    <n v="23919"/>
  </r>
  <r>
    <x v="2"/>
    <x v="478"/>
    <x v="0"/>
    <n v="2"/>
    <x v="3"/>
    <s v="acept"/>
    <x v="1"/>
    <n v="2619"/>
    <n v="11700"/>
    <n v="672"/>
    <n v="171"/>
    <n v="15162"/>
  </r>
  <r>
    <x v="0"/>
    <x v="190"/>
    <x v="0"/>
    <n v="1"/>
    <x v="0"/>
    <s v="acept"/>
    <x v="1"/>
    <n v="1695"/>
    <n v="8400"/>
    <n v="0"/>
    <n v="108"/>
    <n v="10203"/>
  </r>
  <r>
    <x v="2"/>
    <x v="77"/>
    <x v="3"/>
    <n v="1"/>
    <x v="2"/>
    <s v="acept"/>
    <x v="1"/>
    <n v="900"/>
    <n v="2790"/>
    <n v="75"/>
    <n v="42"/>
    <n v="3807"/>
  </r>
  <r>
    <x v="3"/>
    <x v="609"/>
    <x v="1"/>
    <n v="1"/>
    <x v="0"/>
    <s v="acept"/>
    <x v="0"/>
    <n v="1422"/>
    <n v="2700"/>
    <n v="120"/>
    <n v="36"/>
    <n v="4278"/>
  </r>
  <r>
    <x v="2"/>
    <x v="1296"/>
    <x v="1"/>
    <n v="2"/>
    <x v="0"/>
    <s v="acept"/>
    <x v="0"/>
    <n v="0"/>
    <n v="4845"/>
    <n v="330"/>
    <n v="87"/>
    <n v="5262"/>
  </r>
  <r>
    <x v="0"/>
    <x v="91"/>
    <x v="3"/>
    <n v="1"/>
    <x v="2"/>
    <s v="not acept"/>
    <x v="0"/>
    <n v="0"/>
    <n v="2370"/>
    <n v="0"/>
    <n v="33"/>
    <n v="2403"/>
  </r>
  <r>
    <x v="1"/>
    <x v="155"/>
    <x v="2"/>
    <n v="4"/>
    <x v="0"/>
    <s v="acept"/>
    <x v="0"/>
    <n v="0"/>
    <n v="10200"/>
    <n v="876"/>
    <n v="156"/>
    <n v="11232"/>
  </r>
  <r>
    <x v="0"/>
    <x v="0"/>
    <x v="0"/>
    <n v="1"/>
    <x v="2"/>
    <s v="acept"/>
    <x v="0"/>
    <n v="1506"/>
    <n v="5100"/>
    <n v="186"/>
    <n v="66"/>
    <n v="6858"/>
  </r>
  <r>
    <x v="0"/>
    <x v="379"/>
    <x v="1"/>
    <n v="2"/>
    <x v="1"/>
    <s v="acept"/>
    <x v="0"/>
    <n v="5100"/>
    <n v="17100"/>
    <n v="1476"/>
    <n v="219"/>
    <n v="23895"/>
  </r>
  <r>
    <x v="0"/>
    <x v="58"/>
    <x v="1"/>
    <n v="2"/>
    <x v="1"/>
    <s v="acept"/>
    <x v="0"/>
    <n v="0"/>
    <n v="10500"/>
    <n v="750"/>
    <n v="159"/>
    <n v="11409"/>
  </r>
  <r>
    <x v="2"/>
    <x v="297"/>
    <x v="0"/>
    <n v="1"/>
    <x v="2"/>
    <s v="not acept"/>
    <x v="0"/>
    <n v="0"/>
    <n v="4500"/>
    <n v="102"/>
    <n v="81"/>
    <n v="4683"/>
  </r>
  <r>
    <x v="4"/>
    <x v="583"/>
    <x v="0"/>
    <n v="3"/>
    <x v="1"/>
    <s v="acept"/>
    <x v="0"/>
    <n v="2940"/>
    <n v="9780"/>
    <n v="1050"/>
    <n v="132"/>
    <n v="13902"/>
  </r>
  <r>
    <x v="1"/>
    <x v="24"/>
    <x v="3"/>
    <n v="1"/>
    <x v="0"/>
    <s v="acept"/>
    <x v="0"/>
    <n v="1950"/>
    <n v="3150"/>
    <n v="168"/>
    <n v="42"/>
    <n v="5310"/>
  </r>
  <r>
    <x v="3"/>
    <x v="163"/>
    <x v="3"/>
    <n v="2"/>
    <x v="0"/>
    <s v="not acept"/>
    <x v="0"/>
    <n v="1980"/>
    <n v="1950"/>
    <n v="0"/>
    <n v="27"/>
    <n v="3957"/>
  </r>
  <r>
    <x v="2"/>
    <x v="329"/>
    <x v="3"/>
    <n v="1"/>
    <x v="0"/>
    <s v="acept"/>
    <x v="0"/>
    <n v="1500"/>
    <n v="6900"/>
    <n v="126"/>
    <n v="102"/>
    <n v="8628"/>
  </r>
  <r>
    <x v="0"/>
    <x v="157"/>
    <x v="1"/>
    <n v="4"/>
    <x v="3"/>
    <s v="acept"/>
    <x v="0"/>
    <n v="11427"/>
    <n v="23700"/>
    <n v="5376"/>
    <n v="303"/>
    <n v="40800"/>
  </r>
  <r>
    <x v="0"/>
    <x v="62"/>
    <x v="2"/>
    <n v="2"/>
    <x v="1"/>
    <s v="acept"/>
    <x v="0"/>
    <n v="4890"/>
    <n v="12000"/>
    <n v="1392"/>
    <n v="153"/>
    <n v="18435"/>
  </r>
  <r>
    <x v="1"/>
    <x v="1286"/>
    <x v="0"/>
    <n v="1"/>
    <x v="0"/>
    <s v="acept"/>
    <x v="0"/>
    <n v="1875"/>
    <n v="3600"/>
    <n v="357"/>
    <n v="48"/>
    <n v="5880"/>
  </r>
  <r>
    <x v="0"/>
    <x v="373"/>
    <x v="2"/>
    <n v="4"/>
    <x v="3"/>
    <s v="acept"/>
    <x v="0"/>
    <n v="6510"/>
    <n v="7200"/>
    <n v="1326"/>
    <n v="93"/>
    <n v="15129"/>
  </r>
  <r>
    <x v="0"/>
    <x v="5"/>
    <x v="1"/>
    <n v="1"/>
    <x v="0"/>
    <s v="acept"/>
    <x v="0"/>
    <n v="2130"/>
    <n v="6900"/>
    <n v="9000"/>
    <n v="90"/>
    <n v="18120"/>
  </r>
  <r>
    <x v="0"/>
    <x v="4"/>
    <x v="3"/>
    <n v="1"/>
    <x v="0"/>
    <s v="not acept"/>
    <x v="0"/>
    <n v="0"/>
    <n v="7587"/>
    <n v="426"/>
    <n v="117"/>
    <n v="8130"/>
  </r>
  <r>
    <x v="2"/>
    <x v="956"/>
    <x v="1"/>
    <n v="2"/>
    <x v="3"/>
    <s v="acept"/>
    <x v="1"/>
    <n v="5850"/>
    <n v="18000"/>
    <n v="2094"/>
    <n v="264"/>
    <n v="26208"/>
  </r>
  <r>
    <x v="0"/>
    <x v="32"/>
    <x v="2"/>
    <n v="3"/>
    <x v="1"/>
    <s v="acept"/>
    <x v="1"/>
    <n v="7200"/>
    <n v="13500"/>
    <n v="4002"/>
    <n v="174"/>
    <n v="24876"/>
  </r>
  <r>
    <x v="4"/>
    <x v="814"/>
    <x v="1"/>
    <n v="2"/>
    <x v="0"/>
    <s v="acept"/>
    <x v="0"/>
    <n v="900"/>
    <n v="6900"/>
    <n v="546"/>
    <n v="93"/>
    <n v="8439"/>
  </r>
  <r>
    <x v="0"/>
    <x v="7"/>
    <x v="1"/>
    <n v="2"/>
    <x v="3"/>
    <s v="acept"/>
    <x v="1"/>
    <n v="0"/>
    <n v="23400"/>
    <n v="645"/>
    <n v="354"/>
    <n v="24399"/>
  </r>
  <r>
    <x v="3"/>
    <x v="193"/>
    <x v="0"/>
    <n v="1"/>
    <x v="0"/>
    <s v="acept"/>
    <x v="0"/>
    <n v="942"/>
    <n v="3000"/>
    <n v="0"/>
    <n v="39"/>
    <n v="3981"/>
  </r>
  <r>
    <x v="4"/>
    <x v="1059"/>
    <x v="2"/>
    <n v="6"/>
    <x v="7"/>
    <s v="acept"/>
    <x v="0"/>
    <n v="1470"/>
    <n v="39000"/>
    <n v="1377"/>
    <n v="642"/>
    <n v="42480"/>
  </r>
  <r>
    <x v="2"/>
    <x v="975"/>
    <x v="0"/>
    <n v="2"/>
    <x v="1"/>
    <s v="acept"/>
    <x v="1"/>
    <n v="12318"/>
    <n v="16668"/>
    <n v="1773"/>
    <n v="246"/>
    <n v="31020"/>
  </r>
  <r>
    <x v="2"/>
    <x v="77"/>
    <x v="0"/>
    <n v="1"/>
    <x v="0"/>
    <s v="acept"/>
    <x v="0"/>
    <n v="564"/>
    <n v="3540"/>
    <n v="0"/>
    <n v="54"/>
    <n v="4158"/>
  </r>
  <r>
    <x v="2"/>
    <x v="329"/>
    <x v="3"/>
    <n v="1"/>
    <x v="2"/>
    <s v="acept"/>
    <x v="0"/>
    <n v="96000"/>
    <n v="2100"/>
    <n v="120"/>
    <n v="33"/>
    <n v="98250"/>
  </r>
  <r>
    <x v="0"/>
    <x v="114"/>
    <x v="1"/>
    <n v="2"/>
    <x v="1"/>
    <s v="not acept"/>
    <x v="0"/>
    <n v="0"/>
    <n v="10500"/>
    <n v="750"/>
    <n v="159"/>
    <n v="11409"/>
  </r>
  <r>
    <x v="0"/>
    <x v="450"/>
    <x v="2"/>
    <n v="6"/>
    <x v="1"/>
    <s v="acept"/>
    <x v="0"/>
    <n v="0"/>
    <n v="14700"/>
    <n v="1458"/>
    <n v="222"/>
    <n v="16380"/>
  </r>
  <r>
    <x v="0"/>
    <x v="36"/>
    <x v="1"/>
    <n v="3"/>
    <x v="0"/>
    <s v="acept"/>
    <x v="0"/>
    <n v="9000"/>
    <n v="33000"/>
    <n v="426"/>
    <n v="420"/>
    <n v="42840"/>
  </r>
  <r>
    <x v="4"/>
    <x v="509"/>
    <x v="2"/>
    <n v="3"/>
    <x v="3"/>
    <s v="acept"/>
    <x v="0"/>
    <n v="4200"/>
    <n v="22500"/>
    <n v="1407"/>
    <n v="300"/>
    <n v="28407"/>
  </r>
  <r>
    <x v="0"/>
    <x v="292"/>
    <x v="2"/>
    <n v="6"/>
    <x v="4"/>
    <s v="acept"/>
    <x v="0"/>
    <n v="10710"/>
    <n v="14700"/>
    <n v="3579"/>
    <n v="189"/>
    <n v="29178"/>
  </r>
  <r>
    <x v="0"/>
    <x v="431"/>
    <x v="1"/>
    <n v="2"/>
    <x v="0"/>
    <s v="acept"/>
    <x v="0"/>
    <n v="5298"/>
    <n v="17400"/>
    <n v="837"/>
    <n v="222"/>
    <n v="23757"/>
  </r>
  <r>
    <x v="0"/>
    <x v="56"/>
    <x v="0"/>
    <n v="2"/>
    <x v="0"/>
    <s v="acept"/>
    <x v="1"/>
    <n v="1560"/>
    <n v="10500"/>
    <n v="177"/>
    <n v="135"/>
    <n v="12372"/>
  </r>
  <r>
    <x v="3"/>
    <x v="784"/>
    <x v="3"/>
    <n v="1"/>
    <x v="0"/>
    <s v="not acept"/>
    <x v="1"/>
    <n v="1680"/>
    <n v="3000"/>
    <n v="99"/>
    <n v="39"/>
    <n v="4818"/>
  </r>
  <r>
    <x v="0"/>
    <x v="455"/>
    <x v="0"/>
    <n v="2"/>
    <x v="0"/>
    <s v="not acept"/>
    <x v="0"/>
    <n v="1626"/>
    <n v="4530"/>
    <n v="393"/>
    <n v="60"/>
    <n v="6609"/>
  </r>
  <r>
    <x v="3"/>
    <x v="959"/>
    <x v="0"/>
    <n v="1"/>
    <x v="0"/>
    <s v="acept"/>
    <x v="0"/>
    <n v="1311"/>
    <n v="3000"/>
    <n v="60"/>
    <n v="39"/>
    <n v="4410"/>
  </r>
  <r>
    <x v="2"/>
    <x v="299"/>
    <x v="3"/>
    <n v="1"/>
    <x v="0"/>
    <s v="not acept"/>
    <x v="0"/>
    <n v="1950"/>
    <n v="7890"/>
    <n v="405"/>
    <n v="117"/>
    <n v="10362"/>
  </r>
  <r>
    <x v="0"/>
    <x v="730"/>
    <x v="2"/>
    <n v="3"/>
    <x v="4"/>
    <s v="acept"/>
    <x v="1"/>
    <n v="10284"/>
    <n v="33000"/>
    <n v="6402"/>
    <n v="420"/>
    <n v="50100"/>
  </r>
  <r>
    <x v="2"/>
    <x v="240"/>
    <x v="1"/>
    <n v="2"/>
    <x v="0"/>
    <s v="acept"/>
    <x v="0"/>
    <n v="0"/>
    <n v="3060"/>
    <n v="75"/>
    <n v="45"/>
    <n v="3180"/>
  </r>
  <r>
    <x v="0"/>
    <x v="1026"/>
    <x v="2"/>
    <n v="6"/>
    <x v="4"/>
    <s v="acept"/>
    <x v="0"/>
    <n v="20100"/>
    <n v="12750"/>
    <n v="2001"/>
    <n v="192"/>
    <n v="35040"/>
  </r>
  <r>
    <x v="4"/>
    <x v="213"/>
    <x v="1"/>
    <n v="1"/>
    <x v="2"/>
    <s v="acept"/>
    <x v="0"/>
    <n v="0"/>
    <n v="3900"/>
    <n v="381"/>
    <n v="66"/>
    <n v="4347"/>
  </r>
  <r>
    <x v="0"/>
    <x v="606"/>
    <x v="1"/>
    <n v="3"/>
    <x v="4"/>
    <s v="acept"/>
    <x v="0"/>
    <n v="2700"/>
    <n v="13431"/>
    <n v="2700"/>
    <n v="204"/>
    <n v="19035"/>
  </r>
  <r>
    <x v="4"/>
    <x v="953"/>
    <x v="4"/>
    <n v="4"/>
    <x v="4"/>
    <s v="acept"/>
    <x v="0"/>
    <n v="0"/>
    <n v="21000"/>
    <n v="1455"/>
    <n v="345"/>
    <n v="22800"/>
  </r>
  <r>
    <x v="2"/>
    <x v="788"/>
    <x v="0"/>
    <n v="2"/>
    <x v="0"/>
    <s v="acept"/>
    <x v="0"/>
    <n v="2100"/>
    <n v="6600"/>
    <n v="0"/>
    <n v="99"/>
    <n v="8799"/>
  </r>
  <r>
    <x v="0"/>
    <x v="271"/>
    <x v="3"/>
    <n v="1"/>
    <x v="2"/>
    <s v="acept"/>
    <x v="1"/>
    <n v="1260"/>
    <n v="5100"/>
    <n v="0"/>
    <n v="66"/>
    <n v="6426"/>
  </r>
  <r>
    <x v="1"/>
    <x v="125"/>
    <x v="0"/>
    <n v="2"/>
    <x v="0"/>
    <s v="acept"/>
    <x v="0"/>
    <n v="2472"/>
    <n v="6000"/>
    <n v="837"/>
    <n v="78"/>
    <n v="9387"/>
  </r>
  <r>
    <x v="0"/>
    <x v="49"/>
    <x v="0"/>
    <n v="4"/>
    <x v="1"/>
    <s v="not acept"/>
    <x v="1"/>
    <n v="2655"/>
    <n v="9000"/>
    <n v="990"/>
    <n v="117"/>
    <n v="12762"/>
  </r>
  <r>
    <x v="0"/>
    <x v="7"/>
    <x v="1"/>
    <n v="4"/>
    <x v="1"/>
    <s v="acept"/>
    <x v="0"/>
    <n v="0"/>
    <n v="14400"/>
    <n v="0"/>
    <n v="219"/>
    <n v="14619"/>
  </r>
  <r>
    <x v="3"/>
    <x v="193"/>
    <x v="0"/>
    <n v="1"/>
    <x v="0"/>
    <s v="acept"/>
    <x v="0"/>
    <n v="1410"/>
    <n v="4200"/>
    <n v="78"/>
    <n v="54"/>
    <n v="5742"/>
  </r>
  <r>
    <x v="0"/>
    <x v="426"/>
    <x v="3"/>
    <n v="1"/>
    <x v="2"/>
    <s v="acept"/>
    <x v="0"/>
    <n v="1050"/>
    <n v="9600"/>
    <n v="0"/>
    <n v="123"/>
    <n v="10773"/>
  </r>
  <r>
    <x v="3"/>
    <x v="193"/>
    <x v="0"/>
    <n v="1"/>
    <x v="2"/>
    <s v="not acept"/>
    <x v="0"/>
    <n v="0"/>
    <n v="2400"/>
    <n v="414"/>
    <n v="39"/>
    <n v="2853"/>
  </r>
  <r>
    <x v="0"/>
    <x v="711"/>
    <x v="2"/>
    <n v="5"/>
    <x v="7"/>
    <s v="acept"/>
    <x v="1"/>
    <n v="15249"/>
    <n v="42000"/>
    <n v="10383"/>
    <n v="534"/>
    <n v="68160"/>
  </r>
  <r>
    <x v="2"/>
    <x v="160"/>
    <x v="0"/>
    <n v="1"/>
    <x v="0"/>
    <s v="not acept"/>
    <x v="0"/>
    <n v="1500"/>
    <n v="4500"/>
    <n v="750"/>
    <n v="66"/>
    <n v="6816"/>
  </r>
  <r>
    <x v="1"/>
    <x v="155"/>
    <x v="1"/>
    <n v="4"/>
    <x v="1"/>
    <s v="acept"/>
    <x v="0"/>
    <n v="10500"/>
    <n v="39000"/>
    <n v="3315"/>
    <n v="504"/>
    <n v="53310"/>
  </r>
  <r>
    <x v="1"/>
    <x v="125"/>
    <x v="1"/>
    <n v="1"/>
    <x v="2"/>
    <s v="acept"/>
    <x v="0"/>
    <n v="3150"/>
    <n v="8100"/>
    <n v="501"/>
    <n v="105"/>
    <n v="11856"/>
  </r>
  <r>
    <x v="0"/>
    <x v="223"/>
    <x v="1"/>
    <n v="2"/>
    <x v="4"/>
    <s v="acept"/>
    <x v="0"/>
    <n v="0"/>
    <n v="9000"/>
    <n v="0"/>
    <n v="138"/>
    <n v="9138"/>
  </r>
  <r>
    <x v="0"/>
    <x v="49"/>
    <x v="2"/>
    <n v="3"/>
    <x v="1"/>
    <s v="acept"/>
    <x v="0"/>
    <n v="3081"/>
    <n v="7500"/>
    <n v="1107"/>
    <n v="96"/>
    <n v="11784"/>
  </r>
  <r>
    <x v="1"/>
    <x v="428"/>
    <x v="3"/>
    <n v="1"/>
    <x v="2"/>
    <s v="acept"/>
    <x v="0"/>
    <n v="1350"/>
    <n v="4110"/>
    <n v="87"/>
    <n v="54"/>
    <n v="5601"/>
  </r>
  <r>
    <x v="0"/>
    <x v="164"/>
    <x v="3"/>
    <n v="1"/>
    <x v="0"/>
    <s v="acept"/>
    <x v="0"/>
    <n v="1434"/>
    <n v="7200"/>
    <n v="225"/>
    <n v="93"/>
    <n v="8952"/>
  </r>
  <r>
    <x v="0"/>
    <x v="1122"/>
    <x v="1"/>
    <n v="5"/>
    <x v="2"/>
    <s v="acept"/>
    <x v="0"/>
    <n v="2727"/>
    <n v="30420"/>
    <n v="2316"/>
    <n v="387"/>
    <n v="35850"/>
  </r>
  <r>
    <x v="0"/>
    <x v="566"/>
    <x v="4"/>
    <n v="5"/>
    <x v="4"/>
    <s v="acept"/>
    <x v="0"/>
    <n v="0"/>
    <n v="9000"/>
    <n v="1401"/>
    <n v="138"/>
    <n v="10539"/>
  </r>
  <r>
    <x v="0"/>
    <x v="190"/>
    <x v="0"/>
    <n v="1"/>
    <x v="2"/>
    <s v="acept"/>
    <x v="1"/>
    <n v="1860"/>
    <n v="7200"/>
    <n v="72"/>
    <n v="93"/>
    <n v="9225"/>
  </r>
  <r>
    <x v="0"/>
    <x v="566"/>
    <x v="1"/>
    <n v="4"/>
    <x v="5"/>
    <s v="acept"/>
    <x v="0"/>
    <n v="0"/>
    <n v="16500"/>
    <n v="3276"/>
    <n v="249"/>
    <n v="20025"/>
  </r>
  <r>
    <x v="0"/>
    <x v="156"/>
    <x v="1"/>
    <n v="1"/>
    <x v="0"/>
    <s v="acept"/>
    <x v="0"/>
    <n v="1383"/>
    <n v="4800"/>
    <n v="0"/>
    <n v="63"/>
    <n v="6246"/>
  </r>
  <r>
    <x v="0"/>
    <x v="36"/>
    <x v="2"/>
    <n v="5"/>
    <x v="5"/>
    <s v="acept"/>
    <x v="0"/>
    <n v="0"/>
    <n v="30000"/>
    <n v="5688"/>
    <n v="453"/>
    <n v="36150"/>
  </r>
  <r>
    <x v="0"/>
    <x v="466"/>
    <x v="1"/>
    <n v="3"/>
    <x v="1"/>
    <s v="acept"/>
    <x v="1"/>
    <n v="7062"/>
    <n v="21000"/>
    <n v="1656"/>
    <n v="267"/>
    <n v="29985"/>
  </r>
  <r>
    <x v="2"/>
    <x v="160"/>
    <x v="1"/>
    <n v="3"/>
    <x v="2"/>
    <s v="acept"/>
    <x v="0"/>
    <n v="900"/>
    <n v="6600"/>
    <n v="0"/>
    <n v="99"/>
    <n v="7599"/>
  </r>
  <r>
    <x v="0"/>
    <x v="91"/>
    <x v="3"/>
    <n v="1"/>
    <x v="2"/>
    <s v="acept"/>
    <x v="1"/>
    <n v="1806"/>
    <n v="5400"/>
    <n v="390"/>
    <n v="69"/>
    <n v="7665"/>
  </r>
  <r>
    <x v="3"/>
    <x v="614"/>
    <x v="1"/>
    <n v="2"/>
    <x v="1"/>
    <s v="acept"/>
    <x v="0"/>
    <n v="4500"/>
    <n v="4080"/>
    <n v="876"/>
    <n v="54"/>
    <n v="9510"/>
  </r>
  <r>
    <x v="4"/>
    <x v="29"/>
    <x v="1"/>
    <n v="1"/>
    <x v="0"/>
    <s v="acept"/>
    <x v="0"/>
    <n v="1185"/>
    <n v="3900"/>
    <n v="213"/>
    <n v="54"/>
    <n v="5352"/>
  </r>
  <r>
    <x v="0"/>
    <x v="434"/>
    <x v="3"/>
    <n v="1"/>
    <x v="0"/>
    <s v="not acept"/>
    <x v="1"/>
    <n v="2037"/>
    <n v="15000"/>
    <n v="1077"/>
    <n v="192"/>
    <n v="18306"/>
  </r>
  <r>
    <x v="0"/>
    <x v="117"/>
    <x v="3"/>
    <n v="1"/>
    <x v="2"/>
    <s v="not acept"/>
    <x v="0"/>
    <n v="0"/>
    <n v="2550"/>
    <n v="201"/>
    <n v="39"/>
    <n v="2790"/>
  </r>
  <r>
    <x v="1"/>
    <x v="93"/>
    <x v="0"/>
    <n v="1"/>
    <x v="0"/>
    <s v="acept"/>
    <x v="0"/>
    <n v="2226"/>
    <n v="4350"/>
    <n v="708"/>
    <n v="57"/>
    <n v="7341"/>
  </r>
  <r>
    <x v="3"/>
    <x v="840"/>
    <x v="1"/>
    <n v="2"/>
    <x v="0"/>
    <s v="acept"/>
    <x v="0"/>
    <n v="1626"/>
    <n v="5805"/>
    <n v="219"/>
    <n v="75"/>
    <n v="7725"/>
  </r>
  <r>
    <x v="2"/>
    <x v="318"/>
    <x v="1"/>
    <n v="2"/>
    <x v="0"/>
    <s v="acept"/>
    <x v="0"/>
    <n v="3900"/>
    <n v="6495"/>
    <n v="627"/>
    <n v="96"/>
    <n v="11118"/>
  </r>
  <r>
    <x v="0"/>
    <x v="326"/>
    <x v="3"/>
    <n v="1"/>
    <x v="0"/>
    <s v="acept"/>
    <x v="0"/>
    <n v="1623"/>
    <n v="12000"/>
    <n v="150"/>
    <n v="153"/>
    <n v="13926"/>
  </r>
  <r>
    <x v="0"/>
    <x v="111"/>
    <x v="1"/>
    <n v="2"/>
    <x v="0"/>
    <s v="acept"/>
    <x v="1"/>
    <n v="3048"/>
    <n v="4893"/>
    <n v="300"/>
    <n v="63"/>
    <n v="8304"/>
  </r>
  <r>
    <x v="2"/>
    <x v="235"/>
    <x v="1"/>
    <n v="2"/>
    <x v="0"/>
    <s v="acept"/>
    <x v="0"/>
    <n v="1050"/>
    <n v="3690"/>
    <n v="180"/>
    <n v="54"/>
    <n v="4974"/>
  </r>
  <r>
    <x v="4"/>
    <x v="429"/>
    <x v="1"/>
    <n v="3"/>
    <x v="1"/>
    <s v="acept"/>
    <x v="0"/>
    <n v="4500"/>
    <n v="8850"/>
    <n v="801"/>
    <n v="120"/>
    <n v="14271"/>
  </r>
  <r>
    <x v="4"/>
    <x v="110"/>
    <x v="0"/>
    <n v="1"/>
    <x v="0"/>
    <s v="acept"/>
    <x v="0"/>
    <n v="300"/>
    <n v="3150"/>
    <n v="252"/>
    <n v="42"/>
    <n v="3744"/>
  </r>
  <r>
    <x v="0"/>
    <x v="143"/>
    <x v="2"/>
    <n v="3"/>
    <x v="4"/>
    <s v="acept"/>
    <x v="1"/>
    <n v="8340"/>
    <n v="12000"/>
    <n v="3600"/>
    <n v="153"/>
    <n v="24093"/>
  </r>
  <r>
    <x v="1"/>
    <x v="857"/>
    <x v="3"/>
    <n v="1"/>
    <x v="2"/>
    <s v="acept"/>
    <x v="1"/>
    <n v="1890"/>
    <n v="4110"/>
    <n v="75"/>
    <n v="54"/>
    <n v="6129"/>
  </r>
  <r>
    <x v="0"/>
    <x v="326"/>
    <x v="3"/>
    <n v="1"/>
    <x v="0"/>
    <s v="not acept"/>
    <x v="0"/>
    <n v="2028"/>
    <n v="9000"/>
    <n v="336"/>
    <n v="117"/>
    <n v="11481"/>
  </r>
  <r>
    <x v="3"/>
    <x v="593"/>
    <x v="2"/>
    <n v="4"/>
    <x v="1"/>
    <s v="acept"/>
    <x v="0"/>
    <n v="5100"/>
    <n v="9900"/>
    <n v="990"/>
    <n v="126"/>
    <n v="16116"/>
  </r>
  <r>
    <x v="1"/>
    <x v="17"/>
    <x v="1"/>
    <n v="2"/>
    <x v="3"/>
    <s v="acept"/>
    <x v="1"/>
    <n v="2778"/>
    <n v="12705"/>
    <n v="435"/>
    <n v="165"/>
    <n v="16083"/>
  </r>
  <r>
    <x v="0"/>
    <x v="55"/>
    <x v="0"/>
    <n v="2"/>
    <x v="0"/>
    <s v="acept"/>
    <x v="0"/>
    <n v="2250"/>
    <n v="10200"/>
    <n v="300"/>
    <n v="132"/>
    <n v="12882"/>
  </r>
  <r>
    <x v="2"/>
    <x v="160"/>
    <x v="0"/>
    <n v="2"/>
    <x v="2"/>
    <s v="acept"/>
    <x v="0"/>
    <n v="1290"/>
    <n v="3960"/>
    <n v="363"/>
    <n v="60"/>
    <n v="5673"/>
  </r>
  <r>
    <x v="0"/>
    <x v="564"/>
    <x v="1"/>
    <n v="2"/>
    <x v="0"/>
    <s v="acept"/>
    <x v="0"/>
    <n v="2400"/>
    <n v="5280"/>
    <n v="300"/>
    <n v="69"/>
    <n v="8049"/>
  </r>
  <r>
    <x v="0"/>
    <x v="1010"/>
    <x v="2"/>
    <n v="4"/>
    <x v="2"/>
    <s v="not acept"/>
    <x v="0"/>
    <n v="9504"/>
    <n v="24000"/>
    <n v="3093"/>
    <n v="306"/>
    <n v="36900"/>
  </r>
  <r>
    <x v="0"/>
    <x v="234"/>
    <x v="0"/>
    <n v="2"/>
    <x v="0"/>
    <s v="acept"/>
    <x v="0"/>
    <n v="2250"/>
    <n v="8400"/>
    <n v="0"/>
    <n v="108"/>
    <n v="10758"/>
  </r>
  <r>
    <x v="0"/>
    <x v="87"/>
    <x v="3"/>
    <n v="1"/>
    <x v="2"/>
    <s v="acept"/>
    <x v="0"/>
    <n v="0"/>
    <n v="5160"/>
    <n v="0"/>
    <n v="66"/>
    <n v="5226"/>
  </r>
  <r>
    <x v="0"/>
    <x v="292"/>
    <x v="2"/>
    <n v="2"/>
    <x v="2"/>
    <s v="acept"/>
    <x v="0"/>
    <n v="0"/>
    <n v="24000"/>
    <n v="0"/>
    <n v="363"/>
    <n v="24363"/>
  </r>
  <r>
    <x v="1"/>
    <x v="1131"/>
    <x v="0"/>
    <n v="2"/>
    <x v="0"/>
    <s v="not acept"/>
    <x v="1"/>
    <n v="7314"/>
    <n v="16500"/>
    <n v="738"/>
    <n v="213"/>
    <n v="24765"/>
  </r>
  <r>
    <x v="0"/>
    <x v="58"/>
    <x v="0"/>
    <n v="2"/>
    <x v="8"/>
    <s v="acept"/>
    <x v="1"/>
    <n v="0"/>
    <n v="13500"/>
    <n v="1377"/>
    <n v="204"/>
    <n v="15081"/>
  </r>
  <r>
    <x v="4"/>
    <x v="78"/>
    <x v="1"/>
    <n v="1"/>
    <x v="3"/>
    <s v="acept"/>
    <x v="0"/>
    <n v="0"/>
    <n v="10500"/>
    <n v="2250"/>
    <n v="174"/>
    <n v="12924"/>
  </r>
  <r>
    <x v="0"/>
    <x v="111"/>
    <x v="0"/>
    <n v="2"/>
    <x v="1"/>
    <s v="acept"/>
    <x v="0"/>
    <n v="2895"/>
    <n v="13500"/>
    <n v="108"/>
    <n v="174"/>
    <n v="16677"/>
  </r>
  <r>
    <x v="1"/>
    <x v="447"/>
    <x v="3"/>
    <n v="1"/>
    <x v="2"/>
    <s v="acept"/>
    <x v="0"/>
    <n v="0"/>
    <n v="2100"/>
    <n v="0"/>
    <n v="30"/>
    <n v="2130"/>
  </r>
  <r>
    <x v="0"/>
    <x v="32"/>
    <x v="2"/>
    <n v="4"/>
    <x v="1"/>
    <s v="acept"/>
    <x v="1"/>
    <n v="11100"/>
    <n v="21000"/>
    <n v="2550"/>
    <n v="267"/>
    <n v="34920"/>
  </r>
  <r>
    <x v="0"/>
    <x v="826"/>
    <x v="1"/>
    <n v="2"/>
    <x v="1"/>
    <s v="acept"/>
    <x v="1"/>
    <n v="6900"/>
    <n v="19800"/>
    <n v="1752"/>
    <n v="252"/>
    <n v="28704"/>
  </r>
  <r>
    <x v="0"/>
    <x v="157"/>
    <x v="2"/>
    <n v="4"/>
    <x v="4"/>
    <s v="acept"/>
    <x v="1"/>
    <n v="8400"/>
    <n v="45000"/>
    <n v="300"/>
    <n v="573"/>
    <n v="54270"/>
  </r>
  <r>
    <x v="2"/>
    <x v="365"/>
    <x v="1"/>
    <n v="2"/>
    <x v="0"/>
    <s v="acept"/>
    <x v="0"/>
    <n v="1140"/>
    <n v="5940"/>
    <n v="138"/>
    <n v="87"/>
    <n v="7305"/>
  </r>
  <r>
    <x v="4"/>
    <x v="1297"/>
    <x v="2"/>
    <n v="3"/>
    <x v="4"/>
    <s v="acept"/>
    <x v="0"/>
    <n v="7932"/>
    <n v="18000"/>
    <n v="3531"/>
    <n v="240"/>
    <n v="29703"/>
  </r>
  <r>
    <x v="0"/>
    <x v="434"/>
    <x v="0"/>
    <n v="2"/>
    <x v="0"/>
    <s v="acept"/>
    <x v="0"/>
    <n v="2862"/>
    <n v="8400"/>
    <n v="570"/>
    <n v="108"/>
    <n v="11940"/>
  </r>
  <r>
    <x v="0"/>
    <x v="5"/>
    <x v="3"/>
    <n v="2"/>
    <x v="0"/>
    <s v="acept"/>
    <x v="0"/>
    <n v="3600"/>
    <n v="10059"/>
    <n v="0"/>
    <n v="75"/>
    <n v="13734"/>
  </r>
  <r>
    <x v="0"/>
    <x v="73"/>
    <x v="3"/>
    <n v="1"/>
    <x v="0"/>
    <s v="not acept"/>
    <x v="1"/>
    <n v="9000"/>
    <n v="16560"/>
    <n v="0"/>
    <n v="210"/>
    <n v="25770"/>
  </r>
  <r>
    <x v="0"/>
    <x v="4"/>
    <x v="0"/>
    <n v="1"/>
    <x v="0"/>
    <s v="not acept"/>
    <x v="0"/>
    <n v="1800"/>
    <n v="6000"/>
    <n v="0"/>
    <n v="78"/>
    <n v="7878"/>
  </r>
  <r>
    <x v="1"/>
    <x v="95"/>
    <x v="1"/>
    <n v="4"/>
    <x v="3"/>
    <s v="acept"/>
    <x v="0"/>
    <n v="6000"/>
    <n v="15000"/>
    <n v="2271"/>
    <n v="195"/>
    <n v="23466"/>
  </r>
  <r>
    <x v="0"/>
    <x v="2"/>
    <x v="1"/>
    <n v="2"/>
    <x v="0"/>
    <s v="acept"/>
    <x v="0"/>
    <n v="3900"/>
    <n v="16500"/>
    <n v="663"/>
    <n v="210"/>
    <n v="21273"/>
  </r>
  <r>
    <x v="1"/>
    <x v="538"/>
    <x v="0"/>
    <n v="3"/>
    <x v="1"/>
    <s v="acept"/>
    <x v="0"/>
    <n v="7500"/>
    <n v="15600"/>
    <n v="750"/>
    <n v="204"/>
    <n v="24054"/>
  </r>
  <r>
    <x v="0"/>
    <x v="49"/>
    <x v="1"/>
    <n v="2"/>
    <x v="0"/>
    <s v="acept"/>
    <x v="1"/>
    <n v="2670"/>
    <n v="19506"/>
    <n v="0"/>
    <n v="249"/>
    <n v="22425"/>
  </r>
  <r>
    <x v="1"/>
    <x v="155"/>
    <x v="2"/>
    <n v="3"/>
    <x v="1"/>
    <s v="acept"/>
    <x v="0"/>
    <n v="7500"/>
    <n v="13500"/>
    <n v="2388"/>
    <n v="174"/>
    <n v="23562"/>
  </r>
  <r>
    <x v="1"/>
    <x v="17"/>
    <x v="1"/>
    <n v="3"/>
    <x v="0"/>
    <s v="acept"/>
    <x v="0"/>
    <n v="6855"/>
    <n v="8460"/>
    <n v="1029"/>
    <n v="111"/>
    <n v="16455"/>
  </r>
  <r>
    <x v="0"/>
    <x v="728"/>
    <x v="0"/>
    <n v="1"/>
    <x v="0"/>
    <s v="acept"/>
    <x v="1"/>
    <n v="3600"/>
    <n v="25500"/>
    <n v="27"/>
    <n v="324"/>
    <n v="29451"/>
  </r>
  <r>
    <x v="2"/>
    <x v="739"/>
    <x v="1"/>
    <n v="3"/>
    <x v="2"/>
    <s v="acept"/>
    <x v="0"/>
    <n v="5400"/>
    <n v="11400"/>
    <n v="675"/>
    <n v="168"/>
    <n v="17643"/>
  </r>
  <r>
    <x v="4"/>
    <x v="534"/>
    <x v="2"/>
    <n v="5"/>
    <x v="4"/>
    <s v="acept"/>
    <x v="0"/>
    <n v="7215"/>
    <n v="45000"/>
    <n v="459"/>
    <n v="600"/>
    <n v="53280"/>
  </r>
  <r>
    <x v="2"/>
    <x v="595"/>
    <x v="3"/>
    <n v="1"/>
    <x v="0"/>
    <s v="not acept"/>
    <x v="1"/>
    <n v="1335"/>
    <n v="3900"/>
    <n v="210"/>
    <n v="57"/>
    <n v="5502"/>
  </r>
  <r>
    <x v="2"/>
    <x v="299"/>
    <x v="3"/>
    <n v="1"/>
    <x v="0"/>
    <s v="not acept"/>
    <x v="1"/>
    <n v="1200"/>
    <n v="6600"/>
    <n v="0"/>
    <n v="99"/>
    <n v="7899"/>
  </r>
  <r>
    <x v="3"/>
    <x v="338"/>
    <x v="3"/>
    <n v="1"/>
    <x v="2"/>
    <s v="acept"/>
    <x v="0"/>
    <n v="0"/>
    <n v="2070"/>
    <n v="36"/>
    <n v="27"/>
    <n v="2133"/>
  </r>
  <r>
    <x v="0"/>
    <x v="416"/>
    <x v="0"/>
    <n v="3"/>
    <x v="1"/>
    <s v="acept"/>
    <x v="0"/>
    <n v="2940"/>
    <n v="20505"/>
    <n v="0"/>
    <n v="132"/>
    <n v="23577"/>
  </r>
  <r>
    <x v="4"/>
    <x v="59"/>
    <x v="1"/>
    <n v="2"/>
    <x v="0"/>
    <s v="acept"/>
    <x v="0"/>
    <n v="2235"/>
    <n v="4200"/>
    <n v="357"/>
    <n v="57"/>
    <n v="6849"/>
  </r>
  <r>
    <x v="0"/>
    <x v="120"/>
    <x v="4"/>
    <n v="5"/>
    <x v="3"/>
    <s v="acept"/>
    <x v="0"/>
    <n v="0"/>
    <n v="29700"/>
    <n v="1860"/>
    <n v="447"/>
    <n v="32010"/>
  </r>
  <r>
    <x v="0"/>
    <x v="540"/>
    <x v="3"/>
    <n v="1"/>
    <x v="0"/>
    <s v="acept"/>
    <x v="0"/>
    <n v="1560"/>
    <n v="6900"/>
    <n v="177"/>
    <n v="90"/>
    <n v="8727"/>
  </r>
  <r>
    <x v="0"/>
    <x v="10"/>
    <x v="1"/>
    <n v="3"/>
    <x v="1"/>
    <s v="acept"/>
    <x v="1"/>
    <n v="4122"/>
    <n v="6000"/>
    <n v="849"/>
    <n v="78"/>
    <n v="11049"/>
  </r>
  <r>
    <x v="0"/>
    <x v="1284"/>
    <x v="4"/>
    <n v="5"/>
    <x v="7"/>
    <s v="acept"/>
    <x v="1"/>
    <n v="2700"/>
    <n v="13260"/>
    <n v="2502"/>
    <n v="171"/>
    <n v="18633"/>
  </r>
  <r>
    <x v="0"/>
    <x v="62"/>
    <x v="1"/>
    <n v="2"/>
    <x v="4"/>
    <s v="acept"/>
    <x v="0"/>
    <n v="4095"/>
    <n v="13500"/>
    <n v="1194"/>
    <n v="174"/>
    <n v="18963"/>
  </r>
  <r>
    <x v="3"/>
    <x v="672"/>
    <x v="1"/>
    <n v="2"/>
    <x v="1"/>
    <s v="acept"/>
    <x v="0"/>
    <n v="1746"/>
    <n v="6000"/>
    <n v="426"/>
    <n v="78"/>
    <n v="8250"/>
  </r>
  <r>
    <x v="0"/>
    <x v="542"/>
    <x v="3"/>
    <n v="1"/>
    <x v="2"/>
    <s v="acept"/>
    <x v="0"/>
    <n v="1350"/>
    <n v="5997"/>
    <n v="126"/>
    <n v="78"/>
    <n v="7551"/>
  </r>
  <r>
    <x v="0"/>
    <x v="361"/>
    <x v="1"/>
    <n v="3"/>
    <x v="0"/>
    <s v="acept"/>
    <x v="0"/>
    <n v="7755"/>
    <n v="15450"/>
    <n v="1725"/>
    <n v="198"/>
    <n v="25128"/>
  </r>
  <r>
    <x v="0"/>
    <x v="117"/>
    <x v="3"/>
    <n v="1"/>
    <x v="0"/>
    <s v="not acept"/>
    <x v="0"/>
    <n v="4137"/>
    <n v="4980"/>
    <n v="54"/>
    <n v="66"/>
    <n v="9237"/>
  </r>
  <r>
    <x v="1"/>
    <x v="1004"/>
    <x v="1"/>
    <n v="2"/>
    <x v="0"/>
    <s v="acept"/>
    <x v="0"/>
    <n v="7464"/>
    <n v="20700"/>
    <n v="0"/>
    <n v="267"/>
    <n v="28431"/>
  </r>
  <r>
    <x v="0"/>
    <x v="176"/>
    <x v="3"/>
    <n v="1"/>
    <x v="0"/>
    <s v="not acept"/>
    <x v="0"/>
    <n v="1245"/>
    <n v="6000"/>
    <n v="0"/>
    <n v="24"/>
    <n v="7269"/>
  </r>
  <r>
    <x v="3"/>
    <x v="1017"/>
    <x v="2"/>
    <n v="3"/>
    <x v="4"/>
    <s v="acept"/>
    <x v="0"/>
    <n v="0"/>
    <n v="11700"/>
    <n v="1143"/>
    <n v="177"/>
    <n v="13020"/>
  </r>
  <r>
    <x v="3"/>
    <x v="118"/>
    <x v="1"/>
    <n v="2"/>
    <x v="8"/>
    <s v="acept"/>
    <x v="0"/>
    <n v="0"/>
    <n v="6000"/>
    <n v="246"/>
    <n v="93"/>
    <n v="6339"/>
  </r>
  <r>
    <x v="0"/>
    <x v="7"/>
    <x v="2"/>
    <n v="5"/>
    <x v="1"/>
    <s v="acept"/>
    <x v="0"/>
    <n v="0"/>
    <n v="19500"/>
    <n v="3528"/>
    <n v="294"/>
    <n v="23322"/>
  </r>
  <r>
    <x v="0"/>
    <x v="434"/>
    <x v="0"/>
    <n v="2"/>
    <x v="2"/>
    <s v="acept"/>
    <x v="1"/>
    <n v="6027"/>
    <n v="15450"/>
    <n v="1035"/>
    <n v="198"/>
    <n v="22710"/>
  </r>
  <r>
    <x v="0"/>
    <x v="97"/>
    <x v="1"/>
    <n v="4"/>
    <x v="4"/>
    <s v="acept"/>
    <x v="1"/>
    <n v="4425"/>
    <n v="30000"/>
    <n v="1950"/>
    <n v="381"/>
    <n v="36750"/>
  </r>
  <r>
    <x v="0"/>
    <x v="146"/>
    <x v="0"/>
    <n v="1"/>
    <x v="2"/>
    <s v="acept"/>
    <x v="0"/>
    <n v="0"/>
    <n v="4500"/>
    <n v="975"/>
    <n v="69"/>
    <n v="5544"/>
  </r>
  <r>
    <x v="1"/>
    <x v="57"/>
    <x v="1"/>
    <n v="2"/>
    <x v="1"/>
    <s v="acept"/>
    <x v="0"/>
    <n v="6933"/>
    <n v="22827"/>
    <n v="2067"/>
    <n v="297"/>
    <n v="32130"/>
  </r>
  <r>
    <x v="0"/>
    <x v="361"/>
    <x v="1"/>
    <n v="2"/>
    <x v="0"/>
    <s v="acept"/>
    <x v="0"/>
    <n v="0"/>
    <n v="18000"/>
    <n v="2475"/>
    <n v="273"/>
    <n v="20748"/>
  </r>
  <r>
    <x v="4"/>
    <x v="708"/>
    <x v="1"/>
    <n v="2"/>
    <x v="3"/>
    <s v="acept"/>
    <x v="0"/>
    <n v="0"/>
    <n v="12000"/>
    <n v="540"/>
    <n v="198"/>
    <n v="12738"/>
  </r>
  <r>
    <x v="0"/>
    <x v="646"/>
    <x v="2"/>
    <n v="4"/>
    <x v="3"/>
    <s v="acept"/>
    <x v="1"/>
    <n v="3900"/>
    <n v="20340"/>
    <n v="1434"/>
    <n v="258"/>
    <n v="25932"/>
  </r>
  <r>
    <x v="1"/>
    <x v="505"/>
    <x v="0"/>
    <n v="1"/>
    <x v="2"/>
    <s v="acept"/>
    <x v="0"/>
    <n v="1350"/>
    <n v="4500"/>
    <n v="540"/>
    <n v="60"/>
    <n v="6450"/>
  </r>
  <r>
    <x v="4"/>
    <x v="583"/>
    <x v="3"/>
    <n v="2"/>
    <x v="2"/>
    <s v="acept"/>
    <x v="0"/>
    <n v="450"/>
    <n v="3300"/>
    <n v="204"/>
    <n v="45"/>
    <n v="3999"/>
  </r>
  <r>
    <x v="0"/>
    <x v="588"/>
    <x v="2"/>
    <n v="4"/>
    <x v="2"/>
    <s v="acept"/>
    <x v="1"/>
    <n v="9105"/>
    <n v="10500"/>
    <n v="2955"/>
    <n v="135"/>
    <n v="22695"/>
  </r>
  <r>
    <x v="0"/>
    <x v="142"/>
    <x v="1"/>
    <n v="1"/>
    <x v="0"/>
    <s v="acept"/>
    <x v="1"/>
    <n v="3000"/>
    <n v="6600"/>
    <n v="348"/>
    <n v="84"/>
    <n v="10032"/>
  </r>
  <r>
    <x v="0"/>
    <x v="293"/>
    <x v="3"/>
    <n v="1"/>
    <x v="2"/>
    <s v="acept"/>
    <x v="0"/>
    <n v="1050"/>
    <n v="4800"/>
    <n v="0"/>
    <n v="63"/>
    <n v="5913"/>
  </r>
  <r>
    <x v="0"/>
    <x v="111"/>
    <x v="0"/>
    <n v="1"/>
    <x v="0"/>
    <s v="acept"/>
    <x v="0"/>
    <n v="3000"/>
    <n v="9000"/>
    <n v="150"/>
    <n v="117"/>
    <n v="12267"/>
  </r>
  <r>
    <x v="0"/>
    <x v="674"/>
    <x v="1"/>
    <n v="3"/>
    <x v="1"/>
    <s v="acept"/>
    <x v="1"/>
    <n v="6900"/>
    <n v="36000"/>
    <n v="2100"/>
    <n v="459"/>
    <n v="45450"/>
  </r>
  <r>
    <x v="4"/>
    <x v="33"/>
    <x v="1"/>
    <n v="2"/>
    <x v="0"/>
    <s v="acept"/>
    <x v="0"/>
    <n v="600"/>
    <n v="4200"/>
    <n v="333"/>
    <n v="57"/>
    <n v="5190"/>
  </r>
  <r>
    <x v="0"/>
    <x v="10"/>
    <x v="3"/>
    <n v="1"/>
    <x v="2"/>
    <s v="acept"/>
    <x v="0"/>
    <n v="0"/>
    <n v="4800"/>
    <n v="180"/>
    <n v="75"/>
    <n v="5055"/>
  </r>
  <r>
    <x v="0"/>
    <x v="190"/>
    <x v="3"/>
    <n v="2"/>
    <x v="0"/>
    <s v="acept"/>
    <x v="1"/>
    <n v="1650"/>
    <n v="10500"/>
    <n v="0"/>
    <n v="135"/>
    <n v="12285"/>
  </r>
  <r>
    <x v="3"/>
    <x v="202"/>
    <x v="3"/>
    <n v="1"/>
    <x v="0"/>
    <s v="not acept"/>
    <x v="0"/>
    <n v="780"/>
    <n v="3300"/>
    <n v="90"/>
    <n v="42"/>
    <n v="4212"/>
  </r>
  <r>
    <x v="1"/>
    <x v="375"/>
    <x v="0"/>
    <n v="1"/>
    <x v="0"/>
    <s v="acept"/>
    <x v="0"/>
    <n v="1680"/>
    <n v="4350"/>
    <n v="54"/>
    <n v="57"/>
    <n v="6141"/>
  </r>
  <r>
    <x v="0"/>
    <x v="165"/>
    <x v="1"/>
    <n v="3"/>
    <x v="1"/>
    <s v="acept"/>
    <x v="0"/>
    <n v="0"/>
    <n v="8100"/>
    <n v="423"/>
    <n v="123"/>
    <n v="8646"/>
  </r>
  <r>
    <x v="3"/>
    <x v="193"/>
    <x v="0"/>
    <n v="1"/>
    <x v="0"/>
    <s v="not acept"/>
    <x v="0"/>
    <n v="1290"/>
    <n v="2445"/>
    <n v="60"/>
    <n v="18"/>
    <n v="3813"/>
  </r>
  <r>
    <x v="0"/>
    <x v="2"/>
    <x v="1"/>
    <n v="4"/>
    <x v="4"/>
    <s v="acept"/>
    <x v="0"/>
    <n v="3228"/>
    <n v="23775"/>
    <n v="1953"/>
    <n v="303"/>
    <n v="29259"/>
  </r>
  <r>
    <x v="0"/>
    <x v="143"/>
    <x v="1"/>
    <n v="3"/>
    <x v="3"/>
    <s v="acept"/>
    <x v="1"/>
    <n v="6630"/>
    <n v="15000"/>
    <n v="2526"/>
    <n v="192"/>
    <n v="24348"/>
  </r>
  <r>
    <x v="2"/>
    <x v="297"/>
    <x v="0"/>
    <n v="1"/>
    <x v="0"/>
    <s v="acept"/>
    <x v="0"/>
    <n v="1305"/>
    <n v="2760"/>
    <n v="90"/>
    <n v="42"/>
    <n v="4197"/>
  </r>
  <r>
    <x v="0"/>
    <x v="566"/>
    <x v="1"/>
    <n v="5"/>
    <x v="5"/>
    <s v="acept"/>
    <x v="0"/>
    <n v="0"/>
    <n v="9240"/>
    <n v="600"/>
    <n v="141"/>
    <n v="9981"/>
  </r>
  <r>
    <x v="0"/>
    <x v="157"/>
    <x v="1"/>
    <n v="3"/>
    <x v="1"/>
    <s v="acept"/>
    <x v="0"/>
    <n v="0"/>
    <n v="29400"/>
    <n v="0"/>
    <n v="444"/>
    <n v="29844"/>
  </r>
  <r>
    <x v="0"/>
    <x v="189"/>
    <x v="3"/>
    <n v="1"/>
    <x v="2"/>
    <s v="acept"/>
    <x v="0"/>
    <n v="1416"/>
    <n v="6600"/>
    <n v="165"/>
    <n v="84"/>
    <n v="8265"/>
  </r>
  <r>
    <x v="0"/>
    <x v="56"/>
    <x v="0"/>
    <n v="2"/>
    <x v="0"/>
    <s v="acept"/>
    <x v="0"/>
    <n v="1530"/>
    <n v="7500"/>
    <n v="474"/>
    <n v="96"/>
    <n v="9600"/>
  </r>
  <r>
    <x v="1"/>
    <x v="187"/>
    <x v="1"/>
    <n v="2"/>
    <x v="0"/>
    <s v="acept"/>
    <x v="0"/>
    <n v="3015"/>
    <n v="5550"/>
    <n v="255"/>
    <n v="72"/>
    <n v="8892"/>
  </r>
  <r>
    <x v="1"/>
    <x v="90"/>
    <x v="1"/>
    <n v="2"/>
    <x v="0"/>
    <s v="acept"/>
    <x v="0"/>
    <n v="3300"/>
    <n v="12510"/>
    <n v="675"/>
    <n v="162"/>
    <n v="16647"/>
  </r>
  <r>
    <x v="0"/>
    <x v="66"/>
    <x v="3"/>
    <n v="1"/>
    <x v="2"/>
    <s v="acept"/>
    <x v="0"/>
    <n v="0"/>
    <n v="2430"/>
    <n v="102"/>
    <n v="39"/>
    <n v="2571"/>
  </r>
  <r>
    <x v="0"/>
    <x v="134"/>
    <x v="3"/>
    <n v="2"/>
    <x v="0"/>
    <s v="not acept"/>
    <x v="1"/>
    <n v="5805"/>
    <n v="12600"/>
    <n v="954"/>
    <n v="162"/>
    <n v="19521"/>
  </r>
  <r>
    <x v="0"/>
    <x v="94"/>
    <x v="4"/>
    <n v="3"/>
    <x v="0"/>
    <s v="acept"/>
    <x v="0"/>
    <n v="0"/>
    <n v="30000"/>
    <n v="0"/>
    <n v="453"/>
    <n v="30450"/>
  </r>
  <r>
    <x v="0"/>
    <x v="66"/>
    <x v="3"/>
    <n v="1"/>
    <x v="2"/>
    <s v="acept"/>
    <x v="1"/>
    <n v="1245"/>
    <n v="6000"/>
    <n v="219"/>
    <n v="78"/>
    <n v="7542"/>
  </r>
  <r>
    <x v="0"/>
    <x v="190"/>
    <x v="0"/>
    <n v="1"/>
    <x v="0"/>
    <s v="not acept"/>
    <x v="0"/>
    <n v="2352"/>
    <n v="10500"/>
    <n v="405"/>
    <n v="135"/>
    <n v="13392"/>
  </r>
  <r>
    <x v="2"/>
    <x v="19"/>
    <x v="1"/>
    <n v="2"/>
    <x v="2"/>
    <s v="acept"/>
    <x v="0"/>
    <n v="870"/>
    <n v="4500"/>
    <n v="0"/>
    <n v="66"/>
    <n v="5436"/>
  </r>
  <r>
    <x v="0"/>
    <x v="101"/>
    <x v="1"/>
    <n v="2"/>
    <x v="2"/>
    <s v="acept"/>
    <x v="0"/>
    <n v="4965"/>
    <n v="11100"/>
    <n v="1050"/>
    <n v="141"/>
    <n v="17256"/>
  </r>
  <r>
    <x v="2"/>
    <x v="38"/>
    <x v="3"/>
    <n v="1"/>
    <x v="0"/>
    <s v="acept"/>
    <x v="0"/>
    <n v="0"/>
    <n v="2286"/>
    <n v="45"/>
    <n v="42"/>
    <n v="2373"/>
  </r>
  <r>
    <x v="0"/>
    <x v="208"/>
    <x v="0"/>
    <n v="1"/>
    <x v="0"/>
    <s v="not acept"/>
    <x v="0"/>
    <n v="0"/>
    <n v="20580"/>
    <n v="0"/>
    <n v="261"/>
    <n v="20841"/>
  </r>
  <r>
    <x v="0"/>
    <x v="1298"/>
    <x v="2"/>
    <n v="4"/>
    <x v="4"/>
    <s v="acept"/>
    <x v="0"/>
    <n v="6570"/>
    <n v="9600"/>
    <n v="2130"/>
    <n v="123"/>
    <n v="18423"/>
  </r>
  <r>
    <x v="4"/>
    <x v="430"/>
    <x v="2"/>
    <n v="3"/>
    <x v="1"/>
    <s v="acept"/>
    <x v="0"/>
    <n v="5700"/>
    <n v="16500"/>
    <n v="144"/>
    <n v="222"/>
    <n v="22566"/>
  </r>
  <r>
    <x v="0"/>
    <x v="146"/>
    <x v="0"/>
    <n v="2"/>
    <x v="2"/>
    <s v="acept"/>
    <x v="0"/>
    <n v="1710"/>
    <n v="4350"/>
    <n v="0"/>
    <n v="57"/>
    <n v="6117"/>
  </r>
  <r>
    <x v="0"/>
    <x v="134"/>
    <x v="3"/>
    <n v="1"/>
    <x v="0"/>
    <s v="acept"/>
    <x v="0"/>
    <n v="1350"/>
    <n v="7200"/>
    <n v="0"/>
    <n v="93"/>
    <n v="8643"/>
  </r>
  <r>
    <x v="0"/>
    <x v="5"/>
    <x v="1"/>
    <n v="1"/>
    <x v="0"/>
    <s v="acept"/>
    <x v="0"/>
    <n v="2010"/>
    <n v="6540"/>
    <n v="300"/>
    <n v="84"/>
    <n v="8934"/>
  </r>
  <r>
    <x v="0"/>
    <x v="4"/>
    <x v="3"/>
    <n v="1"/>
    <x v="0"/>
    <s v="not acept"/>
    <x v="0"/>
    <n v="0"/>
    <n v="3300"/>
    <n v="0"/>
    <n v="51"/>
    <n v="3351"/>
  </r>
  <r>
    <x v="1"/>
    <x v="1299"/>
    <x v="1"/>
    <n v="2"/>
    <x v="0"/>
    <s v="acept"/>
    <x v="1"/>
    <n v="5196"/>
    <n v="8604"/>
    <n v="741"/>
    <n v="111"/>
    <n v="14652"/>
  </r>
  <r>
    <x v="0"/>
    <x v="66"/>
    <x v="0"/>
    <n v="1"/>
    <x v="0"/>
    <s v="acept"/>
    <x v="0"/>
    <n v="2934"/>
    <n v="7290"/>
    <n v="372"/>
    <n v="93"/>
    <n v="10689"/>
  </r>
  <r>
    <x v="0"/>
    <x v="245"/>
    <x v="2"/>
    <n v="4"/>
    <x v="3"/>
    <s v="not acept"/>
    <x v="0"/>
    <n v="0"/>
    <n v="24000"/>
    <n v="2250"/>
    <n v="363"/>
    <n v="26613"/>
  </r>
  <r>
    <x v="2"/>
    <x v="14"/>
    <x v="3"/>
    <n v="1"/>
    <x v="2"/>
    <s v="acept"/>
    <x v="0"/>
    <n v="405"/>
    <n v="2670"/>
    <n v="63"/>
    <n v="39"/>
    <n v="3177"/>
  </r>
  <r>
    <x v="4"/>
    <x v="60"/>
    <x v="0"/>
    <n v="2"/>
    <x v="0"/>
    <s v="acept"/>
    <x v="0"/>
    <n v="606"/>
    <n v="3000"/>
    <n v="201"/>
    <n v="42"/>
    <n v="3849"/>
  </r>
  <r>
    <x v="0"/>
    <x v="1010"/>
    <x v="2"/>
    <n v="4"/>
    <x v="4"/>
    <s v="acept"/>
    <x v="0"/>
    <n v="9300"/>
    <n v="14970"/>
    <n v="3093"/>
    <n v="192"/>
    <n v="27555"/>
  </r>
  <r>
    <x v="3"/>
    <x v="905"/>
    <x v="1"/>
    <n v="2"/>
    <x v="1"/>
    <s v="acept"/>
    <x v="1"/>
    <n v="2286"/>
    <n v="6000"/>
    <n v="612"/>
    <n v="78"/>
    <n v="8976"/>
  </r>
  <r>
    <x v="0"/>
    <x v="111"/>
    <x v="3"/>
    <n v="2"/>
    <x v="0"/>
    <s v="acept"/>
    <x v="1"/>
    <n v="3705"/>
    <n v="12600"/>
    <n v="174"/>
    <n v="162"/>
    <n v="16641"/>
  </r>
  <r>
    <x v="4"/>
    <x v="404"/>
    <x v="0"/>
    <n v="2"/>
    <x v="2"/>
    <s v="acept"/>
    <x v="0"/>
    <n v="630"/>
    <n v="3600"/>
    <n v="57"/>
    <n v="48"/>
    <n v="4335"/>
  </r>
  <r>
    <x v="4"/>
    <x v="404"/>
    <x v="0"/>
    <n v="2"/>
    <x v="1"/>
    <s v="acept"/>
    <x v="0"/>
    <n v="690"/>
    <n v="5100"/>
    <n v="345"/>
    <n v="69"/>
    <n v="6204"/>
  </r>
  <r>
    <x v="0"/>
    <x v="161"/>
    <x v="0"/>
    <n v="2"/>
    <x v="0"/>
    <s v="acept"/>
    <x v="1"/>
    <n v="1800"/>
    <n v="6000"/>
    <n v="225"/>
    <n v="78"/>
    <n v="8103"/>
  </r>
  <r>
    <x v="1"/>
    <x v="187"/>
    <x v="1"/>
    <n v="2"/>
    <x v="0"/>
    <s v="acept"/>
    <x v="1"/>
    <n v="4800"/>
    <n v="12000"/>
    <n v="552"/>
    <n v="156"/>
    <n v="17508"/>
  </r>
  <r>
    <x v="0"/>
    <x v="121"/>
    <x v="1"/>
    <n v="1"/>
    <x v="0"/>
    <s v="acept"/>
    <x v="1"/>
    <n v="2745"/>
    <n v="18000"/>
    <n v="150"/>
    <n v="231"/>
    <n v="21126"/>
  </r>
  <r>
    <x v="0"/>
    <x v="66"/>
    <x v="3"/>
    <n v="1"/>
    <x v="0"/>
    <s v="not acept"/>
    <x v="1"/>
    <n v="2343"/>
    <n v="15900"/>
    <n v="636"/>
    <n v="204"/>
    <n v="19083"/>
  </r>
  <r>
    <x v="0"/>
    <x v="71"/>
    <x v="0"/>
    <n v="3"/>
    <x v="0"/>
    <s v="not acept"/>
    <x v="1"/>
    <n v="8235"/>
    <n v="24000"/>
    <n v="1950"/>
    <n v="306"/>
    <n v="34500"/>
  </r>
  <r>
    <x v="4"/>
    <x v="29"/>
    <x v="3"/>
    <n v="1"/>
    <x v="2"/>
    <s v="acept"/>
    <x v="0"/>
    <n v="600"/>
    <n v="3300"/>
    <n v="405"/>
    <n v="45"/>
    <n v="4350"/>
  </r>
  <r>
    <x v="0"/>
    <x v="49"/>
    <x v="1"/>
    <n v="1"/>
    <x v="3"/>
    <s v="acept"/>
    <x v="0"/>
    <n v="0"/>
    <n v="6000"/>
    <n v="492"/>
    <n v="93"/>
    <n v="6585"/>
  </r>
  <r>
    <x v="0"/>
    <x v="94"/>
    <x v="2"/>
    <n v="5"/>
    <x v="1"/>
    <s v="acept"/>
    <x v="0"/>
    <n v="0"/>
    <n v="12600"/>
    <n v="750"/>
    <n v="192"/>
    <n v="13542"/>
  </r>
  <r>
    <x v="2"/>
    <x v="217"/>
    <x v="3"/>
    <n v="1"/>
    <x v="2"/>
    <s v="acept"/>
    <x v="0"/>
    <n v="600"/>
    <n v="1500"/>
    <n v="75"/>
    <n v="24"/>
    <n v="2199"/>
  </r>
  <r>
    <x v="0"/>
    <x v="56"/>
    <x v="0"/>
    <n v="2"/>
    <x v="0"/>
    <s v="acept"/>
    <x v="1"/>
    <n v="2400"/>
    <n v="7740"/>
    <n v="252"/>
    <n v="99"/>
    <n v="10491"/>
  </r>
  <r>
    <x v="0"/>
    <x v="73"/>
    <x v="3"/>
    <n v="1"/>
    <x v="0"/>
    <s v="not acept"/>
    <x v="1"/>
    <n v="6600"/>
    <n v="6900"/>
    <n v="501"/>
    <n v="90"/>
    <n v="14091"/>
  </r>
  <r>
    <x v="4"/>
    <x v="1222"/>
    <x v="3"/>
    <n v="1"/>
    <x v="2"/>
    <s v="not acept"/>
    <x v="0"/>
    <n v="150"/>
    <n v="2040"/>
    <n v="0"/>
    <n v="30"/>
    <n v="2220"/>
  </r>
  <r>
    <x v="0"/>
    <x v="66"/>
    <x v="3"/>
    <n v="1"/>
    <x v="2"/>
    <s v="acept"/>
    <x v="0"/>
    <n v="0"/>
    <n v="4200"/>
    <n v="3"/>
    <n v="66"/>
    <n v="4269"/>
  </r>
  <r>
    <x v="0"/>
    <x v="101"/>
    <x v="4"/>
    <n v="2"/>
    <x v="2"/>
    <s v="acept"/>
    <x v="0"/>
    <n v="0"/>
    <n v="9000"/>
    <n v="111"/>
    <n v="117"/>
    <n v="9228"/>
  </r>
  <r>
    <x v="0"/>
    <x v="143"/>
    <x v="2"/>
    <n v="4"/>
    <x v="4"/>
    <s v="acept"/>
    <x v="0"/>
    <n v="7866"/>
    <n v="12000"/>
    <n v="1800"/>
    <n v="153"/>
    <n v="21819"/>
  </r>
  <r>
    <x v="2"/>
    <x v="182"/>
    <x v="3"/>
    <n v="1"/>
    <x v="0"/>
    <s v="not acept"/>
    <x v="0"/>
    <n v="1350"/>
    <n v="4500"/>
    <n v="138"/>
    <n v="66"/>
    <n v="6054"/>
  </r>
  <r>
    <x v="1"/>
    <x v="40"/>
    <x v="0"/>
    <n v="3"/>
    <x v="2"/>
    <s v="acept"/>
    <x v="0"/>
    <n v="1860"/>
    <n v="6450"/>
    <n v="180"/>
    <n v="84"/>
    <n v="8574"/>
  </r>
  <r>
    <x v="0"/>
    <x v="97"/>
    <x v="1"/>
    <n v="3"/>
    <x v="4"/>
    <s v="acept"/>
    <x v="0"/>
    <n v="9300"/>
    <n v="19500"/>
    <n v="4200"/>
    <n v="249"/>
    <n v="33240"/>
  </r>
  <r>
    <x v="4"/>
    <x v="1085"/>
    <x v="2"/>
    <n v="5"/>
    <x v="3"/>
    <s v="acept"/>
    <x v="1"/>
    <n v="6408"/>
    <n v="19500"/>
    <n v="2112"/>
    <n v="261"/>
    <n v="28281"/>
  </r>
  <r>
    <x v="0"/>
    <x v="66"/>
    <x v="0"/>
    <n v="1"/>
    <x v="2"/>
    <s v="acept"/>
    <x v="0"/>
    <n v="0"/>
    <n v="3600"/>
    <n v="249"/>
    <n v="57"/>
    <n v="3906"/>
  </r>
  <r>
    <x v="1"/>
    <x v="40"/>
    <x v="0"/>
    <n v="1"/>
    <x v="0"/>
    <s v="acept"/>
    <x v="1"/>
    <n v="2550"/>
    <n v="10404"/>
    <n v="573"/>
    <n v="135"/>
    <n v="13662"/>
  </r>
  <r>
    <x v="3"/>
    <x v="936"/>
    <x v="2"/>
    <n v="6"/>
    <x v="7"/>
    <s v="acept"/>
    <x v="0"/>
    <n v="3600"/>
    <n v="21990"/>
    <n v="165"/>
    <n v="333"/>
    <n v="26088"/>
  </r>
  <r>
    <x v="2"/>
    <x v="77"/>
    <x v="0"/>
    <n v="1"/>
    <x v="0"/>
    <s v="acept"/>
    <x v="0"/>
    <n v="1800"/>
    <n v="3570"/>
    <n v="126"/>
    <n v="54"/>
    <n v="5550"/>
  </r>
  <r>
    <x v="4"/>
    <x v="289"/>
    <x v="1"/>
    <n v="4"/>
    <x v="3"/>
    <s v="acept"/>
    <x v="1"/>
    <n v="2766"/>
    <n v="24000"/>
    <n v="1875"/>
    <n v="321"/>
    <n v="28962"/>
  </r>
  <r>
    <x v="0"/>
    <x v="67"/>
    <x v="1"/>
    <n v="3"/>
    <x v="1"/>
    <s v="acept"/>
    <x v="0"/>
    <n v="3300"/>
    <n v="6300"/>
    <n v="1002"/>
    <n v="81"/>
    <n v="10683"/>
  </r>
  <r>
    <x v="2"/>
    <x v="528"/>
    <x v="0"/>
    <n v="2"/>
    <x v="0"/>
    <s v="acept"/>
    <x v="1"/>
    <n v="756"/>
    <n v="9000"/>
    <n v="450"/>
    <n v="132"/>
    <n v="10338"/>
  </r>
  <r>
    <x v="0"/>
    <x v="500"/>
    <x v="1"/>
    <n v="4"/>
    <x v="4"/>
    <s v="acept"/>
    <x v="0"/>
    <n v="9489"/>
    <n v="42000"/>
    <n v="2898"/>
    <n v="534"/>
    <n v="54930"/>
  </r>
  <r>
    <x v="1"/>
    <x v="940"/>
    <x v="0"/>
    <n v="3"/>
    <x v="1"/>
    <s v="not acept"/>
    <x v="1"/>
    <n v="3030"/>
    <n v="16500"/>
    <n v="5400"/>
    <n v="213"/>
    <n v="25143"/>
  </r>
  <r>
    <x v="2"/>
    <x v="881"/>
    <x v="1"/>
    <n v="4"/>
    <x v="4"/>
    <s v="not acept"/>
    <x v="0"/>
    <n v="21000"/>
    <n v="45000"/>
    <n v="3096"/>
    <n v="660"/>
    <n v="69750"/>
  </r>
  <r>
    <x v="0"/>
    <x v="143"/>
    <x v="2"/>
    <n v="4"/>
    <x v="1"/>
    <s v="acept"/>
    <x v="1"/>
    <n v="7710"/>
    <n v="13200"/>
    <n v="1752"/>
    <n v="168"/>
    <n v="22830"/>
  </r>
  <r>
    <x v="0"/>
    <x v="326"/>
    <x v="3"/>
    <n v="1"/>
    <x v="2"/>
    <s v="not acept"/>
    <x v="0"/>
    <n v="1038"/>
    <n v="8700"/>
    <n v="207"/>
    <n v="111"/>
    <n v="10056"/>
  </r>
  <r>
    <x v="0"/>
    <x v="265"/>
    <x v="0"/>
    <n v="2"/>
    <x v="0"/>
    <s v="not acept"/>
    <x v="0"/>
    <n v="2166"/>
    <n v="6300"/>
    <n v="0"/>
    <n v="81"/>
    <n v="8547"/>
  </r>
  <r>
    <x v="1"/>
    <x v="919"/>
    <x v="3"/>
    <n v="1"/>
    <x v="2"/>
    <s v="acept"/>
    <x v="0"/>
    <n v="1500"/>
    <n v="3600"/>
    <n v="39"/>
    <n v="48"/>
    <n v="5187"/>
  </r>
  <r>
    <x v="2"/>
    <x v="230"/>
    <x v="0"/>
    <n v="1"/>
    <x v="2"/>
    <s v="not acept"/>
    <x v="0"/>
    <n v="600"/>
    <n v="3000"/>
    <n v="120"/>
    <n v="45"/>
    <n v="3765"/>
  </r>
  <r>
    <x v="0"/>
    <x v="176"/>
    <x v="3"/>
    <n v="1"/>
    <x v="0"/>
    <s v="acept"/>
    <x v="0"/>
    <n v="0"/>
    <n v="6000"/>
    <n v="0"/>
    <n v="78"/>
    <n v="6078"/>
  </r>
  <r>
    <x v="0"/>
    <x v="36"/>
    <x v="2"/>
    <n v="2"/>
    <x v="8"/>
    <s v="acept"/>
    <x v="0"/>
    <n v="0"/>
    <n v="21600"/>
    <n v="351"/>
    <n v="327"/>
    <n v="22278"/>
  </r>
  <r>
    <x v="0"/>
    <x v="295"/>
    <x v="1"/>
    <n v="3"/>
    <x v="1"/>
    <s v="acept"/>
    <x v="0"/>
    <n v="7200"/>
    <n v="18000"/>
    <n v="1500"/>
    <n v="231"/>
    <n v="26931"/>
  </r>
  <r>
    <x v="2"/>
    <x v="1300"/>
    <x v="1"/>
    <n v="3"/>
    <x v="1"/>
    <s v="acept"/>
    <x v="1"/>
    <n v="0"/>
    <n v="8415"/>
    <n v="294"/>
    <n v="150"/>
    <n v="8859"/>
  </r>
  <r>
    <x v="0"/>
    <x v="214"/>
    <x v="0"/>
    <n v="1"/>
    <x v="0"/>
    <s v="acept"/>
    <x v="0"/>
    <n v="1245"/>
    <n v="4104"/>
    <n v="0"/>
    <n v="54"/>
    <n v="5403"/>
  </r>
  <r>
    <x v="0"/>
    <x v="49"/>
    <x v="1"/>
    <n v="3"/>
    <x v="2"/>
    <s v="acept"/>
    <x v="0"/>
    <n v="2460"/>
    <n v="18990"/>
    <n v="444"/>
    <n v="243"/>
    <n v="22137"/>
  </r>
  <r>
    <x v="0"/>
    <x v="94"/>
    <x v="2"/>
    <n v="4"/>
    <x v="4"/>
    <s v="acept"/>
    <x v="0"/>
    <n v="9000"/>
    <n v="30000"/>
    <n v="3501"/>
    <n v="381"/>
    <n v="42870"/>
  </r>
  <r>
    <x v="0"/>
    <x v="91"/>
    <x v="3"/>
    <n v="1"/>
    <x v="2"/>
    <s v="acept"/>
    <x v="1"/>
    <n v="1806"/>
    <n v="5400"/>
    <n v="390"/>
    <n v="69"/>
    <n v="7665"/>
  </r>
  <r>
    <x v="0"/>
    <x v="32"/>
    <x v="3"/>
    <n v="1"/>
    <x v="3"/>
    <s v="acept"/>
    <x v="0"/>
    <n v="0"/>
    <n v="4800"/>
    <n v="792"/>
    <n v="75"/>
    <n v="5667"/>
  </r>
  <r>
    <x v="0"/>
    <x v="500"/>
    <x v="2"/>
    <n v="5"/>
    <x v="4"/>
    <s v="not acept"/>
    <x v="0"/>
    <n v="7500"/>
    <n v="27300"/>
    <n v="750"/>
    <n v="348"/>
    <n v="35910"/>
  </r>
  <r>
    <x v="0"/>
    <x v="7"/>
    <x v="2"/>
    <n v="5"/>
    <x v="3"/>
    <s v="acept"/>
    <x v="1"/>
    <n v="6150"/>
    <n v="36000"/>
    <n v="2250"/>
    <n v="459"/>
    <n v="44850"/>
  </r>
  <r>
    <x v="0"/>
    <x v="640"/>
    <x v="1"/>
    <n v="5"/>
    <x v="3"/>
    <s v="acept"/>
    <x v="0"/>
    <n v="3960"/>
    <n v="31800"/>
    <n v="2610"/>
    <n v="405"/>
    <n v="38790"/>
  </r>
  <r>
    <x v="4"/>
    <x v="213"/>
    <x v="3"/>
    <n v="1"/>
    <x v="2"/>
    <s v="acept"/>
    <x v="0"/>
    <n v="855"/>
    <n v="3300"/>
    <n v="165"/>
    <n v="45"/>
    <n v="4365"/>
  </r>
  <r>
    <x v="0"/>
    <x v="1301"/>
    <x v="4"/>
    <n v="4"/>
    <x v="7"/>
    <s v="acept"/>
    <x v="0"/>
    <n v="0"/>
    <n v="27600"/>
    <n v="3123"/>
    <n v="417"/>
    <n v="31140"/>
  </r>
  <r>
    <x v="0"/>
    <x v="415"/>
    <x v="1"/>
    <n v="2"/>
    <x v="1"/>
    <s v="acept"/>
    <x v="0"/>
    <n v="4200"/>
    <n v="9750"/>
    <n v="1002"/>
    <n v="126"/>
    <n v="15078"/>
  </r>
  <r>
    <x v="4"/>
    <x v="1281"/>
    <x v="1"/>
    <n v="5"/>
    <x v="4"/>
    <s v="acept"/>
    <x v="0"/>
    <n v="0"/>
    <n v="12600"/>
    <n v="1179"/>
    <n v="207"/>
    <n v="13986"/>
  </r>
  <r>
    <x v="0"/>
    <x v="539"/>
    <x v="1"/>
    <n v="4"/>
    <x v="3"/>
    <s v="acept"/>
    <x v="0"/>
    <n v="7380"/>
    <n v="10500"/>
    <n v="1851"/>
    <n v="135"/>
    <n v="19866"/>
  </r>
  <r>
    <x v="1"/>
    <x v="352"/>
    <x v="0"/>
    <n v="2"/>
    <x v="2"/>
    <s v="acept"/>
    <x v="0"/>
    <n v="4650"/>
    <n v="8100"/>
    <n v="750"/>
    <n v="105"/>
    <n v="13605"/>
  </r>
  <r>
    <x v="0"/>
    <x v="234"/>
    <x v="3"/>
    <n v="2"/>
    <x v="0"/>
    <s v="acept"/>
    <x v="1"/>
    <n v="2550"/>
    <n v="11100"/>
    <n v="555"/>
    <n v="141"/>
    <n v="14346"/>
  </r>
  <r>
    <x v="0"/>
    <x v="101"/>
    <x v="1"/>
    <n v="4"/>
    <x v="1"/>
    <s v="not acept"/>
    <x v="0"/>
    <n v="4650"/>
    <n v="6954"/>
    <n v="1233"/>
    <n v="90"/>
    <n v="12927"/>
  </r>
  <r>
    <x v="2"/>
    <x v="661"/>
    <x v="1"/>
    <n v="3"/>
    <x v="2"/>
    <s v="not acept"/>
    <x v="1"/>
    <n v="3420"/>
    <n v="14220"/>
    <n v="870"/>
    <n v="210"/>
    <n v="18720"/>
  </r>
  <r>
    <x v="0"/>
    <x v="103"/>
    <x v="3"/>
    <n v="1"/>
    <x v="2"/>
    <s v="acept"/>
    <x v="0"/>
    <n v="780"/>
    <n v="4200"/>
    <n v="0"/>
    <n v="54"/>
    <n v="5034"/>
  </r>
  <r>
    <x v="0"/>
    <x v="100"/>
    <x v="3"/>
    <n v="1"/>
    <x v="1"/>
    <s v="acept"/>
    <x v="1"/>
    <n v="2400"/>
    <n v="8400"/>
    <n v="600"/>
    <n v="108"/>
    <n v="11508"/>
  </r>
  <r>
    <x v="1"/>
    <x v="200"/>
    <x v="0"/>
    <n v="1"/>
    <x v="0"/>
    <s v="acept"/>
    <x v="1"/>
    <n v="0"/>
    <n v="4590"/>
    <n v="0"/>
    <n v="60"/>
    <n v="4650"/>
  </r>
  <r>
    <x v="2"/>
    <x v="77"/>
    <x v="0"/>
    <n v="1"/>
    <x v="0"/>
    <s v="not acept"/>
    <x v="0"/>
    <n v="0"/>
    <n v="3000"/>
    <n v="105"/>
    <n v="54"/>
    <n v="3159"/>
  </r>
  <r>
    <x v="0"/>
    <x v="389"/>
    <x v="0"/>
    <n v="1"/>
    <x v="0"/>
    <s v="acept"/>
    <x v="0"/>
    <n v="840"/>
    <n v="5700"/>
    <n v="0"/>
    <n v="75"/>
    <n v="6615"/>
  </r>
  <r>
    <x v="0"/>
    <x v="450"/>
    <x v="2"/>
    <n v="6"/>
    <x v="4"/>
    <s v="acept"/>
    <x v="0"/>
    <n v="0"/>
    <n v="30000"/>
    <n v="2250"/>
    <n v="381"/>
    <n v="32640"/>
  </r>
  <r>
    <x v="1"/>
    <x v="149"/>
    <x v="3"/>
    <n v="1"/>
    <x v="2"/>
    <s v="acept"/>
    <x v="0"/>
    <n v="150"/>
    <n v="1650"/>
    <n v="0"/>
    <n v="24"/>
    <n v="1824"/>
  </r>
  <r>
    <x v="0"/>
    <x v="10"/>
    <x v="0"/>
    <n v="1"/>
    <x v="0"/>
    <s v="acept"/>
    <x v="0"/>
    <n v="1962"/>
    <n v="6900"/>
    <n v="282"/>
    <n v="90"/>
    <n v="9234"/>
  </r>
  <r>
    <x v="0"/>
    <x v="249"/>
    <x v="1"/>
    <n v="2"/>
    <x v="1"/>
    <s v="not acept"/>
    <x v="0"/>
    <n v="8040"/>
    <n v="29400"/>
    <n v="2001"/>
    <n v="375"/>
    <n v="39810"/>
  </r>
  <r>
    <x v="0"/>
    <x v="808"/>
    <x v="2"/>
    <n v="4"/>
    <x v="7"/>
    <s v="acept"/>
    <x v="0"/>
    <n v="0"/>
    <n v="19320"/>
    <n v="1722"/>
    <n v="291"/>
    <n v="21333"/>
  </r>
  <r>
    <x v="0"/>
    <x v="62"/>
    <x v="0"/>
    <n v="1"/>
    <x v="0"/>
    <s v="acept"/>
    <x v="0"/>
    <n v="0"/>
    <n v="6300"/>
    <n v="525"/>
    <n v="96"/>
    <n v="6921"/>
  </r>
  <r>
    <x v="3"/>
    <x v="1063"/>
    <x v="1"/>
    <n v="2"/>
    <x v="1"/>
    <s v="acept"/>
    <x v="0"/>
    <n v="0"/>
    <n v="6900"/>
    <n v="294"/>
    <n v="105"/>
    <n v="7299"/>
  </r>
  <r>
    <x v="0"/>
    <x v="4"/>
    <x v="3"/>
    <n v="1"/>
    <x v="2"/>
    <s v="acept"/>
    <x v="0"/>
    <n v="1290"/>
    <n v="9600"/>
    <n v="327"/>
    <n v="123"/>
    <n v="11340"/>
  </r>
  <r>
    <x v="0"/>
    <x v="73"/>
    <x v="0"/>
    <n v="2"/>
    <x v="2"/>
    <s v="not acept"/>
    <x v="0"/>
    <n v="0"/>
    <n v="4950"/>
    <n v="252"/>
    <n v="75"/>
    <n v="5277"/>
  </r>
  <r>
    <x v="1"/>
    <x v="31"/>
    <x v="1"/>
    <n v="1"/>
    <x v="2"/>
    <s v="acept"/>
    <x v="0"/>
    <n v="1422"/>
    <n v="2250"/>
    <n v="414"/>
    <n v="30"/>
    <n v="4116"/>
  </r>
  <r>
    <x v="0"/>
    <x v="472"/>
    <x v="0"/>
    <n v="1"/>
    <x v="0"/>
    <s v="not acept"/>
    <x v="0"/>
    <n v="1350"/>
    <n v="6600"/>
    <n v="327"/>
    <n v="84"/>
    <n v="8361"/>
  </r>
  <r>
    <x v="1"/>
    <x v="108"/>
    <x v="1"/>
    <n v="2"/>
    <x v="2"/>
    <s v="not acept"/>
    <x v="0"/>
    <n v="2700"/>
    <n v="9300"/>
    <n v="1140"/>
    <n v="120"/>
    <n v="13260"/>
  </r>
  <r>
    <x v="0"/>
    <x v="51"/>
    <x v="0"/>
    <n v="3"/>
    <x v="1"/>
    <s v="acept"/>
    <x v="1"/>
    <n v="6000"/>
    <n v="30000"/>
    <n v="1752"/>
    <n v="381"/>
    <n v="38130"/>
  </r>
  <r>
    <x v="0"/>
    <x v="159"/>
    <x v="0"/>
    <n v="2"/>
    <x v="1"/>
    <s v="not acept"/>
    <x v="0"/>
    <n v="7800"/>
    <n v="6900"/>
    <n v="0"/>
    <n v="90"/>
    <n v="14790"/>
  </r>
  <r>
    <x v="0"/>
    <x v="62"/>
    <x v="1"/>
    <n v="2"/>
    <x v="1"/>
    <s v="acept"/>
    <x v="0"/>
    <n v="2220"/>
    <n v="12000"/>
    <n v="714"/>
    <n v="153"/>
    <n v="15087"/>
  </r>
  <r>
    <x v="0"/>
    <x v="1100"/>
    <x v="1"/>
    <n v="5"/>
    <x v="4"/>
    <s v="acept"/>
    <x v="0"/>
    <n v="7200"/>
    <n v="36000"/>
    <n v="2802"/>
    <n v="459"/>
    <n v="46470"/>
  </r>
  <r>
    <x v="3"/>
    <x v="205"/>
    <x v="1"/>
    <n v="3"/>
    <x v="1"/>
    <s v="acept"/>
    <x v="0"/>
    <n v="1680"/>
    <n v="9600"/>
    <n v="3168"/>
    <n v="147"/>
    <n v="14595"/>
  </r>
  <r>
    <x v="0"/>
    <x v="58"/>
    <x v="1"/>
    <n v="5"/>
    <x v="5"/>
    <s v="acept"/>
    <x v="1"/>
    <n v="10281"/>
    <n v="45000"/>
    <n v="5502"/>
    <n v="573"/>
    <n v="61350"/>
  </r>
  <r>
    <x v="0"/>
    <x v="497"/>
    <x v="1"/>
    <n v="3"/>
    <x v="3"/>
    <s v="acept"/>
    <x v="0"/>
    <n v="5850"/>
    <n v="15000"/>
    <n v="1626"/>
    <n v="192"/>
    <n v="22668"/>
  </r>
  <r>
    <x v="3"/>
    <x v="575"/>
    <x v="3"/>
    <n v="1"/>
    <x v="2"/>
    <s v="acept"/>
    <x v="0"/>
    <n v="1200"/>
    <n v="5100"/>
    <n v="216"/>
    <n v="66"/>
    <n v="6582"/>
  </r>
  <r>
    <x v="3"/>
    <x v="831"/>
    <x v="1"/>
    <n v="2"/>
    <x v="1"/>
    <s v="acept"/>
    <x v="0"/>
    <n v="1896"/>
    <n v="6600"/>
    <n v="357"/>
    <n v="84"/>
    <n v="8937"/>
  </r>
  <r>
    <x v="1"/>
    <x v="69"/>
    <x v="0"/>
    <n v="1"/>
    <x v="2"/>
    <s v="acept"/>
    <x v="0"/>
    <n v="1005"/>
    <n v="2760"/>
    <n v="165"/>
    <n v="36"/>
    <n v="3966"/>
  </r>
  <r>
    <x v="1"/>
    <x v="505"/>
    <x v="2"/>
    <n v="2"/>
    <x v="1"/>
    <s v="acept"/>
    <x v="0"/>
    <n v="8700"/>
    <n v="27000"/>
    <n v="2502"/>
    <n v="348"/>
    <n v="38550"/>
  </r>
  <r>
    <x v="0"/>
    <x v="292"/>
    <x v="2"/>
    <n v="3"/>
    <x v="1"/>
    <s v="not acept"/>
    <x v="1"/>
    <n v="16500"/>
    <n v="45000"/>
    <n v="3000"/>
    <n v="573"/>
    <n v="65070"/>
  </r>
  <r>
    <x v="0"/>
    <x v="472"/>
    <x v="0"/>
    <n v="1"/>
    <x v="0"/>
    <s v="acept"/>
    <x v="0"/>
    <n v="2160"/>
    <n v="11100"/>
    <n v="15"/>
    <n v="141"/>
    <n v="13416"/>
  </r>
  <r>
    <x v="4"/>
    <x v="764"/>
    <x v="2"/>
    <n v="4"/>
    <x v="3"/>
    <s v="acept"/>
    <x v="0"/>
    <n v="4953"/>
    <n v="15900"/>
    <n v="2556"/>
    <n v="213"/>
    <n v="23622"/>
  </r>
  <r>
    <x v="4"/>
    <x v="78"/>
    <x v="2"/>
    <n v="1"/>
    <x v="3"/>
    <s v="acept"/>
    <x v="0"/>
    <n v="0"/>
    <n v="6900"/>
    <n v="0"/>
    <n v="114"/>
    <n v="7014"/>
  </r>
  <r>
    <x v="0"/>
    <x v="65"/>
    <x v="0"/>
    <n v="2"/>
    <x v="0"/>
    <s v="acept"/>
    <x v="0"/>
    <n v="1929"/>
    <n v="6900"/>
    <n v="189"/>
    <n v="90"/>
    <n v="9108"/>
  </r>
  <r>
    <x v="2"/>
    <x v="288"/>
    <x v="0"/>
    <n v="2"/>
    <x v="0"/>
    <s v="acept"/>
    <x v="0"/>
    <n v="900"/>
    <n v="5700"/>
    <n v="252"/>
    <n v="84"/>
    <n v="6936"/>
  </r>
  <r>
    <x v="1"/>
    <x v="125"/>
    <x v="0"/>
    <n v="2"/>
    <x v="2"/>
    <s v="acept"/>
    <x v="1"/>
    <n v="2430"/>
    <n v="6000"/>
    <n v="867"/>
    <n v="78"/>
    <n v="9375"/>
  </r>
  <r>
    <x v="0"/>
    <x v="10"/>
    <x v="0"/>
    <n v="2"/>
    <x v="0"/>
    <s v="acept"/>
    <x v="0"/>
    <n v="0"/>
    <n v="7800"/>
    <n v="1251"/>
    <n v="120"/>
    <n v="9171"/>
  </r>
  <r>
    <x v="0"/>
    <x v="66"/>
    <x v="0"/>
    <n v="1"/>
    <x v="0"/>
    <s v="acept"/>
    <x v="0"/>
    <n v="1446"/>
    <n v="3900"/>
    <n v="0"/>
    <n v="51"/>
    <n v="5397"/>
  </r>
  <r>
    <x v="1"/>
    <x v="248"/>
    <x v="0"/>
    <n v="1"/>
    <x v="2"/>
    <s v="acept"/>
    <x v="0"/>
    <n v="2400"/>
    <n v="3660"/>
    <n v="0"/>
    <n v="48"/>
    <n v="6108"/>
  </r>
  <r>
    <x v="0"/>
    <x v="62"/>
    <x v="1"/>
    <n v="4"/>
    <x v="3"/>
    <s v="acept"/>
    <x v="0"/>
    <n v="4050"/>
    <n v="16800"/>
    <n v="1680"/>
    <n v="213"/>
    <n v="22743"/>
  </r>
  <r>
    <x v="4"/>
    <x v="237"/>
    <x v="0"/>
    <n v="1"/>
    <x v="0"/>
    <s v="acept"/>
    <x v="0"/>
    <n v="750"/>
    <n v="3750"/>
    <n v="264"/>
    <n v="51"/>
    <n v="4815"/>
  </r>
  <r>
    <x v="3"/>
    <x v="594"/>
    <x v="0"/>
    <n v="1"/>
    <x v="0"/>
    <s v="acept"/>
    <x v="0"/>
    <n v="900"/>
    <n v="2610"/>
    <n v="0"/>
    <n v="36"/>
    <n v="3546"/>
  </r>
  <r>
    <x v="2"/>
    <x v="378"/>
    <x v="1"/>
    <n v="1"/>
    <x v="0"/>
    <s v="acept"/>
    <x v="0"/>
    <n v="1500"/>
    <n v="3600"/>
    <n v="1200"/>
    <n v="54"/>
    <n v="6354"/>
  </r>
  <r>
    <x v="0"/>
    <x v="730"/>
    <x v="1"/>
    <n v="6"/>
    <x v="3"/>
    <s v="acept"/>
    <x v="1"/>
    <n v="8940"/>
    <n v="30000"/>
    <n v="5502"/>
    <n v="381"/>
    <n v="44820"/>
  </r>
  <r>
    <x v="1"/>
    <x v="392"/>
    <x v="3"/>
    <n v="1"/>
    <x v="2"/>
    <s v="acept"/>
    <x v="1"/>
    <n v="1200"/>
    <n v="3300"/>
    <n v="42"/>
    <n v="45"/>
    <n v="4587"/>
  </r>
  <r>
    <x v="0"/>
    <x v="120"/>
    <x v="1"/>
    <n v="3"/>
    <x v="3"/>
    <s v="acept"/>
    <x v="0"/>
    <n v="7500"/>
    <n v="11748"/>
    <n v="1758"/>
    <n v="150"/>
    <n v="21156"/>
  </r>
  <r>
    <x v="0"/>
    <x v="62"/>
    <x v="1"/>
    <n v="4"/>
    <x v="0"/>
    <s v="not acept"/>
    <x v="0"/>
    <n v="0"/>
    <n v="12000"/>
    <n v="12"/>
    <n v="183"/>
    <n v="12195"/>
  </r>
  <r>
    <x v="2"/>
    <x v="297"/>
    <x v="3"/>
    <n v="1"/>
    <x v="2"/>
    <s v="acept"/>
    <x v="0"/>
    <n v="600"/>
    <n v="2250"/>
    <n v="126"/>
    <n v="33"/>
    <n v="3009"/>
  </r>
  <r>
    <x v="0"/>
    <x v="293"/>
    <x v="3"/>
    <n v="1"/>
    <x v="2"/>
    <s v="acept"/>
    <x v="0"/>
    <n v="1200"/>
    <n v="5970"/>
    <n v="0"/>
    <n v="78"/>
    <n v="7248"/>
  </r>
  <r>
    <x v="1"/>
    <x v="236"/>
    <x v="0"/>
    <n v="1"/>
    <x v="2"/>
    <s v="acept"/>
    <x v="0"/>
    <n v="2745"/>
    <n v="7050"/>
    <n v="240"/>
    <n v="93"/>
    <n v="10128"/>
  </r>
  <r>
    <x v="0"/>
    <x v="5"/>
    <x v="1"/>
    <n v="2"/>
    <x v="0"/>
    <s v="acept"/>
    <x v="0"/>
    <n v="2340"/>
    <n v="6600"/>
    <n v="75"/>
    <n v="84"/>
    <n v="9099"/>
  </r>
  <r>
    <x v="4"/>
    <x v="501"/>
    <x v="3"/>
    <n v="1"/>
    <x v="2"/>
    <s v="not acept"/>
    <x v="0"/>
    <n v="0"/>
    <n v="4500"/>
    <n v="0"/>
    <n v="60"/>
    <n v="4560"/>
  </r>
  <r>
    <x v="1"/>
    <x v="310"/>
    <x v="2"/>
    <n v="2"/>
    <x v="1"/>
    <s v="acept"/>
    <x v="0"/>
    <n v="4134"/>
    <n v="12600"/>
    <n v="1404"/>
    <n v="165"/>
    <n v="18303"/>
  </r>
  <r>
    <x v="0"/>
    <x v="295"/>
    <x v="2"/>
    <n v="4"/>
    <x v="1"/>
    <s v="acept"/>
    <x v="0"/>
    <n v="2010"/>
    <n v="9300"/>
    <n v="459"/>
    <n v="120"/>
    <n v="11889"/>
  </r>
  <r>
    <x v="0"/>
    <x v="159"/>
    <x v="0"/>
    <n v="2"/>
    <x v="1"/>
    <s v="acept"/>
    <x v="1"/>
    <n v="3090"/>
    <n v="10290"/>
    <n v="708"/>
    <n v="132"/>
    <n v="14220"/>
  </r>
  <r>
    <x v="0"/>
    <x v="55"/>
    <x v="0"/>
    <n v="2"/>
    <x v="0"/>
    <s v="acept"/>
    <x v="0"/>
    <n v="1320"/>
    <n v="3750"/>
    <n v="114"/>
    <n v="48"/>
    <n v="5232"/>
  </r>
  <r>
    <x v="2"/>
    <x v="79"/>
    <x v="3"/>
    <n v="1"/>
    <x v="2"/>
    <s v="acept"/>
    <x v="0"/>
    <n v="300"/>
    <n v="2880"/>
    <n v="225"/>
    <n v="45"/>
    <n v="3450"/>
  </r>
  <r>
    <x v="0"/>
    <x v="120"/>
    <x v="1"/>
    <n v="2"/>
    <x v="2"/>
    <s v="acept"/>
    <x v="0"/>
    <n v="0"/>
    <n v="7500"/>
    <n v="1500"/>
    <n v="96"/>
    <n v="9096"/>
  </r>
  <r>
    <x v="1"/>
    <x v="99"/>
    <x v="1"/>
    <n v="1"/>
    <x v="0"/>
    <s v="acept"/>
    <x v="0"/>
    <n v="3000"/>
    <n v="9000"/>
    <n v="90"/>
    <n v="117"/>
    <n v="12207"/>
  </r>
  <r>
    <x v="0"/>
    <x v="426"/>
    <x v="3"/>
    <n v="1"/>
    <x v="2"/>
    <s v="acept"/>
    <x v="0"/>
    <n v="300"/>
    <n v="4200"/>
    <n v="0"/>
    <n v="54"/>
    <n v="4554"/>
  </r>
  <r>
    <x v="0"/>
    <x v="134"/>
    <x v="0"/>
    <n v="1"/>
    <x v="2"/>
    <s v="acept"/>
    <x v="0"/>
    <n v="1044"/>
    <n v="3300"/>
    <n v="0"/>
    <n v="42"/>
    <n v="4386"/>
  </r>
  <r>
    <x v="1"/>
    <x v="187"/>
    <x v="1"/>
    <n v="1"/>
    <x v="1"/>
    <s v="acept"/>
    <x v="0"/>
    <n v="5670"/>
    <n v="13500"/>
    <n v="639"/>
    <n v="174"/>
    <n v="19983"/>
  </r>
  <r>
    <x v="1"/>
    <x v="1286"/>
    <x v="0"/>
    <n v="1"/>
    <x v="2"/>
    <s v="acept"/>
    <x v="0"/>
    <n v="1125"/>
    <n v="2490"/>
    <n v="360"/>
    <n v="33"/>
    <n v="4008"/>
  </r>
  <r>
    <x v="3"/>
    <x v="768"/>
    <x v="0"/>
    <n v="1"/>
    <x v="0"/>
    <s v="acept"/>
    <x v="0"/>
    <n v="1620"/>
    <n v="2460"/>
    <n v="366"/>
    <n v="33"/>
    <n v="4479"/>
  </r>
  <r>
    <x v="0"/>
    <x v="176"/>
    <x v="3"/>
    <n v="1"/>
    <x v="2"/>
    <s v="not acept"/>
    <x v="0"/>
    <n v="0"/>
    <n v="3300"/>
    <n v="27"/>
    <n v="51"/>
    <n v="3378"/>
  </r>
  <r>
    <x v="0"/>
    <x v="457"/>
    <x v="1"/>
    <n v="2"/>
    <x v="1"/>
    <s v="acept"/>
    <x v="0"/>
    <n v="4500"/>
    <n v="12000"/>
    <n v="1515"/>
    <n v="153"/>
    <n v="18168"/>
  </r>
  <r>
    <x v="1"/>
    <x v="801"/>
    <x v="0"/>
    <n v="2"/>
    <x v="0"/>
    <s v="acept"/>
    <x v="0"/>
    <n v="1500"/>
    <n v="3600"/>
    <n v="15"/>
    <n v="48"/>
    <n v="5163"/>
  </r>
  <r>
    <x v="4"/>
    <x v="115"/>
    <x v="0"/>
    <n v="1"/>
    <x v="0"/>
    <s v="acept"/>
    <x v="0"/>
    <n v="480"/>
    <n v="2400"/>
    <n v="0"/>
    <n v="33"/>
    <n v="2913"/>
  </r>
  <r>
    <x v="3"/>
    <x v="312"/>
    <x v="0"/>
    <n v="1"/>
    <x v="0"/>
    <s v="acept"/>
    <x v="0"/>
    <n v="0"/>
    <n v="2400"/>
    <n v="195"/>
    <n v="33"/>
    <n v="2628"/>
  </r>
  <r>
    <x v="0"/>
    <x v="293"/>
    <x v="3"/>
    <n v="1"/>
    <x v="0"/>
    <s v="acept"/>
    <x v="0"/>
    <n v="1050"/>
    <n v="5640"/>
    <n v="0"/>
    <n v="72"/>
    <n v="6762"/>
  </r>
  <r>
    <x v="2"/>
    <x v="528"/>
    <x v="1"/>
    <n v="3"/>
    <x v="0"/>
    <s v="acept"/>
    <x v="0"/>
    <n v="300"/>
    <n v="4500"/>
    <n v="177"/>
    <n v="81"/>
    <n v="5058"/>
  </r>
  <r>
    <x v="0"/>
    <x v="55"/>
    <x v="0"/>
    <n v="1"/>
    <x v="2"/>
    <s v="not acept"/>
    <x v="0"/>
    <n v="0"/>
    <n v="3666"/>
    <n v="0"/>
    <n v="57"/>
    <n v="3723"/>
  </r>
  <r>
    <x v="0"/>
    <x v="10"/>
    <x v="1"/>
    <n v="2"/>
    <x v="3"/>
    <s v="acept"/>
    <x v="0"/>
    <n v="3450"/>
    <n v="4845"/>
    <n v="480"/>
    <n v="63"/>
    <n v="8838"/>
  </r>
  <r>
    <x v="3"/>
    <x v="1302"/>
    <x v="1"/>
    <n v="2"/>
    <x v="2"/>
    <s v="acept"/>
    <x v="0"/>
    <n v="2100"/>
    <n v="4800"/>
    <n v="288"/>
    <n v="63"/>
    <n v="7251"/>
  </r>
  <r>
    <x v="0"/>
    <x v="190"/>
    <x v="3"/>
    <n v="1"/>
    <x v="0"/>
    <s v="not acept"/>
    <x v="1"/>
    <n v="4200"/>
    <n v="8580"/>
    <n v="552"/>
    <n v="111"/>
    <n v="13443"/>
  </r>
  <r>
    <x v="2"/>
    <x v="160"/>
    <x v="0"/>
    <n v="1"/>
    <x v="2"/>
    <s v="not acept"/>
    <x v="1"/>
    <n v="540"/>
    <n v="3750"/>
    <n v="0"/>
    <n v="57"/>
    <n v="4347"/>
  </r>
  <r>
    <x v="0"/>
    <x v="67"/>
    <x v="0"/>
    <n v="2"/>
    <x v="0"/>
    <s v="acept"/>
    <x v="0"/>
    <n v="3165"/>
    <n v="6498"/>
    <n v="1152"/>
    <n v="84"/>
    <n v="10899"/>
  </r>
  <r>
    <x v="0"/>
    <x v="32"/>
    <x v="1"/>
    <n v="4"/>
    <x v="4"/>
    <s v="not acept"/>
    <x v="0"/>
    <n v="0"/>
    <n v="12000"/>
    <n v="1200"/>
    <n v="183"/>
    <n v="13383"/>
  </r>
  <r>
    <x v="0"/>
    <x v="368"/>
    <x v="3"/>
    <n v="1"/>
    <x v="2"/>
    <s v="acept"/>
    <x v="1"/>
    <n v="480"/>
    <n v="5250"/>
    <n v="0"/>
    <n v="69"/>
    <n v="5799"/>
  </r>
  <r>
    <x v="1"/>
    <x v="95"/>
    <x v="1"/>
    <n v="2"/>
    <x v="0"/>
    <s v="acept"/>
    <x v="0"/>
    <n v="6000"/>
    <n v="13800"/>
    <n v="1152"/>
    <n v="180"/>
    <n v="21132"/>
  </r>
  <r>
    <x v="0"/>
    <x v="247"/>
    <x v="0"/>
    <n v="1"/>
    <x v="0"/>
    <s v="acept"/>
    <x v="0"/>
    <n v="1695"/>
    <n v="3420"/>
    <n v="192"/>
    <n v="45"/>
    <n v="5352"/>
  </r>
  <r>
    <x v="0"/>
    <x v="734"/>
    <x v="1"/>
    <n v="2"/>
    <x v="1"/>
    <s v="not acept"/>
    <x v="0"/>
    <n v="2580"/>
    <n v="7800"/>
    <n v="627"/>
    <n v="99"/>
    <n v="11106"/>
  </r>
  <r>
    <x v="0"/>
    <x v="665"/>
    <x v="2"/>
    <n v="3"/>
    <x v="1"/>
    <s v="not acept"/>
    <x v="1"/>
    <n v="6900"/>
    <n v="19500"/>
    <n v="1752"/>
    <n v="249"/>
    <n v="28401"/>
  </r>
  <r>
    <x v="0"/>
    <x v="32"/>
    <x v="0"/>
    <n v="1"/>
    <x v="2"/>
    <s v="acept"/>
    <x v="0"/>
    <n v="0"/>
    <n v="8400"/>
    <n v="873"/>
    <n v="129"/>
    <n v="9402"/>
  </r>
  <r>
    <x v="0"/>
    <x v="2"/>
    <x v="1"/>
    <n v="3"/>
    <x v="2"/>
    <s v="acept"/>
    <x v="0"/>
    <n v="0"/>
    <n v="7680"/>
    <n v="0"/>
    <n v="117"/>
    <n v="7797"/>
  </r>
  <r>
    <x v="1"/>
    <x v="940"/>
    <x v="0"/>
    <n v="1"/>
    <x v="2"/>
    <s v="acept"/>
    <x v="0"/>
    <n v="3150"/>
    <n v="7950"/>
    <n v="900"/>
    <n v="105"/>
    <n v="12105"/>
  </r>
  <r>
    <x v="2"/>
    <x v="559"/>
    <x v="0"/>
    <n v="1"/>
    <x v="0"/>
    <s v="acept"/>
    <x v="0"/>
    <n v="1050"/>
    <n v="3000"/>
    <n v="141"/>
    <n v="45"/>
    <n v="4236"/>
  </r>
  <r>
    <x v="2"/>
    <x v="779"/>
    <x v="1"/>
    <n v="2"/>
    <x v="3"/>
    <s v="not acept"/>
    <x v="0"/>
    <n v="300"/>
    <n v="31500"/>
    <n v="252"/>
    <n v="462"/>
    <n v="32520"/>
  </r>
  <r>
    <x v="4"/>
    <x v="598"/>
    <x v="1"/>
    <n v="2"/>
    <x v="1"/>
    <s v="acept"/>
    <x v="0"/>
    <n v="0"/>
    <n v="9600"/>
    <n v="393"/>
    <n v="159"/>
    <n v="10152"/>
  </r>
  <r>
    <x v="0"/>
    <x v="51"/>
    <x v="0"/>
    <n v="2"/>
    <x v="0"/>
    <s v="acept"/>
    <x v="1"/>
    <n v="2010"/>
    <n v="12900"/>
    <n v="216"/>
    <n v="165"/>
    <n v="15291"/>
  </r>
  <r>
    <x v="1"/>
    <x v="95"/>
    <x v="2"/>
    <n v="3"/>
    <x v="4"/>
    <s v="acept"/>
    <x v="0"/>
    <n v="5628"/>
    <n v="7050"/>
    <n v="1728"/>
    <n v="93"/>
    <n v="14499"/>
  </r>
  <r>
    <x v="0"/>
    <x v="117"/>
    <x v="3"/>
    <n v="1"/>
    <x v="0"/>
    <s v="acept"/>
    <x v="0"/>
    <n v="1500"/>
    <n v="4680"/>
    <n v="183"/>
    <n v="60"/>
    <n v="6423"/>
  </r>
  <r>
    <x v="0"/>
    <x v="36"/>
    <x v="2"/>
    <n v="5"/>
    <x v="4"/>
    <s v="acept"/>
    <x v="0"/>
    <n v="9720"/>
    <n v="38400"/>
    <n v="4035"/>
    <n v="489"/>
    <n v="52650"/>
  </r>
  <r>
    <x v="0"/>
    <x v="291"/>
    <x v="1"/>
    <n v="3"/>
    <x v="4"/>
    <s v="acept"/>
    <x v="1"/>
    <n v="8100"/>
    <n v="25500"/>
    <n v="2364"/>
    <n v="324"/>
    <n v="36300"/>
  </r>
  <r>
    <x v="4"/>
    <x v="536"/>
    <x v="1"/>
    <n v="3"/>
    <x v="1"/>
    <s v="acept"/>
    <x v="0"/>
    <n v="4092"/>
    <n v="7950"/>
    <n v="807"/>
    <n v="108"/>
    <n v="12957"/>
  </r>
  <r>
    <x v="0"/>
    <x v="493"/>
    <x v="2"/>
    <n v="4"/>
    <x v="3"/>
    <s v="acept"/>
    <x v="1"/>
    <n v="8700"/>
    <n v="28050"/>
    <n v="2751"/>
    <n v="357"/>
    <n v="39870"/>
  </r>
  <r>
    <x v="0"/>
    <x v="558"/>
    <x v="1"/>
    <n v="3"/>
    <x v="1"/>
    <s v="acept"/>
    <x v="0"/>
    <n v="3300"/>
    <n v="8373"/>
    <n v="1017"/>
    <n v="108"/>
    <n v="12798"/>
  </r>
  <r>
    <x v="0"/>
    <x v="49"/>
    <x v="6"/>
    <n v="4"/>
    <x v="2"/>
    <s v="acept"/>
    <x v="0"/>
    <n v="0"/>
    <n v="11400"/>
    <n v="354"/>
    <n v="174"/>
    <n v="11928"/>
  </r>
  <r>
    <x v="4"/>
    <x v="509"/>
    <x v="1"/>
    <n v="3"/>
    <x v="1"/>
    <s v="acept"/>
    <x v="0"/>
    <n v="0"/>
    <n v="15000"/>
    <n v="2070"/>
    <n v="246"/>
    <n v="17316"/>
  </r>
  <r>
    <x v="0"/>
    <x v="101"/>
    <x v="0"/>
    <n v="2"/>
    <x v="1"/>
    <s v="not acept"/>
    <x v="0"/>
    <n v="6600"/>
    <n v="22500"/>
    <n v="2340"/>
    <n v="288"/>
    <n v="31740"/>
  </r>
  <r>
    <x v="0"/>
    <x v="295"/>
    <x v="0"/>
    <n v="4"/>
    <x v="1"/>
    <s v="not acept"/>
    <x v="0"/>
    <n v="2850"/>
    <n v="19797"/>
    <n v="1125"/>
    <n v="252"/>
    <n v="24024"/>
  </r>
  <r>
    <x v="0"/>
    <x v="11"/>
    <x v="1"/>
    <n v="3"/>
    <x v="1"/>
    <s v="acept"/>
    <x v="1"/>
    <n v="3000"/>
    <n v="11400"/>
    <n v="576"/>
    <n v="147"/>
    <n v="15123"/>
  </r>
  <r>
    <x v="3"/>
    <x v="1303"/>
    <x v="1"/>
    <n v="4"/>
    <x v="4"/>
    <s v="acept"/>
    <x v="0"/>
    <n v="7944"/>
    <n v="24000"/>
    <n v="2001"/>
    <n v="306"/>
    <n v="34260"/>
  </r>
  <r>
    <x v="0"/>
    <x v="249"/>
    <x v="1"/>
    <n v="4"/>
    <x v="4"/>
    <s v="not acept"/>
    <x v="0"/>
    <n v="0"/>
    <n v="12000"/>
    <n v="1110"/>
    <n v="183"/>
    <n v="13293"/>
  </r>
  <r>
    <x v="2"/>
    <x v="160"/>
    <x v="0"/>
    <n v="2"/>
    <x v="0"/>
    <s v="acept"/>
    <x v="0"/>
    <n v="2079"/>
    <n v="4800"/>
    <n v="276"/>
    <n v="72"/>
    <n v="7227"/>
  </r>
  <r>
    <x v="1"/>
    <x v="1236"/>
    <x v="2"/>
    <n v="3"/>
    <x v="1"/>
    <s v="acept"/>
    <x v="0"/>
    <n v="9660"/>
    <n v="45000"/>
    <n v="4044"/>
    <n v="582"/>
    <n v="59280"/>
  </r>
  <r>
    <x v="0"/>
    <x v="140"/>
    <x v="3"/>
    <n v="1"/>
    <x v="2"/>
    <s v="not acept"/>
    <x v="1"/>
    <n v="1155"/>
    <n v="9000"/>
    <n v="375"/>
    <n v="117"/>
    <n v="10647"/>
  </r>
  <r>
    <x v="0"/>
    <x v="49"/>
    <x v="1"/>
    <n v="1"/>
    <x v="2"/>
    <s v="acept"/>
    <x v="0"/>
    <n v="0"/>
    <n v="6600"/>
    <n v="1050"/>
    <n v="102"/>
    <n v="7752"/>
  </r>
  <r>
    <x v="2"/>
    <x v="182"/>
    <x v="3"/>
    <n v="1"/>
    <x v="2"/>
    <s v="acept"/>
    <x v="0"/>
    <n v="0"/>
    <n v="3120"/>
    <n v="144"/>
    <n v="48"/>
    <n v="3312"/>
  </r>
  <r>
    <x v="0"/>
    <x v="5"/>
    <x v="0"/>
    <n v="3"/>
    <x v="1"/>
    <s v="acept"/>
    <x v="1"/>
    <n v="1902"/>
    <n v="20700"/>
    <n v="495"/>
    <n v="264"/>
    <n v="23361"/>
  </r>
  <r>
    <x v="1"/>
    <x v="250"/>
    <x v="3"/>
    <n v="1"/>
    <x v="2"/>
    <s v="not acept"/>
    <x v="0"/>
    <n v="1770"/>
    <n v="2550"/>
    <n v="378"/>
    <n v="33"/>
    <n v="4731"/>
  </r>
  <r>
    <x v="3"/>
    <x v="202"/>
    <x v="3"/>
    <n v="1"/>
    <x v="2"/>
    <s v="acept"/>
    <x v="0"/>
    <n v="1470"/>
    <n v="1500"/>
    <n v="111"/>
    <n v="21"/>
    <n v="3102"/>
  </r>
  <r>
    <x v="0"/>
    <x v="1304"/>
    <x v="2"/>
    <n v="6"/>
    <x v="4"/>
    <s v="acept"/>
    <x v="1"/>
    <n v="0"/>
    <n v="27300"/>
    <n v="5517"/>
    <n v="411"/>
    <n v="33240"/>
  </r>
  <r>
    <x v="2"/>
    <x v="363"/>
    <x v="1"/>
    <n v="2"/>
    <x v="0"/>
    <s v="not acept"/>
    <x v="0"/>
    <n v="1455"/>
    <n v="4887"/>
    <n v="162"/>
    <n v="72"/>
    <n v="6576"/>
  </r>
  <r>
    <x v="1"/>
    <x v="372"/>
    <x v="7"/>
    <n v="3"/>
    <x v="1"/>
    <s v="acept"/>
    <x v="0"/>
    <n v="0"/>
    <n v="11400"/>
    <n v="1050"/>
    <n v="174"/>
    <n v="12624"/>
  </r>
  <r>
    <x v="0"/>
    <x v="275"/>
    <x v="2"/>
    <n v="4"/>
    <x v="8"/>
    <s v="acept"/>
    <x v="0"/>
    <n v="0"/>
    <n v="21120"/>
    <n v="2064"/>
    <n v="318"/>
    <n v="23502"/>
  </r>
  <r>
    <x v="4"/>
    <x v="1305"/>
    <x v="1"/>
    <n v="2"/>
    <x v="1"/>
    <s v="acept"/>
    <x v="1"/>
    <n v="1755"/>
    <n v="7200"/>
    <n v="552"/>
    <n v="96"/>
    <n v="9603"/>
  </r>
  <r>
    <x v="1"/>
    <x v="1306"/>
    <x v="1"/>
    <n v="2"/>
    <x v="1"/>
    <s v="acept"/>
    <x v="0"/>
    <n v="4050"/>
    <n v="5700"/>
    <n v="1950"/>
    <n v="75"/>
    <n v="11775"/>
  </r>
  <r>
    <x v="4"/>
    <x v="401"/>
    <x v="1"/>
    <n v="4"/>
    <x v="1"/>
    <s v="acept"/>
    <x v="0"/>
    <n v="0"/>
    <n v="15000"/>
    <n v="1095"/>
    <n v="246"/>
    <n v="16341"/>
  </r>
  <r>
    <x v="3"/>
    <x v="575"/>
    <x v="3"/>
    <n v="1"/>
    <x v="0"/>
    <s v="acept"/>
    <x v="0"/>
    <n v="1680"/>
    <n v="3300"/>
    <n v="138"/>
    <n v="42"/>
    <n v="5160"/>
  </r>
  <r>
    <x v="2"/>
    <x v="695"/>
    <x v="3"/>
    <n v="1"/>
    <x v="2"/>
    <s v="acept"/>
    <x v="0"/>
    <n v="300"/>
    <n v="2880"/>
    <n v="225"/>
    <n v="45"/>
    <n v="3450"/>
  </r>
  <r>
    <x v="0"/>
    <x v="191"/>
    <x v="2"/>
    <n v="5"/>
    <x v="3"/>
    <s v="not acept"/>
    <x v="1"/>
    <n v="1650"/>
    <n v="40500"/>
    <n v="10002"/>
    <n v="516"/>
    <n v="52680"/>
  </r>
  <r>
    <x v="0"/>
    <x v="270"/>
    <x v="0"/>
    <n v="2"/>
    <x v="3"/>
    <s v="acept"/>
    <x v="0"/>
    <n v="0"/>
    <n v="15450"/>
    <n v="0"/>
    <n v="234"/>
    <n v="15684"/>
  </r>
  <r>
    <x v="4"/>
    <x v="499"/>
    <x v="3"/>
    <n v="1"/>
    <x v="2"/>
    <s v="acept"/>
    <x v="0"/>
    <n v="0"/>
    <n v="2100"/>
    <n v="0"/>
    <n v="30"/>
    <n v="2130"/>
  </r>
  <r>
    <x v="1"/>
    <x v="201"/>
    <x v="1"/>
    <n v="2"/>
    <x v="0"/>
    <s v="acept"/>
    <x v="0"/>
    <n v="5199"/>
    <n v="9900"/>
    <n v="576"/>
    <n v="129"/>
    <n v="15804"/>
  </r>
  <r>
    <x v="4"/>
    <x v="480"/>
    <x v="1"/>
    <n v="2"/>
    <x v="1"/>
    <s v="acept"/>
    <x v="0"/>
    <n v="1050"/>
    <n v="4980"/>
    <n v="462"/>
    <n v="69"/>
    <n v="6561"/>
  </r>
  <r>
    <x v="1"/>
    <x v="57"/>
    <x v="0"/>
    <n v="3"/>
    <x v="0"/>
    <s v="acept"/>
    <x v="0"/>
    <n v="4458"/>
    <n v="5400"/>
    <n v="969"/>
    <n v="72"/>
    <n v="10899"/>
  </r>
  <r>
    <x v="1"/>
    <x v="740"/>
    <x v="3"/>
    <n v="1"/>
    <x v="2"/>
    <s v="acept"/>
    <x v="1"/>
    <n v="1977"/>
    <n v="4500"/>
    <n v="303"/>
    <n v="60"/>
    <n v="6840"/>
  </r>
  <r>
    <x v="4"/>
    <x v="33"/>
    <x v="1"/>
    <n v="2"/>
    <x v="1"/>
    <s v="acept"/>
    <x v="0"/>
    <n v="1950"/>
    <n v="10500"/>
    <n v="975"/>
    <n v="141"/>
    <n v="13566"/>
  </r>
  <r>
    <x v="0"/>
    <x v="1307"/>
    <x v="1"/>
    <n v="3"/>
    <x v="1"/>
    <s v="acept"/>
    <x v="0"/>
    <n v="7800"/>
    <n v="13200"/>
    <n v="2475"/>
    <n v="168"/>
    <n v="23643"/>
  </r>
  <r>
    <x v="3"/>
    <x v="1308"/>
    <x v="2"/>
    <n v="6"/>
    <x v="1"/>
    <s v="acept"/>
    <x v="0"/>
    <n v="8400"/>
    <n v="8400"/>
    <n v="1299"/>
    <n v="108"/>
    <n v="18207"/>
  </r>
  <r>
    <x v="0"/>
    <x v="389"/>
    <x v="0"/>
    <n v="1"/>
    <x v="2"/>
    <s v="not acept"/>
    <x v="0"/>
    <n v="0"/>
    <n v="3750"/>
    <n v="360"/>
    <n v="48"/>
    <n v="4158"/>
  </r>
  <r>
    <x v="4"/>
    <x v="59"/>
    <x v="1"/>
    <n v="2"/>
    <x v="0"/>
    <s v="acept"/>
    <x v="0"/>
    <n v="1800"/>
    <n v="5400"/>
    <n v="420"/>
    <n v="72"/>
    <n v="7692"/>
  </r>
  <r>
    <x v="0"/>
    <x v="146"/>
    <x v="0"/>
    <n v="2"/>
    <x v="2"/>
    <s v="not acept"/>
    <x v="0"/>
    <n v="2250"/>
    <n v="6375"/>
    <n v="438"/>
    <n v="81"/>
    <n v="9144"/>
  </r>
  <r>
    <x v="2"/>
    <x v="297"/>
    <x v="3"/>
    <n v="2"/>
    <x v="1"/>
    <s v="acept"/>
    <x v="0"/>
    <n v="1950"/>
    <n v="9000"/>
    <n v="501"/>
    <n v="132"/>
    <n v="11583"/>
  </r>
  <r>
    <x v="0"/>
    <x v="36"/>
    <x v="2"/>
    <n v="5"/>
    <x v="4"/>
    <s v="acept"/>
    <x v="0"/>
    <n v="10239"/>
    <n v="33000"/>
    <n v="6084"/>
    <n v="498"/>
    <n v="49830"/>
  </r>
  <r>
    <x v="0"/>
    <x v="500"/>
    <x v="1"/>
    <n v="4"/>
    <x v="4"/>
    <s v="acept"/>
    <x v="0"/>
    <n v="12282"/>
    <n v="16500"/>
    <n v="438"/>
    <n v="210"/>
    <n v="29430"/>
  </r>
  <r>
    <x v="4"/>
    <x v="207"/>
    <x v="0"/>
    <n v="1"/>
    <x v="0"/>
    <s v="acept"/>
    <x v="0"/>
    <n v="300"/>
    <n v="2400"/>
    <n v="174"/>
    <n v="33"/>
    <n v="2907"/>
  </r>
  <r>
    <x v="0"/>
    <x v="0"/>
    <x v="0"/>
    <n v="2"/>
    <x v="0"/>
    <s v="not acept"/>
    <x v="0"/>
    <n v="1500"/>
    <n v="4050"/>
    <n v="15"/>
    <n v="54"/>
    <n v="5619"/>
  </r>
  <r>
    <x v="4"/>
    <x v="429"/>
    <x v="2"/>
    <n v="3"/>
    <x v="1"/>
    <s v="acept"/>
    <x v="0"/>
    <n v="2910"/>
    <n v="9780"/>
    <n v="1170"/>
    <n v="132"/>
    <n v="13992"/>
  </r>
  <r>
    <x v="3"/>
    <x v="587"/>
    <x v="0"/>
    <n v="1"/>
    <x v="0"/>
    <s v="acept"/>
    <x v="1"/>
    <n v="2013"/>
    <n v="5400"/>
    <n v="156"/>
    <n v="69"/>
    <n v="7638"/>
  </r>
  <r>
    <x v="0"/>
    <x v="101"/>
    <x v="1"/>
    <n v="2"/>
    <x v="0"/>
    <s v="acept"/>
    <x v="0"/>
    <n v="4650"/>
    <n v="16500"/>
    <n v="900"/>
    <n v="210"/>
    <n v="22260"/>
  </r>
  <r>
    <x v="0"/>
    <x v="58"/>
    <x v="1"/>
    <n v="4"/>
    <x v="2"/>
    <s v="acept"/>
    <x v="0"/>
    <n v="10500"/>
    <n v="15000"/>
    <n v="4002"/>
    <n v="192"/>
    <n v="29694"/>
  </r>
  <r>
    <x v="0"/>
    <x v="255"/>
    <x v="3"/>
    <n v="1"/>
    <x v="0"/>
    <s v="acept"/>
    <x v="1"/>
    <n v="4710"/>
    <n v="5100"/>
    <n v="669"/>
    <n v="66"/>
    <n v="10545"/>
  </r>
  <r>
    <x v="4"/>
    <x v="209"/>
    <x v="0"/>
    <n v="2"/>
    <x v="1"/>
    <s v="acept"/>
    <x v="0"/>
    <n v="504"/>
    <n v="2400"/>
    <n v="177"/>
    <n v="33"/>
    <n v="3114"/>
  </r>
  <r>
    <x v="0"/>
    <x v="324"/>
    <x v="0"/>
    <n v="2"/>
    <x v="1"/>
    <s v="not acept"/>
    <x v="0"/>
    <n v="4500"/>
    <n v="8400"/>
    <n v="876"/>
    <n v="108"/>
    <n v="13884"/>
  </r>
  <r>
    <x v="0"/>
    <x v="328"/>
    <x v="2"/>
    <n v="6"/>
    <x v="4"/>
    <s v="acept"/>
    <x v="0"/>
    <n v="900"/>
    <n v="19500"/>
    <n v="1251"/>
    <n v="294"/>
    <n v="21945"/>
  </r>
  <r>
    <x v="1"/>
    <x v="332"/>
    <x v="1"/>
    <n v="2"/>
    <x v="0"/>
    <s v="acept"/>
    <x v="0"/>
    <n v="4410"/>
    <n v="10650"/>
    <n v="570"/>
    <n v="138"/>
    <n v="15768"/>
  </r>
  <r>
    <x v="1"/>
    <x v="17"/>
    <x v="1"/>
    <n v="2"/>
    <x v="0"/>
    <s v="not acept"/>
    <x v="1"/>
    <n v="4800"/>
    <n v="12000"/>
    <n v="813"/>
    <n v="156"/>
    <n v="17769"/>
  </r>
  <r>
    <x v="0"/>
    <x v="2"/>
    <x v="1"/>
    <n v="2"/>
    <x v="2"/>
    <s v="acept"/>
    <x v="0"/>
    <n v="0"/>
    <n v="12000"/>
    <n v="72"/>
    <n v="183"/>
    <n v="12255"/>
  </r>
  <r>
    <x v="0"/>
    <x v="434"/>
    <x v="3"/>
    <n v="1"/>
    <x v="0"/>
    <s v="acept"/>
    <x v="1"/>
    <n v="1836"/>
    <n v="7614"/>
    <n v="0"/>
    <n v="54"/>
    <n v="9504"/>
  </r>
  <r>
    <x v="3"/>
    <x v="338"/>
    <x v="3"/>
    <n v="1"/>
    <x v="0"/>
    <s v="not acept"/>
    <x v="0"/>
    <n v="1416"/>
    <n v="6000"/>
    <n v="225"/>
    <n v="78"/>
    <n v="7719"/>
  </r>
  <r>
    <x v="0"/>
    <x v="234"/>
    <x v="0"/>
    <n v="1"/>
    <x v="0"/>
    <s v="acept"/>
    <x v="0"/>
    <n v="1200"/>
    <n v="4500"/>
    <n v="303"/>
    <n v="60"/>
    <n v="6063"/>
  </r>
  <r>
    <x v="1"/>
    <x v="447"/>
    <x v="3"/>
    <n v="1"/>
    <x v="2"/>
    <s v="not acept"/>
    <x v="1"/>
    <n v="0"/>
    <n v="5010"/>
    <n v="0"/>
    <n v="66"/>
    <n v="5076"/>
  </r>
  <r>
    <x v="0"/>
    <x v="94"/>
    <x v="2"/>
    <n v="4"/>
    <x v="4"/>
    <s v="acept"/>
    <x v="0"/>
    <n v="5100"/>
    <n v="7500"/>
    <n v="2751"/>
    <n v="96"/>
    <n v="15447"/>
  </r>
  <r>
    <x v="3"/>
    <x v="195"/>
    <x v="1"/>
    <n v="4"/>
    <x v="1"/>
    <s v="acept"/>
    <x v="0"/>
    <n v="2412"/>
    <n v="6600"/>
    <n v="432"/>
    <n v="84"/>
    <n v="9528"/>
  </r>
  <r>
    <x v="0"/>
    <x v="7"/>
    <x v="2"/>
    <n v="4"/>
    <x v="3"/>
    <s v="acept"/>
    <x v="0"/>
    <n v="7500"/>
    <n v="13500"/>
    <n v="3126"/>
    <n v="174"/>
    <n v="24300"/>
  </r>
  <r>
    <x v="3"/>
    <x v="603"/>
    <x v="2"/>
    <n v="2"/>
    <x v="1"/>
    <s v="acept"/>
    <x v="0"/>
    <n v="4344"/>
    <n v="8400"/>
    <n v="621"/>
    <n v="108"/>
    <n v="13473"/>
  </r>
  <r>
    <x v="1"/>
    <x v="69"/>
    <x v="3"/>
    <n v="1"/>
    <x v="2"/>
    <s v="acept"/>
    <x v="0"/>
    <n v="2784"/>
    <n v="5850"/>
    <n v="183"/>
    <n v="78"/>
    <n v="8895"/>
  </r>
  <r>
    <x v="4"/>
    <x v="814"/>
    <x v="1"/>
    <n v="2"/>
    <x v="1"/>
    <s v="acept"/>
    <x v="0"/>
    <n v="1971"/>
    <n v="6900"/>
    <n v="429"/>
    <n v="93"/>
    <n v="9393"/>
  </r>
  <r>
    <x v="0"/>
    <x v="2"/>
    <x v="1"/>
    <n v="4"/>
    <x v="3"/>
    <s v="acept"/>
    <x v="0"/>
    <n v="6240"/>
    <n v="5940"/>
    <n v="1944"/>
    <n v="78"/>
    <n v="14202"/>
  </r>
  <r>
    <x v="1"/>
    <x v="573"/>
    <x v="0"/>
    <n v="2"/>
    <x v="0"/>
    <s v="acept"/>
    <x v="0"/>
    <n v="2460"/>
    <n v="6000"/>
    <n v="306"/>
    <n v="78"/>
    <n v="8844"/>
  </r>
  <r>
    <x v="0"/>
    <x v="426"/>
    <x v="3"/>
    <n v="1"/>
    <x v="2"/>
    <s v="acept"/>
    <x v="0"/>
    <n v="1380"/>
    <n v="5100"/>
    <n v="0"/>
    <n v="66"/>
    <n v="6546"/>
  </r>
  <r>
    <x v="2"/>
    <x v="399"/>
    <x v="2"/>
    <n v="2"/>
    <x v="3"/>
    <s v="acept"/>
    <x v="0"/>
    <n v="840"/>
    <n v="5850"/>
    <n v="189"/>
    <n v="87"/>
    <n v="6966"/>
  </r>
  <r>
    <x v="0"/>
    <x v="426"/>
    <x v="0"/>
    <n v="1"/>
    <x v="0"/>
    <s v="acept"/>
    <x v="0"/>
    <n v="870"/>
    <n v="3750"/>
    <n v="0"/>
    <n v="48"/>
    <n v="4668"/>
  </r>
  <r>
    <x v="0"/>
    <x v="208"/>
    <x v="0"/>
    <n v="1"/>
    <x v="2"/>
    <s v="not acept"/>
    <x v="0"/>
    <n v="2805"/>
    <n v="5370"/>
    <n v="0"/>
    <n v="69"/>
    <n v="8244"/>
  </r>
  <r>
    <x v="1"/>
    <x v="31"/>
    <x v="3"/>
    <n v="1"/>
    <x v="2"/>
    <s v="not acept"/>
    <x v="1"/>
    <n v="1500"/>
    <n v="15000"/>
    <n v="0"/>
    <n v="195"/>
    <n v="16695"/>
  </r>
  <r>
    <x v="0"/>
    <x v="1081"/>
    <x v="1"/>
    <n v="4"/>
    <x v="3"/>
    <s v="acept"/>
    <x v="0"/>
    <n v="0"/>
    <n v="12000"/>
    <n v="210"/>
    <n v="183"/>
    <n v="12393"/>
  </r>
  <r>
    <x v="0"/>
    <x v="189"/>
    <x v="3"/>
    <n v="1"/>
    <x v="2"/>
    <s v="acept"/>
    <x v="0"/>
    <n v="885"/>
    <n v="6000"/>
    <n v="132"/>
    <n v="78"/>
    <n v="7095"/>
  </r>
  <r>
    <x v="1"/>
    <x v="155"/>
    <x v="2"/>
    <n v="4"/>
    <x v="3"/>
    <s v="acept"/>
    <x v="0"/>
    <n v="6900"/>
    <n v="13500"/>
    <n v="2409"/>
    <n v="174"/>
    <n v="22983"/>
  </r>
  <r>
    <x v="0"/>
    <x v="111"/>
    <x v="0"/>
    <n v="1"/>
    <x v="2"/>
    <s v="acept"/>
    <x v="0"/>
    <n v="0"/>
    <n v="5400"/>
    <n v="840"/>
    <n v="84"/>
    <n v="6324"/>
  </r>
  <r>
    <x v="0"/>
    <x v="58"/>
    <x v="1"/>
    <n v="3"/>
    <x v="4"/>
    <s v="acept"/>
    <x v="1"/>
    <n v="750"/>
    <n v="19500"/>
    <n v="927"/>
    <n v="294"/>
    <n v="21471"/>
  </r>
  <r>
    <x v="0"/>
    <x v="324"/>
    <x v="0"/>
    <n v="1"/>
    <x v="2"/>
    <s v="acept"/>
    <x v="1"/>
    <n v="1860"/>
    <n v="6570"/>
    <n v="0"/>
    <n v="84"/>
    <n v="8514"/>
  </r>
  <r>
    <x v="0"/>
    <x v="2"/>
    <x v="1"/>
    <n v="2"/>
    <x v="0"/>
    <s v="acept"/>
    <x v="0"/>
    <n v="0"/>
    <n v="4350"/>
    <n v="0"/>
    <n v="66"/>
    <n v="4416"/>
  </r>
  <r>
    <x v="0"/>
    <x v="157"/>
    <x v="2"/>
    <n v="5"/>
    <x v="3"/>
    <s v="acept"/>
    <x v="1"/>
    <n v="7500"/>
    <n v="29259"/>
    <n v="4500"/>
    <n v="372"/>
    <n v="41640"/>
  </r>
  <r>
    <x v="2"/>
    <x v="127"/>
    <x v="1"/>
    <n v="2"/>
    <x v="1"/>
    <s v="acept"/>
    <x v="1"/>
    <n v="2700"/>
    <n v="7365"/>
    <n v="375"/>
    <n v="108"/>
    <n v="10548"/>
  </r>
  <r>
    <x v="2"/>
    <x v="297"/>
    <x v="0"/>
    <n v="1"/>
    <x v="2"/>
    <s v="acept"/>
    <x v="0"/>
    <n v="1020"/>
    <n v="2940"/>
    <n v="24"/>
    <n v="45"/>
    <n v="4029"/>
  </r>
  <r>
    <x v="0"/>
    <x v="4"/>
    <x v="0"/>
    <n v="1"/>
    <x v="0"/>
    <s v="not acept"/>
    <x v="0"/>
    <n v="2880"/>
    <n v="7800"/>
    <n v="0"/>
    <n v="99"/>
    <n v="10779"/>
  </r>
  <r>
    <x v="3"/>
    <x v="609"/>
    <x v="1"/>
    <n v="2"/>
    <x v="0"/>
    <s v="acept"/>
    <x v="0"/>
    <n v="2118"/>
    <n v="3120"/>
    <n v="300"/>
    <n v="42"/>
    <n v="5580"/>
  </r>
  <r>
    <x v="0"/>
    <x v="466"/>
    <x v="2"/>
    <n v="4"/>
    <x v="3"/>
    <s v="acept"/>
    <x v="0"/>
    <n v="10800"/>
    <n v="36000"/>
    <n v="3252"/>
    <n v="459"/>
    <n v="50520"/>
  </r>
  <r>
    <x v="0"/>
    <x v="55"/>
    <x v="3"/>
    <n v="1"/>
    <x v="0"/>
    <s v="acept"/>
    <x v="0"/>
    <n v="0"/>
    <n v="4500"/>
    <n v="300"/>
    <n v="69"/>
    <n v="4869"/>
  </r>
  <r>
    <x v="0"/>
    <x v="4"/>
    <x v="0"/>
    <n v="2"/>
    <x v="1"/>
    <s v="not acept"/>
    <x v="1"/>
    <n v="5178"/>
    <n v="11850"/>
    <n v="1023"/>
    <n v="153"/>
    <n v="18204"/>
  </r>
  <r>
    <x v="0"/>
    <x v="422"/>
    <x v="1"/>
    <n v="3"/>
    <x v="1"/>
    <s v="acept"/>
    <x v="0"/>
    <n v="3945"/>
    <n v="16500"/>
    <n v="876"/>
    <n v="210"/>
    <n v="21531"/>
  </r>
  <r>
    <x v="0"/>
    <x v="164"/>
    <x v="3"/>
    <n v="1"/>
    <x v="2"/>
    <s v="acept"/>
    <x v="0"/>
    <n v="1110"/>
    <n v="7050"/>
    <n v="168"/>
    <n v="90"/>
    <n v="8418"/>
  </r>
  <r>
    <x v="1"/>
    <x v="1309"/>
    <x v="2"/>
    <n v="2"/>
    <x v="0"/>
    <s v="acept"/>
    <x v="0"/>
    <n v="5046"/>
    <n v="7200"/>
    <n v="1500"/>
    <n v="93"/>
    <n v="13839"/>
  </r>
  <r>
    <x v="0"/>
    <x v="32"/>
    <x v="1"/>
    <n v="2"/>
    <x v="0"/>
    <s v="acept"/>
    <x v="0"/>
    <n v="4500"/>
    <n v="24000"/>
    <n v="126"/>
    <n v="306"/>
    <n v="28932"/>
  </r>
  <r>
    <x v="1"/>
    <x v="187"/>
    <x v="1"/>
    <n v="2"/>
    <x v="0"/>
    <s v="acept"/>
    <x v="0"/>
    <n v="5205"/>
    <n v="9000"/>
    <n v="972"/>
    <n v="117"/>
    <n v="15294"/>
  </r>
  <r>
    <x v="1"/>
    <x v="310"/>
    <x v="2"/>
    <n v="2"/>
    <x v="1"/>
    <s v="acept"/>
    <x v="1"/>
    <n v="3900"/>
    <n v="19467"/>
    <n v="1401"/>
    <n v="252"/>
    <n v="25020"/>
  </r>
  <r>
    <x v="0"/>
    <x v="94"/>
    <x v="2"/>
    <n v="2"/>
    <x v="4"/>
    <s v="acept"/>
    <x v="0"/>
    <n v="8880"/>
    <n v="30120"/>
    <n v="2625"/>
    <n v="384"/>
    <n v="42000"/>
  </r>
  <r>
    <x v="2"/>
    <x v="559"/>
    <x v="3"/>
    <n v="1"/>
    <x v="2"/>
    <s v="acept"/>
    <x v="0"/>
    <n v="1500"/>
    <n v="2601"/>
    <n v="126"/>
    <n v="39"/>
    <n v="4266"/>
  </r>
  <r>
    <x v="0"/>
    <x v="192"/>
    <x v="3"/>
    <n v="1"/>
    <x v="0"/>
    <s v="acept"/>
    <x v="0"/>
    <n v="1350"/>
    <n v="6510"/>
    <n v="177"/>
    <n v="84"/>
    <n v="8121"/>
  </r>
  <r>
    <x v="0"/>
    <x v="49"/>
    <x v="0"/>
    <n v="2"/>
    <x v="0"/>
    <s v="acept"/>
    <x v="0"/>
    <n v="3150"/>
    <n v="12000"/>
    <n v="720"/>
    <n v="153"/>
    <n v="16023"/>
  </r>
  <r>
    <x v="0"/>
    <x v="120"/>
    <x v="2"/>
    <n v="5"/>
    <x v="4"/>
    <s v="not acept"/>
    <x v="0"/>
    <n v="10500"/>
    <n v="18000"/>
    <n v="3501"/>
    <n v="231"/>
    <n v="32220"/>
  </r>
  <r>
    <x v="2"/>
    <x v="232"/>
    <x v="3"/>
    <n v="2"/>
    <x v="2"/>
    <s v="acept"/>
    <x v="0"/>
    <n v="420"/>
    <n v="4050"/>
    <n v="300"/>
    <n v="60"/>
    <n v="4830"/>
  </r>
  <r>
    <x v="1"/>
    <x v="375"/>
    <x v="3"/>
    <n v="1"/>
    <x v="2"/>
    <s v="acept"/>
    <x v="0"/>
    <n v="2250"/>
    <n v="3000"/>
    <n v="102"/>
    <n v="39"/>
    <n v="5391"/>
  </r>
  <r>
    <x v="0"/>
    <x v="388"/>
    <x v="0"/>
    <n v="2"/>
    <x v="0"/>
    <s v="not acept"/>
    <x v="0"/>
    <n v="0"/>
    <n v="13800"/>
    <n v="1230"/>
    <n v="210"/>
    <n v="15240"/>
  </r>
  <r>
    <x v="0"/>
    <x v="432"/>
    <x v="1"/>
    <n v="4"/>
    <x v="3"/>
    <s v="acept"/>
    <x v="1"/>
    <n v="0"/>
    <n v="10470"/>
    <n v="1350"/>
    <n v="159"/>
    <n v="11979"/>
  </r>
  <r>
    <x v="0"/>
    <x v="58"/>
    <x v="1"/>
    <n v="4"/>
    <x v="3"/>
    <s v="acept"/>
    <x v="0"/>
    <n v="8550"/>
    <n v="27000"/>
    <n v="2502"/>
    <n v="345"/>
    <n v="38400"/>
  </r>
  <r>
    <x v="1"/>
    <x v="503"/>
    <x v="3"/>
    <n v="1"/>
    <x v="2"/>
    <s v="not acept"/>
    <x v="0"/>
    <n v="150"/>
    <n v="4500"/>
    <n v="177"/>
    <n v="60"/>
    <n v="4887"/>
  </r>
  <r>
    <x v="1"/>
    <x v="24"/>
    <x v="0"/>
    <n v="2"/>
    <x v="0"/>
    <s v="acept"/>
    <x v="0"/>
    <n v="2283"/>
    <n v="3570"/>
    <n v="315"/>
    <n v="48"/>
    <n v="6216"/>
  </r>
  <r>
    <x v="0"/>
    <x v="32"/>
    <x v="0"/>
    <n v="3"/>
    <x v="0"/>
    <s v="not acept"/>
    <x v="1"/>
    <n v="6900"/>
    <n v="39000"/>
    <n v="1875"/>
    <n v="495"/>
    <n v="48270"/>
  </r>
  <r>
    <x v="1"/>
    <x v="231"/>
    <x v="3"/>
    <n v="1"/>
    <x v="2"/>
    <s v="acept"/>
    <x v="1"/>
    <n v="2190"/>
    <n v="6000"/>
    <n v="306"/>
    <n v="78"/>
    <n v="8574"/>
  </r>
  <r>
    <x v="0"/>
    <x v="208"/>
    <x v="1"/>
    <n v="3"/>
    <x v="0"/>
    <s v="acept"/>
    <x v="1"/>
    <n v="2250"/>
    <n v="12750"/>
    <n v="63"/>
    <n v="162"/>
    <n v="15225"/>
  </r>
  <r>
    <x v="1"/>
    <x v="1105"/>
    <x v="1"/>
    <n v="3"/>
    <x v="0"/>
    <s v="acept"/>
    <x v="1"/>
    <n v="6900"/>
    <n v="21000"/>
    <n v="1251"/>
    <n v="273"/>
    <n v="29424"/>
  </r>
  <r>
    <x v="0"/>
    <x v="1193"/>
    <x v="2"/>
    <n v="4"/>
    <x v="5"/>
    <s v="acept"/>
    <x v="0"/>
    <n v="0"/>
    <n v="21675"/>
    <n v="11250"/>
    <n v="327"/>
    <n v="33240"/>
  </r>
  <r>
    <x v="0"/>
    <x v="36"/>
    <x v="2"/>
    <n v="5"/>
    <x v="3"/>
    <s v="not acept"/>
    <x v="0"/>
    <n v="0"/>
    <n v="45000"/>
    <n v="0"/>
    <n v="573"/>
    <n v="45570"/>
  </r>
  <r>
    <x v="3"/>
    <x v="480"/>
    <x v="3"/>
    <n v="1"/>
    <x v="0"/>
    <s v="acept"/>
    <x v="0"/>
    <n v="1500"/>
    <n v="2220"/>
    <n v="90"/>
    <n v="30"/>
    <n v="3840"/>
  </r>
  <r>
    <x v="2"/>
    <x v="329"/>
    <x v="3"/>
    <n v="1"/>
    <x v="2"/>
    <s v="not acept"/>
    <x v="1"/>
    <n v="870"/>
    <n v="6600"/>
    <n v="198"/>
    <n v="99"/>
    <n v="7767"/>
  </r>
  <r>
    <x v="0"/>
    <x v="51"/>
    <x v="1"/>
    <n v="2"/>
    <x v="0"/>
    <s v="acept"/>
    <x v="1"/>
    <n v="3051"/>
    <n v="6000"/>
    <n v="36"/>
    <n v="78"/>
    <n v="9165"/>
  </r>
  <r>
    <x v="3"/>
    <x v="965"/>
    <x v="1"/>
    <n v="2"/>
    <x v="0"/>
    <s v="acept"/>
    <x v="0"/>
    <n v="2475"/>
    <n v="4500"/>
    <n v="426"/>
    <n v="60"/>
    <n v="7461"/>
  </r>
  <r>
    <x v="0"/>
    <x v="154"/>
    <x v="0"/>
    <n v="2"/>
    <x v="0"/>
    <s v="acept"/>
    <x v="0"/>
    <n v="0"/>
    <n v="5760"/>
    <n v="237"/>
    <n v="87"/>
    <n v="6084"/>
  </r>
  <r>
    <x v="1"/>
    <x v="538"/>
    <x v="1"/>
    <n v="3"/>
    <x v="2"/>
    <s v="acept"/>
    <x v="0"/>
    <n v="2550"/>
    <n v="7110"/>
    <n v="501"/>
    <n v="93"/>
    <n v="10254"/>
  </r>
  <r>
    <x v="0"/>
    <x v="734"/>
    <x v="1"/>
    <n v="2"/>
    <x v="1"/>
    <s v="acept"/>
    <x v="1"/>
    <n v="4470"/>
    <n v="6690"/>
    <n v="435"/>
    <n v="87"/>
    <n v="11682"/>
  </r>
  <r>
    <x v="0"/>
    <x v="234"/>
    <x v="0"/>
    <n v="2"/>
    <x v="1"/>
    <s v="not acept"/>
    <x v="0"/>
    <n v="2400"/>
    <n v="6300"/>
    <n v="177"/>
    <n v="81"/>
    <n v="8958"/>
  </r>
  <r>
    <x v="0"/>
    <x v="30"/>
    <x v="3"/>
    <n v="1"/>
    <x v="0"/>
    <s v="acept"/>
    <x v="1"/>
    <n v="2364"/>
    <n v="7161"/>
    <n v="51"/>
    <n v="93"/>
    <n v="9669"/>
  </r>
  <r>
    <x v="0"/>
    <x v="472"/>
    <x v="3"/>
    <n v="2"/>
    <x v="0"/>
    <s v="not acept"/>
    <x v="1"/>
    <n v="3186"/>
    <n v="6300"/>
    <n v="81"/>
    <n v="81"/>
    <n v="9648"/>
  </r>
  <r>
    <x v="0"/>
    <x v="4"/>
    <x v="1"/>
    <n v="1"/>
    <x v="0"/>
    <s v="acept"/>
    <x v="0"/>
    <n v="3240"/>
    <n v="6000"/>
    <n v="201"/>
    <n v="78"/>
    <n v="9519"/>
  </r>
  <r>
    <x v="0"/>
    <x v="955"/>
    <x v="1"/>
    <n v="5"/>
    <x v="7"/>
    <s v="acept"/>
    <x v="1"/>
    <n v="0"/>
    <n v="39000"/>
    <n v="1500"/>
    <n v="588"/>
    <n v="41100"/>
  </r>
  <r>
    <x v="0"/>
    <x v="1310"/>
    <x v="1"/>
    <n v="6"/>
    <x v="7"/>
    <s v="acept"/>
    <x v="0"/>
    <n v="0"/>
    <n v="14400"/>
    <n v="1410"/>
    <n v="219"/>
    <n v="16029"/>
  </r>
  <r>
    <x v="1"/>
    <x v="200"/>
    <x v="3"/>
    <n v="1"/>
    <x v="2"/>
    <s v="not acept"/>
    <x v="1"/>
    <n v="2016"/>
    <n v="7200"/>
    <n v="348"/>
    <n v="93"/>
    <n v="9657"/>
  </r>
  <r>
    <x v="2"/>
    <x v="160"/>
    <x v="0"/>
    <n v="2"/>
    <x v="0"/>
    <s v="acept"/>
    <x v="0"/>
    <n v="1740"/>
    <n v="9900"/>
    <n v="150"/>
    <n v="147"/>
    <n v="11937"/>
  </r>
  <r>
    <x v="0"/>
    <x v="295"/>
    <x v="1"/>
    <n v="3"/>
    <x v="1"/>
    <s v="acept"/>
    <x v="0"/>
    <n v="3900"/>
    <n v="8400"/>
    <n v="876"/>
    <n v="108"/>
    <n v="13284"/>
  </r>
  <r>
    <x v="1"/>
    <x v="1311"/>
    <x v="2"/>
    <n v="3"/>
    <x v="0"/>
    <s v="acept"/>
    <x v="1"/>
    <n v="6000"/>
    <n v="45000"/>
    <n v="1500"/>
    <n v="582"/>
    <n v="53070"/>
  </r>
  <r>
    <x v="0"/>
    <x v="75"/>
    <x v="0"/>
    <n v="3"/>
    <x v="1"/>
    <s v="not acept"/>
    <x v="0"/>
    <n v="150"/>
    <n v="6000"/>
    <n v="0"/>
    <n v="93"/>
    <n v="6243"/>
  </r>
  <r>
    <x v="0"/>
    <x v="97"/>
    <x v="1"/>
    <n v="5"/>
    <x v="4"/>
    <s v="acept"/>
    <x v="1"/>
    <n v="9903"/>
    <n v="35700"/>
    <n v="2880"/>
    <n v="453"/>
    <n v="48930"/>
  </r>
  <r>
    <x v="0"/>
    <x v="357"/>
    <x v="1"/>
    <n v="2"/>
    <x v="1"/>
    <s v="acept"/>
    <x v="0"/>
    <n v="2280"/>
    <n v="7500"/>
    <n v="849"/>
    <n v="96"/>
    <n v="10725"/>
  </r>
  <r>
    <x v="4"/>
    <x v="115"/>
    <x v="0"/>
    <n v="1"/>
    <x v="1"/>
    <s v="acept"/>
    <x v="0"/>
    <n v="660"/>
    <n v="2550"/>
    <n v="327"/>
    <n v="36"/>
    <n v="3573"/>
  </r>
  <r>
    <x v="0"/>
    <x v="292"/>
    <x v="2"/>
    <n v="4"/>
    <x v="4"/>
    <s v="not acept"/>
    <x v="0"/>
    <n v="9900"/>
    <n v="4500"/>
    <n v="5751"/>
    <n v="60"/>
    <n v="20211"/>
  </r>
  <r>
    <x v="1"/>
    <x v="40"/>
    <x v="0"/>
    <n v="3"/>
    <x v="0"/>
    <s v="not acept"/>
    <x v="1"/>
    <n v="3600"/>
    <n v="8880"/>
    <n v="795"/>
    <n v="117"/>
    <n v="13392"/>
  </r>
  <r>
    <x v="0"/>
    <x v="214"/>
    <x v="3"/>
    <n v="1"/>
    <x v="0"/>
    <s v="not acept"/>
    <x v="0"/>
    <n v="1635"/>
    <n v="3600"/>
    <n v="0"/>
    <n v="48"/>
    <n v="5283"/>
  </r>
  <r>
    <x v="1"/>
    <x v="447"/>
    <x v="3"/>
    <n v="1"/>
    <x v="2"/>
    <s v="acept"/>
    <x v="0"/>
    <n v="150"/>
    <n v="2100"/>
    <n v="0"/>
    <n v="30"/>
    <n v="2280"/>
  </r>
  <r>
    <x v="4"/>
    <x v="1312"/>
    <x v="2"/>
    <n v="3"/>
    <x v="1"/>
    <s v="acept"/>
    <x v="0"/>
    <n v="0"/>
    <n v="14700"/>
    <n v="1071"/>
    <n v="243"/>
    <n v="16014"/>
  </r>
  <r>
    <x v="1"/>
    <x v="250"/>
    <x v="3"/>
    <n v="1"/>
    <x v="2"/>
    <s v="acept"/>
    <x v="1"/>
    <n v="1299"/>
    <n v="4140"/>
    <n v="0"/>
    <n v="54"/>
    <n v="5493"/>
  </r>
  <r>
    <x v="0"/>
    <x v="65"/>
    <x v="1"/>
    <n v="1"/>
    <x v="0"/>
    <s v="acept"/>
    <x v="0"/>
    <n v="1764"/>
    <n v="4140"/>
    <n v="345"/>
    <n v="54"/>
    <n v="6303"/>
  </r>
  <r>
    <x v="0"/>
    <x v="54"/>
    <x v="1"/>
    <n v="2"/>
    <x v="1"/>
    <s v="not acept"/>
    <x v="0"/>
    <n v="6597"/>
    <n v="15000"/>
    <n v="1269"/>
    <n v="192"/>
    <n v="23058"/>
  </r>
  <r>
    <x v="4"/>
    <x v="242"/>
    <x v="3"/>
    <n v="1"/>
    <x v="0"/>
    <s v="acept"/>
    <x v="0"/>
    <n v="1650"/>
    <n v="10200"/>
    <n v="666"/>
    <n v="138"/>
    <n v="12654"/>
  </r>
  <r>
    <x v="0"/>
    <x v="49"/>
    <x v="0"/>
    <n v="2"/>
    <x v="2"/>
    <s v="not acept"/>
    <x v="1"/>
    <n v="3300"/>
    <n v="14997"/>
    <n v="150"/>
    <n v="192"/>
    <n v="18639"/>
  </r>
  <r>
    <x v="0"/>
    <x v="588"/>
    <x v="2"/>
    <n v="5"/>
    <x v="4"/>
    <s v="acept"/>
    <x v="0"/>
    <n v="10500"/>
    <n v="30000"/>
    <n v="5502"/>
    <n v="381"/>
    <n v="46380"/>
  </r>
  <r>
    <x v="3"/>
    <x v="254"/>
    <x v="1"/>
    <n v="1"/>
    <x v="2"/>
    <s v="acept"/>
    <x v="0"/>
    <n v="2130"/>
    <n v="3000"/>
    <n v="270"/>
    <n v="39"/>
    <n v="5439"/>
  </r>
  <r>
    <x v="0"/>
    <x v="324"/>
    <x v="3"/>
    <n v="2"/>
    <x v="0"/>
    <s v="acept"/>
    <x v="0"/>
    <n v="2400"/>
    <n v="8400"/>
    <n v="276"/>
    <n v="108"/>
    <n v="11184"/>
  </r>
  <r>
    <x v="0"/>
    <x v="639"/>
    <x v="1"/>
    <n v="2"/>
    <x v="2"/>
    <s v="acept"/>
    <x v="0"/>
    <n v="3750"/>
    <n v="24000"/>
    <n v="309"/>
    <n v="306"/>
    <n v="28365"/>
  </r>
  <r>
    <x v="4"/>
    <x v="132"/>
    <x v="1"/>
    <n v="1"/>
    <x v="0"/>
    <s v="not acept"/>
    <x v="0"/>
    <n v="480"/>
    <n v="3300"/>
    <n v="240"/>
    <n v="45"/>
    <n v="4065"/>
  </r>
  <r>
    <x v="4"/>
    <x v="1313"/>
    <x v="6"/>
    <n v="6"/>
    <x v="3"/>
    <s v="acept"/>
    <x v="0"/>
    <n v="0"/>
    <n v="39000"/>
    <n v="3750"/>
    <n v="642"/>
    <n v="43380"/>
  </r>
  <r>
    <x v="0"/>
    <x v="453"/>
    <x v="0"/>
    <n v="3"/>
    <x v="1"/>
    <s v="acept"/>
    <x v="1"/>
    <n v="5670"/>
    <n v="10740"/>
    <n v="1254"/>
    <n v="138"/>
    <n v="17802"/>
  </r>
  <r>
    <x v="3"/>
    <x v="421"/>
    <x v="1"/>
    <n v="2"/>
    <x v="1"/>
    <s v="not acept"/>
    <x v="0"/>
    <n v="1350"/>
    <n v="6600"/>
    <n v="360"/>
    <n v="84"/>
    <n v="8394"/>
  </r>
  <r>
    <x v="0"/>
    <x v="223"/>
    <x v="2"/>
    <n v="4"/>
    <x v="1"/>
    <s v="acept"/>
    <x v="0"/>
    <n v="7800"/>
    <n v="6000"/>
    <n v="1752"/>
    <n v="78"/>
    <n v="15630"/>
  </r>
  <r>
    <x v="4"/>
    <x v="60"/>
    <x v="0"/>
    <n v="1"/>
    <x v="0"/>
    <s v="acept"/>
    <x v="0"/>
    <n v="750"/>
    <n v="3600"/>
    <n v="249"/>
    <n v="48"/>
    <n v="4647"/>
  </r>
  <r>
    <x v="0"/>
    <x v="591"/>
    <x v="1"/>
    <n v="2"/>
    <x v="1"/>
    <s v="not acept"/>
    <x v="0"/>
    <n v="6000"/>
    <n v="23400"/>
    <n v="1650"/>
    <n v="297"/>
    <n v="31350"/>
  </r>
  <r>
    <x v="1"/>
    <x v="31"/>
    <x v="0"/>
    <n v="2"/>
    <x v="1"/>
    <s v="acept"/>
    <x v="0"/>
    <n v="2700"/>
    <n v="5100"/>
    <n v="795"/>
    <n v="66"/>
    <n v="8661"/>
  </r>
  <r>
    <x v="0"/>
    <x v="120"/>
    <x v="2"/>
    <n v="3"/>
    <x v="1"/>
    <s v="acept"/>
    <x v="0"/>
    <n v="9600"/>
    <n v="30000"/>
    <n v="2751"/>
    <n v="381"/>
    <n v="42720"/>
  </r>
  <r>
    <x v="4"/>
    <x v="509"/>
    <x v="4"/>
    <n v="3"/>
    <x v="3"/>
    <s v="acept"/>
    <x v="0"/>
    <n v="0"/>
    <n v="25500"/>
    <n v="702"/>
    <n v="420"/>
    <n v="26622"/>
  </r>
  <r>
    <x v="0"/>
    <x v="791"/>
    <x v="1"/>
    <n v="3"/>
    <x v="1"/>
    <s v="not acept"/>
    <x v="0"/>
    <n v="0"/>
    <n v="16800"/>
    <n v="7251"/>
    <n v="255"/>
    <n v="24306"/>
  </r>
  <r>
    <x v="2"/>
    <x v="14"/>
    <x v="3"/>
    <n v="1"/>
    <x v="2"/>
    <s v="not acept"/>
    <x v="0"/>
    <n v="0"/>
    <n v="2250"/>
    <n v="0"/>
    <n v="42"/>
    <n v="2292"/>
  </r>
  <r>
    <x v="0"/>
    <x v="65"/>
    <x v="0"/>
    <n v="2"/>
    <x v="0"/>
    <s v="acept"/>
    <x v="1"/>
    <n v="2190"/>
    <n v="5250"/>
    <n v="249"/>
    <n v="69"/>
    <n v="7758"/>
  </r>
  <r>
    <x v="0"/>
    <x v="271"/>
    <x v="3"/>
    <n v="1"/>
    <x v="0"/>
    <s v="acept"/>
    <x v="0"/>
    <n v="990"/>
    <n v="6300"/>
    <n v="321"/>
    <n v="81"/>
    <n v="7692"/>
  </r>
  <r>
    <x v="0"/>
    <x v="10"/>
    <x v="0"/>
    <n v="1"/>
    <x v="2"/>
    <s v="acept"/>
    <x v="0"/>
    <n v="0"/>
    <n v="3600"/>
    <n v="201"/>
    <n v="57"/>
    <n v="3858"/>
  </r>
  <r>
    <x v="1"/>
    <x v="676"/>
    <x v="2"/>
    <n v="2"/>
    <x v="0"/>
    <s v="not acept"/>
    <x v="0"/>
    <n v="5400"/>
    <n v="22500"/>
    <n v="2250"/>
    <n v="291"/>
    <n v="30450"/>
  </r>
  <r>
    <x v="4"/>
    <x v="139"/>
    <x v="2"/>
    <n v="4"/>
    <x v="3"/>
    <s v="acept"/>
    <x v="0"/>
    <n v="6000"/>
    <n v="12000"/>
    <n v="1425"/>
    <n v="162"/>
    <n v="19587"/>
  </r>
  <r>
    <x v="0"/>
    <x v="80"/>
    <x v="1"/>
    <n v="3"/>
    <x v="3"/>
    <s v="acept"/>
    <x v="1"/>
    <n v="4800"/>
    <n v="24000"/>
    <n v="1884"/>
    <n v="306"/>
    <n v="30990"/>
  </r>
  <r>
    <x v="4"/>
    <x v="516"/>
    <x v="3"/>
    <n v="1"/>
    <x v="0"/>
    <s v="acept"/>
    <x v="0"/>
    <n v="591"/>
    <n v="4500"/>
    <n v="378"/>
    <n v="60"/>
    <n v="5529"/>
  </r>
  <r>
    <x v="0"/>
    <x v="94"/>
    <x v="1"/>
    <n v="3"/>
    <x v="4"/>
    <s v="acept"/>
    <x v="0"/>
    <n v="11400"/>
    <n v="19500"/>
    <n v="4251"/>
    <n v="249"/>
    <n v="35400"/>
  </r>
  <r>
    <x v="0"/>
    <x v="4"/>
    <x v="0"/>
    <n v="2"/>
    <x v="0"/>
    <s v="acept"/>
    <x v="1"/>
    <n v="2460"/>
    <n v="9300"/>
    <n v="351"/>
    <n v="120"/>
    <n v="12231"/>
  </r>
  <r>
    <x v="0"/>
    <x v="293"/>
    <x v="3"/>
    <n v="1"/>
    <x v="2"/>
    <s v="not acept"/>
    <x v="0"/>
    <n v="840"/>
    <n v="4500"/>
    <n v="150"/>
    <n v="60"/>
    <n v="5550"/>
  </r>
  <r>
    <x v="3"/>
    <x v="784"/>
    <x v="3"/>
    <n v="1"/>
    <x v="2"/>
    <s v="acept"/>
    <x v="0"/>
    <n v="1260"/>
    <n v="1500"/>
    <n v="51"/>
    <n v="21"/>
    <n v="2832"/>
  </r>
  <r>
    <x v="1"/>
    <x v="69"/>
    <x v="3"/>
    <n v="1"/>
    <x v="2"/>
    <s v="acept"/>
    <x v="1"/>
    <n v="1350"/>
    <n v="8850"/>
    <n v="291"/>
    <n v="117"/>
    <n v="10608"/>
  </r>
  <r>
    <x v="2"/>
    <x v="38"/>
    <x v="3"/>
    <n v="1"/>
    <x v="2"/>
    <s v="acept"/>
    <x v="0"/>
    <n v="420"/>
    <n v="4080"/>
    <n v="72"/>
    <n v="60"/>
    <n v="4632"/>
  </r>
  <r>
    <x v="2"/>
    <x v="782"/>
    <x v="1"/>
    <n v="3"/>
    <x v="0"/>
    <s v="acept"/>
    <x v="0"/>
    <n v="3000"/>
    <n v="14700"/>
    <n v="501"/>
    <n v="216"/>
    <n v="18417"/>
  </r>
  <r>
    <x v="2"/>
    <x v="1314"/>
    <x v="1"/>
    <n v="4"/>
    <x v="1"/>
    <s v="acept"/>
    <x v="1"/>
    <n v="5748"/>
    <n v="24000"/>
    <n v="651"/>
    <n v="351"/>
    <n v="30750"/>
  </r>
  <r>
    <x v="2"/>
    <x v="14"/>
    <x v="3"/>
    <n v="1"/>
    <x v="2"/>
    <s v="acept"/>
    <x v="1"/>
    <n v="1050"/>
    <n v="2400"/>
    <n v="138"/>
    <n v="36"/>
    <n v="3624"/>
  </r>
  <r>
    <x v="0"/>
    <x v="4"/>
    <x v="1"/>
    <n v="1"/>
    <x v="0"/>
    <s v="acept"/>
    <x v="0"/>
    <n v="1626"/>
    <n v="4020"/>
    <n v="351"/>
    <n v="51"/>
    <n v="6048"/>
  </r>
  <r>
    <x v="4"/>
    <x v="139"/>
    <x v="2"/>
    <n v="4"/>
    <x v="4"/>
    <s v="acept"/>
    <x v="0"/>
    <n v="7500"/>
    <n v="12300"/>
    <n v="2889"/>
    <n v="165"/>
    <n v="22854"/>
  </r>
  <r>
    <x v="0"/>
    <x v="326"/>
    <x v="3"/>
    <n v="1"/>
    <x v="0"/>
    <s v="acept"/>
    <x v="1"/>
    <n v="1470"/>
    <n v="12000"/>
    <n v="270"/>
    <n v="153"/>
    <n v="13893"/>
  </r>
  <r>
    <x v="0"/>
    <x v="188"/>
    <x v="0"/>
    <n v="1"/>
    <x v="0"/>
    <s v="acept"/>
    <x v="1"/>
    <n v="1650"/>
    <n v="6900"/>
    <n v="189"/>
    <n v="90"/>
    <n v="8829"/>
  </r>
  <r>
    <x v="4"/>
    <x v="404"/>
    <x v="0"/>
    <n v="1"/>
    <x v="0"/>
    <s v="not acept"/>
    <x v="0"/>
    <n v="600"/>
    <n v="2724"/>
    <n v="207"/>
    <n v="39"/>
    <n v="3570"/>
  </r>
  <r>
    <x v="2"/>
    <x v="739"/>
    <x v="0"/>
    <n v="3"/>
    <x v="0"/>
    <s v="acept"/>
    <x v="1"/>
    <n v="2700"/>
    <n v="5775"/>
    <n v="183"/>
    <n v="87"/>
    <n v="8745"/>
  </r>
  <r>
    <x v="3"/>
    <x v="593"/>
    <x v="2"/>
    <n v="3"/>
    <x v="1"/>
    <s v="acept"/>
    <x v="0"/>
    <n v="3090"/>
    <n v="10500"/>
    <n v="660"/>
    <n v="135"/>
    <n v="14385"/>
  </r>
  <r>
    <x v="0"/>
    <x v="189"/>
    <x v="3"/>
    <n v="1"/>
    <x v="2"/>
    <s v="not acept"/>
    <x v="1"/>
    <n v="1050"/>
    <n v="7230"/>
    <n v="0"/>
    <n v="93"/>
    <n v="8373"/>
  </r>
  <r>
    <x v="4"/>
    <x v="47"/>
    <x v="2"/>
    <n v="2"/>
    <x v="1"/>
    <s v="not acept"/>
    <x v="0"/>
    <n v="2460"/>
    <n v="7500"/>
    <n v="759"/>
    <n v="102"/>
    <n v="10821"/>
  </r>
  <r>
    <x v="2"/>
    <x v="309"/>
    <x v="1"/>
    <n v="2"/>
    <x v="0"/>
    <s v="acept"/>
    <x v="0"/>
    <n v="720"/>
    <n v="4500"/>
    <n v="189"/>
    <n v="66"/>
    <n v="5475"/>
  </r>
  <r>
    <x v="0"/>
    <x v="140"/>
    <x v="3"/>
    <n v="1"/>
    <x v="0"/>
    <s v="not acept"/>
    <x v="1"/>
    <n v="5373"/>
    <n v="3900"/>
    <n v="465"/>
    <n v="51"/>
    <n v="9789"/>
  </r>
  <r>
    <x v="1"/>
    <x v="469"/>
    <x v="3"/>
    <n v="1"/>
    <x v="2"/>
    <s v="acept"/>
    <x v="0"/>
    <n v="450"/>
    <n v="3600"/>
    <n v="195"/>
    <n v="48"/>
    <n v="4293"/>
  </r>
  <r>
    <x v="2"/>
    <x v="912"/>
    <x v="0"/>
    <n v="1"/>
    <x v="2"/>
    <s v="acept"/>
    <x v="0"/>
    <n v="1410"/>
    <n v="3600"/>
    <n v="66"/>
    <n v="54"/>
    <n v="5130"/>
  </r>
  <r>
    <x v="0"/>
    <x v="371"/>
    <x v="1"/>
    <n v="2"/>
    <x v="1"/>
    <s v="acept"/>
    <x v="0"/>
    <n v="3924"/>
    <n v="7050"/>
    <n v="963"/>
    <n v="90"/>
    <n v="12027"/>
  </r>
  <r>
    <x v="0"/>
    <x v="368"/>
    <x v="3"/>
    <n v="1"/>
    <x v="2"/>
    <s v="acept"/>
    <x v="0"/>
    <n v="954"/>
    <n v="6300"/>
    <n v="123"/>
    <n v="81"/>
    <n v="7458"/>
  </r>
  <r>
    <x v="1"/>
    <x v="423"/>
    <x v="1"/>
    <n v="2"/>
    <x v="1"/>
    <s v="acept"/>
    <x v="1"/>
    <n v="4647"/>
    <n v="21000"/>
    <n v="1011"/>
    <n v="273"/>
    <n v="26931"/>
  </r>
  <r>
    <x v="0"/>
    <x v="134"/>
    <x v="0"/>
    <n v="1"/>
    <x v="0"/>
    <s v="acept"/>
    <x v="0"/>
    <n v="0"/>
    <n v="3900"/>
    <n v="90"/>
    <n v="51"/>
    <n v="4041"/>
  </r>
  <r>
    <x v="0"/>
    <x v="546"/>
    <x v="1"/>
    <n v="3"/>
    <x v="4"/>
    <s v="acept"/>
    <x v="0"/>
    <n v="0"/>
    <n v="24000"/>
    <n v="3501"/>
    <n v="363"/>
    <n v="27864"/>
  </r>
  <r>
    <x v="0"/>
    <x v="434"/>
    <x v="3"/>
    <n v="2"/>
    <x v="0"/>
    <s v="acept"/>
    <x v="1"/>
    <n v="3450"/>
    <n v="18000"/>
    <n v="0"/>
    <n v="231"/>
    <n v="21681"/>
  </r>
  <r>
    <x v="0"/>
    <x v="97"/>
    <x v="1"/>
    <n v="2"/>
    <x v="2"/>
    <s v="acept"/>
    <x v="1"/>
    <n v="6600"/>
    <n v="12000"/>
    <n v="1326"/>
    <n v="153"/>
    <n v="20079"/>
  </r>
  <r>
    <x v="1"/>
    <x v="31"/>
    <x v="3"/>
    <n v="1"/>
    <x v="2"/>
    <s v="acept"/>
    <x v="0"/>
    <n v="1902"/>
    <n v="7200"/>
    <n v="789"/>
    <n v="93"/>
    <n v="9984"/>
  </r>
  <r>
    <x v="0"/>
    <x v="246"/>
    <x v="0"/>
    <n v="2"/>
    <x v="0"/>
    <s v="acept"/>
    <x v="0"/>
    <n v="2376"/>
    <n v="6600"/>
    <n v="444"/>
    <n v="84"/>
    <n v="9504"/>
  </r>
  <r>
    <x v="0"/>
    <x v="438"/>
    <x v="7"/>
    <n v="5"/>
    <x v="1"/>
    <s v="not acept"/>
    <x v="0"/>
    <n v="2400"/>
    <n v="11400"/>
    <n v="75"/>
    <n v="174"/>
    <n v="14049"/>
  </r>
  <r>
    <x v="0"/>
    <x v="58"/>
    <x v="2"/>
    <n v="5"/>
    <x v="2"/>
    <s v="acept"/>
    <x v="0"/>
    <n v="6069"/>
    <n v="36000"/>
    <n v="4752"/>
    <n v="459"/>
    <n v="47280"/>
  </r>
  <r>
    <x v="3"/>
    <x v="421"/>
    <x v="0"/>
    <n v="1"/>
    <x v="2"/>
    <s v="acept"/>
    <x v="0"/>
    <n v="900"/>
    <n v="2100"/>
    <n v="300"/>
    <n v="27"/>
    <n v="3327"/>
  </r>
  <r>
    <x v="0"/>
    <x v="462"/>
    <x v="2"/>
    <n v="4"/>
    <x v="3"/>
    <s v="not acept"/>
    <x v="1"/>
    <n v="6000"/>
    <n v="45000"/>
    <n v="2250"/>
    <n v="573"/>
    <n v="53820"/>
  </r>
  <r>
    <x v="2"/>
    <x v="347"/>
    <x v="0"/>
    <n v="1"/>
    <x v="2"/>
    <s v="not acept"/>
    <x v="0"/>
    <n v="1146"/>
    <n v="4710"/>
    <n v="126"/>
    <n v="69"/>
    <n v="6051"/>
  </r>
  <r>
    <x v="4"/>
    <x v="139"/>
    <x v="2"/>
    <n v="3"/>
    <x v="1"/>
    <s v="acept"/>
    <x v="0"/>
    <n v="3960"/>
    <n v="13500"/>
    <n v="1191"/>
    <n v="180"/>
    <n v="18831"/>
  </r>
  <r>
    <x v="1"/>
    <x v="285"/>
    <x v="0"/>
    <n v="1"/>
    <x v="2"/>
    <s v="acept"/>
    <x v="0"/>
    <n v="300"/>
    <n v="4590"/>
    <n v="0"/>
    <n v="60"/>
    <n v="4950"/>
  </r>
  <r>
    <x v="0"/>
    <x v="196"/>
    <x v="0"/>
    <n v="1"/>
    <x v="0"/>
    <s v="acept"/>
    <x v="0"/>
    <n v="939"/>
    <n v="3600"/>
    <n v="501"/>
    <n v="48"/>
    <n v="5088"/>
  </r>
  <r>
    <x v="0"/>
    <x v="94"/>
    <x v="2"/>
    <n v="5"/>
    <x v="4"/>
    <s v="acept"/>
    <x v="0"/>
    <n v="0"/>
    <n v="15000"/>
    <n v="1614"/>
    <n v="228"/>
    <n v="16842"/>
  </r>
  <r>
    <x v="4"/>
    <x v="1315"/>
    <x v="3"/>
    <n v="1"/>
    <x v="2"/>
    <s v="not acept"/>
    <x v="0"/>
    <n v="0"/>
    <n v="1950"/>
    <n v="150"/>
    <n v="27"/>
    <n v="2127"/>
  </r>
  <r>
    <x v="0"/>
    <x v="295"/>
    <x v="1"/>
    <n v="3"/>
    <x v="1"/>
    <s v="acept"/>
    <x v="1"/>
    <n v="0"/>
    <n v="14700"/>
    <n v="75"/>
    <n v="222"/>
    <n v="14997"/>
  </r>
  <r>
    <x v="0"/>
    <x v="795"/>
    <x v="2"/>
    <n v="3"/>
    <x v="4"/>
    <s v="acept"/>
    <x v="0"/>
    <n v="5649"/>
    <n v="10500"/>
    <n v="1977"/>
    <n v="135"/>
    <n v="18261"/>
  </r>
  <r>
    <x v="0"/>
    <x v="249"/>
    <x v="1"/>
    <n v="2"/>
    <x v="3"/>
    <s v="acept"/>
    <x v="0"/>
    <n v="0"/>
    <n v="10500"/>
    <n v="876"/>
    <n v="159"/>
    <n v="11535"/>
  </r>
  <r>
    <x v="0"/>
    <x v="555"/>
    <x v="2"/>
    <n v="3"/>
    <x v="0"/>
    <s v="acept"/>
    <x v="1"/>
    <n v="5322"/>
    <n v="18000"/>
    <n v="0"/>
    <n v="231"/>
    <n v="23553"/>
  </r>
  <r>
    <x v="0"/>
    <x v="120"/>
    <x v="1"/>
    <n v="2"/>
    <x v="3"/>
    <s v="not acept"/>
    <x v="0"/>
    <n v="0"/>
    <n v="13500"/>
    <n v="1101"/>
    <n v="204"/>
    <n v="14805"/>
  </r>
  <r>
    <x v="2"/>
    <x v="329"/>
    <x v="3"/>
    <n v="1"/>
    <x v="2"/>
    <s v="acept"/>
    <x v="0"/>
    <n v="1200"/>
    <n v="3600"/>
    <n v="99"/>
    <n v="54"/>
    <n v="4953"/>
  </r>
  <r>
    <x v="0"/>
    <x v="1316"/>
    <x v="3"/>
    <n v="1"/>
    <x v="2"/>
    <s v="not acept"/>
    <x v="0"/>
    <n v="0"/>
    <n v="2850"/>
    <n v="150"/>
    <n v="39"/>
    <n v="3039"/>
  </r>
  <r>
    <x v="2"/>
    <x v="1317"/>
    <x v="1"/>
    <n v="4"/>
    <x v="1"/>
    <s v="acept"/>
    <x v="0"/>
    <n v="6900"/>
    <n v="21000"/>
    <n v="876"/>
    <n v="309"/>
    <n v="29085"/>
  </r>
  <r>
    <x v="0"/>
    <x v="65"/>
    <x v="1"/>
    <n v="1"/>
    <x v="0"/>
    <s v="acept"/>
    <x v="0"/>
    <n v="1383"/>
    <n v="7590"/>
    <n v="270"/>
    <n v="99"/>
    <n v="9342"/>
  </r>
  <r>
    <x v="0"/>
    <x v="32"/>
    <x v="1"/>
    <n v="3"/>
    <x v="1"/>
    <s v="acept"/>
    <x v="0"/>
    <n v="0"/>
    <n v="10500"/>
    <n v="876"/>
    <n v="159"/>
    <n v="11535"/>
  </r>
  <r>
    <x v="0"/>
    <x v="234"/>
    <x v="0"/>
    <n v="2"/>
    <x v="1"/>
    <s v="not acept"/>
    <x v="0"/>
    <n v="2595"/>
    <n v="10500"/>
    <n v="0"/>
    <n v="135"/>
    <n v="13230"/>
  </r>
  <r>
    <x v="4"/>
    <x v="1294"/>
    <x v="1"/>
    <n v="2"/>
    <x v="1"/>
    <s v="acept"/>
    <x v="0"/>
    <n v="1740"/>
    <n v="4200"/>
    <n v="483"/>
    <n v="57"/>
    <n v="6480"/>
  </r>
  <r>
    <x v="3"/>
    <x v="768"/>
    <x v="0"/>
    <n v="2"/>
    <x v="1"/>
    <s v="acept"/>
    <x v="0"/>
    <n v="1380"/>
    <n v="5892"/>
    <n v="402"/>
    <n v="24"/>
    <n v="7698"/>
  </r>
  <r>
    <x v="0"/>
    <x v="324"/>
    <x v="0"/>
    <n v="1"/>
    <x v="0"/>
    <s v="acept"/>
    <x v="0"/>
    <n v="1500"/>
    <n v="6900"/>
    <n v="291"/>
    <n v="90"/>
    <n v="8781"/>
  </r>
  <r>
    <x v="2"/>
    <x v="160"/>
    <x v="0"/>
    <n v="2"/>
    <x v="2"/>
    <s v="acept"/>
    <x v="1"/>
    <n v="990"/>
    <n v="4914"/>
    <n v="0"/>
    <n v="57"/>
    <n v="5961"/>
  </r>
  <r>
    <x v="1"/>
    <x v="801"/>
    <x v="3"/>
    <n v="1"/>
    <x v="0"/>
    <s v="acept"/>
    <x v="0"/>
    <n v="2871"/>
    <n v="10500"/>
    <n v="717"/>
    <n v="138"/>
    <n v="14226"/>
  </r>
  <r>
    <x v="1"/>
    <x v="538"/>
    <x v="2"/>
    <n v="3"/>
    <x v="4"/>
    <s v="acept"/>
    <x v="0"/>
    <n v="6393"/>
    <n v="20400"/>
    <n v="2547"/>
    <n v="264"/>
    <n v="29604"/>
  </r>
  <r>
    <x v="2"/>
    <x v="288"/>
    <x v="1"/>
    <n v="2"/>
    <x v="2"/>
    <s v="not acept"/>
    <x v="0"/>
    <n v="1215"/>
    <n v="3315"/>
    <n v="93"/>
    <n v="51"/>
    <n v="4674"/>
  </r>
  <r>
    <x v="3"/>
    <x v="494"/>
    <x v="3"/>
    <n v="2"/>
    <x v="2"/>
    <s v="acept"/>
    <x v="0"/>
    <n v="735"/>
    <n v="2160"/>
    <n v="138"/>
    <n v="30"/>
    <n v="3063"/>
  </r>
  <r>
    <x v="0"/>
    <x v="71"/>
    <x v="1"/>
    <n v="3"/>
    <x v="0"/>
    <s v="acept"/>
    <x v="1"/>
    <n v="4800"/>
    <n v="12900"/>
    <n v="750"/>
    <n v="165"/>
    <n v="18615"/>
  </r>
  <r>
    <x v="0"/>
    <x v="223"/>
    <x v="1"/>
    <n v="3"/>
    <x v="0"/>
    <s v="acept"/>
    <x v="1"/>
    <n v="5355"/>
    <n v="18000"/>
    <n v="882"/>
    <n v="231"/>
    <n v="24468"/>
  </r>
  <r>
    <x v="4"/>
    <x v="1318"/>
    <x v="2"/>
    <n v="3"/>
    <x v="3"/>
    <s v="acept"/>
    <x v="1"/>
    <n v="5151"/>
    <n v="27000"/>
    <n v="324"/>
    <n v="360"/>
    <n v="32850"/>
  </r>
  <r>
    <x v="0"/>
    <x v="190"/>
    <x v="3"/>
    <n v="1"/>
    <x v="0"/>
    <s v="not acept"/>
    <x v="1"/>
    <n v="2436"/>
    <n v="9600"/>
    <n v="0"/>
    <n v="123"/>
    <n v="12159"/>
  </r>
  <r>
    <x v="0"/>
    <x v="1319"/>
    <x v="4"/>
    <n v="6"/>
    <x v="7"/>
    <s v="acept"/>
    <x v="0"/>
    <n v="17127"/>
    <n v="39000"/>
    <n v="7485"/>
    <n v="495"/>
    <n v="64110"/>
  </r>
  <r>
    <x v="1"/>
    <x v="89"/>
    <x v="1"/>
    <n v="1"/>
    <x v="0"/>
    <s v="acept"/>
    <x v="0"/>
    <n v="900"/>
    <n v="4500"/>
    <n v="0"/>
    <n v="60"/>
    <n v="5460"/>
  </r>
  <r>
    <x v="0"/>
    <x v="532"/>
    <x v="1"/>
    <n v="2"/>
    <x v="1"/>
    <s v="acept"/>
    <x v="1"/>
    <n v="3291"/>
    <n v="9600"/>
    <n v="957"/>
    <n v="123"/>
    <n v="13971"/>
  </r>
  <r>
    <x v="0"/>
    <x v="223"/>
    <x v="1"/>
    <n v="4"/>
    <x v="3"/>
    <s v="not acept"/>
    <x v="0"/>
    <n v="8544"/>
    <n v="12990"/>
    <n v="3684"/>
    <n v="165"/>
    <n v="25383"/>
  </r>
  <r>
    <x v="1"/>
    <x v="336"/>
    <x v="2"/>
    <n v="2"/>
    <x v="1"/>
    <s v="not acept"/>
    <x v="0"/>
    <n v="5028"/>
    <n v="13500"/>
    <n v="120"/>
    <n v="174"/>
    <n v="18822"/>
  </r>
  <r>
    <x v="0"/>
    <x v="111"/>
    <x v="3"/>
    <n v="1"/>
    <x v="2"/>
    <s v="not acept"/>
    <x v="0"/>
    <n v="900"/>
    <n v="6000"/>
    <n v="0"/>
    <n v="78"/>
    <n v="6978"/>
  </r>
  <r>
    <x v="0"/>
    <x v="264"/>
    <x v="0"/>
    <n v="1"/>
    <x v="0"/>
    <s v="not acept"/>
    <x v="0"/>
    <n v="1470"/>
    <n v="5100"/>
    <n v="0"/>
    <n v="66"/>
    <n v="6636"/>
  </r>
  <r>
    <x v="4"/>
    <x v="534"/>
    <x v="2"/>
    <n v="5"/>
    <x v="2"/>
    <s v="not acept"/>
    <x v="0"/>
    <n v="5760"/>
    <n v="39000"/>
    <n v="414"/>
    <n v="522"/>
    <n v="45690"/>
  </r>
  <r>
    <x v="0"/>
    <x v="271"/>
    <x v="3"/>
    <n v="1"/>
    <x v="1"/>
    <s v="acept"/>
    <x v="1"/>
    <n v="1785"/>
    <n v="10140"/>
    <n v="0"/>
    <n v="129"/>
    <n v="12054"/>
  </r>
  <r>
    <x v="2"/>
    <x v="38"/>
    <x v="3"/>
    <n v="1"/>
    <x v="2"/>
    <s v="acept"/>
    <x v="0"/>
    <n v="1080"/>
    <n v="1800"/>
    <n v="51"/>
    <n v="27"/>
    <n v="2958"/>
  </r>
  <r>
    <x v="4"/>
    <x v="213"/>
    <x v="0"/>
    <n v="1"/>
    <x v="0"/>
    <s v="not acept"/>
    <x v="0"/>
    <n v="900"/>
    <n v="2700"/>
    <n v="0"/>
    <n v="36"/>
    <n v="3636"/>
  </r>
  <r>
    <x v="0"/>
    <x v="11"/>
    <x v="1"/>
    <n v="3"/>
    <x v="1"/>
    <s v="acept"/>
    <x v="0"/>
    <n v="3480"/>
    <n v="6600"/>
    <n v="1254"/>
    <n v="84"/>
    <n v="11418"/>
  </r>
  <r>
    <x v="0"/>
    <x v="49"/>
    <x v="1"/>
    <n v="1"/>
    <x v="2"/>
    <s v="acept"/>
    <x v="1"/>
    <n v="2415"/>
    <n v="11700"/>
    <n v="360"/>
    <n v="150"/>
    <n v="14625"/>
  </r>
  <r>
    <x v="3"/>
    <x v="1320"/>
    <x v="4"/>
    <n v="6"/>
    <x v="2"/>
    <s v="acept"/>
    <x v="0"/>
    <n v="10500"/>
    <n v="25500"/>
    <n v="2100"/>
    <n v="324"/>
    <n v="38430"/>
  </r>
  <r>
    <x v="0"/>
    <x v="154"/>
    <x v="0"/>
    <n v="2"/>
    <x v="0"/>
    <s v="acept"/>
    <x v="0"/>
    <n v="2070"/>
    <n v="5550"/>
    <n v="309"/>
    <n v="72"/>
    <n v="8001"/>
  </r>
  <r>
    <x v="0"/>
    <x v="355"/>
    <x v="0"/>
    <n v="2"/>
    <x v="0"/>
    <s v="acept"/>
    <x v="0"/>
    <n v="5178"/>
    <n v="16500"/>
    <n v="1140"/>
    <n v="210"/>
    <n v="23028"/>
  </r>
  <r>
    <x v="0"/>
    <x v="32"/>
    <x v="0"/>
    <n v="4"/>
    <x v="0"/>
    <s v="acept"/>
    <x v="0"/>
    <n v="0"/>
    <n v="45000"/>
    <n v="2487"/>
    <n v="678"/>
    <n v="48180"/>
  </r>
  <r>
    <x v="0"/>
    <x v="66"/>
    <x v="0"/>
    <n v="1"/>
    <x v="2"/>
    <s v="not acept"/>
    <x v="0"/>
    <n v="0"/>
    <n v="3300"/>
    <n v="240"/>
    <n v="51"/>
    <n v="3591"/>
  </r>
  <r>
    <x v="2"/>
    <x v="217"/>
    <x v="3"/>
    <n v="1"/>
    <x v="2"/>
    <s v="acept"/>
    <x v="0"/>
    <n v="600"/>
    <n v="2520"/>
    <n v="150"/>
    <n v="39"/>
    <n v="3309"/>
  </r>
  <r>
    <x v="0"/>
    <x v="94"/>
    <x v="1"/>
    <n v="2"/>
    <x v="2"/>
    <s v="acept"/>
    <x v="1"/>
    <n v="0"/>
    <n v="24900"/>
    <n v="651"/>
    <n v="375"/>
    <n v="25926"/>
  </r>
  <r>
    <x v="0"/>
    <x v="441"/>
    <x v="2"/>
    <n v="4"/>
    <x v="2"/>
    <s v="acept"/>
    <x v="0"/>
    <n v="0"/>
    <n v="20400"/>
    <n v="3300"/>
    <n v="309"/>
    <n v="24009"/>
  </r>
  <r>
    <x v="1"/>
    <x v="99"/>
    <x v="1"/>
    <n v="2"/>
    <x v="0"/>
    <s v="acept"/>
    <x v="0"/>
    <n v="4464"/>
    <n v="7500"/>
    <n v="570"/>
    <n v="99"/>
    <n v="12633"/>
  </r>
  <r>
    <x v="0"/>
    <x v="324"/>
    <x v="1"/>
    <n v="2"/>
    <x v="0"/>
    <s v="acept"/>
    <x v="0"/>
    <n v="2988"/>
    <n v="10680"/>
    <n v="450"/>
    <n v="138"/>
    <n v="14256"/>
  </r>
  <r>
    <x v="0"/>
    <x v="66"/>
    <x v="3"/>
    <n v="1"/>
    <x v="2"/>
    <s v="not acept"/>
    <x v="0"/>
    <n v="0"/>
    <n v="3750"/>
    <n v="102"/>
    <n v="57"/>
    <n v="3909"/>
  </r>
  <r>
    <x v="0"/>
    <x v="920"/>
    <x v="2"/>
    <n v="5"/>
    <x v="5"/>
    <s v="acept"/>
    <x v="1"/>
    <n v="14400"/>
    <n v="15000"/>
    <n v="5976"/>
    <n v="192"/>
    <n v="35580"/>
  </r>
  <r>
    <x v="0"/>
    <x v="324"/>
    <x v="0"/>
    <n v="2"/>
    <x v="2"/>
    <s v="acept"/>
    <x v="0"/>
    <n v="2100"/>
    <n v="7800"/>
    <n v="300"/>
    <n v="99"/>
    <n v="10299"/>
  </r>
  <r>
    <x v="0"/>
    <x v="450"/>
    <x v="2"/>
    <n v="5"/>
    <x v="7"/>
    <s v="not acept"/>
    <x v="1"/>
    <n v="0"/>
    <n v="27000"/>
    <n v="3450"/>
    <n v="408"/>
    <n v="30870"/>
  </r>
  <r>
    <x v="0"/>
    <x v="346"/>
    <x v="1"/>
    <n v="4"/>
    <x v="0"/>
    <s v="acept"/>
    <x v="0"/>
    <n v="3300"/>
    <n v="14700"/>
    <n v="0"/>
    <n v="189"/>
    <n v="18189"/>
  </r>
  <r>
    <x v="3"/>
    <x v="193"/>
    <x v="0"/>
    <n v="1"/>
    <x v="0"/>
    <s v="acept"/>
    <x v="0"/>
    <n v="600"/>
    <n v="3300"/>
    <n v="252"/>
    <n v="42"/>
    <n v="4194"/>
  </r>
  <r>
    <x v="0"/>
    <x v="49"/>
    <x v="0"/>
    <n v="1"/>
    <x v="0"/>
    <s v="not acept"/>
    <x v="0"/>
    <n v="0"/>
    <n v="4350"/>
    <n v="0"/>
    <n v="66"/>
    <n v="4416"/>
  </r>
  <r>
    <x v="3"/>
    <x v="481"/>
    <x v="3"/>
    <n v="1"/>
    <x v="0"/>
    <s v="not acept"/>
    <x v="0"/>
    <n v="1500"/>
    <n v="3240"/>
    <n v="177"/>
    <n v="42"/>
    <n v="4959"/>
  </r>
  <r>
    <x v="0"/>
    <x v="249"/>
    <x v="2"/>
    <n v="5"/>
    <x v="4"/>
    <s v="not acept"/>
    <x v="0"/>
    <n v="5607"/>
    <n v="10500"/>
    <n v="2151"/>
    <n v="135"/>
    <n v="18393"/>
  </r>
  <r>
    <x v="2"/>
    <x v="299"/>
    <x v="3"/>
    <n v="1"/>
    <x v="0"/>
    <s v="not acept"/>
    <x v="1"/>
    <n v="1200"/>
    <n v="6600"/>
    <n v="0"/>
    <n v="99"/>
    <n v="7899"/>
  </r>
  <r>
    <x v="0"/>
    <x v="82"/>
    <x v="1"/>
    <n v="1"/>
    <x v="0"/>
    <s v="acept"/>
    <x v="0"/>
    <n v="3420"/>
    <n v="8400"/>
    <n v="0"/>
    <n v="108"/>
    <n v="11928"/>
  </r>
  <r>
    <x v="0"/>
    <x v="249"/>
    <x v="2"/>
    <n v="2"/>
    <x v="0"/>
    <s v="acept"/>
    <x v="1"/>
    <n v="3600"/>
    <n v="13500"/>
    <n v="651"/>
    <n v="174"/>
    <n v="17925"/>
  </r>
  <r>
    <x v="0"/>
    <x v="615"/>
    <x v="2"/>
    <n v="3"/>
    <x v="4"/>
    <s v="acept"/>
    <x v="1"/>
    <n v="7125"/>
    <n v="14322"/>
    <n v="3099"/>
    <n v="183"/>
    <n v="24729"/>
  </r>
  <r>
    <x v="0"/>
    <x v="4"/>
    <x v="0"/>
    <n v="1"/>
    <x v="2"/>
    <s v="acept"/>
    <x v="0"/>
    <n v="0"/>
    <n v="4650"/>
    <n v="0"/>
    <n v="72"/>
    <n v="4722"/>
  </r>
  <r>
    <x v="0"/>
    <x v="597"/>
    <x v="0"/>
    <n v="3"/>
    <x v="1"/>
    <s v="acept"/>
    <x v="1"/>
    <n v="3327"/>
    <n v="11940"/>
    <n v="627"/>
    <n v="153"/>
    <n v="16047"/>
  </r>
  <r>
    <x v="3"/>
    <x v="421"/>
    <x v="1"/>
    <n v="1"/>
    <x v="0"/>
    <s v="acept"/>
    <x v="0"/>
    <n v="1440"/>
    <n v="3900"/>
    <n v="276"/>
    <n v="51"/>
    <n v="5667"/>
  </r>
  <r>
    <x v="0"/>
    <x v="214"/>
    <x v="3"/>
    <n v="1"/>
    <x v="0"/>
    <s v="acept"/>
    <x v="1"/>
    <n v="2100"/>
    <n v="8955"/>
    <n v="0"/>
    <n v="114"/>
    <n v="11517"/>
  </r>
  <r>
    <x v="1"/>
    <x v="125"/>
    <x v="0"/>
    <n v="1"/>
    <x v="2"/>
    <s v="not acept"/>
    <x v="0"/>
    <n v="90"/>
    <n v="8700"/>
    <n v="102"/>
    <n v="114"/>
    <n v="9006"/>
  </r>
  <r>
    <x v="1"/>
    <x v="18"/>
    <x v="0"/>
    <n v="1"/>
    <x v="2"/>
    <s v="acept"/>
    <x v="0"/>
    <n v="2190"/>
    <n v="4950"/>
    <n v="180"/>
    <n v="66"/>
    <n v="7386"/>
  </r>
  <r>
    <x v="0"/>
    <x v="103"/>
    <x v="3"/>
    <n v="1"/>
    <x v="0"/>
    <s v="not acept"/>
    <x v="1"/>
    <n v="900"/>
    <n v="8520"/>
    <n v="30"/>
    <n v="108"/>
    <n v="9558"/>
  </r>
  <r>
    <x v="0"/>
    <x v="466"/>
    <x v="1"/>
    <n v="4"/>
    <x v="3"/>
    <s v="acept"/>
    <x v="0"/>
    <n v="5700"/>
    <n v="11400"/>
    <n v="3300"/>
    <n v="147"/>
    <n v="20547"/>
  </r>
  <r>
    <x v="0"/>
    <x v="58"/>
    <x v="1"/>
    <n v="3"/>
    <x v="3"/>
    <s v="acept"/>
    <x v="0"/>
    <n v="0"/>
    <n v="13500"/>
    <n v="450"/>
    <n v="204"/>
    <n v="14154"/>
  </r>
  <r>
    <x v="0"/>
    <x v="66"/>
    <x v="3"/>
    <n v="1"/>
    <x v="2"/>
    <s v="not acept"/>
    <x v="0"/>
    <n v="0"/>
    <n v="3000"/>
    <n v="0"/>
    <n v="48"/>
    <n v="3048"/>
  </r>
  <r>
    <x v="0"/>
    <x v="165"/>
    <x v="1"/>
    <n v="3"/>
    <x v="1"/>
    <s v="acept"/>
    <x v="1"/>
    <n v="3336"/>
    <n v="17400"/>
    <n v="1425"/>
    <n v="222"/>
    <n v="22383"/>
  </r>
  <r>
    <x v="2"/>
    <x v="127"/>
    <x v="0"/>
    <n v="1"/>
    <x v="0"/>
    <s v="acept"/>
    <x v="1"/>
    <n v="1470"/>
    <n v="10200"/>
    <n v="516"/>
    <n v="150"/>
    <n v="12336"/>
  </r>
  <r>
    <x v="0"/>
    <x v="66"/>
    <x v="3"/>
    <n v="1"/>
    <x v="0"/>
    <s v="not acept"/>
    <x v="1"/>
    <n v="4350"/>
    <n v="7500"/>
    <n v="1026"/>
    <n v="96"/>
    <n v="12972"/>
  </r>
  <r>
    <x v="0"/>
    <x v="73"/>
    <x v="0"/>
    <n v="1"/>
    <x v="0"/>
    <s v="acept"/>
    <x v="0"/>
    <n v="1140"/>
    <n v="4794"/>
    <n v="0"/>
    <n v="63"/>
    <n v="5997"/>
  </r>
  <r>
    <x v="0"/>
    <x v="134"/>
    <x v="3"/>
    <n v="1"/>
    <x v="2"/>
    <s v="not acept"/>
    <x v="0"/>
    <n v="0"/>
    <n v="1950"/>
    <n v="0"/>
    <n v="30"/>
    <n v="1980"/>
  </r>
  <r>
    <x v="0"/>
    <x v="148"/>
    <x v="0"/>
    <n v="2"/>
    <x v="0"/>
    <s v="acept"/>
    <x v="0"/>
    <n v="3000"/>
    <n v="9000"/>
    <n v="150"/>
    <n v="117"/>
    <n v="12267"/>
  </r>
  <r>
    <x v="0"/>
    <x v="144"/>
    <x v="0"/>
    <n v="2"/>
    <x v="1"/>
    <s v="acept"/>
    <x v="0"/>
    <n v="3000"/>
    <n v="6900"/>
    <n v="789"/>
    <n v="90"/>
    <n v="10779"/>
  </r>
  <r>
    <x v="3"/>
    <x v="903"/>
    <x v="4"/>
    <n v="4"/>
    <x v="2"/>
    <s v="acept"/>
    <x v="0"/>
    <n v="0"/>
    <n v="12000"/>
    <n v="534"/>
    <n v="183"/>
    <n v="12717"/>
  </r>
  <r>
    <x v="0"/>
    <x v="100"/>
    <x v="0"/>
    <n v="1"/>
    <x v="0"/>
    <s v="not acept"/>
    <x v="0"/>
    <n v="1590"/>
    <n v="5340"/>
    <n v="0"/>
    <n v="69"/>
    <n v="6999"/>
  </r>
  <r>
    <x v="3"/>
    <x v="873"/>
    <x v="3"/>
    <n v="1"/>
    <x v="1"/>
    <s v="acept"/>
    <x v="0"/>
    <n v="1731"/>
    <n v="4800"/>
    <n v="123"/>
    <n v="63"/>
    <n v="6717"/>
  </r>
  <r>
    <x v="1"/>
    <x v="260"/>
    <x v="0"/>
    <n v="1"/>
    <x v="0"/>
    <s v="acept"/>
    <x v="0"/>
    <n v="1941"/>
    <n v="3240"/>
    <n v="555"/>
    <n v="42"/>
    <n v="5778"/>
  </r>
  <r>
    <x v="0"/>
    <x v="2"/>
    <x v="1"/>
    <n v="3"/>
    <x v="1"/>
    <s v="acept"/>
    <x v="0"/>
    <n v="0"/>
    <n v="9900"/>
    <n v="405"/>
    <n v="150"/>
    <n v="10455"/>
  </r>
  <r>
    <x v="3"/>
    <x v="374"/>
    <x v="0"/>
    <n v="1"/>
    <x v="0"/>
    <s v="acept"/>
    <x v="1"/>
    <n v="1200"/>
    <n v="7200"/>
    <n v="180"/>
    <n v="93"/>
    <n v="8673"/>
  </r>
  <r>
    <x v="0"/>
    <x v="49"/>
    <x v="0"/>
    <n v="1"/>
    <x v="0"/>
    <s v="acept"/>
    <x v="0"/>
    <n v="0"/>
    <n v="5700"/>
    <n v="252"/>
    <n v="87"/>
    <n v="6039"/>
  </r>
  <r>
    <x v="0"/>
    <x v="191"/>
    <x v="2"/>
    <n v="3"/>
    <x v="5"/>
    <s v="not acept"/>
    <x v="1"/>
    <n v="0"/>
    <n v="36000"/>
    <n v="252"/>
    <n v="543"/>
    <n v="36810"/>
  </r>
  <r>
    <x v="0"/>
    <x v="295"/>
    <x v="3"/>
    <n v="2"/>
    <x v="1"/>
    <s v="not acept"/>
    <x v="1"/>
    <n v="4200"/>
    <n v="13500"/>
    <n v="1002"/>
    <n v="174"/>
    <n v="18876"/>
  </r>
  <r>
    <x v="1"/>
    <x v="573"/>
    <x v="0"/>
    <n v="2"/>
    <x v="0"/>
    <s v="acept"/>
    <x v="0"/>
    <n v="5700"/>
    <n v="7200"/>
    <n v="1002"/>
    <n v="93"/>
    <n v="13995"/>
  </r>
  <r>
    <x v="0"/>
    <x v="58"/>
    <x v="1"/>
    <n v="4"/>
    <x v="1"/>
    <s v="acept"/>
    <x v="0"/>
    <n v="0"/>
    <n v="12600"/>
    <n v="576"/>
    <n v="192"/>
    <n v="13368"/>
  </r>
  <r>
    <x v="4"/>
    <x v="660"/>
    <x v="0"/>
    <n v="1"/>
    <x v="0"/>
    <s v="acept"/>
    <x v="0"/>
    <n v="360"/>
    <n v="2700"/>
    <n v="288"/>
    <n v="36"/>
    <n v="3384"/>
  </r>
  <r>
    <x v="0"/>
    <x v="295"/>
    <x v="0"/>
    <n v="2"/>
    <x v="0"/>
    <s v="not acept"/>
    <x v="0"/>
    <n v="6000"/>
    <n v="37500"/>
    <n v="837"/>
    <n v="477"/>
    <n v="44820"/>
  </r>
  <r>
    <x v="2"/>
    <x v="19"/>
    <x v="0"/>
    <n v="2"/>
    <x v="1"/>
    <s v="not acept"/>
    <x v="0"/>
    <n v="2100"/>
    <n v="5700"/>
    <n v="201"/>
    <n v="84"/>
    <n v="8085"/>
  </r>
  <r>
    <x v="3"/>
    <x v="761"/>
    <x v="1"/>
    <n v="2"/>
    <x v="1"/>
    <s v="acept"/>
    <x v="0"/>
    <n v="1710"/>
    <n v="5844"/>
    <n v="327"/>
    <n v="75"/>
    <n v="7956"/>
  </r>
  <r>
    <x v="0"/>
    <x v="706"/>
    <x v="1"/>
    <n v="3"/>
    <x v="1"/>
    <s v="acept"/>
    <x v="0"/>
    <n v="0"/>
    <n v="11250"/>
    <n v="765"/>
    <n v="171"/>
    <n v="12186"/>
  </r>
  <r>
    <x v="3"/>
    <x v="443"/>
    <x v="1"/>
    <n v="2"/>
    <x v="1"/>
    <s v="acept"/>
    <x v="1"/>
    <n v="1650"/>
    <n v="8100"/>
    <n v="228"/>
    <n v="105"/>
    <n v="10083"/>
  </r>
  <r>
    <x v="1"/>
    <x v="634"/>
    <x v="0"/>
    <n v="2"/>
    <x v="0"/>
    <s v="acept"/>
    <x v="0"/>
    <n v="3306"/>
    <n v="10350"/>
    <n v="603"/>
    <n v="135"/>
    <n v="14394"/>
  </r>
  <r>
    <x v="3"/>
    <x v="193"/>
    <x v="0"/>
    <n v="1"/>
    <x v="0"/>
    <s v="not acept"/>
    <x v="0"/>
    <n v="900"/>
    <n v="4200"/>
    <n v="180"/>
    <n v="54"/>
    <n v="5334"/>
  </r>
  <r>
    <x v="1"/>
    <x v="187"/>
    <x v="0"/>
    <n v="3"/>
    <x v="2"/>
    <s v="acept"/>
    <x v="0"/>
    <n v="0"/>
    <n v="5100"/>
    <n v="390"/>
    <n v="66"/>
    <n v="5556"/>
  </r>
  <r>
    <x v="0"/>
    <x v="223"/>
    <x v="0"/>
    <n v="3"/>
    <x v="1"/>
    <s v="acept"/>
    <x v="0"/>
    <n v="0"/>
    <n v="37500"/>
    <n v="0"/>
    <n v="477"/>
    <n v="37980"/>
  </r>
  <r>
    <x v="0"/>
    <x v="450"/>
    <x v="1"/>
    <n v="3"/>
    <x v="0"/>
    <s v="acept"/>
    <x v="0"/>
    <n v="3375"/>
    <n v="19500"/>
    <n v="177"/>
    <n v="294"/>
    <n v="23346"/>
  </r>
  <r>
    <x v="4"/>
    <x v="509"/>
    <x v="2"/>
    <n v="3"/>
    <x v="4"/>
    <s v="acept"/>
    <x v="0"/>
    <n v="0"/>
    <n v="22500"/>
    <n v="2826"/>
    <n v="369"/>
    <n v="25695"/>
  </r>
  <r>
    <x v="3"/>
    <x v="1321"/>
    <x v="3"/>
    <n v="3"/>
    <x v="1"/>
    <s v="acept"/>
    <x v="0"/>
    <n v="2940"/>
    <n v="13500"/>
    <n v="0"/>
    <n v="174"/>
    <n v="16614"/>
  </r>
  <r>
    <x v="1"/>
    <x v="93"/>
    <x v="0"/>
    <n v="1"/>
    <x v="0"/>
    <s v="acept"/>
    <x v="0"/>
    <n v="900"/>
    <n v="3900"/>
    <n v="159"/>
    <n v="51"/>
    <n v="5010"/>
  </r>
  <r>
    <x v="0"/>
    <x v="330"/>
    <x v="1"/>
    <n v="3"/>
    <x v="1"/>
    <s v="acept"/>
    <x v="1"/>
    <n v="3930"/>
    <n v="19500"/>
    <n v="1344"/>
    <n v="249"/>
    <n v="25023"/>
  </r>
  <r>
    <x v="0"/>
    <x v="134"/>
    <x v="3"/>
    <n v="1"/>
    <x v="0"/>
    <s v="acept"/>
    <x v="1"/>
    <n v="1050"/>
    <n v="4740"/>
    <n v="75"/>
    <n v="63"/>
    <n v="5928"/>
  </r>
  <r>
    <x v="1"/>
    <x v="40"/>
    <x v="0"/>
    <n v="2"/>
    <x v="0"/>
    <s v="acept"/>
    <x v="0"/>
    <n v="3600"/>
    <n v="11400"/>
    <n v="759"/>
    <n v="147"/>
    <n v="15906"/>
  </r>
  <r>
    <x v="1"/>
    <x v="125"/>
    <x v="0"/>
    <n v="1"/>
    <x v="2"/>
    <s v="not acept"/>
    <x v="0"/>
    <n v="2100"/>
    <n v="3000"/>
    <n v="294"/>
    <n v="39"/>
    <n v="5433"/>
  </r>
  <r>
    <x v="0"/>
    <x v="7"/>
    <x v="1"/>
    <n v="3"/>
    <x v="1"/>
    <s v="not acept"/>
    <x v="1"/>
    <n v="5100"/>
    <n v="33000"/>
    <n v="1626"/>
    <n v="420"/>
    <n v="40140"/>
  </r>
  <r>
    <x v="0"/>
    <x v="4"/>
    <x v="3"/>
    <n v="1"/>
    <x v="0"/>
    <s v="not acept"/>
    <x v="1"/>
    <n v="3000"/>
    <n v="7800"/>
    <n v="375"/>
    <n v="99"/>
    <n v="11274"/>
  </r>
  <r>
    <x v="0"/>
    <x v="73"/>
    <x v="3"/>
    <n v="1"/>
    <x v="0"/>
    <s v="not acept"/>
    <x v="0"/>
    <n v="1215"/>
    <n v="2400"/>
    <n v="0"/>
    <n v="33"/>
    <n v="3648"/>
  </r>
  <r>
    <x v="0"/>
    <x v="223"/>
    <x v="2"/>
    <n v="3"/>
    <x v="0"/>
    <s v="acept"/>
    <x v="1"/>
    <n v="4716"/>
    <n v="15000"/>
    <n v="720"/>
    <n v="192"/>
    <n v="20628"/>
  </r>
  <r>
    <x v="0"/>
    <x v="552"/>
    <x v="1"/>
    <n v="4"/>
    <x v="4"/>
    <s v="acept"/>
    <x v="1"/>
    <n v="0"/>
    <n v="18600"/>
    <n v="1950"/>
    <n v="282"/>
    <n v="20832"/>
  </r>
  <r>
    <x v="1"/>
    <x v="201"/>
    <x v="0"/>
    <n v="2"/>
    <x v="1"/>
    <s v="acept"/>
    <x v="0"/>
    <n v="2754"/>
    <n v="8100"/>
    <n v="276"/>
    <n v="105"/>
    <n v="11235"/>
  </r>
  <r>
    <x v="4"/>
    <x v="185"/>
    <x v="1"/>
    <n v="1"/>
    <x v="0"/>
    <s v="acept"/>
    <x v="0"/>
    <n v="705"/>
    <n v="2700"/>
    <n v="210"/>
    <n v="36"/>
    <n v="3651"/>
  </r>
  <r>
    <x v="0"/>
    <x v="103"/>
    <x v="3"/>
    <n v="1"/>
    <x v="0"/>
    <s v="not acept"/>
    <x v="1"/>
    <n v="1332"/>
    <n v="10164"/>
    <n v="372"/>
    <n v="129"/>
    <n v="11997"/>
  </r>
  <r>
    <x v="0"/>
    <x v="324"/>
    <x v="0"/>
    <n v="3"/>
    <x v="0"/>
    <s v="acept"/>
    <x v="0"/>
    <n v="2127"/>
    <n v="9900"/>
    <n v="282"/>
    <n v="126"/>
    <n v="12435"/>
  </r>
  <r>
    <x v="1"/>
    <x v="857"/>
    <x v="3"/>
    <n v="1"/>
    <x v="2"/>
    <s v="not acept"/>
    <x v="0"/>
    <n v="0"/>
    <n v="2250"/>
    <n v="0"/>
    <n v="30"/>
    <n v="2280"/>
  </r>
  <r>
    <x v="2"/>
    <x v="748"/>
    <x v="0"/>
    <n v="2"/>
    <x v="0"/>
    <s v="acept"/>
    <x v="0"/>
    <n v="510"/>
    <n v="6000"/>
    <n v="75"/>
    <n v="90"/>
    <n v="6675"/>
  </r>
  <r>
    <x v="0"/>
    <x v="7"/>
    <x v="1"/>
    <n v="4"/>
    <x v="4"/>
    <s v="acept"/>
    <x v="0"/>
    <n v="10500"/>
    <n v="21000"/>
    <n v="3000"/>
    <n v="267"/>
    <n v="34770"/>
  </r>
  <r>
    <x v="0"/>
    <x v="62"/>
    <x v="2"/>
    <n v="2"/>
    <x v="1"/>
    <s v="acept"/>
    <x v="0"/>
    <n v="0"/>
    <n v="10500"/>
    <n v="30"/>
    <n v="159"/>
    <n v="10689"/>
  </r>
  <r>
    <x v="0"/>
    <x v="66"/>
    <x v="3"/>
    <n v="1"/>
    <x v="2"/>
    <s v="not acept"/>
    <x v="0"/>
    <n v="0"/>
    <n v="2250"/>
    <n v="0"/>
    <n v="36"/>
    <n v="2286"/>
  </r>
  <r>
    <x v="0"/>
    <x v="103"/>
    <x v="3"/>
    <n v="1"/>
    <x v="2"/>
    <s v="acept"/>
    <x v="0"/>
    <n v="960"/>
    <n v="5100"/>
    <n v="0"/>
    <n v="66"/>
    <n v="6126"/>
  </r>
  <r>
    <x v="2"/>
    <x v="77"/>
    <x v="0"/>
    <n v="1"/>
    <x v="0"/>
    <s v="not acept"/>
    <x v="0"/>
    <n v="300"/>
    <n v="4500"/>
    <n v="0"/>
    <n v="66"/>
    <n v="4866"/>
  </r>
  <r>
    <x v="3"/>
    <x v="26"/>
    <x v="3"/>
    <n v="1"/>
    <x v="0"/>
    <s v="not acept"/>
    <x v="1"/>
    <n v="1218"/>
    <n v="8400"/>
    <n v="369"/>
    <n v="108"/>
    <n v="10095"/>
  </r>
  <r>
    <x v="1"/>
    <x v="1322"/>
    <x v="1"/>
    <n v="3"/>
    <x v="3"/>
    <s v="acept"/>
    <x v="0"/>
    <n v="6000"/>
    <n v="15000"/>
    <n v="2400"/>
    <n v="195"/>
    <n v="23595"/>
  </r>
  <r>
    <x v="2"/>
    <x v="335"/>
    <x v="0"/>
    <n v="2"/>
    <x v="0"/>
    <s v="acept"/>
    <x v="0"/>
    <n v="1950"/>
    <n v="2850"/>
    <n v="300"/>
    <n v="42"/>
    <n v="5142"/>
  </r>
  <r>
    <x v="3"/>
    <x v="587"/>
    <x v="1"/>
    <n v="3"/>
    <x v="1"/>
    <s v="not acept"/>
    <x v="0"/>
    <n v="1770"/>
    <n v="12441"/>
    <n v="729"/>
    <n v="159"/>
    <n v="15099"/>
  </r>
  <r>
    <x v="0"/>
    <x v="345"/>
    <x v="1"/>
    <n v="2"/>
    <x v="0"/>
    <s v="acept"/>
    <x v="0"/>
    <n v="2010"/>
    <n v="6000"/>
    <n v="18"/>
    <n v="78"/>
    <n v="8106"/>
  </r>
  <r>
    <x v="4"/>
    <x v="115"/>
    <x v="0"/>
    <n v="1"/>
    <x v="2"/>
    <s v="not acept"/>
    <x v="0"/>
    <n v="0"/>
    <n v="2850"/>
    <n v="150"/>
    <n v="48"/>
    <n v="3048"/>
  </r>
  <r>
    <x v="2"/>
    <x v="232"/>
    <x v="3"/>
    <n v="1"/>
    <x v="2"/>
    <s v="acept"/>
    <x v="0"/>
    <n v="480"/>
    <n v="2820"/>
    <n v="39"/>
    <n v="42"/>
    <n v="3381"/>
  </r>
  <r>
    <x v="0"/>
    <x v="48"/>
    <x v="1"/>
    <n v="3"/>
    <x v="3"/>
    <s v="acept"/>
    <x v="0"/>
    <n v="3471"/>
    <n v="10800"/>
    <n v="927"/>
    <n v="138"/>
    <n v="15336"/>
  </r>
  <r>
    <x v="0"/>
    <x v="324"/>
    <x v="1"/>
    <n v="1"/>
    <x v="1"/>
    <s v="acept"/>
    <x v="0"/>
    <n v="4800"/>
    <n v="5700"/>
    <n v="417"/>
    <n v="75"/>
    <n v="10992"/>
  </r>
  <r>
    <x v="0"/>
    <x v="101"/>
    <x v="1"/>
    <n v="2"/>
    <x v="1"/>
    <s v="acept"/>
    <x v="0"/>
    <n v="0"/>
    <n v="6600"/>
    <n v="0"/>
    <n v="102"/>
    <n v="6702"/>
  </r>
  <r>
    <x v="0"/>
    <x v="184"/>
    <x v="2"/>
    <n v="5"/>
    <x v="5"/>
    <s v="acept"/>
    <x v="1"/>
    <n v="12900"/>
    <n v="38700"/>
    <n v="6315"/>
    <n v="492"/>
    <n v="58410"/>
  </r>
  <r>
    <x v="1"/>
    <x v="17"/>
    <x v="1"/>
    <n v="2"/>
    <x v="1"/>
    <s v="acept"/>
    <x v="1"/>
    <n v="6960"/>
    <n v="22200"/>
    <n v="1629"/>
    <n v="288"/>
    <n v="31080"/>
  </r>
  <r>
    <x v="4"/>
    <x v="996"/>
    <x v="0"/>
    <n v="1"/>
    <x v="2"/>
    <s v="not acept"/>
    <x v="0"/>
    <n v="0"/>
    <n v="4500"/>
    <n v="174"/>
    <n v="75"/>
    <n v="4749"/>
  </r>
  <r>
    <x v="0"/>
    <x v="759"/>
    <x v="2"/>
    <n v="5"/>
    <x v="10"/>
    <s v="acept"/>
    <x v="0"/>
    <n v="3"/>
    <n v="20700"/>
    <n v="15000"/>
    <n v="312"/>
    <n v="36030"/>
  </r>
  <r>
    <x v="4"/>
    <x v="778"/>
    <x v="2"/>
    <n v="4"/>
    <x v="5"/>
    <s v="not acept"/>
    <x v="0"/>
    <n v="6600"/>
    <n v="40500"/>
    <n v="3390"/>
    <n v="540"/>
    <n v="51030"/>
  </r>
  <r>
    <x v="3"/>
    <x v="369"/>
    <x v="1"/>
    <n v="2"/>
    <x v="0"/>
    <s v="acept"/>
    <x v="1"/>
    <n v="2610"/>
    <n v="4350"/>
    <n v="300"/>
    <n v="57"/>
    <n v="7317"/>
  </r>
  <r>
    <x v="0"/>
    <x v="214"/>
    <x v="3"/>
    <n v="1"/>
    <x v="2"/>
    <s v="not acept"/>
    <x v="0"/>
    <n v="0"/>
    <n v="4050"/>
    <n v="0"/>
    <n v="63"/>
    <n v="4113"/>
  </r>
  <r>
    <x v="1"/>
    <x v="57"/>
    <x v="1"/>
    <n v="2"/>
    <x v="0"/>
    <s v="not acept"/>
    <x v="0"/>
    <n v="4200"/>
    <n v="9300"/>
    <n v="1050"/>
    <n v="120"/>
    <n v="14670"/>
  </r>
  <r>
    <x v="2"/>
    <x v="683"/>
    <x v="3"/>
    <n v="1"/>
    <x v="2"/>
    <s v="acept"/>
    <x v="0"/>
    <n v="831"/>
    <n v="2250"/>
    <n v="81"/>
    <n v="33"/>
    <n v="3195"/>
  </r>
  <r>
    <x v="0"/>
    <x v="58"/>
    <x v="0"/>
    <n v="2"/>
    <x v="0"/>
    <s v="acept"/>
    <x v="0"/>
    <n v="0"/>
    <n v="14400"/>
    <n v="1602"/>
    <n v="219"/>
    <n v="16221"/>
  </r>
  <r>
    <x v="0"/>
    <x v="293"/>
    <x v="3"/>
    <n v="1"/>
    <x v="0"/>
    <s v="not acept"/>
    <x v="1"/>
    <n v="1440"/>
    <n v="6450"/>
    <n v="0"/>
    <n v="84"/>
    <n v="7974"/>
  </r>
  <r>
    <x v="3"/>
    <x v="1323"/>
    <x v="2"/>
    <n v="3"/>
    <x v="3"/>
    <s v="acept"/>
    <x v="0"/>
    <n v="5580"/>
    <n v="6150"/>
    <n v="852"/>
    <n v="78"/>
    <n v="12660"/>
  </r>
  <r>
    <x v="0"/>
    <x v="103"/>
    <x v="3"/>
    <n v="1"/>
    <x v="0"/>
    <s v="not acept"/>
    <x v="1"/>
    <n v="1260"/>
    <n v="3750"/>
    <n v="0"/>
    <n v="48"/>
    <n v="5058"/>
  </r>
  <r>
    <x v="4"/>
    <x v="413"/>
    <x v="2"/>
    <n v="4"/>
    <x v="3"/>
    <s v="acept"/>
    <x v="0"/>
    <n v="7800"/>
    <n v="14100"/>
    <n v="1488"/>
    <n v="189"/>
    <n v="23577"/>
  </r>
  <r>
    <x v="3"/>
    <x v="316"/>
    <x v="0"/>
    <n v="1"/>
    <x v="2"/>
    <s v="acept"/>
    <x v="0"/>
    <n v="1770"/>
    <n v="2040"/>
    <n v="0"/>
    <n v="27"/>
    <n v="3837"/>
  </r>
  <r>
    <x v="4"/>
    <x v="327"/>
    <x v="3"/>
    <n v="2"/>
    <x v="0"/>
    <s v="acept"/>
    <x v="1"/>
    <n v="3000"/>
    <n v="10800"/>
    <n v="633"/>
    <n v="144"/>
    <n v="14577"/>
  </r>
  <r>
    <x v="0"/>
    <x v="864"/>
    <x v="2"/>
    <n v="4"/>
    <x v="5"/>
    <s v="acept"/>
    <x v="1"/>
    <n v="15600"/>
    <n v="21000"/>
    <n v="7986"/>
    <n v="267"/>
    <n v="44850"/>
  </r>
  <r>
    <x v="0"/>
    <x v="2"/>
    <x v="1"/>
    <n v="2"/>
    <x v="4"/>
    <s v="acept"/>
    <x v="0"/>
    <n v="0"/>
    <n v="29010"/>
    <n v="165"/>
    <n v="438"/>
    <n v="29613"/>
  </r>
  <r>
    <x v="0"/>
    <x v="346"/>
    <x v="1"/>
    <n v="3"/>
    <x v="0"/>
    <s v="acept"/>
    <x v="0"/>
    <n v="2022"/>
    <n v="6000"/>
    <n v="75"/>
    <n v="78"/>
    <n v="8175"/>
  </r>
  <r>
    <x v="0"/>
    <x v="5"/>
    <x v="2"/>
    <n v="1"/>
    <x v="3"/>
    <s v="not acept"/>
    <x v="0"/>
    <n v="5742"/>
    <n v="18000"/>
    <n v="2412"/>
    <n v="231"/>
    <n v="26385"/>
  </r>
  <r>
    <x v="0"/>
    <x v="223"/>
    <x v="1"/>
    <n v="1"/>
    <x v="0"/>
    <s v="acept"/>
    <x v="0"/>
    <n v="300"/>
    <n v="7500"/>
    <n v="252"/>
    <n v="114"/>
    <n v="8166"/>
  </r>
  <r>
    <x v="2"/>
    <x v="14"/>
    <x v="3"/>
    <n v="1"/>
    <x v="2"/>
    <s v="not acept"/>
    <x v="1"/>
    <n v="0"/>
    <n v="6000"/>
    <n v="0"/>
    <n v="90"/>
    <n v="6090"/>
  </r>
  <r>
    <x v="0"/>
    <x v="15"/>
    <x v="4"/>
    <n v="5"/>
    <x v="7"/>
    <s v="acept"/>
    <x v="0"/>
    <n v="0"/>
    <n v="45000"/>
    <n v="6300"/>
    <n v="573"/>
    <n v="51870"/>
  </r>
  <r>
    <x v="0"/>
    <x v="275"/>
    <x v="2"/>
    <n v="6"/>
    <x v="3"/>
    <s v="acept"/>
    <x v="0"/>
    <n v="13500"/>
    <n v="14400"/>
    <n v="4500"/>
    <n v="183"/>
    <n v="32580"/>
  </r>
  <r>
    <x v="1"/>
    <x v="723"/>
    <x v="1"/>
    <n v="3"/>
    <x v="0"/>
    <s v="acept"/>
    <x v="1"/>
    <n v="2850"/>
    <n v="10500"/>
    <n v="726"/>
    <n v="138"/>
    <n v="14214"/>
  </r>
  <r>
    <x v="4"/>
    <x v="536"/>
    <x v="1"/>
    <n v="2"/>
    <x v="3"/>
    <s v="not acept"/>
    <x v="0"/>
    <n v="1380"/>
    <n v="10500"/>
    <n v="531"/>
    <n v="141"/>
    <n v="12552"/>
  </r>
  <r>
    <x v="0"/>
    <x v="626"/>
    <x v="2"/>
    <n v="4"/>
    <x v="4"/>
    <s v="acept"/>
    <x v="0"/>
    <n v="0"/>
    <n v="10200"/>
    <n v="1125"/>
    <n v="156"/>
    <n v="11481"/>
  </r>
  <r>
    <x v="0"/>
    <x v="546"/>
    <x v="2"/>
    <n v="4"/>
    <x v="7"/>
    <s v="acept"/>
    <x v="1"/>
    <n v="15843"/>
    <n v="45000"/>
    <n v="9453"/>
    <n v="573"/>
    <n v="70860"/>
  </r>
  <r>
    <x v="0"/>
    <x v="75"/>
    <x v="0"/>
    <n v="1"/>
    <x v="0"/>
    <s v="not acept"/>
    <x v="1"/>
    <n v="1908"/>
    <n v="7479"/>
    <n v="240"/>
    <n v="27"/>
    <n v="9654"/>
  </r>
  <r>
    <x v="0"/>
    <x v="114"/>
    <x v="0"/>
    <n v="2"/>
    <x v="4"/>
    <s v="acept"/>
    <x v="0"/>
    <n v="0"/>
    <n v="8925"/>
    <n v="351"/>
    <n v="135"/>
    <n v="9411"/>
  </r>
  <r>
    <x v="0"/>
    <x v="66"/>
    <x v="3"/>
    <n v="1"/>
    <x v="0"/>
    <s v="acept"/>
    <x v="1"/>
    <n v="2328"/>
    <n v="12000"/>
    <n v="378"/>
    <n v="153"/>
    <n v="14859"/>
  </r>
  <r>
    <x v="4"/>
    <x v="286"/>
    <x v="1"/>
    <n v="3"/>
    <x v="4"/>
    <s v="not acept"/>
    <x v="0"/>
    <n v="6672"/>
    <n v="36000"/>
    <n v="3399"/>
    <n v="480"/>
    <n v="46560"/>
  </r>
  <r>
    <x v="1"/>
    <x v="93"/>
    <x v="0"/>
    <n v="1"/>
    <x v="0"/>
    <s v="acept"/>
    <x v="0"/>
    <n v="1650"/>
    <n v="3600"/>
    <n v="165"/>
    <n v="48"/>
    <n v="5463"/>
  </r>
  <r>
    <x v="0"/>
    <x v="440"/>
    <x v="2"/>
    <n v="3"/>
    <x v="3"/>
    <s v="acept"/>
    <x v="0"/>
    <n v="11370"/>
    <n v="30000"/>
    <n v="4542"/>
    <n v="381"/>
    <n v="46290"/>
  </r>
  <r>
    <x v="0"/>
    <x v="405"/>
    <x v="1"/>
    <n v="4"/>
    <x v="2"/>
    <s v="acept"/>
    <x v="0"/>
    <n v="0"/>
    <n v="12000"/>
    <n v="0"/>
    <n v="183"/>
    <n v="12183"/>
  </r>
  <r>
    <x v="1"/>
    <x v="72"/>
    <x v="1"/>
    <n v="2"/>
    <x v="2"/>
    <s v="not acept"/>
    <x v="1"/>
    <n v="2820"/>
    <n v="16980"/>
    <n v="0"/>
    <n v="219"/>
    <n v="20019"/>
  </r>
  <r>
    <x v="0"/>
    <x v="117"/>
    <x v="3"/>
    <n v="1"/>
    <x v="0"/>
    <s v="acept"/>
    <x v="1"/>
    <n v="2100"/>
    <n v="9900"/>
    <n v="27"/>
    <n v="126"/>
    <n v="12153"/>
  </r>
  <r>
    <x v="0"/>
    <x v="420"/>
    <x v="1"/>
    <n v="2"/>
    <x v="2"/>
    <s v="acept"/>
    <x v="0"/>
    <n v="0"/>
    <n v="4770"/>
    <n v="0"/>
    <n v="72"/>
    <n v="4842"/>
  </r>
  <r>
    <x v="1"/>
    <x v="503"/>
    <x v="3"/>
    <n v="1"/>
    <x v="2"/>
    <s v="not acept"/>
    <x v="0"/>
    <n v="915"/>
    <n v="3840"/>
    <n v="0"/>
    <n v="51"/>
    <n v="4806"/>
  </r>
  <r>
    <x v="4"/>
    <x v="47"/>
    <x v="0"/>
    <n v="2"/>
    <x v="1"/>
    <s v="acept"/>
    <x v="0"/>
    <n v="915"/>
    <n v="4800"/>
    <n v="297"/>
    <n v="66"/>
    <n v="6078"/>
  </r>
  <r>
    <x v="1"/>
    <x v="125"/>
    <x v="1"/>
    <n v="2"/>
    <x v="2"/>
    <s v="not acept"/>
    <x v="1"/>
    <n v="1800"/>
    <n v="3315"/>
    <n v="141"/>
    <n v="45"/>
    <n v="5301"/>
  </r>
  <r>
    <x v="0"/>
    <x v="10"/>
    <x v="3"/>
    <n v="1"/>
    <x v="2"/>
    <s v="acept"/>
    <x v="0"/>
    <n v="0"/>
    <n v="4110"/>
    <n v="150"/>
    <n v="63"/>
    <n v="4323"/>
  </r>
  <r>
    <x v="2"/>
    <x v="599"/>
    <x v="1"/>
    <n v="1"/>
    <x v="4"/>
    <s v="acept"/>
    <x v="0"/>
    <n v="0"/>
    <n v="8400"/>
    <n v="1251"/>
    <n v="150"/>
    <n v="9801"/>
  </r>
  <r>
    <x v="4"/>
    <x v="132"/>
    <x v="1"/>
    <n v="1"/>
    <x v="0"/>
    <s v="not acept"/>
    <x v="0"/>
    <n v="1446"/>
    <n v="3000"/>
    <n v="435"/>
    <n v="42"/>
    <n v="4923"/>
  </r>
  <r>
    <x v="2"/>
    <x v="595"/>
    <x v="0"/>
    <n v="2"/>
    <x v="0"/>
    <s v="acept"/>
    <x v="0"/>
    <n v="1200"/>
    <n v="5400"/>
    <n v="246"/>
    <n v="81"/>
    <n v="6927"/>
  </r>
  <r>
    <x v="1"/>
    <x v="396"/>
    <x v="0"/>
    <n v="2"/>
    <x v="0"/>
    <s v="acept"/>
    <x v="0"/>
    <n v="4650"/>
    <n v="12000"/>
    <n v="969"/>
    <n v="156"/>
    <n v="17775"/>
  </r>
  <r>
    <x v="0"/>
    <x v="36"/>
    <x v="1"/>
    <n v="3"/>
    <x v="7"/>
    <s v="acept"/>
    <x v="0"/>
    <n v="0"/>
    <n v="45000"/>
    <n v="3369"/>
    <n v="678"/>
    <n v="49050"/>
  </r>
  <r>
    <x v="1"/>
    <x v="1089"/>
    <x v="0"/>
    <n v="1"/>
    <x v="2"/>
    <s v="acept"/>
    <x v="0"/>
    <n v="2517"/>
    <n v="7149"/>
    <n v="291"/>
    <n v="93"/>
    <n v="10050"/>
  </r>
  <r>
    <x v="0"/>
    <x v="58"/>
    <x v="2"/>
    <n v="2"/>
    <x v="3"/>
    <s v="not acept"/>
    <x v="1"/>
    <n v="9000"/>
    <n v="45000"/>
    <n v="300"/>
    <n v="573"/>
    <n v="54870"/>
  </r>
  <r>
    <x v="0"/>
    <x v="140"/>
    <x v="3"/>
    <n v="1"/>
    <x v="0"/>
    <s v="not acept"/>
    <x v="1"/>
    <n v="4500"/>
    <n v="10500"/>
    <n v="0"/>
    <n v="135"/>
    <n v="15135"/>
  </r>
  <r>
    <x v="4"/>
    <x v="1324"/>
    <x v="2"/>
    <n v="7"/>
    <x v="7"/>
    <s v="acept"/>
    <x v="0"/>
    <n v="17715"/>
    <n v="45000"/>
    <n v="7452"/>
    <n v="600"/>
    <n v="70770"/>
  </r>
  <r>
    <x v="0"/>
    <x v="245"/>
    <x v="2"/>
    <n v="5"/>
    <x v="2"/>
    <s v="acept"/>
    <x v="0"/>
    <n v="12000"/>
    <n v="19230"/>
    <n v="6000"/>
    <n v="246"/>
    <n v="37470"/>
  </r>
  <r>
    <x v="0"/>
    <x v="223"/>
    <x v="1"/>
    <n v="2"/>
    <x v="1"/>
    <s v="acept"/>
    <x v="0"/>
    <n v="0"/>
    <n v="9810"/>
    <n v="564"/>
    <n v="150"/>
    <n v="10524"/>
  </r>
  <r>
    <x v="0"/>
    <x v="591"/>
    <x v="1"/>
    <n v="4"/>
    <x v="1"/>
    <s v="not acept"/>
    <x v="0"/>
    <n v="5400"/>
    <n v="23400"/>
    <n v="1002"/>
    <n v="297"/>
    <n v="30090"/>
  </r>
  <r>
    <x v="0"/>
    <x v="54"/>
    <x v="0"/>
    <n v="3"/>
    <x v="3"/>
    <s v="not acept"/>
    <x v="1"/>
    <n v="7500"/>
    <n v="17850"/>
    <n v="1251"/>
    <n v="228"/>
    <n v="26829"/>
  </r>
  <r>
    <x v="0"/>
    <x v="120"/>
    <x v="1"/>
    <n v="4"/>
    <x v="3"/>
    <s v="not acept"/>
    <x v="0"/>
    <n v="9600"/>
    <n v="24000"/>
    <n v="3501"/>
    <n v="306"/>
    <n v="37410"/>
  </r>
  <r>
    <x v="0"/>
    <x v="311"/>
    <x v="2"/>
    <n v="4"/>
    <x v="3"/>
    <s v="not acept"/>
    <x v="0"/>
    <n v="10500"/>
    <n v="30000"/>
    <n v="3600"/>
    <n v="381"/>
    <n v="44490"/>
  </r>
  <r>
    <x v="0"/>
    <x v="140"/>
    <x v="3"/>
    <n v="1"/>
    <x v="0"/>
    <s v="not acept"/>
    <x v="1"/>
    <n v="1620"/>
    <n v="9900"/>
    <n v="0"/>
    <n v="126"/>
    <n v="11646"/>
  </r>
  <r>
    <x v="0"/>
    <x v="625"/>
    <x v="0"/>
    <n v="2"/>
    <x v="1"/>
    <s v="acept"/>
    <x v="0"/>
    <n v="5400"/>
    <n v="8970"/>
    <n v="1875"/>
    <n v="114"/>
    <n v="16359"/>
  </r>
  <r>
    <x v="3"/>
    <x v="873"/>
    <x v="3"/>
    <n v="1"/>
    <x v="0"/>
    <s v="acept"/>
    <x v="1"/>
    <n v="2700"/>
    <n v="15000"/>
    <n v="186"/>
    <n v="192"/>
    <n v="18078"/>
  </r>
  <r>
    <x v="0"/>
    <x v="4"/>
    <x v="0"/>
    <n v="1"/>
    <x v="0"/>
    <s v="acept"/>
    <x v="0"/>
    <n v="2550"/>
    <n v="7500"/>
    <n v="276"/>
    <n v="96"/>
    <n v="10422"/>
  </r>
  <r>
    <x v="3"/>
    <x v="205"/>
    <x v="1"/>
    <n v="3"/>
    <x v="1"/>
    <s v="acept"/>
    <x v="0"/>
    <n v="1680"/>
    <n v="11100"/>
    <n v="264"/>
    <n v="168"/>
    <n v="13212"/>
  </r>
  <r>
    <x v="3"/>
    <x v="743"/>
    <x v="3"/>
    <n v="1"/>
    <x v="2"/>
    <s v="acept"/>
    <x v="0"/>
    <n v="1197"/>
    <n v="2550"/>
    <n v="45"/>
    <n v="33"/>
    <n v="3825"/>
  </r>
  <r>
    <x v="0"/>
    <x v="214"/>
    <x v="3"/>
    <n v="2"/>
    <x v="2"/>
    <s v="acept"/>
    <x v="0"/>
    <n v="0"/>
    <n v="3900"/>
    <n v="0"/>
    <n v="51"/>
    <n v="3951"/>
  </r>
  <r>
    <x v="0"/>
    <x v="36"/>
    <x v="1"/>
    <n v="3"/>
    <x v="4"/>
    <s v="acept"/>
    <x v="0"/>
    <n v="0"/>
    <n v="12750"/>
    <n v="480"/>
    <n v="192"/>
    <n v="13422"/>
  </r>
  <r>
    <x v="1"/>
    <x v="909"/>
    <x v="1"/>
    <n v="1"/>
    <x v="2"/>
    <s v="acept"/>
    <x v="0"/>
    <n v="4500"/>
    <n v="4500"/>
    <n v="1092"/>
    <n v="60"/>
    <n v="10152"/>
  </r>
  <r>
    <x v="0"/>
    <x v="371"/>
    <x v="0"/>
    <n v="2"/>
    <x v="0"/>
    <s v="acept"/>
    <x v="0"/>
    <n v="2907"/>
    <n v="20025"/>
    <n v="501"/>
    <n v="255"/>
    <n v="23688"/>
  </r>
  <r>
    <x v="0"/>
    <x v="510"/>
    <x v="2"/>
    <n v="5"/>
    <x v="8"/>
    <s v="acept"/>
    <x v="0"/>
    <n v="0"/>
    <n v="45000"/>
    <n v="13014"/>
    <n v="678"/>
    <n v="58680"/>
  </r>
  <r>
    <x v="0"/>
    <x v="176"/>
    <x v="3"/>
    <n v="1"/>
    <x v="2"/>
    <s v="not acept"/>
    <x v="0"/>
    <n v="0"/>
    <n v="3450"/>
    <n v="102"/>
    <n v="54"/>
    <n v="3606"/>
  </r>
  <r>
    <x v="0"/>
    <x v="51"/>
    <x v="1"/>
    <n v="3"/>
    <x v="0"/>
    <s v="acept"/>
    <x v="1"/>
    <n v="8580"/>
    <n v="19800"/>
    <n v="1665"/>
    <n v="252"/>
    <n v="30300"/>
  </r>
  <r>
    <x v="1"/>
    <x v="149"/>
    <x v="3"/>
    <n v="1"/>
    <x v="2"/>
    <s v="acept"/>
    <x v="0"/>
    <n v="150"/>
    <n v="2100"/>
    <n v="0"/>
    <n v="30"/>
    <n v="2280"/>
  </r>
  <r>
    <x v="0"/>
    <x v="156"/>
    <x v="0"/>
    <n v="2"/>
    <x v="1"/>
    <s v="not acept"/>
    <x v="0"/>
    <n v="2400"/>
    <n v="9180"/>
    <n v="750"/>
    <n v="117"/>
    <n v="12447"/>
  </r>
  <r>
    <x v="1"/>
    <x v="364"/>
    <x v="1"/>
    <n v="2"/>
    <x v="0"/>
    <s v="acept"/>
    <x v="0"/>
    <n v="5667"/>
    <n v="7830"/>
    <n v="1350"/>
    <n v="102"/>
    <n v="14949"/>
  </r>
  <r>
    <x v="0"/>
    <x v="450"/>
    <x v="2"/>
    <n v="4"/>
    <x v="3"/>
    <s v="acept"/>
    <x v="0"/>
    <n v="15288"/>
    <n v="30000"/>
    <n v="0"/>
    <n v="381"/>
    <n v="45660"/>
  </r>
  <r>
    <x v="0"/>
    <x v="55"/>
    <x v="0"/>
    <n v="2"/>
    <x v="1"/>
    <s v="acept"/>
    <x v="0"/>
    <n v="2076"/>
    <n v="5700"/>
    <n v="270"/>
    <n v="75"/>
    <n v="8121"/>
  </r>
  <r>
    <x v="1"/>
    <x v="95"/>
    <x v="2"/>
    <n v="5"/>
    <x v="2"/>
    <s v="acept"/>
    <x v="0"/>
    <n v="3600"/>
    <n v="21300"/>
    <n v="1917"/>
    <n v="276"/>
    <n v="27093"/>
  </r>
  <r>
    <x v="0"/>
    <x v="937"/>
    <x v="2"/>
    <n v="5"/>
    <x v="3"/>
    <s v="not acept"/>
    <x v="0"/>
    <n v="7500"/>
    <n v="45000"/>
    <n v="1125"/>
    <n v="174"/>
    <n v="53790"/>
  </r>
  <r>
    <x v="0"/>
    <x v="97"/>
    <x v="1"/>
    <n v="4"/>
    <x v="3"/>
    <s v="acept"/>
    <x v="0"/>
    <n v="5100"/>
    <n v="8370"/>
    <n v="2502"/>
    <n v="108"/>
    <n v="16080"/>
  </r>
  <r>
    <x v="0"/>
    <x v="621"/>
    <x v="2"/>
    <n v="7"/>
    <x v="5"/>
    <s v="acept"/>
    <x v="0"/>
    <n v="0"/>
    <n v="22500"/>
    <n v="3750"/>
    <n v="339"/>
    <n v="26589"/>
  </r>
  <r>
    <x v="3"/>
    <x v="840"/>
    <x v="3"/>
    <n v="2"/>
    <x v="0"/>
    <s v="acept"/>
    <x v="0"/>
    <n v="0"/>
    <n v="6870"/>
    <n v="429"/>
    <n v="90"/>
    <n v="7389"/>
  </r>
  <r>
    <x v="0"/>
    <x v="939"/>
    <x v="1"/>
    <n v="4"/>
    <x v="3"/>
    <s v="acept"/>
    <x v="0"/>
    <n v="4950"/>
    <n v="27000"/>
    <n v="2700"/>
    <n v="345"/>
    <n v="35010"/>
  </r>
  <r>
    <x v="0"/>
    <x v="4"/>
    <x v="0"/>
    <n v="2"/>
    <x v="0"/>
    <s v="acept"/>
    <x v="0"/>
    <n v="840"/>
    <n v="3000"/>
    <n v="414"/>
    <n v="39"/>
    <n v="4293"/>
  </r>
  <r>
    <x v="0"/>
    <x v="368"/>
    <x v="3"/>
    <n v="1"/>
    <x v="2"/>
    <s v="not acept"/>
    <x v="0"/>
    <n v="0"/>
    <n v="2400"/>
    <n v="75"/>
    <n v="33"/>
    <n v="2508"/>
  </r>
  <r>
    <x v="3"/>
    <x v="593"/>
    <x v="3"/>
    <n v="2"/>
    <x v="1"/>
    <s v="acept"/>
    <x v="0"/>
    <n v="4386"/>
    <n v="15600"/>
    <n v="852"/>
    <n v="198"/>
    <n v="21036"/>
  </r>
  <r>
    <x v="1"/>
    <x v="40"/>
    <x v="1"/>
    <n v="2"/>
    <x v="2"/>
    <s v="not acept"/>
    <x v="0"/>
    <n v="0"/>
    <n v="6000"/>
    <n v="0"/>
    <n v="93"/>
    <n v="6093"/>
  </r>
  <r>
    <x v="0"/>
    <x v="65"/>
    <x v="0"/>
    <n v="1"/>
    <x v="0"/>
    <s v="acept"/>
    <x v="0"/>
    <n v="945"/>
    <n v="4200"/>
    <n v="141"/>
    <n v="54"/>
    <n v="5340"/>
  </r>
  <r>
    <x v="0"/>
    <x v="58"/>
    <x v="2"/>
    <n v="2"/>
    <x v="0"/>
    <s v="acept"/>
    <x v="1"/>
    <n v="0"/>
    <n v="10500"/>
    <n v="126"/>
    <n v="159"/>
    <n v="10785"/>
  </r>
  <r>
    <x v="1"/>
    <x v="93"/>
    <x v="0"/>
    <n v="1"/>
    <x v="2"/>
    <s v="acept"/>
    <x v="0"/>
    <n v="1584"/>
    <n v="3300"/>
    <n v="258"/>
    <n v="45"/>
    <n v="5187"/>
  </r>
  <r>
    <x v="1"/>
    <x v="93"/>
    <x v="3"/>
    <n v="1"/>
    <x v="0"/>
    <s v="acept"/>
    <x v="0"/>
    <n v="1950"/>
    <n v="3630"/>
    <n v="318"/>
    <n v="48"/>
    <n v="5946"/>
  </r>
  <r>
    <x v="0"/>
    <x v="111"/>
    <x v="1"/>
    <n v="1"/>
    <x v="0"/>
    <s v="acept"/>
    <x v="0"/>
    <n v="3000"/>
    <n v="9000"/>
    <n v="150"/>
    <n v="117"/>
    <n v="12267"/>
  </r>
  <r>
    <x v="0"/>
    <x v="324"/>
    <x v="1"/>
    <n v="1"/>
    <x v="1"/>
    <s v="acept"/>
    <x v="0"/>
    <n v="2865"/>
    <n v="5700"/>
    <n v="810"/>
    <n v="75"/>
    <n v="9450"/>
  </r>
  <r>
    <x v="0"/>
    <x v="1325"/>
    <x v="4"/>
    <n v="6"/>
    <x v="5"/>
    <s v="not acept"/>
    <x v="0"/>
    <n v="0"/>
    <n v="18000"/>
    <n v="1266"/>
    <n v="273"/>
    <n v="19539"/>
  </r>
  <r>
    <x v="2"/>
    <x v="226"/>
    <x v="0"/>
    <n v="1"/>
    <x v="0"/>
    <s v="acept"/>
    <x v="1"/>
    <n v="0"/>
    <n v="3900"/>
    <n v="102"/>
    <n v="72"/>
    <n v="4074"/>
  </r>
  <r>
    <x v="0"/>
    <x v="420"/>
    <x v="0"/>
    <n v="2"/>
    <x v="2"/>
    <s v="acept"/>
    <x v="1"/>
    <n v="1863"/>
    <n v="4650"/>
    <n v="246"/>
    <n v="60"/>
    <n v="6819"/>
  </r>
  <r>
    <x v="0"/>
    <x v="245"/>
    <x v="2"/>
    <n v="5"/>
    <x v="4"/>
    <s v="acept"/>
    <x v="0"/>
    <n v="9450"/>
    <n v="23400"/>
    <n v="4050"/>
    <n v="297"/>
    <n v="37200"/>
  </r>
  <r>
    <x v="2"/>
    <x v="926"/>
    <x v="2"/>
    <n v="5"/>
    <x v="1"/>
    <s v="acept"/>
    <x v="0"/>
    <n v="0"/>
    <n v="21000"/>
    <n v="675"/>
    <n v="375"/>
    <n v="22050"/>
  </r>
  <r>
    <x v="1"/>
    <x v="99"/>
    <x v="1"/>
    <n v="2"/>
    <x v="2"/>
    <s v="not acept"/>
    <x v="0"/>
    <n v="3300"/>
    <n v="14580"/>
    <n v="900"/>
    <n v="189"/>
    <n v="18969"/>
  </r>
  <r>
    <x v="0"/>
    <x v="246"/>
    <x v="0"/>
    <n v="2"/>
    <x v="1"/>
    <s v="acept"/>
    <x v="0"/>
    <n v="1839"/>
    <n v="13014"/>
    <n v="0"/>
    <n v="165"/>
    <n v="15018"/>
  </r>
  <r>
    <x v="0"/>
    <x v="546"/>
    <x v="2"/>
    <n v="5"/>
    <x v="4"/>
    <s v="acept"/>
    <x v="0"/>
    <n v="0"/>
    <n v="21000"/>
    <n v="2100"/>
    <n v="318"/>
    <n v="23418"/>
  </r>
  <r>
    <x v="0"/>
    <x v="120"/>
    <x v="2"/>
    <n v="4"/>
    <x v="4"/>
    <s v="acept"/>
    <x v="1"/>
    <n v="6900"/>
    <n v="40500"/>
    <n v="3252"/>
    <n v="516"/>
    <n v="51180"/>
  </r>
  <r>
    <x v="0"/>
    <x v="472"/>
    <x v="0"/>
    <n v="1"/>
    <x v="0"/>
    <s v="acept"/>
    <x v="0"/>
    <n v="1281"/>
    <n v="8700"/>
    <n v="342"/>
    <n v="111"/>
    <n v="10434"/>
  </r>
  <r>
    <x v="0"/>
    <x v="565"/>
    <x v="1"/>
    <n v="5"/>
    <x v="1"/>
    <s v="not acept"/>
    <x v="0"/>
    <n v="12900"/>
    <n v="60000"/>
    <n v="2877"/>
    <n v="762"/>
    <n v="76530"/>
  </r>
  <r>
    <x v="0"/>
    <x v="91"/>
    <x v="3"/>
    <n v="1"/>
    <x v="2"/>
    <s v="acept"/>
    <x v="1"/>
    <n v="1806"/>
    <n v="5400"/>
    <n v="390"/>
    <n v="69"/>
    <n v="7665"/>
  </r>
  <r>
    <x v="0"/>
    <x v="58"/>
    <x v="1"/>
    <n v="4"/>
    <x v="4"/>
    <s v="acept"/>
    <x v="0"/>
    <n v="0"/>
    <n v="24000"/>
    <n v="726"/>
    <n v="363"/>
    <n v="25089"/>
  </r>
  <r>
    <x v="0"/>
    <x v="137"/>
    <x v="1"/>
    <n v="3"/>
    <x v="3"/>
    <s v="acept"/>
    <x v="1"/>
    <n v="5910"/>
    <n v="18000"/>
    <n v="1800"/>
    <n v="231"/>
    <n v="25941"/>
  </r>
  <r>
    <x v="2"/>
    <x v="1201"/>
    <x v="1"/>
    <n v="3"/>
    <x v="0"/>
    <s v="not acept"/>
    <x v="0"/>
    <n v="1800"/>
    <n v="7500"/>
    <n v="501"/>
    <n v="111"/>
    <n v="9912"/>
  </r>
  <r>
    <x v="4"/>
    <x v="29"/>
    <x v="0"/>
    <n v="1"/>
    <x v="2"/>
    <s v="acept"/>
    <x v="0"/>
    <n v="0"/>
    <n v="3600"/>
    <n v="126"/>
    <n v="48"/>
    <n v="3774"/>
  </r>
  <r>
    <x v="0"/>
    <x v="295"/>
    <x v="1"/>
    <n v="2"/>
    <x v="1"/>
    <s v="acept"/>
    <x v="0"/>
    <n v="0"/>
    <n v="7800"/>
    <n v="135"/>
    <n v="120"/>
    <n v="8055"/>
  </r>
  <r>
    <x v="0"/>
    <x v="157"/>
    <x v="2"/>
    <n v="5"/>
    <x v="4"/>
    <s v="acept"/>
    <x v="0"/>
    <n v="10650"/>
    <n v="36000"/>
    <n v="5160"/>
    <n v="459"/>
    <n v="52260"/>
  </r>
  <r>
    <x v="0"/>
    <x v="234"/>
    <x v="3"/>
    <n v="2"/>
    <x v="0"/>
    <s v="acept"/>
    <x v="1"/>
    <n v="1950"/>
    <n v="26700"/>
    <n v="462"/>
    <n v="192"/>
    <n v="29304"/>
  </r>
  <r>
    <x v="0"/>
    <x v="58"/>
    <x v="1"/>
    <n v="3"/>
    <x v="1"/>
    <s v="acept"/>
    <x v="0"/>
    <n v="5700"/>
    <n v="28500"/>
    <n v="1500"/>
    <n v="363"/>
    <n v="36060"/>
  </r>
  <r>
    <x v="4"/>
    <x v="78"/>
    <x v="1"/>
    <n v="2"/>
    <x v="0"/>
    <s v="acept"/>
    <x v="0"/>
    <n v="1440"/>
    <n v="9000"/>
    <n v="672"/>
    <n v="120"/>
    <n v="11232"/>
  </r>
  <r>
    <x v="0"/>
    <x v="955"/>
    <x v="2"/>
    <n v="5"/>
    <x v="4"/>
    <s v="acept"/>
    <x v="0"/>
    <n v="12600"/>
    <n v="29100"/>
    <n v="4002"/>
    <n v="369"/>
    <n v="46080"/>
  </r>
  <r>
    <x v="2"/>
    <x v="232"/>
    <x v="3"/>
    <n v="1"/>
    <x v="0"/>
    <s v="acept"/>
    <x v="0"/>
    <n v="840"/>
    <n v="3510"/>
    <n v="93"/>
    <n v="54"/>
    <n v="4497"/>
  </r>
  <r>
    <x v="2"/>
    <x v="329"/>
    <x v="3"/>
    <n v="1"/>
    <x v="2"/>
    <s v="acept"/>
    <x v="0"/>
    <n v="750"/>
    <n v="2955"/>
    <n v="147"/>
    <n v="45"/>
    <n v="3897"/>
  </r>
  <r>
    <x v="1"/>
    <x v="1156"/>
    <x v="3"/>
    <n v="1"/>
    <x v="2"/>
    <s v="acept"/>
    <x v="0"/>
    <n v="1200"/>
    <n v="4050"/>
    <n v="201"/>
    <n v="54"/>
    <n v="5505"/>
  </r>
  <r>
    <x v="0"/>
    <x v="146"/>
    <x v="1"/>
    <n v="1"/>
    <x v="0"/>
    <s v="acept"/>
    <x v="0"/>
    <n v="0"/>
    <n v="7410"/>
    <n v="0"/>
    <n v="114"/>
    <n v="7524"/>
  </r>
  <r>
    <x v="4"/>
    <x v="237"/>
    <x v="0"/>
    <n v="1"/>
    <x v="0"/>
    <s v="not acept"/>
    <x v="0"/>
    <n v="2205"/>
    <n v="6450"/>
    <n v="594"/>
    <n v="87"/>
    <n v="9336"/>
  </r>
  <r>
    <x v="4"/>
    <x v="714"/>
    <x v="0"/>
    <n v="2"/>
    <x v="0"/>
    <s v="acept"/>
    <x v="0"/>
    <n v="1110"/>
    <n v="5100"/>
    <n v="270"/>
    <n v="69"/>
    <n v="6549"/>
  </r>
  <r>
    <x v="0"/>
    <x v="441"/>
    <x v="2"/>
    <n v="4"/>
    <x v="1"/>
    <s v="acept"/>
    <x v="1"/>
    <n v="9600"/>
    <n v="23400"/>
    <n v="1752"/>
    <n v="297"/>
    <n v="35040"/>
  </r>
  <r>
    <x v="0"/>
    <x v="137"/>
    <x v="1"/>
    <n v="4"/>
    <x v="3"/>
    <s v="acept"/>
    <x v="0"/>
    <n v="4200"/>
    <n v="15000"/>
    <n v="351"/>
    <n v="192"/>
    <n v="19743"/>
  </r>
  <r>
    <x v="1"/>
    <x v="535"/>
    <x v="0"/>
    <n v="1"/>
    <x v="0"/>
    <s v="acept"/>
    <x v="0"/>
    <n v="1680"/>
    <n v="4800"/>
    <n v="0"/>
    <n v="63"/>
    <n v="6543"/>
  </r>
  <r>
    <x v="2"/>
    <x v="1177"/>
    <x v="1"/>
    <n v="2"/>
    <x v="1"/>
    <s v="acept"/>
    <x v="1"/>
    <n v="2400"/>
    <n v="12300"/>
    <n v="300"/>
    <n v="180"/>
    <n v="15180"/>
  </r>
  <r>
    <x v="0"/>
    <x v="114"/>
    <x v="1"/>
    <n v="3"/>
    <x v="1"/>
    <s v="acept"/>
    <x v="0"/>
    <n v="3687"/>
    <n v="12000"/>
    <n v="1170"/>
    <n v="153"/>
    <n v="17010"/>
  </r>
  <r>
    <x v="1"/>
    <x v="366"/>
    <x v="0"/>
    <n v="5"/>
    <x v="5"/>
    <s v="not acept"/>
    <x v="0"/>
    <n v="0"/>
    <n v="5430"/>
    <n v="162"/>
    <n v="84"/>
    <n v="5676"/>
  </r>
  <r>
    <x v="0"/>
    <x v="513"/>
    <x v="0"/>
    <n v="2"/>
    <x v="1"/>
    <s v="not acept"/>
    <x v="0"/>
    <n v="2610"/>
    <n v="9900"/>
    <n v="810"/>
    <n v="126"/>
    <n v="13446"/>
  </r>
  <r>
    <x v="0"/>
    <x v="4"/>
    <x v="0"/>
    <n v="1"/>
    <x v="0"/>
    <s v="acept"/>
    <x v="0"/>
    <n v="4200"/>
    <n v="9000"/>
    <n v="9000"/>
    <n v="117"/>
    <n v="22317"/>
  </r>
  <r>
    <x v="0"/>
    <x v="328"/>
    <x v="2"/>
    <n v="4"/>
    <x v="1"/>
    <s v="acept"/>
    <x v="0"/>
    <n v="9900"/>
    <n v="39000"/>
    <n v="4251"/>
    <n v="495"/>
    <n v="53640"/>
  </r>
  <r>
    <x v="3"/>
    <x v="202"/>
    <x v="0"/>
    <n v="1"/>
    <x v="0"/>
    <s v="acept"/>
    <x v="0"/>
    <n v="1266"/>
    <n v="2610"/>
    <n v="270"/>
    <n v="36"/>
    <n v="4182"/>
  </r>
  <r>
    <x v="0"/>
    <x v="111"/>
    <x v="1"/>
    <n v="2"/>
    <x v="1"/>
    <s v="acept"/>
    <x v="0"/>
    <n v="3300"/>
    <n v="7350"/>
    <n v="351"/>
    <n v="96"/>
    <n v="11097"/>
  </r>
  <r>
    <x v="0"/>
    <x v="146"/>
    <x v="0"/>
    <n v="1"/>
    <x v="0"/>
    <s v="acept"/>
    <x v="1"/>
    <n v="6195"/>
    <n v="18000"/>
    <n v="1800"/>
    <n v="231"/>
    <n v="26226"/>
  </r>
  <r>
    <x v="2"/>
    <x v="365"/>
    <x v="0"/>
    <n v="2"/>
    <x v="1"/>
    <s v="acept"/>
    <x v="0"/>
    <n v="1200"/>
    <n v="5850"/>
    <n v="123"/>
    <n v="87"/>
    <n v="7260"/>
  </r>
  <r>
    <x v="2"/>
    <x v="329"/>
    <x v="3"/>
    <n v="1"/>
    <x v="0"/>
    <s v="acept"/>
    <x v="0"/>
    <n v="1500"/>
    <n v="6600"/>
    <n v="150"/>
    <n v="99"/>
    <n v="8349"/>
  </r>
  <r>
    <x v="0"/>
    <x v="117"/>
    <x v="2"/>
    <n v="4"/>
    <x v="1"/>
    <s v="acept"/>
    <x v="1"/>
    <n v="0"/>
    <n v="15000"/>
    <n v="12741"/>
    <n v="228"/>
    <n v="27969"/>
  </r>
  <r>
    <x v="0"/>
    <x v="10"/>
    <x v="1"/>
    <n v="2"/>
    <x v="1"/>
    <s v="acept"/>
    <x v="0"/>
    <n v="3135"/>
    <n v="7200"/>
    <n v="681"/>
    <n v="93"/>
    <n v="11109"/>
  </r>
  <r>
    <x v="0"/>
    <x v="81"/>
    <x v="3"/>
    <n v="1"/>
    <x v="0"/>
    <s v="not acept"/>
    <x v="1"/>
    <n v="1530"/>
    <n v="6900"/>
    <n v="315"/>
    <n v="90"/>
    <n v="8835"/>
  </r>
  <r>
    <x v="3"/>
    <x v="761"/>
    <x v="0"/>
    <n v="3"/>
    <x v="1"/>
    <s v="acept"/>
    <x v="1"/>
    <n v="2061"/>
    <n v="10500"/>
    <n v="660"/>
    <n v="135"/>
    <n v="13356"/>
  </r>
  <r>
    <x v="1"/>
    <x v="1269"/>
    <x v="1"/>
    <n v="2"/>
    <x v="0"/>
    <s v="acept"/>
    <x v="0"/>
    <n v="4500"/>
    <n v="7650"/>
    <n v="471"/>
    <n v="99"/>
    <n v="12720"/>
  </r>
  <r>
    <x v="0"/>
    <x v="55"/>
    <x v="0"/>
    <n v="2"/>
    <x v="0"/>
    <s v="acept"/>
    <x v="0"/>
    <n v="1434"/>
    <n v="3900"/>
    <n v="0"/>
    <n v="51"/>
    <n v="5385"/>
  </r>
  <r>
    <x v="0"/>
    <x v="49"/>
    <x v="1"/>
    <n v="2"/>
    <x v="0"/>
    <s v="acept"/>
    <x v="0"/>
    <n v="2637"/>
    <n v="4800"/>
    <n v="270"/>
    <n v="63"/>
    <n v="7770"/>
  </r>
  <r>
    <x v="0"/>
    <x v="693"/>
    <x v="2"/>
    <n v="7"/>
    <x v="8"/>
    <s v="not acept"/>
    <x v="0"/>
    <n v="30000"/>
    <n v="25500"/>
    <n v="627"/>
    <n v="384"/>
    <n v="56520"/>
  </r>
  <r>
    <x v="1"/>
    <x v="125"/>
    <x v="0"/>
    <n v="2"/>
    <x v="0"/>
    <s v="acept"/>
    <x v="1"/>
    <n v="1950"/>
    <n v="6600"/>
    <n v="201"/>
    <n v="87"/>
    <n v="8838"/>
  </r>
  <r>
    <x v="1"/>
    <x v="138"/>
    <x v="1"/>
    <n v="2"/>
    <x v="0"/>
    <s v="acept"/>
    <x v="0"/>
    <n v="5400"/>
    <n v="15300"/>
    <n v="1251"/>
    <n v="198"/>
    <n v="22149"/>
  </r>
  <r>
    <x v="3"/>
    <x v="205"/>
    <x v="1"/>
    <n v="1"/>
    <x v="0"/>
    <s v="acept"/>
    <x v="0"/>
    <n v="0"/>
    <n v="4500"/>
    <n v="150"/>
    <n v="69"/>
    <n v="4719"/>
  </r>
  <r>
    <x v="0"/>
    <x v="36"/>
    <x v="4"/>
    <n v="4"/>
    <x v="3"/>
    <s v="acept"/>
    <x v="0"/>
    <n v="7800"/>
    <n v="20700"/>
    <n v="3051"/>
    <n v="312"/>
    <n v="31860"/>
  </r>
  <r>
    <x v="2"/>
    <x v="226"/>
    <x v="3"/>
    <n v="1"/>
    <x v="0"/>
    <s v="acept"/>
    <x v="0"/>
    <n v="900"/>
    <n v="3000"/>
    <n v="150"/>
    <n v="45"/>
    <n v="4095"/>
  </r>
  <r>
    <x v="0"/>
    <x v="355"/>
    <x v="1"/>
    <n v="2"/>
    <x v="1"/>
    <s v="not acept"/>
    <x v="0"/>
    <n v="2469"/>
    <n v="9000"/>
    <n v="1050"/>
    <n v="117"/>
    <n v="12636"/>
  </r>
  <r>
    <x v="0"/>
    <x v="4"/>
    <x v="3"/>
    <n v="2"/>
    <x v="0"/>
    <s v="acept"/>
    <x v="1"/>
    <n v="3900"/>
    <n v="24750"/>
    <n v="627"/>
    <n v="315"/>
    <n v="29592"/>
  </r>
  <r>
    <x v="0"/>
    <x v="690"/>
    <x v="2"/>
    <n v="3"/>
    <x v="1"/>
    <s v="acept"/>
    <x v="0"/>
    <n v="0"/>
    <n v="11985"/>
    <n v="396"/>
    <n v="183"/>
    <n v="12564"/>
  </r>
  <r>
    <x v="0"/>
    <x v="223"/>
    <x v="1"/>
    <n v="3"/>
    <x v="4"/>
    <s v="acept"/>
    <x v="0"/>
    <n v="0"/>
    <n v="11100"/>
    <n v="552"/>
    <n v="168"/>
    <n v="11820"/>
  </r>
  <r>
    <x v="2"/>
    <x v="217"/>
    <x v="3"/>
    <n v="1"/>
    <x v="2"/>
    <s v="acept"/>
    <x v="1"/>
    <n v="0"/>
    <n v="4020"/>
    <n v="12"/>
    <n v="60"/>
    <n v="4092"/>
  </r>
  <r>
    <x v="1"/>
    <x v="701"/>
    <x v="0"/>
    <n v="1"/>
    <x v="2"/>
    <s v="acept"/>
    <x v="0"/>
    <n v="1680"/>
    <n v="11700"/>
    <n v="552"/>
    <n v="153"/>
    <n v="14085"/>
  </r>
  <r>
    <x v="0"/>
    <x v="36"/>
    <x v="2"/>
    <n v="3"/>
    <x v="1"/>
    <s v="acept"/>
    <x v="0"/>
    <n v="0"/>
    <n v="10170"/>
    <n v="1200"/>
    <n v="129"/>
    <n v="11499"/>
  </r>
  <r>
    <x v="0"/>
    <x v="58"/>
    <x v="2"/>
    <n v="6"/>
    <x v="4"/>
    <s v="not acept"/>
    <x v="0"/>
    <n v="9000"/>
    <n v="43500"/>
    <n v="2625"/>
    <n v="552"/>
    <n v="55680"/>
  </r>
  <r>
    <x v="0"/>
    <x v="379"/>
    <x v="1"/>
    <n v="4"/>
    <x v="1"/>
    <s v="not acept"/>
    <x v="0"/>
    <n v="5292"/>
    <n v="18000"/>
    <n v="144"/>
    <n v="231"/>
    <n v="23667"/>
  </r>
  <r>
    <x v="4"/>
    <x v="209"/>
    <x v="0"/>
    <n v="1"/>
    <x v="2"/>
    <s v="acept"/>
    <x v="0"/>
    <n v="105"/>
    <n v="3000"/>
    <n v="0"/>
    <n v="51"/>
    <n v="3156"/>
  </r>
  <r>
    <x v="0"/>
    <x v="55"/>
    <x v="0"/>
    <n v="1"/>
    <x v="0"/>
    <s v="acept"/>
    <x v="0"/>
    <n v="1986"/>
    <n v="3450"/>
    <n v="360"/>
    <n v="45"/>
    <n v="5841"/>
  </r>
  <r>
    <x v="4"/>
    <x v="371"/>
    <x v="2"/>
    <n v="2"/>
    <x v="3"/>
    <s v="not acept"/>
    <x v="0"/>
    <n v="5400"/>
    <n v="10500"/>
    <n v="1413"/>
    <n v="141"/>
    <n v="17454"/>
  </r>
  <r>
    <x v="0"/>
    <x v="7"/>
    <x v="1"/>
    <n v="4"/>
    <x v="4"/>
    <s v="acept"/>
    <x v="0"/>
    <n v="9501"/>
    <n v="16500"/>
    <n v="3252"/>
    <n v="210"/>
    <n v="29463"/>
  </r>
  <r>
    <x v="0"/>
    <x v="117"/>
    <x v="3"/>
    <n v="1"/>
    <x v="0"/>
    <s v="not acept"/>
    <x v="0"/>
    <n v="6000"/>
    <n v="5850"/>
    <n v="687"/>
    <n v="75"/>
    <n v="12612"/>
  </r>
  <r>
    <x v="0"/>
    <x v="117"/>
    <x v="3"/>
    <n v="1"/>
    <x v="0"/>
    <s v="acept"/>
    <x v="1"/>
    <n v="1050"/>
    <n v="7740"/>
    <n v="249"/>
    <n v="99"/>
    <n v="9138"/>
  </r>
  <r>
    <x v="0"/>
    <x v="55"/>
    <x v="3"/>
    <n v="1"/>
    <x v="2"/>
    <s v="acept"/>
    <x v="0"/>
    <n v="0"/>
    <n v="3000"/>
    <n v="102"/>
    <n v="48"/>
    <n v="3150"/>
  </r>
  <r>
    <x v="1"/>
    <x v="364"/>
    <x v="1"/>
    <n v="2"/>
    <x v="0"/>
    <s v="acept"/>
    <x v="1"/>
    <n v="6000"/>
    <n v="26100"/>
    <n v="1950"/>
    <n v="339"/>
    <n v="34380"/>
  </r>
  <r>
    <x v="1"/>
    <x v="250"/>
    <x v="3"/>
    <n v="1"/>
    <x v="2"/>
    <s v="acept"/>
    <x v="0"/>
    <n v="942"/>
    <n v="2100"/>
    <n v="0"/>
    <n v="30"/>
    <n v="3072"/>
  </r>
  <r>
    <x v="3"/>
    <x v="1326"/>
    <x v="2"/>
    <n v="4"/>
    <x v="8"/>
    <s v="acept"/>
    <x v="0"/>
    <n v="0"/>
    <n v="22500"/>
    <n v="600"/>
    <n v="339"/>
    <n v="23439"/>
  </r>
  <r>
    <x v="0"/>
    <x v="154"/>
    <x v="0"/>
    <n v="2"/>
    <x v="0"/>
    <s v="acept"/>
    <x v="0"/>
    <n v="1071"/>
    <n v="9600"/>
    <n v="150"/>
    <n v="123"/>
    <n v="10944"/>
  </r>
  <r>
    <x v="4"/>
    <x v="1219"/>
    <x v="1"/>
    <n v="3"/>
    <x v="3"/>
    <s v="not acept"/>
    <x v="1"/>
    <n v="2700"/>
    <n v="7500"/>
    <n v="792"/>
    <n v="102"/>
    <n v="11094"/>
  </r>
  <r>
    <x v="2"/>
    <x v="618"/>
    <x v="0"/>
    <n v="1"/>
    <x v="0"/>
    <s v="acept"/>
    <x v="0"/>
    <n v="1080"/>
    <n v="3450"/>
    <n v="90"/>
    <n v="51"/>
    <n v="4671"/>
  </r>
  <r>
    <x v="0"/>
    <x v="97"/>
    <x v="1"/>
    <n v="4"/>
    <x v="4"/>
    <s v="not acept"/>
    <x v="0"/>
    <n v="9450"/>
    <n v="36000"/>
    <n v="3465"/>
    <n v="459"/>
    <n v="49380"/>
  </r>
  <r>
    <x v="0"/>
    <x v="1223"/>
    <x v="4"/>
    <n v="5"/>
    <x v="1"/>
    <s v="acept"/>
    <x v="1"/>
    <n v="0"/>
    <n v="26880"/>
    <n v="4500"/>
    <n v="405"/>
    <n v="31800"/>
  </r>
  <r>
    <x v="0"/>
    <x v="785"/>
    <x v="0"/>
    <n v="3"/>
    <x v="3"/>
    <s v="acept"/>
    <x v="0"/>
    <n v="4809"/>
    <n v="13500"/>
    <n v="2649"/>
    <n v="174"/>
    <n v="21132"/>
  </r>
  <r>
    <x v="1"/>
    <x v="907"/>
    <x v="1"/>
    <n v="2"/>
    <x v="0"/>
    <s v="acept"/>
    <x v="0"/>
    <n v="0"/>
    <n v="9780"/>
    <n v="252"/>
    <n v="150"/>
    <n v="10182"/>
  </r>
  <r>
    <x v="0"/>
    <x v="134"/>
    <x v="3"/>
    <n v="1"/>
    <x v="2"/>
    <s v="not acept"/>
    <x v="0"/>
    <n v="0"/>
    <n v="2340"/>
    <n v="51"/>
    <n v="36"/>
    <n v="2427"/>
  </r>
  <r>
    <x v="0"/>
    <x v="249"/>
    <x v="1"/>
    <n v="4"/>
    <x v="1"/>
    <s v="acept"/>
    <x v="0"/>
    <n v="3"/>
    <n v="24600"/>
    <n v="1875"/>
    <n v="372"/>
    <n v="26850"/>
  </r>
  <r>
    <x v="1"/>
    <x v="93"/>
    <x v="3"/>
    <n v="1"/>
    <x v="2"/>
    <s v="acept"/>
    <x v="0"/>
    <n v="1560"/>
    <n v="4740"/>
    <n v="0"/>
    <n v="63"/>
    <n v="6363"/>
  </r>
  <r>
    <x v="0"/>
    <x v="117"/>
    <x v="3"/>
    <n v="1"/>
    <x v="2"/>
    <s v="not acept"/>
    <x v="0"/>
    <n v="1635"/>
    <n v="4050"/>
    <n v="117"/>
    <n v="54"/>
    <n v="5856"/>
  </r>
  <r>
    <x v="3"/>
    <x v="1327"/>
    <x v="3"/>
    <n v="1"/>
    <x v="2"/>
    <s v="acept"/>
    <x v="0"/>
    <n v="1404"/>
    <n v="2160"/>
    <n v="183"/>
    <n v="30"/>
    <n v="3777"/>
  </r>
  <r>
    <x v="0"/>
    <x v="4"/>
    <x v="1"/>
    <n v="1"/>
    <x v="2"/>
    <s v="acept"/>
    <x v="0"/>
    <n v="0"/>
    <n v="3900"/>
    <n v="0"/>
    <n v="60"/>
    <n v="3960"/>
  </r>
  <r>
    <x v="0"/>
    <x v="117"/>
    <x v="3"/>
    <n v="1"/>
    <x v="0"/>
    <s v="not acept"/>
    <x v="0"/>
    <n v="2658"/>
    <n v="4500"/>
    <n v="0"/>
    <n v="60"/>
    <n v="7218"/>
  </r>
  <r>
    <x v="0"/>
    <x v="62"/>
    <x v="3"/>
    <n v="1"/>
    <x v="1"/>
    <s v="acept"/>
    <x v="0"/>
    <n v="3000"/>
    <n v="6570"/>
    <n v="900"/>
    <n v="84"/>
    <n v="10554"/>
  </r>
  <r>
    <x v="0"/>
    <x v="73"/>
    <x v="3"/>
    <n v="1"/>
    <x v="2"/>
    <s v="not acept"/>
    <x v="0"/>
    <n v="1050"/>
    <n v="3045"/>
    <n v="99"/>
    <n v="39"/>
    <n v="4233"/>
  </r>
  <r>
    <x v="3"/>
    <x v="1328"/>
    <x v="3"/>
    <n v="1"/>
    <x v="2"/>
    <s v="acept"/>
    <x v="1"/>
    <n v="1134"/>
    <n v="5700"/>
    <n v="129"/>
    <n v="75"/>
    <n v="7038"/>
  </r>
  <r>
    <x v="0"/>
    <x v="963"/>
    <x v="0"/>
    <n v="1"/>
    <x v="3"/>
    <s v="acept"/>
    <x v="0"/>
    <n v="0"/>
    <n v="10500"/>
    <n v="642"/>
    <n v="159"/>
    <n v="11301"/>
  </r>
  <r>
    <x v="0"/>
    <x v="255"/>
    <x v="3"/>
    <n v="1"/>
    <x v="2"/>
    <s v="not acept"/>
    <x v="0"/>
    <n v="1182"/>
    <n v="3534"/>
    <n v="84"/>
    <n v="45"/>
    <n v="4845"/>
  </r>
  <r>
    <x v="0"/>
    <x v="596"/>
    <x v="1"/>
    <n v="1"/>
    <x v="1"/>
    <s v="acept"/>
    <x v="0"/>
    <n v="0"/>
    <n v="6300"/>
    <n v="870"/>
    <n v="96"/>
    <n v="7266"/>
  </r>
  <r>
    <x v="1"/>
    <x v="90"/>
    <x v="0"/>
    <n v="1"/>
    <x v="2"/>
    <s v="acept"/>
    <x v="0"/>
    <n v="1410"/>
    <n v="8400"/>
    <n v="651"/>
    <n v="129"/>
    <n v="10590"/>
  </r>
  <r>
    <x v="0"/>
    <x v="91"/>
    <x v="3"/>
    <n v="1"/>
    <x v="2"/>
    <s v="acept"/>
    <x v="1"/>
    <n v="1806"/>
    <n v="5400"/>
    <n v="390"/>
    <n v="69"/>
    <n v="7665"/>
  </r>
  <r>
    <x v="0"/>
    <x v="188"/>
    <x v="3"/>
    <n v="1"/>
    <x v="0"/>
    <s v="acept"/>
    <x v="0"/>
    <n v="2307"/>
    <n v="14400"/>
    <n v="582"/>
    <n v="183"/>
    <n v="17472"/>
  </r>
  <r>
    <x v="0"/>
    <x v="134"/>
    <x v="3"/>
    <n v="1"/>
    <x v="2"/>
    <s v="acept"/>
    <x v="0"/>
    <n v="1734"/>
    <n v="6900"/>
    <n v="0"/>
    <n v="90"/>
    <n v="8724"/>
  </r>
  <r>
    <x v="0"/>
    <x v="62"/>
    <x v="1"/>
    <n v="1"/>
    <x v="1"/>
    <s v="not acept"/>
    <x v="0"/>
    <n v="0"/>
    <n v="10500"/>
    <n v="351"/>
    <n v="159"/>
    <n v="11010"/>
  </r>
  <r>
    <x v="0"/>
    <x v="866"/>
    <x v="0"/>
    <n v="3"/>
    <x v="3"/>
    <s v="not acept"/>
    <x v="1"/>
    <n v="6000"/>
    <n v="37500"/>
    <n v="2175"/>
    <n v="477"/>
    <n v="46140"/>
  </r>
  <r>
    <x v="4"/>
    <x v="29"/>
    <x v="1"/>
    <n v="1"/>
    <x v="2"/>
    <s v="acept"/>
    <x v="0"/>
    <n v="990"/>
    <n v="2910"/>
    <n v="255"/>
    <n v="39"/>
    <n v="4194"/>
  </r>
  <r>
    <x v="1"/>
    <x v="671"/>
    <x v="3"/>
    <n v="1"/>
    <x v="2"/>
    <s v="acept"/>
    <x v="0"/>
    <n v="1884"/>
    <n v="1950"/>
    <n v="147"/>
    <n v="27"/>
    <n v="4008"/>
  </r>
  <r>
    <x v="0"/>
    <x v="106"/>
    <x v="3"/>
    <n v="1"/>
    <x v="0"/>
    <s v="acept"/>
    <x v="1"/>
    <n v="1530"/>
    <n v="11400"/>
    <n v="0"/>
    <n v="147"/>
    <n v="13077"/>
  </r>
  <r>
    <x v="1"/>
    <x v="187"/>
    <x v="0"/>
    <n v="2"/>
    <x v="0"/>
    <s v="acept"/>
    <x v="0"/>
    <n v="2580"/>
    <n v="4800"/>
    <n v="0"/>
    <n v="63"/>
    <n v="7443"/>
  </r>
  <r>
    <x v="3"/>
    <x v="374"/>
    <x v="0"/>
    <n v="1"/>
    <x v="0"/>
    <s v="acept"/>
    <x v="0"/>
    <n v="867"/>
    <n v="2850"/>
    <n v="33"/>
    <n v="39"/>
    <n v="3789"/>
  </r>
  <r>
    <x v="3"/>
    <x v="494"/>
    <x v="3"/>
    <n v="1"/>
    <x v="0"/>
    <s v="acept"/>
    <x v="0"/>
    <n v="2274"/>
    <n v="3444"/>
    <n v="252"/>
    <n v="45"/>
    <n v="6015"/>
  </r>
  <r>
    <x v="3"/>
    <x v="374"/>
    <x v="3"/>
    <n v="1"/>
    <x v="0"/>
    <s v="acept"/>
    <x v="0"/>
    <n v="2130"/>
    <n v="2160"/>
    <n v="120"/>
    <n v="30"/>
    <n v="4440"/>
  </r>
  <r>
    <x v="0"/>
    <x v="4"/>
    <x v="0"/>
    <n v="1"/>
    <x v="2"/>
    <s v="acept"/>
    <x v="0"/>
    <n v="0"/>
    <n v="6900"/>
    <n v="369"/>
    <n v="105"/>
    <n v="7374"/>
  </r>
  <r>
    <x v="3"/>
    <x v="338"/>
    <x v="3"/>
    <n v="1"/>
    <x v="0"/>
    <s v="acept"/>
    <x v="0"/>
    <n v="1410"/>
    <n v="5250"/>
    <n v="225"/>
    <n v="69"/>
    <n v="6954"/>
  </r>
  <r>
    <x v="1"/>
    <x v="236"/>
    <x v="0"/>
    <n v="2"/>
    <x v="0"/>
    <s v="acept"/>
    <x v="0"/>
    <n v="2700"/>
    <n v="7500"/>
    <n v="819"/>
    <n v="99"/>
    <n v="11118"/>
  </r>
  <r>
    <x v="3"/>
    <x v="193"/>
    <x v="0"/>
    <n v="1"/>
    <x v="0"/>
    <s v="not acept"/>
    <x v="1"/>
    <n v="1500"/>
    <n v="9750"/>
    <n v="468"/>
    <n v="126"/>
    <n v="11844"/>
  </r>
  <r>
    <x v="0"/>
    <x v="73"/>
    <x v="3"/>
    <n v="1"/>
    <x v="0"/>
    <s v="not acept"/>
    <x v="0"/>
    <n v="3264"/>
    <n v="9600"/>
    <n v="0"/>
    <n v="123"/>
    <n v="12987"/>
  </r>
  <r>
    <x v="0"/>
    <x v="462"/>
    <x v="1"/>
    <n v="4"/>
    <x v="4"/>
    <s v="not acept"/>
    <x v="1"/>
    <n v="6300"/>
    <n v="36000"/>
    <n v="3876"/>
    <n v="459"/>
    <n v="46650"/>
  </r>
  <r>
    <x v="0"/>
    <x v="292"/>
    <x v="2"/>
    <n v="5"/>
    <x v="4"/>
    <s v="acept"/>
    <x v="0"/>
    <n v="12000"/>
    <n v="24000"/>
    <n v="8001"/>
    <n v="306"/>
    <n v="44310"/>
  </r>
  <r>
    <x v="1"/>
    <x v="487"/>
    <x v="1"/>
    <n v="2"/>
    <x v="1"/>
    <s v="acept"/>
    <x v="0"/>
    <n v="2955"/>
    <n v="6900"/>
    <n v="366"/>
    <n v="90"/>
    <n v="10311"/>
  </r>
  <r>
    <x v="4"/>
    <x v="789"/>
    <x v="2"/>
    <n v="2"/>
    <x v="4"/>
    <s v="acept"/>
    <x v="0"/>
    <n v="0"/>
    <n v="9600"/>
    <n v="618"/>
    <n v="159"/>
    <n v="10377"/>
  </r>
  <r>
    <x v="0"/>
    <x v="114"/>
    <x v="1"/>
    <n v="2"/>
    <x v="0"/>
    <s v="acept"/>
    <x v="0"/>
    <n v="5145"/>
    <n v="23100"/>
    <n v="1410"/>
    <n v="294"/>
    <n v="29949"/>
  </r>
  <r>
    <x v="2"/>
    <x v="182"/>
    <x v="3"/>
    <n v="1"/>
    <x v="0"/>
    <s v="acept"/>
    <x v="0"/>
    <n v="1140"/>
    <n v="1950"/>
    <n v="48"/>
    <n v="30"/>
    <n v="3168"/>
  </r>
  <r>
    <x v="2"/>
    <x v="611"/>
    <x v="0"/>
    <n v="1"/>
    <x v="2"/>
    <s v="acept"/>
    <x v="0"/>
    <n v="1500"/>
    <n v="3510"/>
    <n v="102"/>
    <n v="54"/>
    <n v="5166"/>
  </r>
  <r>
    <x v="2"/>
    <x v="297"/>
    <x v="0"/>
    <n v="1"/>
    <x v="0"/>
    <s v="acept"/>
    <x v="0"/>
    <n v="0"/>
    <n v="1620"/>
    <n v="0"/>
    <n v="30"/>
    <n v="1650"/>
  </r>
  <r>
    <x v="0"/>
    <x v="214"/>
    <x v="3"/>
    <n v="1"/>
    <x v="0"/>
    <s v="acept"/>
    <x v="1"/>
    <n v="2490"/>
    <n v="8700"/>
    <n v="417"/>
    <n v="111"/>
    <n v="11718"/>
  </r>
  <r>
    <x v="1"/>
    <x v="332"/>
    <x v="1"/>
    <n v="2"/>
    <x v="2"/>
    <s v="acept"/>
    <x v="1"/>
    <n v="2943"/>
    <n v="15000"/>
    <n v="504"/>
    <n v="195"/>
    <n v="18642"/>
  </r>
  <r>
    <x v="0"/>
    <x v="71"/>
    <x v="1"/>
    <n v="3"/>
    <x v="1"/>
    <s v="acept"/>
    <x v="1"/>
    <n v="2838"/>
    <n v="8070"/>
    <n v="1083"/>
    <n v="105"/>
    <n v="12096"/>
  </r>
  <r>
    <x v="0"/>
    <x v="4"/>
    <x v="1"/>
    <n v="1"/>
    <x v="0"/>
    <s v="acept"/>
    <x v="0"/>
    <n v="2400"/>
    <n v="9000"/>
    <n v="0"/>
    <n v="117"/>
    <n v="11517"/>
  </r>
  <r>
    <x v="3"/>
    <x v="337"/>
    <x v="0"/>
    <n v="1"/>
    <x v="1"/>
    <s v="acept"/>
    <x v="0"/>
    <n v="1827"/>
    <n v="4500"/>
    <n v="270"/>
    <n v="60"/>
    <n v="6657"/>
  </r>
  <r>
    <x v="0"/>
    <x v="55"/>
    <x v="3"/>
    <n v="1"/>
    <x v="0"/>
    <s v="acept"/>
    <x v="1"/>
    <n v="3000"/>
    <n v="16500"/>
    <n v="600"/>
    <n v="210"/>
    <n v="20310"/>
  </r>
  <r>
    <x v="0"/>
    <x v="66"/>
    <x v="0"/>
    <n v="1"/>
    <x v="0"/>
    <s v="acept"/>
    <x v="0"/>
    <n v="1221"/>
    <n v="5145"/>
    <n v="36"/>
    <n v="66"/>
    <n v="6468"/>
  </r>
  <r>
    <x v="0"/>
    <x v="32"/>
    <x v="0"/>
    <n v="5"/>
    <x v="1"/>
    <s v="not acept"/>
    <x v="1"/>
    <n v="7344"/>
    <n v="45000"/>
    <n v="2811"/>
    <n v="573"/>
    <n v="55740"/>
  </r>
  <r>
    <x v="0"/>
    <x v="111"/>
    <x v="0"/>
    <n v="2"/>
    <x v="2"/>
    <s v="acept"/>
    <x v="0"/>
    <n v="0"/>
    <n v="5250"/>
    <n v="0"/>
    <n v="81"/>
    <n v="5331"/>
  </r>
  <r>
    <x v="4"/>
    <x v="1329"/>
    <x v="4"/>
    <n v="7"/>
    <x v="8"/>
    <s v="acept"/>
    <x v="0"/>
    <n v="0"/>
    <n v="30000"/>
    <n v="3"/>
    <n v="492"/>
    <n v="30510"/>
  </r>
  <r>
    <x v="0"/>
    <x v="183"/>
    <x v="3"/>
    <n v="2"/>
    <x v="0"/>
    <s v="acept"/>
    <x v="1"/>
    <n v="2385"/>
    <n v="11550"/>
    <n v="891"/>
    <n v="147"/>
    <n v="14973"/>
  </r>
  <r>
    <x v="0"/>
    <x v="292"/>
    <x v="2"/>
    <n v="4"/>
    <x v="1"/>
    <s v="acept"/>
    <x v="0"/>
    <n v="0"/>
    <n v="16500"/>
    <n v="3000"/>
    <n v="249"/>
    <n v="19749"/>
  </r>
  <r>
    <x v="4"/>
    <x v="132"/>
    <x v="0"/>
    <n v="1"/>
    <x v="1"/>
    <s v="acept"/>
    <x v="0"/>
    <n v="0"/>
    <n v="4500"/>
    <n v="189"/>
    <n v="75"/>
    <n v="4764"/>
  </r>
  <r>
    <x v="1"/>
    <x v="149"/>
    <x v="3"/>
    <n v="1"/>
    <x v="2"/>
    <s v="not acept"/>
    <x v="0"/>
    <n v="1770"/>
    <n v="4008"/>
    <n v="189"/>
    <n v="54"/>
    <n v="6021"/>
  </r>
  <r>
    <x v="0"/>
    <x v="66"/>
    <x v="0"/>
    <n v="1"/>
    <x v="0"/>
    <s v="not acept"/>
    <x v="0"/>
    <n v="2400"/>
    <n v="10200"/>
    <n v="600"/>
    <n v="132"/>
    <n v="13332"/>
  </r>
  <r>
    <x v="0"/>
    <x v="111"/>
    <x v="3"/>
    <n v="1"/>
    <x v="0"/>
    <s v="acept"/>
    <x v="0"/>
    <n v="2610"/>
    <n v="10800"/>
    <n v="219"/>
    <n v="42"/>
    <n v="13671"/>
  </r>
  <r>
    <x v="1"/>
    <x v="332"/>
    <x v="1"/>
    <n v="3"/>
    <x v="1"/>
    <s v="acept"/>
    <x v="0"/>
    <n v="2250"/>
    <n v="9000"/>
    <n v="1500"/>
    <n v="117"/>
    <n v="12867"/>
  </r>
  <r>
    <x v="4"/>
    <x v="1096"/>
    <x v="3"/>
    <n v="1"/>
    <x v="2"/>
    <s v="not acept"/>
    <x v="1"/>
    <n v="0"/>
    <n v="3501"/>
    <n v="1002"/>
    <n v="48"/>
    <n v="4551"/>
  </r>
  <r>
    <x v="1"/>
    <x v="473"/>
    <x v="0"/>
    <n v="2"/>
    <x v="0"/>
    <s v="not acept"/>
    <x v="1"/>
    <n v="2478"/>
    <n v="5850"/>
    <n v="657"/>
    <n v="78"/>
    <n v="9063"/>
  </r>
  <r>
    <x v="0"/>
    <x v="62"/>
    <x v="1"/>
    <n v="2"/>
    <x v="0"/>
    <s v="not acept"/>
    <x v="0"/>
    <n v="2610"/>
    <n v="7500"/>
    <n v="480"/>
    <n v="96"/>
    <n v="10686"/>
  </r>
  <r>
    <x v="0"/>
    <x v="94"/>
    <x v="7"/>
    <n v="6"/>
    <x v="4"/>
    <s v="acept"/>
    <x v="0"/>
    <n v="0"/>
    <n v="14100"/>
    <n v="1752"/>
    <n v="213"/>
    <n v="16065"/>
  </r>
  <r>
    <x v="0"/>
    <x v="497"/>
    <x v="2"/>
    <n v="5"/>
    <x v="2"/>
    <s v="acept"/>
    <x v="1"/>
    <n v="4050"/>
    <n v="28500"/>
    <n v="2376"/>
    <n v="363"/>
    <n v="35280"/>
  </r>
  <r>
    <x v="1"/>
    <x v="1106"/>
    <x v="6"/>
    <n v="6"/>
    <x v="0"/>
    <s v="not acept"/>
    <x v="1"/>
    <n v="3900"/>
    <n v="45000"/>
    <n v="3501"/>
    <n v="582"/>
    <n v="52980"/>
  </r>
  <r>
    <x v="1"/>
    <x v="285"/>
    <x v="3"/>
    <n v="1"/>
    <x v="0"/>
    <s v="acept"/>
    <x v="1"/>
    <n v="7440"/>
    <n v="7440"/>
    <n v="2400"/>
    <n v="96"/>
    <n v="17376"/>
  </r>
  <r>
    <x v="4"/>
    <x v="213"/>
    <x v="3"/>
    <n v="1"/>
    <x v="0"/>
    <s v="not acept"/>
    <x v="1"/>
    <n v="900"/>
    <n v="9600"/>
    <n v="0"/>
    <n v="129"/>
    <n v="10629"/>
  </r>
  <r>
    <x v="0"/>
    <x v="249"/>
    <x v="1"/>
    <n v="3"/>
    <x v="4"/>
    <s v="acept"/>
    <x v="1"/>
    <n v="0"/>
    <n v="24000"/>
    <n v="3000"/>
    <n v="363"/>
    <n v="27363"/>
  </r>
  <r>
    <x v="4"/>
    <x v="9"/>
    <x v="2"/>
    <n v="3"/>
    <x v="3"/>
    <s v="not acept"/>
    <x v="0"/>
    <n v="0"/>
    <n v="21000"/>
    <n v="1839"/>
    <n v="345"/>
    <n v="23184"/>
  </r>
  <r>
    <x v="0"/>
    <x v="4"/>
    <x v="3"/>
    <n v="1"/>
    <x v="0"/>
    <s v="acept"/>
    <x v="1"/>
    <n v="1407"/>
    <n v="10770"/>
    <n v="249"/>
    <n v="138"/>
    <n v="12564"/>
  </r>
  <r>
    <x v="4"/>
    <x v="436"/>
    <x v="2"/>
    <n v="2"/>
    <x v="3"/>
    <s v="not acept"/>
    <x v="1"/>
    <n v="6450"/>
    <n v="16200"/>
    <n v="1941"/>
    <n v="216"/>
    <n v="24807"/>
  </r>
  <r>
    <x v="0"/>
    <x v="94"/>
    <x v="1"/>
    <n v="3"/>
    <x v="3"/>
    <s v="acept"/>
    <x v="0"/>
    <n v="3"/>
    <n v="10200"/>
    <n v="1251"/>
    <n v="156"/>
    <n v="11610"/>
  </r>
  <r>
    <x v="1"/>
    <x v="701"/>
    <x v="0"/>
    <n v="2"/>
    <x v="0"/>
    <s v="not acept"/>
    <x v="1"/>
    <n v="4800"/>
    <n v="10500"/>
    <n v="675"/>
    <n v="138"/>
    <n v="16113"/>
  </r>
  <r>
    <x v="0"/>
    <x v="154"/>
    <x v="0"/>
    <n v="1"/>
    <x v="0"/>
    <s v="acept"/>
    <x v="0"/>
    <n v="1800"/>
    <n v="3360"/>
    <n v="102"/>
    <n v="45"/>
    <n v="5307"/>
  </r>
  <r>
    <x v="0"/>
    <x v="151"/>
    <x v="1"/>
    <n v="3"/>
    <x v="1"/>
    <s v="acept"/>
    <x v="1"/>
    <n v="3660"/>
    <n v="15030"/>
    <n v="1185"/>
    <n v="192"/>
    <n v="20067"/>
  </r>
  <r>
    <x v="1"/>
    <x v="1156"/>
    <x v="3"/>
    <n v="1"/>
    <x v="2"/>
    <s v="not acept"/>
    <x v="0"/>
    <n v="1890"/>
    <n v="5250"/>
    <n v="150"/>
    <n v="69"/>
    <n v="7359"/>
  </r>
  <r>
    <x v="4"/>
    <x v="778"/>
    <x v="2"/>
    <n v="4"/>
    <x v="4"/>
    <s v="acept"/>
    <x v="0"/>
    <n v="7182"/>
    <n v="38100"/>
    <n v="2508"/>
    <n v="510"/>
    <n v="48300"/>
  </r>
  <r>
    <x v="2"/>
    <x v="335"/>
    <x v="0"/>
    <n v="1"/>
    <x v="2"/>
    <s v="acept"/>
    <x v="0"/>
    <n v="1800"/>
    <n v="3300"/>
    <n v="27"/>
    <n v="51"/>
    <n v="5178"/>
  </r>
  <r>
    <x v="0"/>
    <x v="1258"/>
    <x v="2"/>
    <n v="4"/>
    <x v="4"/>
    <s v="acept"/>
    <x v="0"/>
    <n v="6081"/>
    <n v="16500"/>
    <n v="2922"/>
    <n v="210"/>
    <n v="25713"/>
  </r>
  <r>
    <x v="0"/>
    <x v="32"/>
    <x v="1"/>
    <n v="3"/>
    <x v="3"/>
    <s v="acept"/>
    <x v="1"/>
    <n v="7014"/>
    <n v="15000"/>
    <n v="2505"/>
    <n v="192"/>
    <n v="24711"/>
  </r>
  <r>
    <x v="0"/>
    <x v="5"/>
    <x v="0"/>
    <n v="1"/>
    <x v="1"/>
    <s v="not acept"/>
    <x v="1"/>
    <n v="2400"/>
    <n v="12000"/>
    <n v="720"/>
    <n v="153"/>
    <n v="15273"/>
  </r>
  <r>
    <x v="0"/>
    <x v="183"/>
    <x v="3"/>
    <n v="1"/>
    <x v="0"/>
    <s v="not acept"/>
    <x v="1"/>
    <n v="3654"/>
    <n v="15000"/>
    <n v="852"/>
    <n v="192"/>
    <n v="19698"/>
  </r>
  <r>
    <x v="0"/>
    <x v="73"/>
    <x v="3"/>
    <n v="1"/>
    <x v="0"/>
    <s v="not acept"/>
    <x v="1"/>
    <n v="9000"/>
    <n v="16560"/>
    <n v="0"/>
    <n v="210"/>
    <n v="25770"/>
  </r>
  <r>
    <x v="4"/>
    <x v="832"/>
    <x v="1"/>
    <n v="2"/>
    <x v="1"/>
    <s v="acept"/>
    <x v="0"/>
    <n v="1800"/>
    <n v="6900"/>
    <n v="882"/>
    <n v="93"/>
    <n v="9675"/>
  </r>
  <r>
    <x v="2"/>
    <x v="1200"/>
    <x v="1"/>
    <n v="3"/>
    <x v="0"/>
    <s v="acept"/>
    <x v="1"/>
    <n v="4875"/>
    <n v="5250"/>
    <n v="363"/>
    <n v="78"/>
    <n v="10566"/>
  </r>
  <r>
    <x v="1"/>
    <x v="125"/>
    <x v="1"/>
    <n v="2"/>
    <x v="0"/>
    <s v="acept"/>
    <x v="0"/>
    <n v="3450"/>
    <n v="4350"/>
    <n v="0"/>
    <n v="57"/>
    <n v="7857"/>
  </r>
  <r>
    <x v="4"/>
    <x v="1330"/>
    <x v="1"/>
    <n v="1"/>
    <x v="0"/>
    <s v="not acept"/>
    <x v="0"/>
    <n v="960"/>
    <n v="3000"/>
    <n v="183"/>
    <n v="42"/>
    <n v="4185"/>
  </r>
  <r>
    <x v="3"/>
    <x v="768"/>
    <x v="3"/>
    <n v="2"/>
    <x v="0"/>
    <s v="not acept"/>
    <x v="0"/>
    <n v="2790"/>
    <n v="4620"/>
    <n v="204"/>
    <n v="60"/>
    <n v="7674"/>
  </r>
  <r>
    <x v="0"/>
    <x v="103"/>
    <x v="3"/>
    <n v="1"/>
    <x v="0"/>
    <s v="acept"/>
    <x v="0"/>
    <n v="1050"/>
    <n v="5850"/>
    <n v="252"/>
    <n v="75"/>
    <n v="7227"/>
  </r>
  <r>
    <x v="0"/>
    <x v="246"/>
    <x v="1"/>
    <n v="2"/>
    <x v="0"/>
    <s v="not acept"/>
    <x v="0"/>
    <n v="2853"/>
    <n v="5700"/>
    <n v="615"/>
    <n v="75"/>
    <n v="9243"/>
  </r>
  <r>
    <x v="0"/>
    <x v="11"/>
    <x v="1"/>
    <n v="2"/>
    <x v="1"/>
    <s v="acept"/>
    <x v="0"/>
    <n v="0"/>
    <n v="9600"/>
    <n v="0"/>
    <n v="123"/>
    <n v="9723"/>
  </r>
  <r>
    <x v="0"/>
    <x v="49"/>
    <x v="1"/>
    <n v="2"/>
    <x v="0"/>
    <s v="acept"/>
    <x v="0"/>
    <n v="0"/>
    <n v="10500"/>
    <n v="294"/>
    <n v="159"/>
    <n v="10953"/>
  </r>
  <r>
    <x v="0"/>
    <x v="103"/>
    <x v="3"/>
    <n v="1"/>
    <x v="0"/>
    <s v="not acept"/>
    <x v="1"/>
    <n v="2658"/>
    <n v="3750"/>
    <n v="270"/>
    <n v="48"/>
    <n v="6726"/>
  </r>
  <r>
    <x v="4"/>
    <x v="746"/>
    <x v="1"/>
    <n v="2"/>
    <x v="4"/>
    <s v="acept"/>
    <x v="1"/>
    <n v="690"/>
    <n v="8610"/>
    <n v="426"/>
    <n v="117"/>
    <n v="9843"/>
  </r>
  <r>
    <x v="1"/>
    <x v="381"/>
    <x v="0"/>
    <n v="1"/>
    <x v="2"/>
    <s v="acept"/>
    <x v="0"/>
    <n v="2775"/>
    <n v="6900"/>
    <n v="735"/>
    <n v="90"/>
    <n v="10500"/>
  </r>
  <r>
    <x v="3"/>
    <x v="1331"/>
    <x v="1"/>
    <n v="3"/>
    <x v="4"/>
    <s v="acept"/>
    <x v="0"/>
    <n v="2610"/>
    <n v="12600"/>
    <n v="1569"/>
    <n v="192"/>
    <n v="16971"/>
  </r>
  <r>
    <x v="4"/>
    <x v="110"/>
    <x v="0"/>
    <n v="1"/>
    <x v="0"/>
    <s v="acept"/>
    <x v="0"/>
    <n v="300"/>
    <n v="3150"/>
    <n v="252"/>
    <n v="42"/>
    <n v="3744"/>
  </r>
  <r>
    <x v="1"/>
    <x v="463"/>
    <x v="3"/>
    <n v="1"/>
    <x v="2"/>
    <s v="acept"/>
    <x v="0"/>
    <n v="1080"/>
    <n v="4290"/>
    <n v="186"/>
    <n v="57"/>
    <n v="5613"/>
  </r>
  <r>
    <x v="4"/>
    <x v="78"/>
    <x v="1"/>
    <n v="3"/>
    <x v="1"/>
    <s v="acept"/>
    <x v="0"/>
    <n v="1050"/>
    <n v="5850"/>
    <n v="0"/>
    <n v="78"/>
    <n v="6978"/>
  </r>
  <r>
    <x v="4"/>
    <x v="78"/>
    <x v="1"/>
    <n v="3"/>
    <x v="1"/>
    <s v="not acept"/>
    <x v="0"/>
    <n v="0"/>
    <n v="10200"/>
    <n v="795"/>
    <n v="168"/>
    <n v="11163"/>
  </r>
  <r>
    <x v="1"/>
    <x v="108"/>
    <x v="1"/>
    <n v="1"/>
    <x v="0"/>
    <s v="acept"/>
    <x v="0"/>
    <n v="5691"/>
    <n v="4500"/>
    <n v="411"/>
    <n v="60"/>
    <n v="10662"/>
  </r>
  <r>
    <x v="2"/>
    <x v="19"/>
    <x v="3"/>
    <n v="2"/>
    <x v="2"/>
    <s v="not acept"/>
    <x v="0"/>
    <n v="0"/>
    <n v="4500"/>
    <n v="177"/>
    <n v="81"/>
    <n v="4758"/>
  </r>
  <r>
    <x v="1"/>
    <x v="125"/>
    <x v="2"/>
    <n v="3"/>
    <x v="0"/>
    <s v="not acept"/>
    <x v="0"/>
    <n v="4500"/>
    <n v="9000"/>
    <n v="606"/>
    <n v="117"/>
    <n v="14223"/>
  </r>
  <r>
    <x v="1"/>
    <x v="187"/>
    <x v="1"/>
    <n v="2"/>
    <x v="0"/>
    <s v="not acept"/>
    <x v="0"/>
    <n v="2940"/>
    <n v="13500"/>
    <n v="375"/>
    <n v="174"/>
    <n v="16989"/>
  </r>
  <r>
    <x v="0"/>
    <x v="165"/>
    <x v="1"/>
    <n v="3"/>
    <x v="1"/>
    <s v="acept"/>
    <x v="0"/>
    <n v="3300"/>
    <n v="21210"/>
    <n v="1146"/>
    <n v="270"/>
    <n v="25926"/>
  </r>
  <r>
    <x v="1"/>
    <x v="631"/>
    <x v="1"/>
    <n v="1"/>
    <x v="0"/>
    <s v="not acept"/>
    <x v="1"/>
    <n v="6900"/>
    <n v="45000"/>
    <n v="1002"/>
    <n v="582"/>
    <n v="53490"/>
  </r>
  <r>
    <x v="0"/>
    <x v="66"/>
    <x v="0"/>
    <n v="1"/>
    <x v="0"/>
    <s v="acept"/>
    <x v="0"/>
    <n v="1488"/>
    <n v="3600"/>
    <n v="0"/>
    <n v="48"/>
    <n v="5136"/>
  </r>
  <r>
    <x v="0"/>
    <x v="525"/>
    <x v="1"/>
    <n v="4"/>
    <x v="4"/>
    <s v="not acept"/>
    <x v="1"/>
    <n v="7050"/>
    <n v="25500"/>
    <n v="0"/>
    <n v="324"/>
    <n v="32880"/>
  </r>
  <r>
    <x v="0"/>
    <x v="720"/>
    <x v="2"/>
    <n v="5"/>
    <x v="4"/>
    <s v="acept"/>
    <x v="1"/>
    <n v="14850"/>
    <n v="45000"/>
    <n v="6627"/>
    <n v="573"/>
    <n v="67050"/>
  </r>
  <r>
    <x v="2"/>
    <x v="779"/>
    <x v="1"/>
    <n v="3"/>
    <x v="3"/>
    <s v="not acept"/>
    <x v="0"/>
    <n v="300"/>
    <n v="31500"/>
    <n v="252"/>
    <n v="462"/>
    <n v="32520"/>
  </r>
  <r>
    <x v="2"/>
    <x v="521"/>
    <x v="1"/>
    <n v="2"/>
    <x v="1"/>
    <s v="acept"/>
    <x v="1"/>
    <n v="6600"/>
    <n v="11970"/>
    <n v="501"/>
    <n v="177"/>
    <n v="19248"/>
  </r>
  <r>
    <x v="0"/>
    <x v="80"/>
    <x v="1"/>
    <n v="3"/>
    <x v="0"/>
    <s v="not acept"/>
    <x v="0"/>
    <n v="4800"/>
    <n v="12450"/>
    <n v="0"/>
    <n v="159"/>
    <n v="17409"/>
  </r>
  <r>
    <x v="0"/>
    <x v="49"/>
    <x v="1"/>
    <n v="3"/>
    <x v="3"/>
    <s v="acept"/>
    <x v="0"/>
    <n v="0"/>
    <n v="12900"/>
    <n v="360"/>
    <n v="195"/>
    <n v="13455"/>
  </r>
  <r>
    <x v="0"/>
    <x v="625"/>
    <x v="1"/>
    <n v="3"/>
    <x v="2"/>
    <s v="acept"/>
    <x v="0"/>
    <n v="0"/>
    <n v="12000"/>
    <n v="126"/>
    <n v="183"/>
    <n v="12309"/>
  </r>
  <r>
    <x v="1"/>
    <x v="857"/>
    <x v="3"/>
    <n v="1"/>
    <x v="2"/>
    <s v="acept"/>
    <x v="1"/>
    <n v="642"/>
    <n v="6450"/>
    <n v="0"/>
    <n v="84"/>
    <n v="7176"/>
  </r>
  <r>
    <x v="4"/>
    <x v="213"/>
    <x v="3"/>
    <n v="1"/>
    <x v="0"/>
    <s v="not acept"/>
    <x v="1"/>
    <n v="900"/>
    <n v="9000"/>
    <n v="0"/>
    <n v="120"/>
    <n v="10020"/>
  </r>
  <r>
    <x v="0"/>
    <x v="223"/>
    <x v="2"/>
    <n v="1"/>
    <x v="0"/>
    <s v="acept"/>
    <x v="0"/>
    <n v="7260"/>
    <n v="25500"/>
    <n v="1200"/>
    <n v="324"/>
    <n v="34290"/>
  </r>
  <r>
    <x v="3"/>
    <x v="1202"/>
    <x v="3"/>
    <n v="1"/>
    <x v="2"/>
    <s v="not acept"/>
    <x v="0"/>
    <n v="900"/>
    <n v="1500"/>
    <n v="30"/>
    <n v="21"/>
    <n v="2451"/>
  </r>
  <r>
    <x v="0"/>
    <x v="10"/>
    <x v="0"/>
    <n v="2"/>
    <x v="0"/>
    <s v="acept"/>
    <x v="0"/>
    <n v="3624"/>
    <n v="7650"/>
    <n v="648"/>
    <n v="99"/>
    <n v="12021"/>
  </r>
  <r>
    <x v="0"/>
    <x v="7"/>
    <x v="1"/>
    <n v="5"/>
    <x v="4"/>
    <s v="acept"/>
    <x v="0"/>
    <n v="6750"/>
    <n v="20400"/>
    <n v="252"/>
    <n v="261"/>
    <n v="27663"/>
  </r>
  <r>
    <x v="0"/>
    <x v="73"/>
    <x v="0"/>
    <n v="1"/>
    <x v="0"/>
    <s v="acept"/>
    <x v="0"/>
    <n v="852"/>
    <n v="3300"/>
    <n v="0"/>
    <n v="42"/>
    <n v="4194"/>
  </r>
  <r>
    <x v="3"/>
    <x v="1186"/>
    <x v="0"/>
    <n v="2"/>
    <x v="1"/>
    <s v="acept"/>
    <x v="0"/>
    <n v="3525"/>
    <n v="11400"/>
    <n v="765"/>
    <n v="147"/>
    <n v="15837"/>
  </r>
  <r>
    <x v="0"/>
    <x v="249"/>
    <x v="2"/>
    <n v="6"/>
    <x v="4"/>
    <s v="not acept"/>
    <x v="0"/>
    <n v="6000"/>
    <n v="13230"/>
    <n v="0"/>
    <n v="168"/>
    <n v="19398"/>
  </r>
  <r>
    <x v="1"/>
    <x v="342"/>
    <x v="1"/>
    <n v="2"/>
    <x v="2"/>
    <s v="acept"/>
    <x v="0"/>
    <n v="4113"/>
    <n v="13500"/>
    <n v="1356"/>
    <n v="174"/>
    <n v="19143"/>
  </r>
  <r>
    <x v="2"/>
    <x v="788"/>
    <x v="0"/>
    <n v="2"/>
    <x v="1"/>
    <s v="acept"/>
    <x v="0"/>
    <n v="1800"/>
    <n v="5100"/>
    <n v="102"/>
    <n v="75"/>
    <n v="7077"/>
  </r>
  <r>
    <x v="0"/>
    <x v="10"/>
    <x v="0"/>
    <n v="1"/>
    <x v="0"/>
    <s v="acept"/>
    <x v="0"/>
    <n v="0"/>
    <n v="4500"/>
    <n v="165"/>
    <n v="69"/>
    <n v="4734"/>
  </r>
  <r>
    <x v="0"/>
    <x v="159"/>
    <x v="3"/>
    <n v="1"/>
    <x v="2"/>
    <s v="acept"/>
    <x v="0"/>
    <n v="1500"/>
    <n v="4500"/>
    <n v="0"/>
    <n v="60"/>
    <n v="6060"/>
  </r>
  <r>
    <x v="0"/>
    <x v="117"/>
    <x v="3"/>
    <n v="1"/>
    <x v="2"/>
    <s v="acept"/>
    <x v="0"/>
    <n v="1200"/>
    <n v="4800"/>
    <n v="0"/>
    <n v="63"/>
    <n v="6063"/>
  </r>
  <r>
    <x v="1"/>
    <x v="1115"/>
    <x v="1"/>
    <n v="1"/>
    <x v="0"/>
    <s v="not acept"/>
    <x v="0"/>
    <n v="600"/>
    <n v="11100"/>
    <n v="309"/>
    <n v="144"/>
    <n v="12153"/>
  </r>
  <r>
    <x v="0"/>
    <x v="73"/>
    <x v="0"/>
    <n v="1"/>
    <x v="2"/>
    <s v="not acept"/>
    <x v="0"/>
    <n v="210"/>
    <n v="4350"/>
    <n v="129"/>
    <n v="66"/>
    <n v="4755"/>
  </r>
  <r>
    <x v="0"/>
    <x v="66"/>
    <x v="3"/>
    <n v="1"/>
    <x v="2"/>
    <s v="not acept"/>
    <x v="0"/>
    <n v="0"/>
    <n v="3450"/>
    <n v="150"/>
    <n v="54"/>
    <n v="3654"/>
  </r>
  <r>
    <x v="0"/>
    <x v="58"/>
    <x v="2"/>
    <n v="5"/>
    <x v="4"/>
    <s v="acept"/>
    <x v="0"/>
    <n v="6150"/>
    <n v="29400"/>
    <n v="2994"/>
    <n v="375"/>
    <n v="38910"/>
  </r>
  <r>
    <x v="0"/>
    <x v="416"/>
    <x v="1"/>
    <n v="2"/>
    <x v="0"/>
    <s v="not acept"/>
    <x v="0"/>
    <n v="3075"/>
    <n v="5100"/>
    <n v="0"/>
    <n v="66"/>
    <n v="8241"/>
  </r>
  <r>
    <x v="0"/>
    <x v="265"/>
    <x v="0"/>
    <n v="2"/>
    <x v="0"/>
    <s v="not acept"/>
    <x v="0"/>
    <n v="1200"/>
    <n v="3750"/>
    <n v="15"/>
    <n v="48"/>
    <n v="5013"/>
  </r>
  <r>
    <x v="3"/>
    <x v="443"/>
    <x v="0"/>
    <n v="1"/>
    <x v="1"/>
    <s v="acept"/>
    <x v="0"/>
    <n v="1560"/>
    <n v="3600"/>
    <n v="222"/>
    <n v="48"/>
    <n v="5430"/>
  </r>
  <r>
    <x v="0"/>
    <x v="179"/>
    <x v="1"/>
    <n v="2"/>
    <x v="1"/>
    <s v="acept"/>
    <x v="0"/>
    <n v="3900"/>
    <n v="6000"/>
    <n v="852"/>
    <n v="78"/>
    <n v="10830"/>
  </r>
  <r>
    <x v="1"/>
    <x v="263"/>
    <x v="1"/>
    <n v="2"/>
    <x v="0"/>
    <s v="acept"/>
    <x v="0"/>
    <n v="7200"/>
    <n v="17400"/>
    <n v="1500"/>
    <n v="225"/>
    <n v="26325"/>
  </r>
  <r>
    <x v="0"/>
    <x v="49"/>
    <x v="1"/>
    <n v="2"/>
    <x v="0"/>
    <s v="acept"/>
    <x v="0"/>
    <n v="3663"/>
    <n v="3600"/>
    <n v="114"/>
    <n v="48"/>
    <n v="7425"/>
  </r>
  <r>
    <x v="2"/>
    <x v="14"/>
    <x v="3"/>
    <n v="1"/>
    <x v="2"/>
    <s v="acept"/>
    <x v="0"/>
    <n v="960"/>
    <n v="1950"/>
    <n v="27"/>
    <n v="30"/>
    <n v="2967"/>
  </r>
  <r>
    <x v="0"/>
    <x v="234"/>
    <x v="0"/>
    <n v="2"/>
    <x v="1"/>
    <s v="acept"/>
    <x v="0"/>
    <n v="1212"/>
    <n v="7800"/>
    <n v="225"/>
    <n v="99"/>
    <n v="9336"/>
  </r>
  <r>
    <x v="0"/>
    <x v="144"/>
    <x v="0"/>
    <n v="3"/>
    <x v="0"/>
    <s v="acept"/>
    <x v="1"/>
    <n v="6000"/>
    <n v="30000"/>
    <n v="951"/>
    <n v="381"/>
    <n v="37320"/>
  </r>
  <r>
    <x v="1"/>
    <x v="1035"/>
    <x v="2"/>
    <n v="4"/>
    <x v="1"/>
    <s v="acept"/>
    <x v="0"/>
    <n v="7467"/>
    <n v="29550"/>
    <n v="3765"/>
    <n v="381"/>
    <n v="41160"/>
  </r>
  <r>
    <x v="0"/>
    <x v="103"/>
    <x v="3"/>
    <n v="1"/>
    <x v="2"/>
    <s v="not acept"/>
    <x v="1"/>
    <n v="6000"/>
    <n v="4500"/>
    <n v="927"/>
    <n v="60"/>
    <n v="11487"/>
  </r>
  <r>
    <x v="0"/>
    <x v="36"/>
    <x v="2"/>
    <n v="4"/>
    <x v="3"/>
    <s v="acept"/>
    <x v="0"/>
    <n v="0"/>
    <n v="30000"/>
    <n v="8121"/>
    <n v="453"/>
    <n v="38580"/>
  </r>
  <r>
    <x v="0"/>
    <x v="728"/>
    <x v="1"/>
    <n v="3"/>
    <x v="1"/>
    <s v="acept"/>
    <x v="0"/>
    <n v="7800"/>
    <n v="11400"/>
    <n v="1815"/>
    <n v="147"/>
    <n v="21162"/>
  </r>
  <r>
    <x v="0"/>
    <x v="4"/>
    <x v="0"/>
    <n v="1"/>
    <x v="0"/>
    <s v="acept"/>
    <x v="0"/>
    <n v="1500"/>
    <n v="3900"/>
    <n v="144"/>
    <n v="51"/>
    <n v="5595"/>
  </r>
  <r>
    <x v="0"/>
    <x v="62"/>
    <x v="1"/>
    <n v="3"/>
    <x v="1"/>
    <s v="acept"/>
    <x v="1"/>
    <n v="3300"/>
    <n v="26850"/>
    <n v="0"/>
    <n v="342"/>
    <n v="30480"/>
  </r>
  <r>
    <x v="0"/>
    <x v="464"/>
    <x v="1"/>
    <n v="4"/>
    <x v="1"/>
    <s v="not acept"/>
    <x v="0"/>
    <n v="6600"/>
    <n v="9900"/>
    <n v="1677"/>
    <n v="126"/>
    <n v="18303"/>
  </r>
  <r>
    <x v="0"/>
    <x v="292"/>
    <x v="4"/>
    <n v="7"/>
    <x v="4"/>
    <s v="acept"/>
    <x v="0"/>
    <n v="0"/>
    <n v="24000"/>
    <n v="2325"/>
    <n v="363"/>
    <n v="26688"/>
  </r>
  <r>
    <x v="0"/>
    <x v="189"/>
    <x v="3"/>
    <n v="1"/>
    <x v="2"/>
    <s v="acept"/>
    <x v="0"/>
    <n v="1152"/>
    <n v="6300"/>
    <n v="120"/>
    <n v="81"/>
    <n v="7653"/>
  </r>
  <r>
    <x v="0"/>
    <x v="152"/>
    <x v="1"/>
    <n v="2"/>
    <x v="0"/>
    <s v="acept"/>
    <x v="0"/>
    <n v="612"/>
    <n v="4530"/>
    <n v="0"/>
    <n v="60"/>
    <n v="5202"/>
  </r>
  <r>
    <x v="0"/>
    <x v="295"/>
    <x v="0"/>
    <n v="2"/>
    <x v="1"/>
    <s v="not acept"/>
    <x v="0"/>
    <n v="0"/>
    <n v="8100"/>
    <n v="168"/>
    <n v="123"/>
    <n v="8391"/>
  </r>
  <r>
    <x v="0"/>
    <x v="32"/>
    <x v="1"/>
    <n v="3"/>
    <x v="1"/>
    <s v="not acept"/>
    <x v="0"/>
    <n v="0"/>
    <n v="18000"/>
    <n v="2250"/>
    <n v="273"/>
    <n v="20523"/>
  </r>
  <r>
    <x v="1"/>
    <x v="849"/>
    <x v="1"/>
    <n v="3"/>
    <x v="2"/>
    <s v="acept"/>
    <x v="1"/>
    <n v="3900"/>
    <n v="30000"/>
    <n v="1125"/>
    <n v="387"/>
    <n v="35400"/>
  </r>
  <r>
    <x v="0"/>
    <x v="241"/>
    <x v="2"/>
    <n v="5"/>
    <x v="4"/>
    <s v="acept"/>
    <x v="0"/>
    <n v="7923"/>
    <n v="9600"/>
    <n v="2232"/>
    <n v="123"/>
    <n v="19878"/>
  </r>
  <r>
    <x v="0"/>
    <x v="91"/>
    <x v="3"/>
    <n v="1"/>
    <x v="2"/>
    <s v="not acept"/>
    <x v="1"/>
    <n v="450"/>
    <n v="9426"/>
    <n v="201"/>
    <n v="120"/>
    <n v="10197"/>
  </r>
  <r>
    <x v="0"/>
    <x v="1038"/>
    <x v="1"/>
    <n v="3"/>
    <x v="3"/>
    <s v="acept"/>
    <x v="0"/>
    <n v="12000"/>
    <n v="27000"/>
    <n v="3252"/>
    <n v="345"/>
    <n v="42600"/>
  </r>
  <r>
    <x v="3"/>
    <x v="312"/>
    <x v="3"/>
    <n v="1"/>
    <x v="0"/>
    <s v="acept"/>
    <x v="0"/>
    <n v="1764"/>
    <n v="1650"/>
    <n v="219"/>
    <n v="21"/>
    <n v="3654"/>
  </r>
  <r>
    <x v="0"/>
    <x v="397"/>
    <x v="1"/>
    <n v="3"/>
    <x v="2"/>
    <s v="acept"/>
    <x v="0"/>
    <n v="450"/>
    <n v="7800"/>
    <n v="513"/>
    <n v="120"/>
    <n v="8883"/>
  </r>
  <r>
    <x v="2"/>
    <x v="924"/>
    <x v="1"/>
    <n v="2"/>
    <x v="3"/>
    <s v="acept"/>
    <x v="0"/>
    <n v="1050"/>
    <n v="11700"/>
    <n v="8280"/>
    <n v="210"/>
    <n v="21240"/>
  </r>
  <r>
    <x v="0"/>
    <x v="66"/>
    <x v="0"/>
    <n v="1"/>
    <x v="0"/>
    <s v="not acept"/>
    <x v="0"/>
    <n v="1350"/>
    <n v="5700"/>
    <n v="0"/>
    <n v="75"/>
    <n v="7125"/>
  </r>
  <r>
    <x v="1"/>
    <x v="149"/>
    <x v="3"/>
    <n v="1"/>
    <x v="2"/>
    <s v="acept"/>
    <x v="0"/>
    <n v="1800"/>
    <n v="5550"/>
    <n v="75"/>
    <n v="72"/>
    <n v="7497"/>
  </r>
  <r>
    <x v="0"/>
    <x v="295"/>
    <x v="1"/>
    <n v="5"/>
    <x v="1"/>
    <s v="acept"/>
    <x v="1"/>
    <n v="0"/>
    <n v="11700"/>
    <n v="750"/>
    <n v="177"/>
    <n v="12627"/>
  </r>
  <r>
    <x v="0"/>
    <x v="39"/>
    <x v="3"/>
    <n v="1"/>
    <x v="2"/>
    <s v="not acept"/>
    <x v="0"/>
    <n v="0"/>
    <n v="2550"/>
    <n v="90"/>
    <n v="33"/>
    <n v="2673"/>
  </r>
  <r>
    <x v="0"/>
    <x v="513"/>
    <x v="0"/>
    <n v="2"/>
    <x v="2"/>
    <s v="acept"/>
    <x v="0"/>
    <n v="1830"/>
    <n v="4950"/>
    <n v="0"/>
    <n v="63"/>
    <n v="6843"/>
  </r>
  <r>
    <x v="0"/>
    <x v="32"/>
    <x v="0"/>
    <n v="3"/>
    <x v="1"/>
    <s v="acept"/>
    <x v="0"/>
    <n v="0"/>
    <n v="12000"/>
    <n v="588"/>
    <n v="183"/>
    <n v="12771"/>
  </r>
  <r>
    <x v="0"/>
    <x v="58"/>
    <x v="2"/>
    <n v="3"/>
    <x v="4"/>
    <s v="acept"/>
    <x v="0"/>
    <n v="0"/>
    <n v="8100"/>
    <n v="462"/>
    <n v="123"/>
    <n v="8685"/>
  </r>
  <r>
    <x v="0"/>
    <x v="426"/>
    <x v="3"/>
    <n v="1"/>
    <x v="2"/>
    <s v="not acept"/>
    <x v="0"/>
    <n v="0"/>
    <n v="3600"/>
    <n v="90"/>
    <n v="48"/>
    <n v="3738"/>
  </r>
  <r>
    <x v="0"/>
    <x v="271"/>
    <x v="3"/>
    <n v="1"/>
    <x v="0"/>
    <s v="not acept"/>
    <x v="1"/>
    <n v="1980"/>
    <n v="13200"/>
    <n v="123"/>
    <n v="168"/>
    <n v="15471"/>
  </r>
  <r>
    <x v="0"/>
    <x v="188"/>
    <x v="0"/>
    <n v="1"/>
    <x v="0"/>
    <s v="acept"/>
    <x v="1"/>
    <n v="1620"/>
    <n v="10500"/>
    <n v="405"/>
    <n v="135"/>
    <n v="12660"/>
  </r>
  <r>
    <x v="1"/>
    <x v="752"/>
    <x v="0"/>
    <n v="2"/>
    <x v="1"/>
    <s v="acept"/>
    <x v="1"/>
    <n v="3960"/>
    <n v="22500"/>
    <n v="1302"/>
    <n v="291"/>
    <n v="28053"/>
  </r>
  <r>
    <x v="0"/>
    <x v="355"/>
    <x v="1"/>
    <n v="3"/>
    <x v="1"/>
    <s v="acept"/>
    <x v="0"/>
    <n v="0"/>
    <n v="8400"/>
    <n v="627"/>
    <n v="129"/>
    <n v="9156"/>
  </r>
  <r>
    <x v="0"/>
    <x v="188"/>
    <x v="0"/>
    <n v="1"/>
    <x v="1"/>
    <s v="acept"/>
    <x v="1"/>
    <n v="1935"/>
    <n v="4350"/>
    <n v="207"/>
    <n v="57"/>
    <n v="6549"/>
  </r>
  <r>
    <x v="1"/>
    <x v="857"/>
    <x v="3"/>
    <n v="1"/>
    <x v="2"/>
    <s v="not acept"/>
    <x v="0"/>
    <n v="1200"/>
    <n v="2160"/>
    <n v="150"/>
    <n v="30"/>
    <n v="3540"/>
  </r>
  <r>
    <x v="2"/>
    <x v="77"/>
    <x v="0"/>
    <n v="1"/>
    <x v="0"/>
    <s v="acept"/>
    <x v="0"/>
    <n v="300"/>
    <n v="4620"/>
    <n v="0"/>
    <n v="69"/>
    <n v="4989"/>
  </r>
  <r>
    <x v="0"/>
    <x v="566"/>
    <x v="1"/>
    <n v="5"/>
    <x v="3"/>
    <s v="acept"/>
    <x v="0"/>
    <n v="0"/>
    <n v="36000"/>
    <n v="3750"/>
    <n v="543"/>
    <n v="40290"/>
  </r>
  <r>
    <x v="0"/>
    <x v="7"/>
    <x v="2"/>
    <n v="3"/>
    <x v="3"/>
    <s v="acept"/>
    <x v="0"/>
    <n v="4800"/>
    <n v="10200"/>
    <n v="0"/>
    <n v="132"/>
    <n v="15132"/>
  </r>
  <r>
    <x v="4"/>
    <x v="9"/>
    <x v="2"/>
    <n v="4"/>
    <x v="4"/>
    <s v="acept"/>
    <x v="0"/>
    <n v="0"/>
    <n v="14700"/>
    <n v="960"/>
    <n v="243"/>
    <n v="15903"/>
  </r>
  <r>
    <x v="2"/>
    <x v="365"/>
    <x v="0"/>
    <n v="2"/>
    <x v="0"/>
    <s v="acept"/>
    <x v="0"/>
    <n v="2040"/>
    <n v="3900"/>
    <n v="426"/>
    <n v="57"/>
    <n v="6423"/>
  </r>
  <r>
    <x v="2"/>
    <x v="232"/>
    <x v="3"/>
    <n v="1"/>
    <x v="0"/>
    <s v="acept"/>
    <x v="0"/>
    <n v="1800"/>
    <n v="3750"/>
    <n v="195"/>
    <n v="57"/>
    <n v="5802"/>
  </r>
  <r>
    <x v="2"/>
    <x v="1061"/>
    <x v="4"/>
    <n v="4"/>
    <x v="8"/>
    <s v="acept"/>
    <x v="0"/>
    <n v="0"/>
    <n v="30000"/>
    <n v="1251"/>
    <n v="534"/>
    <n v="31800"/>
  </r>
  <r>
    <x v="0"/>
    <x v="295"/>
    <x v="0"/>
    <n v="2"/>
    <x v="1"/>
    <s v="acept"/>
    <x v="0"/>
    <n v="3780"/>
    <n v="20220"/>
    <n v="0"/>
    <n v="258"/>
    <n v="24258"/>
  </r>
  <r>
    <x v="4"/>
    <x v="767"/>
    <x v="1"/>
    <n v="1"/>
    <x v="0"/>
    <s v="acept"/>
    <x v="0"/>
    <n v="810"/>
    <n v="5700"/>
    <n v="243"/>
    <n v="78"/>
    <n v="6831"/>
  </r>
  <r>
    <x v="3"/>
    <x v="742"/>
    <x v="1"/>
    <n v="1"/>
    <x v="0"/>
    <s v="not acept"/>
    <x v="0"/>
    <n v="2460"/>
    <n v="6150"/>
    <n v="450"/>
    <n v="78"/>
    <n v="9138"/>
  </r>
  <r>
    <x v="1"/>
    <x v="236"/>
    <x v="0"/>
    <n v="2"/>
    <x v="2"/>
    <s v="acept"/>
    <x v="0"/>
    <n v="1773"/>
    <n v="7200"/>
    <n v="450"/>
    <n v="93"/>
    <n v="9516"/>
  </r>
  <r>
    <x v="0"/>
    <x v="167"/>
    <x v="3"/>
    <n v="2"/>
    <x v="4"/>
    <s v="acept"/>
    <x v="0"/>
    <n v="5535"/>
    <n v="29700"/>
    <n v="1650"/>
    <n v="378"/>
    <n v="37260"/>
  </r>
  <r>
    <x v="0"/>
    <x v="49"/>
    <x v="1"/>
    <n v="3"/>
    <x v="1"/>
    <s v="acept"/>
    <x v="0"/>
    <n v="3750"/>
    <n v="16500"/>
    <n v="750"/>
    <n v="210"/>
    <n v="21210"/>
  </r>
  <r>
    <x v="0"/>
    <x v="15"/>
    <x v="2"/>
    <n v="6"/>
    <x v="3"/>
    <s v="acept"/>
    <x v="1"/>
    <n v="600"/>
    <n v="36000"/>
    <n v="2451"/>
    <n v="543"/>
    <n v="39600"/>
  </r>
  <r>
    <x v="0"/>
    <x v="190"/>
    <x v="3"/>
    <n v="1"/>
    <x v="0"/>
    <s v="not acept"/>
    <x v="1"/>
    <n v="3000"/>
    <n v="14850"/>
    <n v="675"/>
    <n v="189"/>
    <n v="18714"/>
  </r>
  <r>
    <x v="0"/>
    <x v="855"/>
    <x v="7"/>
    <n v="7"/>
    <x v="4"/>
    <s v="not acept"/>
    <x v="0"/>
    <n v="45000"/>
    <n v="39000"/>
    <n v="7395"/>
    <n v="588"/>
    <n v="91980"/>
  </r>
  <r>
    <x v="0"/>
    <x v="128"/>
    <x v="0"/>
    <n v="2"/>
    <x v="1"/>
    <s v="acept"/>
    <x v="0"/>
    <n v="3"/>
    <n v="13500"/>
    <n v="2256"/>
    <n v="204"/>
    <n v="15963"/>
  </r>
  <r>
    <x v="0"/>
    <x v="134"/>
    <x v="3"/>
    <n v="1"/>
    <x v="0"/>
    <s v="acept"/>
    <x v="0"/>
    <n v="0"/>
    <n v="3900"/>
    <n v="204"/>
    <n v="60"/>
    <n v="4164"/>
  </r>
  <r>
    <x v="2"/>
    <x v="258"/>
    <x v="0"/>
    <n v="1"/>
    <x v="2"/>
    <s v="acept"/>
    <x v="0"/>
    <n v="780"/>
    <n v="3300"/>
    <n v="126"/>
    <n v="51"/>
    <n v="4257"/>
  </r>
  <r>
    <x v="0"/>
    <x v="58"/>
    <x v="2"/>
    <n v="4"/>
    <x v="4"/>
    <s v="acept"/>
    <x v="0"/>
    <n v="9900"/>
    <n v="36000"/>
    <n v="3360"/>
    <n v="459"/>
    <n v="49710"/>
  </r>
  <r>
    <x v="0"/>
    <x v="66"/>
    <x v="0"/>
    <n v="1"/>
    <x v="0"/>
    <s v="not acept"/>
    <x v="0"/>
    <n v="0"/>
    <n v="3900"/>
    <n v="207"/>
    <n v="60"/>
    <n v="4167"/>
  </r>
  <r>
    <x v="0"/>
    <x v="239"/>
    <x v="1"/>
    <n v="4"/>
    <x v="4"/>
    <s v="not acept"/>
    <x v="0"/>
    <n v="21000"/>
    <n v="37500"/>
    <n v="9252"/>
    <n v="477"/>
    <n v="68220"/>
  </r>
  <r>
    <x v="0"/>
    <x v="101"/>
    <x v="1"/>
    <n v="2"/>
    <x v="0"/>
    <s v="acept"/>
    <x v="0"/>
    <n v="3801"/>
    <n v="13500"/>
    <n v="1002"/>
    <n v="174"/>
    <n v="18477"/>
  </r>
  <r>
    <x v="0"/>
    <x v="117"/>
    <x v="3"/>
    <n v="1"/>
    <x v="2"/>
    <s v="acept"/>
    <x v="0"/>
    <n v="0"/>
    <n v="2250"/>
    <n v="177"/>
    <n v="36"/>
    <n v="2463"/>
  </r>
  <r>
    <x v="0"/>
    <x v="148"/>
    <x v="0"/>
    <n v="1"/>
    <x v="0"/>
    <s v="acept"/>
    <x v="0"/>
    <n v="3000"/>
    <n v="9000"/>
    <n v="150"/>
    <n v="117"/>
    <n v="12267"/>
  </r>
  <r>
    <x v="3"/>
    <x v="163"/>
    <x v="0"/>
    <n v="1"/>
    <x v="0"/>
    <s v="acept"/>
    <x v="1"/>
    <n v="1110"/>
    <n v="3000"/>
    <n v="108"/>
    <n v="39"/>
    <n v="4257"/>
  </r>
  <r>
    <x v="0"/>
    <x v="485"/>
    <x v="2"/>
    <n v="4"/>
    <x v="4"/>
    <s v="acept"/>
    <x v="0"/>
    <n v="0"/>
    <n v="36000"/>
    <n v="7500"/>
    <n v="543"/>
    <n v="44040"/>
  </r>
  <r>
    <x v="0"/>
    <x v="411"/>
    <x v="2"/>
    <n v="4"/>
    <x v="3"/>
    <s v="acept"/>
    <x v="0"/>
    <n v="6300"/>
    <n v="19800"/>
    <n v="1125"/>
    <n v="252"/>
    <n v="27477"/>
  </r>
  <r>
    <x v="2"/>
    <x v="1054"/>
    <x v="2"/>
    <n v="1"/>
    <x v="0"/>
    <s v="acept"/>
    <x v="0"/>
    <n v="3861"/>
    <n v="10500"/>
    <n v="1110"/>
    <n v="156"/>
    <n v="15627"/>
  </r>
  <r>
    <x v="0"/>
    <x v="157"/>
    <x v="2"/>
    <n v="4"/>
    <x v="4"/>
    <s v="acept"/>
    <x v="0"/>
    <n v="11700"/>
    <n v="8700"/>
    <n v="0"/>
    <n v="111"/>
    <n v="20511"/>
  </r>
  <r>
    <x v="0"/>
    <x v="189"/>
    <x v="3"/>
    <n v="1"/>
    <x v="2"/>
    <s v="not acept"/>
    <x v="0"/>
    <n v="1410"/>
    <n v="5400"/>
    <n v="186"/>
    <n v="69"/>
    <n v="7065"/>
  </r>
  <r>
    <x v="0"/>
    <x v="134"/>
    <x v="3"/>
    <n v="1"/>
    <x v="2"/>
    <s v="acept"/>
    <x v="0"/>
    <n v="1740"/>
    <n v="3315"/>
    <n v="0"/>
    <n v="42"/>
    <n v="5097"/>
  </r>
  <r>
    <x v="3"/>
    <x v="222"/>
    <x v="3"/>
    <n v="1"/>
    <x v="2"/>
    <s v="acept"/>
    <x v="0"/>
    <n v="750"/>
    <n v="2850"/>
    <n v="126"/>
    <n v="39"/>
    <n v="3765"/>
  </r>
  <r>
    <x v="0"/>
    <x v="65"/>
    <x v="0"/>
    <n v="2"/>
    <x v="0"/>
    <s v="not acept"/>
    <x v="1"/>
    <n v="2100"/>
    <n v="9600"/>
    <n v="0"/>
    <n v="123"/>
    <n v="11823"/>
  </r>
  <r>
    <x v="0"/>
    <x v="295"/>
    <x v="2"/>
    <n v="3"/>
    <x v="1"/>
    <s v="acept"/>
    <x v="0"/>
    <n v="6000"/>
    <n v="11400"/>
    <n v="1002"/>
    <n v="147"/>
    <n v="18549"/>
  </r>
  <r>
    <x v="0"/>
    <x v="146"/>
    <x v="0"/>
    <n v="3"/>
    <x v="1"/>
    <s v="acept"/>
    <x v="0"/>
    <n v="1497"/>
    <n v="7200"/>
    <n v="213"/>
    <n v="93"/>
    <n v="9003"/>
  </r>
  <r>
    <x v="0"/>
    <x v="73"/>
    <x v="3"/>
    <n v="1"/>
    <x v="2"/>
    <s v="acept"/>
    <x v="0"/>
    <n v="795"/>
    <n v="3825"/>
    <n v="0"/>
    <n v="51"/>
    <n v="4671"/>
  </r>
  <r>
    <x v="0"/>
    <x v="177"/>
    <x v="3"/>
    <n v="1"/>
    <x v="0"/>
    <s v="not acept"/>
    <x v="1"/>
    <n v="1800"/>
    <n v="12600"/>
    <n v="375"/>
    <n v="162"/>
    <n v="14937"/>
  </r>
  <r>
    <x v="4"/>
    <x v="60"/>
    <x v="0"/>
    <n v="1"/>
    <x v="0"/>
    <s v="acept"/>
    <x v="0"/>
    <n v="528"/>
    <n v="2550"/>
    <n v="180"/>
    <n v="36"/>
    <n v="3294"/>
  </r>
  <r>
    <x v="4"/>
    <x v="1332"/>
    <x v="7"/>
    <n v="7"/>
    <x v="7"/>
    <s v="acept"/>
    <x v="0"/>
    <n v="0"/>
    <n v="16500"/>
    <n v="1284"/>
    <n v="273"/>
    <n v="18057"/>
  </r>
  <r>
    <x v="2"/>
    <x v="14"/>
    <x v="3"/>
    <n v="1"/>
    <x v="0"/>
    <s v="acept"/>
    <x v="0"/>
    <n v="1206"/>
    <n v="3150"/>
    <n v="201"/>
    <n v="48"/>
    <n v="4605"/>
  </r>
  <r>
    <x v="0"/>
    <x v="92"/>
    <x v="0"/>
    <n v="2"/>
    <x v="0"/>
    <s v="acept"/>
    <x v="1"/>
    <n v="3708"/>
    <n v="12600"/>
    <n v="753"/>
    <n v="162"/>
    <n v="17223"/>
  </r>
  <r>
    <x v="0"/>
    <x v="1160"/>
    <x v="0"/>
    <n v="3"/>
    <x v="1"/>
    <s v="acept"/>
    <x v="0"/>
    <n v="0"/>
    <n v="13857"/>
    <n v="1677"/>
    <n v="210"/>
    <n v="15744"/>
  </r>
  <r>
    <x v="1"/>
    <x v="93"/>
    <x v="0"/>
    <n v="1"/>
    <x v="2"/>
    <s v="acept"/>
    <x v="0"/>
    <n v="2640"/>
    <n v="7950"/>
    <n v="627"/>
    <n v="105"/>
    <n v="11322"/>
  </r>
  <r>
    <x v="4"/>
    <x v="213"/>
    <x v="0"/>
    <n v="1"/>
    <x v="0"/>
    <s v="acept"/>
    <x v="1"/>
    <n v="540"/>
    <n v="3900"/>
    <n v="117"/>
    <n v="54"/>
    <n v="4611"/>
  </r>
  <r>
    <x v="0"/>
    <x v="265"/>
    <x v="0"/>
    <n v="1"/>
    <x v="0"/>
    <s v="acept"/>
    <x v="0"/>
    <n v="1350"/>
    <n v="12000"/>
    <n v="126"/>
    <n v="153"/>
    <n v="13629"/>
  </r>
  <r>
    <x v="0"/>
    <x v="569"/>
    <x v="0"/>
    <n v="2"/>
    <x v="0"/>
    <s v="acept"/>
    <x v="0"/>
    <n v="2655"/>
    <n v="6000"/>
    <n v="390"/>
    <n v="78"/>
    <n v="9123"/>
  </r>
  <r>
    <x v="0"/>
    <x v="1333"/>
    <x v="2"/>
    <n v="5"/>
    <x v="8"/>
    <s v="acept"/>
    <x v="0"/>
    <n v="0"/>
    <n v="24000"/>
    <n v="651"/>
    <n v="363"/>
    <n v="25014"/>
  </r>
  <r>
    <x v="1"/>
    <x v="447"/>
    <x v="3"/>
    <n v="1"/>
    <x v="2"/>
    <s v="not acept"/>
    <x v="0"/>
    <n v="0"/>
    <n v="2724"/>
    <n v="0"/>
    <n v="36"/>
    <n v="2760"/>
  </r>
  <r>
    <x v="4"/>
    <x v="139"/>
    <x v="2"/>
    <n v="2"/>
    <x v="1"/>
    <s v="acept"/>
    <x v="1"/>
    <n v="0"/>
    <n v="36000"/>
    <n v="699"/>
    <n v="591"/>
    <n v="37290"/>
  </r>
  <r>
    <x v="1"/>
    <x v="375"/>
    <x v="3"/>
    <n v="1"/>
    <x v="2"/>
    <s v="not acept"/>
    <x v="1"/>
    <n v="2250"/>
    <n v="9900"/>
    <n v="747"/>
    <n v="129"/>
    <n v="13026"/>
  </r>
  <r>
    <x v="0"/>
    <x v="275"/>
    <x v="1"/>
    <n v="4"/>
    <x v="0"/>
    <s v="acept"/>
    <x v="0"/>
    <n v="3"/>
    <n v="11100"/>
    <n v="300"/>
    <n v="168"/>
    <n v="11571"/>
  </r>
  <r>
    <x v="0"/>
    <x v="191"/>
    <x v="0"/>
    <n v="2"/>
    <x v="0"/>
    <s v="acept"/>
    <x v="0"/>
    <n v="387"/>
    <n v="6420"/>
    <n v="0"/>
    <n v="99"/>
    <n v="6906"/>
  </r>
  <r>
    <x v="3"/>
    <x v="876"/>
    <x v="1"/>
    <n v="3"/>
    <x v="5"/>
    <s v="acept"/>
    <x v="0"/>
    <n v="0"/>
    <n v="22500"/>
    <n v="1377"/>
    <n v="339"/>
    <n v="24216"/>
  </r>
  <r>
    <x v="2"/>
    <x v="297"/>
    <x v="0"/>
    <n v="2"/>
    <x v="0"/>
    <s v="not acept"/>
    <x v="0"/>
    <n v="1800"/>
    <n v="6510"/>
    <n v="201"/>
    <n v="96"/>
    <n v="8607"/>
  </r>
  <r>
    <x v="0"/>
    <x v="4"/>
    <x v="0"/>
    <n v="2"/>
    <x v="2"/>
    <s v="not acept"/>
    <x v="0"/>
    <n v="0"/>
    <n v="11400"/>
    <n v="270"/>
    <n v="174"/>
    <n v="11844"/>
  </r>
  <r>
    <x v="0"/>
    <x v="176"/>
    <x v="3"/>
    <n v="1"/>
    <x v="0"/>
    <s v="acept"/>
    <x v="1"/>
    <n v="1461"/>
    <n v="9000"/>
    <n v="426"/>
    <n v="117"/>
    <n v="11004"/>
  </r>
  <r>
    <x v="1"/>
    <x v="24"/>
    <x v="0"/>
    <n v="1"/>
    <x v="2"/>
    <s v="not acept"/>
    <x v="0"/>
    <n v="1545"/>
    <n v="3696"/>
    <n v="153"/>
    <n v="48"/>
    <n v="5442"/>
  </r>
  <r>
    <x v="2"/>
    <x v="124"/>
    <x v="0"/>
    <n v="1"/>
    <x v="0"/>
    <s v="acept"/>
    <x v="1"/>
    <n v="780"/>
    <n v="5790"/>
    <n v="150"/>
    <n v="87"/>
    <n v="6807"/>
  </r>
  <r>
    <x v="0"/>
    <x v="183"/>
    <x v="0"/>
    <n v="1"/>
    <x v="0"/>
    <s v="acept"/>
    <x v="0"/>
    <n v="1209"/>
    <n v="3900"/>
    <n v="30"/>
    <n v="51"/>
    <n v="5190"/>
  </r>
  <r>
    <x v="0"/>
    <x v="148"/>
    <x v="1"/>
    <n v="2"/>
    <x v="1"/>
    <s v="acept"/>
    <x v="0"/>
    <n v="5250"/>
    <n v="8925"/>
    <n v="1077"/>
    <n v="114"/>
    <n v="15366"/>
  </r>
  <r>
    <x v="0"/>
    <x v="85"/>
    <x v="1"/>
    <n v="3"/>
    <x v="0"/>
    <s v="acept"/>
    <x v="0"/>
    <n v="5640"/>
    <n v="12750"/>
    <n v="2334"/>
    <n v="162"/>
    <n v="20886"/>
  </r>
  <r>
    <x v="1"/>
    <x v="187"/>
    <x v="1"/>
    <n v="1"/>
    <x v="2"/>
    <s v="acept"/>
    <x v="0"/>
    <n v="3300"/>
    <n v="11100"/>
    <n v="1188"/>
    <n v="144"/>
    <n v="15732"/>
  </r>
  <r>
    <x v="0"/>
    <x v="313"/>
    <x v="0"/>
    <n v="3"/>
    <x v="3"/>
    <s v="acept"/>
    <x v="0"/>
    <n v="4950"/>
    <n v="21000"/>
    <n v="2688"/>
    <n v="267"/>
    <n v="28905"/>
  </r>
  <r>
    <x v="1"/>
    <x v="535"/>
    <x v="3"/>
    <n v="1"/>
    <x v="2"/>
    <s v="acept"/>
    <x v="1"/>
    <n v="2202"/>
    <n v="7200"/>
    <n v="858"/>
    <n v="93"/>
    <n v="10353"/>
  </r>
  <r>
    <x v="1"/>
    <x v="125"/>
    <x v="1"/>
    <n v="1"/>
    <x v="2"/>
    <s v="acept"/>
    <x v="0"/>
    <n v="1080"/>
    <n v="4530"/>
    <n v="45"/>
    <n v="60"/>
    <n v="5715"/>
  </r>
  <r>
    <x v="0"/>
    <x v="4"/>
    <x v="0"/>
    <n v="1"/>
    <x v="0"/>
    <s v="acept"/>
    <x v="0"/>
    <n v="690"/>
    <n v="3750"/>
    <n v="150"/>
    <n v="48"/>
    <n v="4638"/>
  </r>
  <r>
    <x v="0"/>
    <x v="58"/>
    <x v="2"/>
    <n v="3"/>
    <x v="3"/>
    <s v="acept"/>
    <x v="0"/>
    <n v="6000"/>
    <n v="12000"/>
    <n v="501"/>
    <n v="153"/>
    <n v="18654"/>
  </r>
  <r>
    <x v="0"/>
    <x v="73"/>
    <x v="3"/>
    <n v="1"/>
    <x v="0"/>
    <s v="acept"/>
    <x v="0"/>
    <n v="0"/>
    <n v="3900"/>
    <n v="177"/>
    <n v="60"/>
    <n v="4137"/>
  </r>
  <r>
    <x v="0"/>
    <x v="114"/>
    <x v="1"/>
    <n v="3"/>
    <x v="0"/>
    <s v="acept"/>
    <x v="0"/>
    <n v="0"/>
    <n v="24000"/>
    <n v="0"/>
    <n v="363"/>
    <n v="24363"/>
  </r>
  <r>
    <x v="0"/>
    <x v="66"/>
    <x v="3"/>
    <n v="1"/>
    <x v="0"/>
    <s v="acept"/>
    <x v="1"/>
    <n v="3420"/>
    <n v="15468"/>
    <n v="351"/>
    <n v="198"/>
    <n v="19437"/>
  </r>
  <r>
    <x v="2"/>
    <x v="365"/>
    <x v="0"/>
    <n v="1"/>
    <x v="0"/>
    <s v="not acept"/>
    <x v="1"/>
    <n v="1200"/>
    <n v="5250"/>
    <n v="300"/>
    <n v="78"/>
    <n v="6828"/>
  </r>
  <r>
    <x v="0"/>
    <x v="1265"/>
    <x v="2"/>
    <n v="6"/>
    <x v="4"/>
    <s v="acept"/>
    <x v="0"/>
    <n v="1500"/>
    <n v="18000"/>
    <n v="12849"/>
    <n v="273"/>
    <n v="32610"/>
  </r>
  <r>
    <x v="0"/>
    <x v="0"/>
    <x v="1"/>
    <n v="2"/>
    <x v="2"/>
    <s v="acept"/>
    <x v="0"/>
    <n v="2340"/>
    <n v="4800"/>
    <n v="162"/>
    <n v="63"/>
    <n v="7365"/>
  </r>
  <r>
    <x v="0"/>
    <x v="1079"/>
    <x v="2"/>
    <n v="3"/>
    <x v="1"/>
    <s v="acept"/>
    <x v="0"/>
    <n v="6807"/>
    <n v="16290"/>
    <n v="1794"/>
    <n v="207"/>
    <n v="25098"/>
  </r>
  <r>
    <x v="4"/>
    <x v="1334"/>
    <x v="1"/>
    <n v="3"/>
    <x v="3"/>
    <s v="acept"/>
    <x v="0"/>
    <n v="0"/>
    <n v="24600"/>
    <n v="1020"/>
    <n v="405"/>
    <n v="26025"/>
  </r>
  <r>
    <x v="1"/>
    <x v="90"/>
    <x v="0"/>
    <n v="3"/>
    <x v="0"/>
    <s v="acept"/>
    <x v="0"/>
    <n v="2850"/>
    <n v="21300"/>
    <n v="582"/>
    <n v="276"/>
    <n v="25008"/>
  </r>
  <r>
    <x v="0"/>
    <x v="191"/>
    <x v="5"/>
    <n v="5"/>
    <x v="1"/>
    <s v="acept"/>
    <x v="0"/>
    <n v="0"/>
    <n v="33000"/>
    <n v="4650"/>
    <n v="498"/>
    <n v="38160"/>
  </r>
  <r>
    <x v="4"/>
    <x v="1335"/>
    <x v="4"/>
    <n v="4"/>
    <x v="7"/>
    <s v="acept"/>
    <x v="0"/>
    <n v="0"/>
    <n v="33000"/>
    <n v="2739"/>
    <n v="543"/>
    <n v="36270"/>
  </r>
  <r>
    <x v="0"/>
    <x v="569"/>
    <x v="3"/>
    <n v="2"/>
    <x v="0"/>
    <s v="acept"/>
    <x v="1"/>
    <n v="2040"/>
    <n v="6810"/>
    <n v="75"/>
    <n v="87"/>
    <n v="9012"/>
  </r>
  <r>
    <x v="3"/>
    <x v="205"/>
    <x v="1"/>
    <n v="1"/>
    <x v="0"/>
    <s v="acept"/>
    <x v="0"/>
    <n v="2340"/>
    <n v="3300"/>
    <n v="324"/>
    <n v="27"/>
    <n v="5991"/>
  </r>
  <r>
    <x v="0"/>
    <x v="32"/>
    <x v="1"/>
    <n v="4"/>
    <x v="3"/>
    <s v="acept"/>
    <x v="0"/>
    <n v="5100"/>
    <n v="20400"/>
    <n v="2001"/>
    <n v="261"/>
    <n v="27762"/>
  </r>
  <r>
    <x v="1"/>
    <x v="1336"/>
    <x v="3"/>
    <n v="2"/>
    <x v="0"/>
    <s v="acept"/>
    <x v="1"/>
    <n v="3600"/>
    <n v="21000"/>
    <n v="1101"/>
    <n v="273"/>
    <n v="25974"/>
  </r>
  <r>
    <x v="0"/>
    <x v="361"/>
    <x v="1"/>
    <n v="2"/>
    <x v="1"/>
    <s v="acept"/>
    <x v="1"/>
    <n v="10950"/>
    <n v="21600"/>
    <n v="1878"/>
    <n v="276"/>
    <n v="34710"/>
  </r>
  <r>
    <x v="0"/>
    <x v="66"/>
    <x v="0"/>
    <n v="1"/>
    <x v="0"/>
    <s v="acept"/>
    <x v="0"/>
    <n v="1020"/>
    <n v="4470"/>
    <n v="0"/>
    <n v="57"/>
    <n v="5547"/>
  </r>
  <r>
    <x v="0"/>
    <x v="513"/>
    <x v="0"/>
    <n v="3"/>
    <x v="0"/>
    <s v="acept"/>
    <x v="0"/>
    <n v="3540"/>
    <n v="13500"/>
    <n v="315"/>
    <n v="174"/>
    <n v="17529"/>
  </r>
  <r>
    <x v="0"/>
    <x v="154"/>
    <x v="0"/>
    <n v="2"/>
    <x v="1"/>
    <s v="not acept"/>
    <x v="0"/>
    <n v="1800"/>
    <n v="12240"/>
    <n v="501"/>
    <n v="156"/>
    <n v="14697"/>
  </r>
  <r>
    <x v="0"/>
    <x v="58"/>
    <x v="1"/>
    <n v="3"/>
    <x v="1"/>
    <s v="acept"/>
    <x v="0"/>
    <n v="4800"/>
    <n v="7500"/>
    <n v="900"/>
    <n v="96"/>
    <n v="13296"/>
  </r>
  <r>
    <x v="0"/>
    <x v="32"/>
    <x v="1"/>
    <n v="4"/>
    <x v="1"/>
    <s v="acept"/>
    <x v="0"/>
    <n v="3900"/>
    <n v="21000"/>
    <n v="1377"/>
    <n v="267"/>
    <n v="26544"/>
  </r>
  <r>
    <x v="3"/>
    <x v="594"/>
    <x v="3"/>
    <n v="1"/>
    <x v="0"/>
    <s v="not acept"/>
    <x v="0"/>
    <n v="1251"/>
    <n v="2550"/>
    <n v="420"/>
    <n v="33"/>
    <n v="4254"/>
  </r>
  <r>
    <x v="3"/>
    <x v="1326"/>
    <x v="2"/>
    <n v="7"/>
    <x v="5"/>
    <s v="acept"/>
    <x v="0"/>
    <n v="0"/>
    <n v="24000"/>
    <n v="1002"/>
    <n v="363"/>
    <n v="25365"/>
  </r>
  <r>
    <x v="0"/>
    <x v="539"/>
    <x v="1"/>
    <n v="2"/>
    <x v="3"/>
    <s v="acept"/>
    <x v="0"/>
    <n v="5622"/>
    <n v="10800"/>
    <n v="1500"/>
    <n v="138"/>
    <n v="18060"/>
  </r>
  <r>
    <x v="0"/>
    <x v="55"/>
    <x v="0"/>
    <n v="1"/>
    <x v="0"/>
    <s v="acept"/>
    <x v="0"/>
    <n v="0"/>
    <n v="8100"/>
    <n v="0"/>
    <n v="105"/>
    <n v="8205"/>
  </r>
  <r>
    <x v="3"/>
    <x v="193"/>
    <x v="0"/>
    <n v="1"/>
    <x v="0"/>
    <s v="acept"/>
    <x v="0"/>
    <n v="1035"/>
    <n v="2460"/>
    <n v="48"/>
    <n v="33"/>
    <n v="3576"/>
  </r>
  <r>
    <x v="1"/>
    <x v="174"/>
    <x v="3"/>
    <n v="1"/>
    <x v="2"/>
    <s v="acept"/>
    <x v="1"/>
    <n v="2046"/>
    <n v="5400"/>
    <n v="168"/>
    <n v="72"/>
    <n v="7686"/>
  </r>
  <r>
    <x v="0"/>
    <x v="48"/>
    <x v="1"/>
    <n v="3"/>
    <x v="1"/>
    <s v="acept"/>
    <x v="0"/>
    <n v="4560"/>
    <n v="6600"/>
    <n v="1539"/>
    <n v="84"/>
    <n v="12783"/>
  </r>
  <r>
    <x v="0"/>
    <x v="858"/>
    <x v="1"/>
    <n v="4"/>
    <x v="4"/>
    <s v="acept"/>
    <x v="0"/>
    <n v="8424"/>
    <n v="19500"/>
    <n v="4815"/>
    <n v="249"/>
    <n v="33000"/>
  </r>
  <r>
    <x v="0"/>
    <x v="94"/>
    <x v="1"/>
    <n v="4"/>
    <x v="3"/>
    <s v="acept"/>
    <x v="1"/>
    <n v="9000"/>
    <n v="12000"/>
    <n v="0"/>
    <n v="153"/>
    <n v="21153"/>
  </r>
  <r>
    <x v="3"/>
    <x v="383"/>
    <x v="0"/>
    <n v="1"/>
    <x v="0"/>
    <s v="not acept"/>
    <x v="0"/>
    <n v="1170"/>
    <n v="2400"/>
    <n v="150"/>
    <n v="33"/>
    <n v="3753"/>
  </r>
  <r>
    <x v="3"/>
    <x v="421"/>
    <x v="0"/>
    <n v="1"/>
    <x v="2"/>
    <s v="acept"/>
    <x v="0"/>
    <n v="900"/>
    <n v="2100"/>
    <n v="300"/>
    <n v="27"/>
    <n v="3327"/>
  </r>
  <r>
    <x v="0"/>
    <x v="711"/>
    <x v="2"/>
    <n v="4"/>
    <x v="4"/>
    <s v="acept"/>
    <x v="1"/>
    <n v="6300"/>
    <n v="45000"/>
    <n v="0"/>
    <n v="573"/>
    <n v="51870"/>
  </r>
  <r>
    <x v="1"/>
    <x v="17"/>
    <x v="1"/>
    <n v="2"/>
    <x v="2"/>
    <s v="acept"/>
    <x v="0"/>
    <n v="4035"/>
    <n v="9600"/>
    <n v="900"/>
    <n v="126"/>
    <n v="14661"/>
  </r>
  <r>
    <x v="0"/>
    <x v="176"/>
    <x v="3"/>
    <n v="1"/>
    <x v="2"/>
    <s v="not acept"/>
    <x v="0"/>
    <n v="1380"/>
    <n v="7500"/>
    <n v="246"/>
    <n v="96"/>
    <n v="9222"/>
  </r>
  <r>
    <x v="2"/>
    <x v="232"/>
    <x v="3"/>
    <n v="1"/>
    <x v="0"/>
    <s v="acept"/>
    <x v="1"/>
    <n v="750"/>
    <n v="4500"/>
    <n v="51"/>
    <n v="66"/>
    <n v="5367"/>
  </r>
  <r>
    <x v="1"/>
    <x v="908"/>
    <x v="0"/>
    <n v="1"/>
    <x v="2"/>
    <s v="acept"/>
    <x v="0"/>
    <n v="1800"/>
    <n v="3330"/>
    <n v="0"/>
    <n v="45"/>
    <n v="5175"/>
  </r>
  <r>
    <x v="2"/>
    <x v="446"/>
    <x v="3"/>
    <n v="1"/>
    <x v="2"/>
    <s v="acept"/>
    <x v="0"/>
    <n v="1050"/>
    <n v="2550"/>
    <n v="81"/>
    <n v="39"/>
    <n v="3720"/>
  </r>
  <r>
    <x v="0"/>
    <x v="117"/>
    <x v="3"/>
    <n v="1"/>
    <x v="0"/>
    <s v="not acept"/>
    <x v="0"/>
    <n v="0"/>
    <n v="9000"/>
    <n v="0"/>
    <n v="117"/>
    <n v="9117"/>
  </r>
  <r>
    <x v="0"/>
    <x v="204"/>
    <x v="1"/>
    <n v="4"/>
    <x v="3"/>
    <s v="acept"/>
    <x v="0"/>
    <n v="6300"/>
    <n v="18000"/>
    <n v="1752"/>
    <n v="231"/>
    <n v="26283"/>
  </r>
  <r>
    <x v="0"/>
    <x v="156"/>
    <x v="0"/>
    <n v="1"/>
    <x v="0"/>
    <s v="acept"/>
    <x v="0"/>
    <n v="2580"/>
    <n v="4320"/>
    <n v="0"/>
    <n v="57"/>
    <n v="6957"/>
  </r>
  <r>
    <x v="0"/>
    <x v="156"/>
    <x v="1"/>
    <n v="2"/>
    <x v="1"/>
    <s v="acept"/>
    <x v="0"/>
    <n v="1848"/>
    <n v="9000"/>
    <n v="735"/>
    <n v="117"/>
    <n v="11700"/>
  </r>
  <r>
    <x v="0"/>
    <x v="10"/>
    <x v="1"/>
    <n v="2"/>
    <x v="0"/>
    <s v="not acept"/>
    <x v="0"/>
    <n v="1206"/>
    <n v="4839"/>
    <n v="240"/>
    <n v="63"/>
    <n v="6348"/>
  </r>
  <r>
    <x v="0"/>
    <x v="646"/>
    <x v="1"/>
    <n v="4"/>
    <x v="4"/>
    <s v="not acept"/>
    <x v="1"/>
    <n v="9300"/>
    <n v="21000"/>
    <n v="2790"/>
    <n v="267"/>
    <n v="33360"/>
  </r>
  <r>
    <x v="4"/>
    <x v="294"/>
    <x v="0"/>
    <n v="3"/>
    <x v="0"/>
    <s v="acept"/>
    <x v="0"/>
    <n v="1050"/>
    <n v="5400"/>
    <n v="0"/>
    <n v="72"/>
    <n v="6522"/>
  </r>
  <r>
    <x v="0"/>
    <x v="455"/>
    <x v="3"/>
    <n v="1"/>
    <x v="2"/>
    <s v="acept"/>
    <x v="1"/>
    <n v="1875"/>
    <n v="7500"/>
    <n v="243"/>
    <n v="96"/>
    <n v="9714"/>
  </r>
  <r>
    <x v="4"/>
    <x v="33"/>
    <x v="1"/>
    <n v="2"/>
    <x v="2"/>
    <s v="not acept"/>
    <x v="0"/>
    <n v="1005"/>
    <n v="4200"/>
    <n v="408"/>
    <n v="57"/>
    <n v="5670"/>
  </r>
  <r>
    <x v="2"/>
    <x v="20"/>
    <x v="3"/>
    <n v="1"/>
    <x v="2"/>
    <s v="acept"/>
    <x v="0"/>
    <n v="750"/>
    <n v="2700"/>
    <n v="1626"/>
    <n v="42"/>
    <n v="5118"/>
  </r>
  <r>
    <x v="1"/>
    <x v="1337"/>
    <x v="0"/>
    <n v="1"/>
    <x v="2"/>
    <s v="acept"/>
    <x v="0"/>
    <n v="1920"/>
    <n v="3891"/>
    <n v="63"/>
    <n v="51"/>
    <n v="5925"/>
  </r>
  <r>
    <x v="0"/>
    <x v="161"/>
    <x v="1"/>
    <n v="2"/>
    <x v="1"/>
    <s v="acept"/>
    <x v="0"/>
    <n v="2985"/>
    <n v="6600"/>
    <n v="438"/>
    <n v="84"/>
    <n v="10107"/>
  </r>
  <r>
    <x v="0"/>
    <x v="140"/>
    <x v="3"/>
    <n v="1"/>
    <x v="2"/>
    <s v="acept"/>
    <x v="0"/>
    <n v="1050"/>
    <n v="4500"/>
    <n v="0"/>
    <n v="60"/>
    <n v="5610"/>
  </r>
  <r>
    <x v="1"/>
    <x v="260"/>
    <x v="0"/>
    <n v="1"/>
    <x v="0"/>
    <s v="not acept"/>
    <x v="0"/>
    <n v="2400"/>
    <n v="4500"/>
    <n v="117"/>
    <n v="60"/>
    <n v="7077"/>
  </r>
  <r>
    <x v="2"/>
    <x v="20"/>
    <x v="0"/>
    <n v="1"/>
    <x v="0"/>
    <s v="acept"/>
    <x v="1"/>
    <n v="1140"/>
    <n v="3300"/>
    <n v="81"/>
    <n v="51"/>
    <n v="4572"/>
  </r>
  <r>
    <x v="0"/>
    <x v="357"/>
    <x v="1"/>
    <n v="2"/>
    <x v="3"/>
    <s v="acept"/>
    <x v="0"/>
    <n v="3300"/>
    <n v="3750"/>
    <n v="465"/>
    <n v="48"/>
    <n v="7563"/>
  </r>
  <r>
    <x v="0"/>
    <x v="224"/>
    <x v="1"/>
    <n v="2"/>
    <x v="3"/>
    <s v="acept"/>
    <x v="0"/>
    <n v="3570"/>
    <n v="10200"/>
    <n v="2433"/>
    <n v="132"/>
    <n v="16335"/>
  </r>
  <r>
    <x v="0"/>
    <x v="275"/>
    <x v="2"/>
    <n v="5"/>
    <x v="4"/>
    <s v="not acept"/>
    <x v="0"/>
    <n v="10800"/>
    <n v="36000"/>
    <n v="2751"/>
    <n v="459"/>
    <n v="50010"/>
  </r>
  <r>
    <x v="4"/>
    <x v="145"/>
    <x v="3"/>
    <n v="2"/>
    <x v="1"/>
    <s v="acept"/>
    <x v="0"/>
    <n v="2676"/>
    <n v="12000"/>
    <n v="1062"/>
    <n v="162"/>
    <n v="15900"/>
  </r>
  <r>
    <x v="0"/>
    <x v="223"/>
    <x v="1"/>
    <n v="4"/>
    <x v="3"/>
    <s v="acept"/>
    <x v="0"/>
    <n v="6600"/>
    <n v="26700"/>
    <n v="2346"/>
    <n v="339"/>
    <n v="36000"/>
  </r>
  <r>
    <x v="0"/>
    <x v="749"/>
    <x v="2"/>
    <n v="4"/>
    <x v="7"/>
    <s v="acept"/>
    <x v="0"/>
    <n v="12600"/>
    <n v="11400"/>
    <n v="5841"/>
    <n v="147"/>
    <n v="29988"/>
  </r>
  <r>
    <x v="4"/>
    <x v="1338"/>
    <x v="7"/>
    <n v="6"/>
    <x v="7"/>
    <s v="acept"/>
    <x v="0"/>
    <n v="0"/>
    <n v="16710"/>
    <n v="3252"/>
    <n v="276"/>
    <n v="20238"/>
  </r>
  <r>
    <x v="1"/>
    <x v="250"/>
    <x v="3"/>
    <n v="1"/>
    <x v="2"/>
    <s v="not acept"/>
    <x v="0"/>
    <n v="0"/>
    <n v="2040"/>
    <n v="0"/>
    <n v="27"/>
    <n v="2067"/>
  </r>
  <r>
    <x v="0"/>
    <x v="196"/>
    <x v="0"/>
    <n v="1"/>
    <x v="0"/>
    <s v="not acept"/>
    <x v="0"/>
    <n v="1878"/>
    <n v="5400"/>
    <n v="120"/>
    <n v="69"/>
    <n v="7467"/>
  </r>
  <r>
    <x v="0"/>
    <x v="117"/>
    <x v="3"/>
    <n v="1"/>
    <x v="2"/>
    <s v="acept"/>
    <x v="1"/>
    <n v="1110"/>
    <n v="5490"/>
    <n v="0"/>
    <n v="72"/>
    <n v="6672"/>
  </r>
  <r>
    <x v="0"/>
    <x v="159"/>
    <x v="0"/>
    <n v="2"/>
    <x v="0"/>
    <s v="acept"/>
    <x v="0"/>
    <n v="2250"/>
    <n v="7800"/>
    <n v="588"/>
    <n v="99"/>
    <n v="10737"/>
  </r>
  <r>
    <x v="0"/>
    <x v="114"/>
    <x v="0"/>
    <n v="3"/>
    <x v="1"/>
    <s v="acept"/>
    <x v="1"/>
    <n v="4500"/>
    <n v="12630"/>
    <n v="675"/>
    <n v="162"/>
    <n v="17967"/>
  </r>
  <r>
    <x v="2"/>
    <x v="828"/>
    <x v="7"/>
    <n v="2"/>
    <x v="1"/>
    <s v="acept"/>
    <x v="0"/>
    <n v="0"/>
    <n v="18000"/>
    <n v="726"/>
    <n v="321"/>
    <n v="19047"/>
  </r>
  <r>
    <x v="1"/>
    <x v="820"/>
    <x v="2"/>
    <n v="5"/>
    <x v="0"/>
    <s v="acept"/>
    <x v="0"/>
    <n v="0"/>
    <n v="9900"/>
    <n v="1251"/>
    <n v="153"/>
    <n v="11304"/>
  </r>
  <r>
    <x v="0"/>
    <x v="140"/>
    <x v="3"/>
    <n v="1"/>
    <x v="0"/>
    <s v="not acept"/>
    <x v="1"/>
    <n v="1200"/>
    <n v="10239"/>
    <n v="0"/>
    <n v="36"/>
    <n v="11475"/>
  </r>
  <r>
    <x v="0"/>
    <x v="177"/>
    <x v="3"/>
    <n v="1"/>
    <x v="0"/>
    <s v="acept"/>
    <x v="1"/>
    <n v="1170"/>
    <n v="7500"/>
    <n v="0"/>
    <n v="96"/>
    <n v="8766"/>
  </r>
  <r>
    <x v="0"/>
    <x v="54"/>
    <x v="1"/>
    <n v="2"/>
    <x v="0"/>
    <s v="acept"/>
    <x v="0"/>
    <n v="2580"/>
    <n v="19500"/>
    <n v="330"/>
    <n v="249"/>
    <n v="22659"/>
  </r>
  <r>
    <x v="3"/>
    <x v="133"/>
    <x v="0"/>
    <n v="1"/>
    <x v="0"/>
    <s v="not acept"/>
    <x v="0"/>
    <n v="1023"/>
    <n v="3300"/>
    <n v="180"/>
    <n v="42"/>
    <n v="4545"/>
  </r>
  <r>
    <x v="1"/>
    <x v="72"/>
    <x v="0"/>
    <n v="1"/>
    <x v="2"/>
    <s v="acept"/>
    <x v="0"/>
    <n v="1200"/>
    <n v="3750"/>
    <n v="165"/>
    <n v="51"/>
    <n v="5166"/>
  </r>
  <r>
    <x v="0"/>
    <x v="117"/>
    <x v="3"/>
    <n v="1"/>
    <x v="2"/>
    <s v="not acept"/>
    <x v="0"/>
    <n v="0"/>
    <n v="3600"/>
    <n v="0"/>
    <n v="57"/>
    <n v="3657"/>
  </r>
  <r>
    <x v="0"/>
    <x v="4"/>
    <x v="0"/>
    <n v="2"/>
    <x v="2"/>
    <s v="acept"/>
    <x v="0"/>
    <n v="1710"/>
    <n v="4170"/>
    <n v="636"/>
    <n v="54"/>
    <n v="6570"/>
  </r>
  <r>
    <x v="4"/>
    <x v="479"/>
    <x v="2"/>
    <n v="3"/>
    <x v="1"/>
    <s v="acept"/>
    <x v="0"/>
    <n v="3600"/>
    <n v="14400"/>
    <n v="723"/>
    <n v="192"/>
    <n v="18915"/>
  </r>
  <r>
    <x v="0"/>
    <x v="32"/>
    <x v="1"/>
    <n v="2"/>
    <x v="4"/>
    <s v="acept"/>
    <x v="0"/>
    <n v="0"/>
    <n v="10500"/>
    <n v="0"/>
    <n v="159"/>
    <n v="10659"/>
  </r>
  <r>
    <x v="3"/>
    <x v="948"/>
    <x v="2"/>
    <n v="5"/>
    <x v="4"/>
    <s v="acept"/>
    <x v="1"/>
    <n v="0"/>
    <n v="19500"/>
    <n v="690"/>
    <n v="294"/>
    <n v="20484"/>
  </r>
  <r>
    <x v="0"/>
    <x v="208"/>
    <x v="1"/>
    <n v="2"/>
    <x v="1"/>
    <s v="acept"/>
    <x v="0"/>
    <n v="2970"/>
    <n v="10500"/>
    <n v="951"/>
    <n v="135"/>
    <n v="14556"/>
  </r>
  <r>
    <x v="1"/>
    <x v="622"/>
    <x v="1"/>
    <n v="2"/>
    <x v="2"/>
    <s v="not acept"/>
    <x v="0"/>
    <n v="7500"/>
    <n v="18000"/>
    <n v="1785"/>
    <n v="234"/>
    <n v="27519"/>
  </r>
  <r>
    <x v="2"/>
    <x v="1112"/>
    <x v="0"/>
    <n v="1"/>
    <x v="2"/>
    <s v="acept"/>
    <x v="0"/>
    <n v="1200"/>
    <n v="5640"/>
    <n v="201"/>
    <n v="84"/>
    <n v="7125"/>
  </r>
  <r>
    <x v="1"/>
    <x v="492"/>
    <x v="1"/>
    <n v="2"/>
    <x v="1"/>
    <s v="acept"/>
    <x v="0"/>
    <n v="8400"/>
    <n v="30000"/>
    <n v="1500"/>
    <n v="387"/>
    <n v="40290"/>
  </r>
  <r>
    <x v="0"/>
    <x v="62"/>
    <x v="1"/>
    <n v="2"/>
    <x v="0"/>
    <s v="acept"/>
    <x v="0"/>
    <n v="5100"/>
    <n v="7500"/>
    <n v="1041"/>
    <n v="96"/>
    <n v="13737"/>
  </r>
  <r>
    <x v="0"/>
    <x v="255"/>
    <x v="3"/>
    <n v="1"/>
    <x v="2"/>
    <s v="acept"/>
    <x v="0"/>
    <n v="924"/>
    <n v="4470"/>
    <n v="0"/>
    <n v="57"/>
    <n v="5451"/>
  </r>
  <r>
    <x v="0"/>
    <x v="55"/>
    <x v="0"/>
    <n v="1"/>
    <x v="2"/>
    <s v="acept"/>
    <x v="0"/>
    <n v="3"/>
    <n v="4830"/>
    <n v="0"/>
    <n v="75"/>
    <n v="4908"/>
  </r>
  <r>
    <x v="0"/>
    <x v="566"/>
    <x v="1"/>
    <n v="6"/>
    <x v="4"/>
    <s v="acept"/>
    <x v="1"/>
    <n v="6300"/>
    <n v="36000"/>
    <n v="4251"/>
    <n v="459"/>
    <n v="47010"/>
  </r>
  <r>
    <x v="4"/>
    <x v="33"/>
    <x v="1"/>
    <n v="2"/>
    <x v="0"/>
    <s v="acept"/>
    <x v="0"/>
    <n v="1500"/>
    <n v="5400"/>
    <n v="549"/>
    <n v="72"/>
    <n v="7521"/>
  </r>
  <r>
    <x v="2"/>
    <x v="797"/>
    <x v="1"/>
    <n v="3"/>
    <x v="3"/>
    <s v="acept"/>
    <x v="0"/>
    <n v="0"/>
    <n v="7800"/>
    <n v="243"/>
    <n v="141"/>
    <n v="8184"/>
  </r>
  <r>
    <x v="0"/>
    <x v="214"/>
    <x v="3"/>
    <n v="1"/>
    <x v="0"/>
    <s v="acept"/>
    <x v="0"/>
    <n v="1440"/>
    <n v="10500"/>
    <n v="126"/>
    <n v="135"/>
    <n v="12201"/>
  </r>
  <r>
    <x v="3"/>
    <x v="524"/>
    <x v="0"/>
    <n v="1"/>
    <x v="2"/>
    <s v="acept"/>
    <x v="0"/>
    <n v="0"/>
    <n v="3600"/>
    <n v="0"/>
    <n v="57"/>
    <n v="3657"/>
  </r>
  <r>
    <x v="2"/>
    <x v="1339"/>
    <x v="1"/>
    <n v="3"/>
    <x v="2"/>
    <s v="acept"/>
    <x v="1"/>
    <n v="90"/>
    <n v="10500"/>
    <n v="450"/>
    <n v="156"/>
    <n v="11196"/>
  </r>
  <r>
    <x v="0"/>
    <x v="44"/>
    <x v="2"/>
    <n v="5"/>
    <x v="5"/>
    <s v="not acept"/>
    <x v="0"/>
    <n v="14133"/>
    <n v="13500"/>
    <n v="0"/>
    <n v="174"/>
    <n v="27807"/>
  </r>
  <r>
    <x v="2"/>
    <x v="281"/>
    <x v="1"/>
    <n v="2"/>
    <x v="1"/>
    <s v="acept"/>
    <x v="1"/>
    <n v="1206"/>
    <n v="6900"/>
    <n v="174"/>
    <n v="102"/>
    <n v="8382"/>
  </r>
  <r>
    <x v="0"/>
    <x v="55"/>
    <x v="0"/>
    <n v="1"/>
    <x v="0"/>
    <s v="acept"/>
    <x v="0"/>
    <n v="0"/>
    <n v="3300"/>
    <n v="0"/>
    <n v="42"/>
    <n v="3342"/>
  </r>
  <r>
    <x v="2"/>
    <x v="553"/>
    <x v="3"/>
    <n v="1"/>
    <x v="2"/>
    <s v="acept"/>
    <x v="1"/>
    <n v="1590"/>
    <n v="2550"/>
    <n v="102"/>
    <n v="39"/>
    <n v="4281"/>
  </r>
  <r>
    <x v="4"/>
    <x v="738"/>
    <x v="4"/>
    <n v="5"/>
    <x v="3"/>
    <s v="not acept"/>
    <x v="0"/>
    <n v="1500"/>
    <n v="6000"/>
    <n v="756"/>
    <n v="81"/>
    <n v="8337"/>
  </r>
  <r>
    <x v="0"/>
    <x v="4"/>
    <x v="0"/>
    <n v="1"/>
    <x v="2"/>
    <s v="acept"/>
    <x v="0"/>
    <n v="1563"/>
    <n v="9000"/>
    <n v="150"/>
    <n v="117"/>
    <n v="10830"/>
  </r>
  <r>
    <x v="0"/>
    <x v="94"/>
    <x v="2"/>
    <n v="4"/>
    <x v="0"/>
    <s v="acept"/>
    <x v="0"/>
    <n v="9000"/>
    <n v="21600"/>
    <n v="2100"/>
    <n v="276"/>
    <n v="32970"/>
  </r>
  <r>
    <x v="2"/>
    <x v="309"/>
    <x v="0"/>
    <n v="2"/>
    <x v="1"/>
    <s v="acept"/>
    <x v="0"/>
    <n v="1650"/>
    <n v="4800"/>
    <n v="366"/>
    <n v="72"/>
    <n v="6888"/>
  </r>
  <r>
    <x v="0"/>
    <x v="148"/>
    <x v="0"/>
    <n v="2"/>
    <x v="0"/>
    <s v="acept"/>
    <x v="0"/>
    <n v="3000"/>
    <n v="9000"/>
    <n v="150"/>
    <n v="117"/>
    <n v="12267"/>
  </r>
  <r>
    <x v="0"/>
    <x v="295"/>
    <x v="1"/>
    <n v="2"/>
    <x v="1"/>
    <s v="acept"/>
    <x v="0"/>
    <n v="0"/>
    <n v="9000"/>
    <n v="7500"/>
    <n v="138"/>
    <n v="16638"/>
  </r>
  <r>
    <x v="4"/>
    <x v="707"/>
    <x v="2"/>
    <n v="2"/>
    <x v="1"/>
    <s v="not acept"/>
    <x v="0"/>
    <n v="1305"/>
    <n v="8100"/>
    <n v="567"/>
    <n v="108"/>
    <n v="10080"/>
  </r>
  <r>
    <x v="0"/>
    <x v="417"/>
    <x v="1"/>
    <n v="3"/>
    <x v="1"/>
    <s v="not acept"/>
    <x v="0"/>
    <n v="3000"/>
    <n v="14670"/>
    <n v="702"/>
    <n v="186"/>
    <n v="18558"/>
  </r>
  <r>
    <x v="0"/>
    <x v="117"/>
    <x v="3"/>
    <n v="1"/>
    <x v="0"/>
    <s v="acept"/>
    <x v="1"/>
    <n v="1500"/>
    <n v="7710"/>
    <n v="0"/>
    <n v="24"/>
    <n v="9234"/>
  </r>
  <r>
    <x v="0"/>
    <x v="62"/>
    <x v="2"/>
    <n v="2"/>
    <x v="1"/>
    <s v="not acept"/>
    <x v="0"/>
    <n v="0"/>
    <n v="13500"/>
    <n v="267"/>
    <n v="204"/>
    <n v="13971"/>
  </r>
  <r>
    <x v="0"/>
    <x v="66"/>
    <x v="0"/>
    <n v="1"/>
    <x v="0"/>
    <s v="acept"/>
    <x v="0"/>
    <n v="1950"/>
    <n v="3900"/>
    <n v="12"/>
    <n v="51"/>
    <n v="5913"/>
  </r>
  <r>
    <x v="0"/>
    <x v="141"/>
    <x v="2"/>
    <n v="6"/>
    <x v="3"/>
    <s v="acept"/>
    <x v="0"/>
    <n v="4200"/>
    <n v="24000"/>
    <n v="2250"/>
    <n v="306"/>
    <n v="30750"/>
  </r>
  <r>
    <x v="0"/>
    <x v="354"/>
    <x v="1"/>
    <n v="3"/>
    <x v="1"/>
    <s v="not acept"/>
    <x v="1"/>
    <n v="2745"/>
    <n v="27000"/>
    <n v="762"/>
    <n v="345"/>
    <n v="30840"/>
  </r>
  <r>
    <x v="1"/>
    <x v="966"/>
    <x v="2"/>
    <n v="3"/>
    <x v="0"/>
    <s v="acept"/>
    <x v="1"/>
    <n v="7755"/>
    <n v="16500"/>
    <n v="3156"/>
    <n v="213"/>
    <n v="27624"/>
  </r>
  <r>
    <x v="2"/>
    <x v="553"/>
    <x v="3"/>
    <n v="1"/>
    <x v="2"/>
    <s v="not acept"/>
    <x v="1"/>
    <n v="900"/>
    <n v="4800"/>
    <n v="102"/>
    <n v="72"/>
    <n v="5874"/>
  </r>
  <r>
    <x v="0"/>
    <x v="129"/>
    <x v="2"/>
    <n v="4"/>
    <x v="1"/>
    <s v="not acept"/>
    <x v="0"/>
    <n v="6477"/>
    <n v="15000"/>
    <n v="1158"/>
    <n v="192"/>
    <n v="22827"/>
  </r>
  <r>
    <x v="0"/>
    <x v="274"/>
    <x v="1"/>
    <n v="1"/>
    <x v="0"/>
    <s v="acept"/>
    <x v="1"/>
    <n v="0"/>
    <n v="9000"/>
    <n v="600"/>
    <n v="138"/>
    <n v="9738"/>
  </r>
  <r>
    <x v="0"/>
    <x v="677"/>
    <x v="2"/>
    <n v="4"/>
    <x v="0"/>
    <s v="acept"/>
    <x v="0"/>
    <n v="0"/>
    <n v="9000"/>
    <n v="0"/>
    <n v="138"/>
    <n v="9138"/>
  </r>
  <r>
    <x v="2"/>
    <x v="543"/>
    <x v="0"/>
    <n v="1"/>
    <x v="2"/>
    <s v="acept"/>
    <x v="0"/>
    <n v="840"/>
    <n v="4800"/>
    <n v="102"/>
    <n v="72"/>
    <n v="5814"/>
  </r>
  <r>
    <x v="0"/>
    <x v="564"/>
    <x v="1"/>
    <n v="3"/>
    <x v="1"/>
    <s v="not acept"/>
    <x v="0"/>
    <n v="2895"/>
    <n v="11400"/>
    <n v="450"/>
    <n v="147"/>
    <n v="14892"/>
  </r>
  <r>
    <x v="4"/>
    <x v="1340"/>
    <x v="2"/>
    <n v="3"/>
    <x v="1"/>
    <s v="acept"/>
    <x v="0"/>
    <n v="0"/>
    <n v="40500"/>
    <n v="1269"/>
    <n v="666"/>
    <n v="42450"/>
  </r>
  <r>
    <x v="1"/>
    <x v="72"/>
    <x v="0"/>
    <n v="2"/>
    <x v="2"/>
    <s v="acept"/>
    <x v="0"/>
    <n v="3540"/>
    <n v="10290"/>
    <n v="522"/>
    <n v="135"/>
    <n v="14487"/>
  </r>
  <r>
    <x v="4"/>
    <x v="1341"/>
    <x v="2"/>
    <n v="3"/>
    <x v="3"/>
    <s v="not acept"/>
    <x v="0"/>
    <n v="5280"/>
    <n v="16800"/>
    <n v="2394"/>
    <n v="225"/>
    <n v="24699"/>
  </r>
  <r>
    <x v="1"/>
    <x v="1342"/>
    <x v="1"/>
    <n v="3"/>
    <x v="1"/>
    <s v="not acept"/>
    <x v="0"/>
    <n v="1671"/>
    <n v="7500"/>
    <n v="690"/>
    <n v="99"/>
    <n v="9960"/>
  </r>
  <r>
    <x v="0"/>
    <x v="36"/>
    <x v="2"/>
    <n v="3"/>
    <x v="1"/>
    <s v="acept"/>
    <x v="0"/>
    <n v="0"/>
    <n v="24000"/>
    <n v="4251"/>
    <n v="363"/>
    <n v="28614"/>
  </r>
  <r>
    <x v="1"/>
    <x v="35"/>
    <x v="0"/>
    <n v="1"/>
    <x v="0"/>
    <s v="acept"/>
    <x v="0"/>
    <n v="300"/>
    <n v="2700"/>
    <n v="195"/>
    <n v="36"/>
    <n v="3231"/>
  </r>
  <r>
    <x v="0"/>
    <x v="2"/>
    <x v="0"/>
    <n v="1"/>
    <x v="2"/>
    <s v="acept"/>
    <x v="0"/>
    <n v="540"/>
    <n v="6855"/>
    <n v="300"/>
    <n v="87"/>
    <n v="7782"/>
  </r>
  <r>
    <x v="0"/>
    <x v="148"/>
    <x v="3"/>
    <n v="1"/>
    <x v="1"/>
    <s v="acept"/>
    <x v="1"/>
    <n v="1950"/>
    <n v="19200"/>
    <n v="0"/>
    <n v="246"/>
    <n v="21396"/>
  </r>
  <r>
    <x v="0"/>
    <x v="471"/>
    <x v="0"/>
    <n v="2"/>
    <x v="0"/>
    <s v="acept"/>
    <x v="0"/>
    <n v="2700"/>
    <n v="9000"/>
    <n v="240"/>
    <n v="117"/>
    <n v="12057"/>
  </r>
  <r>
    <x v="3"/>
    <x v="1343"/>
    <x v="1"/>
    <n v="3"/>
    <x v="1"/>
    <s v="acept"/>
    <x v="0"/>
    <n v="3600"/>
    <n v="6600"/>
    <n v="300"/>
    <n v="84"/>
    <n v="10584"/>
  </r>
  <r>
    <x v="4"/>
    <x v="115"/>
    <x v="0"/>
    <n v="1"/>
    <x v="0"/>
    <s v="acept"/>
    <x v="0"/>
    <n v="450"/>
    <n v="2700"/>
    <n v="0"/>
    <n v="36"/>
    <n v="3186"/>
  </r>
  <r>
    <x v="0"/>
    <x v="321"/>
    <x v="1"/>
    <n v="2"/>
    <x v="1"/>
    <s v="acept"/>
    <x v="0"/>
    <n v="4491"/>
    <n v="5400"/>
    <n v="1800"/>
    <n v="69"/>
    <n v="11760"/>
  </r>
  <r>
    <x v="0"/>
    <x v="4"/>
    <x v="0"/>
    <n v="2"/>
    <x v="0"/>
    <s v="acept"/>
    <x v="0"/>
    <n v="1995"/>
    <n v="6000"/>
    <n v="0"/>
    <n v="78"/>
    <n v="8073"/>
  </r>
  <r>
    <x v="3"/>
    <x v="312"/>
    <x v="3"/>
    <n v="1"/>
    <x v="0"/>
    <s v="acept"/>
    <x v="1"/>
    <n v="4050"/>
    <n v="9330"/>
    <n v="255"/>
    <n v="120"/>
    <n v="13755"/>
  </r>
  <r>
    <x v="0"/>
    <x v="134"/>
    <x v="3"/>
    <n v="1"/>
    <x v="2"/>
    <s v="acept"/>
    <x v="1"/>
    <n v="1419"/>
    <n v="6900"/>
    <n v="117"/>
    <n v="90"/>
    <n v="8526"/>
  </r>
  <r>
    <x v="0"/>
    <x v="1185"/>
    <x v="2"/>
    <n v="5"/>
    <x v="4"/>
    <s v="acept"/>
    <x v="0"/>
    <n v="6705"/>
    <n v="9753"/>
    <n v="3078"/>
    <n v="126"/>
    <n v="19662"/>
  </r>
  <r>
    <x v="0"/>
    <x v="94"/>
    <x v="4"/>
    <n v="6"/>
    <x v="7"/>
    <s v="acept"/>
    <x v="0"/>
    <n v="0"/>
    <n v="28500"/>
    <n v="6252"/>
    <n v="429"/>
    <n v="35190"/>
  </r>
  <r>
    <x v="0"/>
    <x v="103"/>
    <x v="3"/>
    <n v="1"/>
    <x v="2"/>
    <s v="not acept"/>
    <x v="0"/>
    <n v="750"/>
    <n v="3915"/>
    <n v="0"/>
    <n v="51"/>
    <n v="4716"/>
  </r>
  <r>
    <x v="4"/>
    <x v="29"/>
    <x v="0"/>
    <n v="1"/>
    <x v="0"/>
    <s v="acept"/>
    <x v="0"/>
    <n v="1500"/>
    <n v="4500"/>
    <n v="189"/>
    <n v="60"/>
    <n v="6249"/>
  </r>
  <r>
    <x v="0"/>
    <x v="846"/>
    <x v="1"/>
    <n v="3"/>
    <x v="3"/>
    <s v="not acept"/>
    <x v="0"/>
    <n v="13500"/>
    <n v="25500"/>
    <n v="3750"/>
    <n v="324"/>
    <n v="43080"/>
  </r>
  <r>
    <x v="0"/>
    <x v="44"/>
    <x v="2"/>
    <n v="5"/>
    <x v="1"/>
    <s v="acept"/>
    <x v="0"/>
    <n v="13200"/>
    <n v="37500"/>
    <n v="4002"/>
    <n v="477"/>
    <n v="55170"/>
  </r>
  <r>
    <x v="0"/>
    <x v="32"/>
    <x v="2"/>
    <n v="3"/>
    <x v="3"/>
    <s v="not acept"/>
    <x v="0"/>
    <n v="7200"/>
    <n v="19200"/>
    <n v="0"/>
    <n v="246"/>
    <n v="26646"/>
  </r>
  <r>
    <x v="0"/>
    <x v="542"/>
    <x v="3"/>
    <n v="1"/>
    <x v="2"/>
    <s v="acept"/>
    <x v="0"/>
    <n v="0"/>
    <n v="3900"/>
    <n v="0"/>
    <n v="51"/>
    <n v="3951"/>
  </r>
  <r>
    <x v="0"/>
    <x v="161"/>
    <x v="0"/>
    <n v="2"/>
    <x v="0"/>
    <s v="acept"/>
    <x v="1"/>
    <n v="2034"/>
    <n v="8400"/>
    <n v="12"/>
    <n v="108"/>
    <n v="10554"/>
  </r>
  <r>
    <x v="2"/>
    <x v="353"/>
    <x v="0"/>
    <n v="2"/>
    <x v="1"/>
    <s v="acept"/>
    <x v="0"/>
    <n v="1020"/>
    <n v="5700"/>
    <n v="210"/>
    <n v="84"/>
    <n v="7014"/>
  </r>
  <r>
    <x v="0"/>
    <x v="176"/>
    <x v="0"/>
    <n v="1"/>
    <x v="0"/>
    <s v="acept"/>
    <x v="0"/>
    <n v="1110"/>
    <n v="4830"/>
    <n v="0"/>
    <n v="63"/>
    <n v="6003"/>
  </r>
  <r>
    <x v="0"/>
    <x v="71"/>
    <x v="1"/>
    <n v="2"/>
    <x v="3"/>
    <s v="acept"/>
    <x v="0"/>
    <n v="5823"/>
    <n v="8400"/>
    <n v="1905"/>
    <n v="108"/>
    <n v="16236"/>
  </r>
  <r>
    <x v="0"/>
    <x v="1344"/>
    <x v="2"/>
    <n v="5"/>
    <x v="9"/>
    <s v="acept"/>
    <x v="1"/>
    <n v="0"/>
    <n v="42000"/>
    <n v="5922"/>
    <n v="633"/>
    <n v="48570"/>
  </r>
  <r>
    <x v="0"/>
    <x v="1038"/>
    <x v="1"/>
    <n v="5"/>
    <x v="3"/>
    <s v="acept"/>
    <x v="0"/>
    <n v="6900"/>
    <n v="21000"/>
    <n v="3252"/>
    <n v="267"/>
    <n v="31410"/>
  </r>
  <r>
    <x v="0"/>
    <x v="368"/>
    <x v="3"/>
    <n v="1"/>
    <x v="2"/>
    <s v="acept"/>
    <x v="0"/>
    <n v="60"/>
    <n v="3600"/>
    <n v="75"/>
    <n v="57"/>
    <n v="3792"/>
  </r>
  <r>
    <x v="0"/>
    <x v="183"/>
    <x v="0"/>
    <n v="1"/>
    <x v="0"/>
    <s v="not acept"/>
    <x v="0"/>
    <n v="1350"/>
    <n v="7200"/>
    <n v="234"/>
    <n v="93"/>
    <n v="8877"/>
  </r>
  <r>
    <x v="1"/>
    <x v="40"/>
    <x v="0"/>
    <n v="1"/>
    <x v="2"/>
    <s v="acept"/>
    <x v="0"/>
    <n v="600"/>
    <n v="3600"/>
    <n v="426"/>
    <n v="48"/>
    <n v="4674"/>
  </r>
  <r>
    <x v="1"/>
    <x v="40"/>
    <x v="1"/>
    <n v="2"/>
    <x v="0"/>
    <s v="acept"/>
    <x v="1"/>
    <n v="3000"/>
    <n v="10200"/>
    <n v="825"/>
    <n v="132"/>
    <n v="14157"/>
  </r>
  <r>
    <x v="2"/>
    <x v="38"/>
    <x v="3"/>
    <n v="1"/>
    <x v="2"/>
    <s v="acept"/>
    <x v="0"/>
    <n v="780"/>
    <n v="3900"/>
    <n v="102"/>
    <n v="57"/>
    <n v="4839"/>
  </r>
  <r>
    <x v="1"/>
    <x v="1089"/>
    <x v="0"/>
    <n v="1"/>
    <x v="0"/>
    <s v="not acept"/>
    <x v="1"/>
    <n v="1800"/>
    <n v="4800"/>
    <n v="150"/>
    <n v="63"/>
    <n v="6813"/>
  </r>
  <r>
    <x v="4"/>
    <x v="1027"/>
    <x v="2"/>
    <n v="3"/>
    <x v="1"/>
    <s v="not acept"/>
    <x v="0"/>
    <n v="2604"/>
    <n v="7350"/>
    <n v="924"/>
    <n v="99"/>
    <n v="10977"/>
  </r>
  <r>
    <x v="0"/>
    <x v="441"/>
    <x v="1"/>
    <n v="3"/>
    <x v="0"/>
    <s v="acept"/>
    <x v="0"/>
    <n v="7500"/>
    <n v="7500"/>
    <n v="1020"/>
    <n v="96"/>
    <n v="16116"/>
  </r>
  <r>
    <x v="0"/>
    <x v="247"/>
    <x v="0"/>
    <n v="1"/>
    <x v="2"/>
    <s v="acept"/>
    <x v="1"/>
    <n v="1170"/>
    <n v="5700"/>
    <n v="0"/>
    <n v="24"/>
    <n v="6894"/>
  </r>
  <r>
    <x v="3"/>
    <x v="202"/>
    <x v="3"/>
    <n v="1"/>
    <x v="2"/>
    <s v="acept"/>
    <x v="0"/>
    <n v="1419"/>
    <n v="1500"/>
    <n v="51"/>
    <n v="21"/>
    <n v="2991"/>
  </r>
  <r>
    <x v="2"/>
    <x v="809"/>
    <x v="0"/>
    <n v="1"/>
    <x v="1"/>
    <s v="acept"/>
    <x v="0"/>
    <n v="2250"/>
    <n v="4800"/>
    <n v="900"/>
    <n v="72"/>
    <n v="8022"/>
  </r>
  <r>
    <x v="0"/>
    <x v="157"/>
    <x v="3"/>
    <n v="1"/>
    <x v="2"/>
    <s v="acept"/>
    <x v="0"/>
    <n v="0"/>
    <n v="4200"/>
    <n v="0"/>
    <n v="66"/>
    <n v="4266"/>
  </r>
  <r>
    <x v="4"/>
    <x v="158"/>
    <x v="2"/>
    <n v="3"/>
    <x v="4"/>
    <s v="not acept"/>
    <x v="0"/>
    <n v="0"/>
    <n v="19500"/>
    <n v="543"/>
    <n v="321"/>
    <n v="20364"/>
  </r>
  <r>
    <x v="2"/>
    <x v="19"/>
    <x v="0"/>
    <n v="1"/>
    <x v="0"/>
    <s v="acept"/>
    <x v="0"/>
    <n v="1170"/>
    <n v="2790"/>
    <n v="135"/>
    <n v="42"/>
    <n v="4137"/>
  </r>
  <r>
    <x v="0"/>
    <x v="455"/>
    <x v="0"/>
    <n v="1"/>
    <x v="0"/>
    <s v="acept"/>
    <x v="0"/>
    <n v="1740"/>
    <n v="7620"/>
    <n v="75"/>
    <n v="99"/>
    <n v="9534"/>
  </r>
  <r>
    <x v="1"/>
    <x v="1345"/>
    <x v="0"/>
    <n v="2"/>
    <x v="0"/>
    <s v="acept"/>
    <x v="0"/>
    <n v="2514"/>
    <n v="4992"/>
    <n v="180"/>
    <n v="66"/>
    <n v="7752"/>
  </r>
  <r>
    <x v="4"/>
    <x v="139"/>
    <x v="1"/>
    <n v="1"/>
    <x v="0"/>
    <s v="acept"/>
    <x v="0"/>
    <n v="0"/>
    <n v="11400"/>
    <n v="1083"/>
    <n v="189"/>
    <n v="12672"/>
  </r>
  <r>
    <x v="3"/>
    <x v="193"/>
    <x v="1"/>
    <n v="2"/>
    <x v="0"/>
    <s v="acept"/>
    <x v="0"/>
    <n v="1098"/>
    <n v="3600"/>
    <n v="0"/>
    <n v="48"/>
    <n v="4746"/>
  </r>
  <r>
    <x v="3"/>
    <x v="26"/>
    <x v="3"/>
    <n v="1"/>
    <x v="2"/>
    <s v="acept"/>
    <x v="0"/>
    <n v="900"/>
    <n v="1650"/>
    <n v="0"/>
    <n v="9"/>
    <n v="2559"/>
  </r>
  <r>
    <x v="0"/>
    <x v="43"/>
    <x v="1"/>
    <n v="3"/>
    <x v="1"/>
    <s v="acept"/>
    <x v="1"/>
    <n v="3126"/>
    <n v="6000"/>
    <n v="0"/>
    <n v="78"/>
    <n v="9204"/>
  </r>
  <r>
    <x v="4"/>
    <x v="516"/>
    <x v="3"/>
    <n v="1"/>
    <x v="2"/>
    <s v="not acept"/>
    <x v="1"/>
    <n v="1650"/>
    <n v="3900"/>
    <n v="0"/>
    <n v="54"/>
    <n v="5604"/>
  </r>
  <r>
    <x v="1"/>
    <x v="332"/>
    <x v="0"/>
    <n v="2"/>
    <x v="2"/>
    <s v="acept"/>
    <x v="1"/>
    <n v="3600"/>
    <n v="14250"/>
    <n v="1167"/>
    <n v="186"/>
    <n v="19203"/>
  </r>
  <r>
    <x v="2"/>
    <x v="571"/>
    <x v="1"/>
    <n v="3"/>
    <x v="2"/>
    <s v="acept"/>
    <x v="0"/>
    <n v="1200"/>
    <n v="9750"/>
    <n v="225"/>
    <n v="144"/>
    <n v="11319"/>
  </r>
  <r>
    <x v="1"/>
    <x v="507"/>
    <x v="3"/>
    <n v="1"/>
    <x v="2"/>
    <s v="not acept"/>
    <x v="1"/>
    <n v="2631"/>
    <n v="6840"/>
    <n v="369"/>
    <n v="90"/>
    <n v="9930"/>
  </r>
  <r>
    <x v="2"/>
    <x v="531"/>
    <x v="0"/>
    <n v="2"/>
    <x v="2"/>
    <s v="acept"/>
    <x v="0"/>
    <n v="2550"/>
    <n v="4836"/>
    <n v="300"/>
    <n v="72"/>
    <n v="7758"/>
  </r>
  <r>
    <x v="0"/>
    <x v="1000"/>
    <x v="2"/>
    <n v="4"/>
    <x v="4"/>
    <s v="not acept"/>
    <x v="0"/>
    <n v="9300"/>
    <n v="38490"/>
    <n v="2760"/>
    <n v="489"/>
    <n v="51030"/>
  </r>
  <r>
    <x v="0"/>
    <x v="66"/>
    <x v="0"/>
    <n v="1"/>
    <x v="0"/>
    <s v="acept"/>
    <x v="0"/>
    <n v="1650"/>
    <n v="4350"/>
    <n v="0"/>
    <n v="57"/>
    <n v="6057"/>
  </r>
  <r>
    <x v="1"/>
    <x v="590"/>
    <x v="0"/>
    <n v="2"/>
    <x v="1"/>
    <s v="acept"/>
    <x v="0"/>
    <n v="2700"/>
    <n v="9000"/>
    <n v="225"/>
    <n v="117"/>
    <n v="12042"/>
  </r>
  <r>
    <x v="0"/>
    <x v="890"/>
    <x v="1"/>
    <n v="3"/>
    <x v="1"/>
    <s v="acept"/>
    <x v="1"/>
    <n v="0"/>
    <n v="15000"/>
    <n v="327"/>
    <n v="228"/>
    <n v="15555"/>
  </r>
  <r>
    <x v="4"/>
    <x v="1097"/>
    <x v="2"/>
    <n v="4"/>
    <x v="5"/>
    <s v="acept"/>
    <x v="0"/>
    <n v="0"/>
    <n v="27000"/>
    <n v="0"/>
    <n v="444"/>
    <n v="27444"/>
  </r>
  <r>
    <x v="0"/>
    <x v="82"/>
    <x v="1"/>
    <n v="3"/>
    <x v="1"/>
    <s v="acept"/>
    <x v="0"/>
    <n v="2844"/>
    <n v="15300"/>
    <n v="888"/>
    <n v="195"/>
    <n v="19227"/>
  </r>
  <r>
    <x v="0"/>
    <x v="434"/>
    <x v="0"/>
    <n v="1"/>
    <x v="0"/>
    <s v="acept"/>
    <x v="0"/>
    <n v="2970"/>
    <n v="2340"/>
    <n v="0"/>
    <n v="30"/>
    <n v="5340"/>
  </r>
  <r>
    <x v="0"/>
    <x v="457"/>
    <x v="0"/>
    <n v="3"/>
    <x v="1"/>
    <s v="acept"/>
    <x v="1"/>
    <n v="2988"/>
    <n v="11400"/>
    <n v="876"/>
    <n v="147"/>
    <n v="15411"/>
  </r>
  <r>
    <x v="0"/>
    <x v="453"/>
    <x v="1"/>
    <n v="2"/>
    <x v="0"/>
    <s v="acept"/>
    <x v="0"/>
    <n v="2430"/>
    <n v="11550"/>
    <n v="294"/>
    <n v="147"/>
    <n v="14421"/>
  </r>
  <r>
    <x v="1"/>
    <x v="250"/>
    <x v="3"/>
    <n v="1"/>
    <x v="2"/>
    <s v="not acept"/>
    <x v="0"/>
    <n v="1500"/>
    <n v="2100"/>
    <n v="0"/>
    <n v="30"/>
    <n v="3630"/>
  </r>
  <r>
    <x v="2"/>
    <x v="299"/>
    <x v="3"/>
    <n v="1"/>
    <x v="0"/>
    <s v="not acept"/>
    <x v="1"/>
    <n v="1200"/>
    <n v="6600"/>
    <n v="0"/>
    <n v="99"/>
    <n v="7899"/>
  </r>
  <r>
    <x v="0"/>
    <x v="146"/>
    <x v="0"/>
    <n v="1"/>
    <x v="0"/>
    <s v="acept"/>
    <x v="0"/>
    <n v="1596"/>
    <n v="4500"/>
    <n v="300"/>
    <n v="60"/>
    <n v="6456"/>
  </r>
  <r>
    <x v="3"/>
    <x v="913"/>
    <x v="1"/>
    <n v="1"/>
    <x v="0"/>
    <s v="acept"/>
    <x v="1"/>
    <n v="1410"/>
    <n v="3225"/>
    <n v="147"/>
    <n v="42"/>
    <n v="4824"/>
  </r>
  <r>
    <x v="2"/>
    <x v="77"/>
    <x v="0"/>
    <n v="1"/>
    <x v="2"/>
    <s v="not acept"/>
    <x v="0"/>
    <n v="0"/>
    <n v="2250"/>
    <n v="0"/>
    <n v="33"/>
    <n v="2283"/>
  </r>
  <r>
    <x v="3"/>
    <x v="731"/>
    <x v="0"/>
    <n v="2"/>
    <x v="0"/>
    <s v="not acept"/>
    <x v="0"/>
    <n v="1236"/>
    <n v="3000"/>
    <n v="135"/>
    <n v="39"/>
    <n v="4410"/>
  </r>
  <r>
    <x v="4"/>
    <x v="371"/>
    <x v="2"/>
    <n v="4"/>
    <x v="3"/>
    <s v="acept"/>
    <x v="0"/>
    <n v="3000"/>
    <n v="19500"/>
    <n v="1374"/>
    <n v="261"/>
    <n v="24135"/>
  </r>
  <r>
    <x v="0"/>
    <x v="214"/>
    <x v="0"/>
    <n v="2"/>
    <x v="0"/>
    <s v="acept"/>
    <x v="0"/>
    <n v="1500"/>
    <n v="4380"/>
    <n v="300"/>
    <n v="57"/>
    <n v="6237"/>
  </r>
  <r>
    <x v="0"/>
    <x v="10"/>
    <x v="0"/>
    <n v="3"/>
    <x v="0"/>
    <s v="acept"/>
    <x v="0"/>
    <n v="240"/>
    <n v="5400"/>
    <n v="0"/>
    <n v="84"/>
    <n v="5724"/>
  </r>
  <r>
    <x v="0"/>
    <x v="164"/>
    <x v="3"/>
    <n v="1"/>
    <x v="2"/>
    <s v="acept"/>
    <x v="0"/>
    <n v="990"/>
    <n v="3990"/>
    <n v="0"/>
    <n v="51"/>
    <n v="5031"/>
  </r>
  <r>
    <x v="1"/>
    <x v="647"/>
    <x v="2"/>
    <n v="4"/>
    <x v="1"/>
    <s v="acept"/>
    <x v="0"/>
    <n v="1902"/>
    <n v="34440"/>
    <n v="4071"/>
    <n v="525"/>
    <n v="40920"/>
  </r>
  <r>
    <x v="0"/>
    <x v="846"/>
    <x v="2"/>
    <n v="5"/>
    <x v="4"/>
    <s v="acept"/>
    <x v="0"/>
    <n v="4500"/>
    <n v="27600"/>
    <n v="2877"/>
    <n v="351"/>
    <n v="35340"/>
  </r>
  <r>
    <x v="1"/>
    <x v="366"/>
    <x v="4"/>
    <n v="5"/>
    <x v="1"/>
    <s v="acept"/>
    <x v="1"/>
    <n v="7500"/>
    <n v="24000"/>
    <n v="1377"/>
    <n v="312"/>
    <n v="33180"/>
  </r>
  <r>
    <x v="0"/>
    <x v="293"/>
    <x v="3"/>
    <n v="1"/>
    <x v="2"/>
    <s v="acept"/>
    <x v="0"/>
    <n v="1545"/>
    <n v="5100"/>
    <n v="87"/>
    <n v="66"/>
    <n v="6798"/>
  </r>
  <r>
    <x v="1"/>
    <x v="776"/>
    <x v="3"/>
    <n v="1"/>
    <x v="2"/>
    <s v="acept"/>
    <x v="0"/>
    <n v="3"/>
    <n v="5100"/>
    <n v="222"/>
    <n v="66"/>
    <n v="5391"/>
  </r>
  <r>
    <x v="0"/>
    <x v="515"/>
    <x v="3"/>
    <n v="3"/>
    <x v="0"/>
    <s v="not acept"/>
    <x v="0"/>
    <n v="3120"/>
    <n v="10500"/>
    <n v="99"/>
    <n v="135"/>
    <n v="13854"/>
  </r>
  <r>
    <x v="1"/>
    <x v="505"/>
    <x v="1"/>
    <n v="1"/>
    <x v="2"/>
    <s v="acept"/>
    <x v="0"/>
    <n v="1350"/>
    <n v="4500"/>
    <n v="0"/>
    <n v="60"/>
    <n v="5910"/>
  </r>
  <r>
    <x v="2"/>
    <x v="14"/>
    <x v="3"/>
    <n v="1"/>
    <x v="0"/>
    <s v="acept"/>
    <x v="1"/>
    <n v="3900"/>
    <n v="3600"/>
    <n v="204"/>
    <n v="54"/>
    <n v="7758"/>
  </r>
  <r>
    <x v="0"/>
    <x v="223"/>
    <x v="0"/>
    <n v="3"/>
    <x v="1"/>
    <s v="acept"/>
    <x v="0"/>
    <n v="0"/>
    <n v="9450"/>
    <n v="903"/>
    <n v="144"/>
    <n v="10497"/>
  </r>
  <r>
    <x v="0"/>
    <x v="420"/>
    <x v="1"/>
    <n v="2"/>
    <x v="0"/>
    <s v="not acept"/>
    <x v="1"/>
    <n v="3054"/>
    <n v="12900"/>
    <n v="1140"/>
    <n v="165"/>
    <n v="17259"/>
  </r>
  <r>
    <x v="3"/>
    <x v="337"/>
    <x v="0"/>
    <n v="1"/>
    <x v="2"/>
    <s v="acept"/>
    <x v="0"/>
    <n v="1320"/>
    <n v="3600"/>
    <n v="114"/>
    <n v="48"/>
    <n v="5082"/>
  </r>
  <r>
    <x v="0"/>
    <x v="426"/>
    <x v="3"/>
    <n v="1"/>
    <x v="2"/>
    <s v="acept"/>
    <x v="1"/>
    <n v="1350"/>
    <n v="7500"/>
    <n v="90"/>
    <n v="96"/>
    <n v="9036"/>
  </r>
  <r>
    <x v="4"/>
    <x v="778"/>
    <x v="6"/>
    <n v="5"/>
    <x v="3"/>
    <s v="not acept"/>
    <x v="0"/>
    <n v="0"/>
    <n v="23640"/>
    <n v="876"/>
    <n v="390"/>
    <n v="24906"/>
  </r>
  <r>
    <x v="0"/>
    <x v="103"/>
    <x v="3"/>
    <n v="1"/>
    <x v="2"/>
    <s v="acept"/>
    <x v="0"/>
    <n v="0"/>
    <n v="3300"/>
    <n v="9"/>
    <n v="42"/>
    <n v="3351"/>
  </r>
  <r>
    <x v="4"/>
    <x v="583"/>
    <x v="1"/>
    <n v="2"/>
    <x v="0"/>
    <s v="acept"/>
    <x v="0"/>
    <n v="915"/>
    <n v="3600"/>
    <n v="366"/>
    <n v="48"/>
    <n v="4929"/>
  </r>
  <r>
    <x v="0"/>
    <x v="515"/>
    <x v="1"/>
    <n v="3"/>
    <x v="2"/>
    <s v="not acept"/>
    <x v="1"/>
    <n v="3663"/>
    <n v="16500"/>
    <n v="1101"/>
    <n v="210"/>
    <n v="21474"/>
  </r>
  <r>
    <x v="0"/>
    <x v="11"/>
    <x v="0"/>
    <n v="2"/>
    <x v="0"/>
    <s v="acept"/>
    <x v="0"/>
    <n v="0"/>
    <n v="6600"/>
    <n v="576"/>
    <n v="102"/>
    <n v="7278"/>
  </r>
  <r>
    <x v="0"/>
    <x v="55"/>
    <x v="0"/>
    <n v="2"/>
    <x v="0"/>
    <s v="acept"/>
    <x v="1"/>
    <n v="2256"/>
    <n v="11400"/>
    <n v="390"/>
    <n v="147"/>
    <n v="14193"/>
  </r>
  <r>
    <x v="0"/>
    <x v="2"/>
    <x v="0"/>
    <n v="2"/>
    <x v="1"/>
    <s v="acept"/>
    <x v="0"/>
    <n v="0"/>
    <n v="18000"/>
    <n v="2001"/>
    <n v="273"/>
    <n v="20274"/>
  </r>
  <r>
    <x v="0"/>
    <x v="280"/>
    <x v="1"/>
    <n v="2"/>
    <x v="1"/>
    <s v="acept"/>
    <x v="0"/>
    <n v="4983"/>
    <n v="3000"/>
    <n v="870"/>
    <n v="39"/>
    <n v="8892"/>
  </r>
  <r>
    <x v="1"/>
    <x v="248"/>
    <x v="0"/>
    <n v="2"/>
    <x v="2"/>
    <s v="not acept"/>
    <x v="1"/>
    <n v="1830"/>
    <n v="7500"/>
    <n v="252"/>
    <n v="99"/>
    <n v="9681"/>
  </r>
  <r>
    <x v="0"/>
    <x v="134"/>
    <x v="3"/>
    <n v="1"/>
    <x v="0"/>
    <s v="not acept"/>
    <x v="1"/>
    <n v="5400"/>
    <n v="14400"/>
    <n v="1050"/>
    <n v="183"/>
    <n v="21033"/>
  </r>
  <r>
    <x v="0"/>
    <x v="368"/>
    <x v="3"/>
    <n v="1"/>
    <x v="2"/>
    <s v="not acept"/>
    <x v="0"/>
    <n v="0"/>
    <n v="2655"/>
    <n v="0"/>
    <n v="36"/>
    <n v="2691"/>
  </r>
  <r>
    <x v="2"/>
    <x v="490"/>
    <x v="0"/>
    <n v="4"/>
    <x v="1"/>
    <s v="not acept"/>
    <x v="1"/>
    <n v="2850"/>
    <n v="9300"/>
    <n v="600"/>
    <n v="138"/>
    <n v="12888"/>
  </r>
  <r>
    <x v="2"/>
    <x v="599"/>
    <x v="4"/>
    <n v="3"/>
    <x v="7"/>
    <s v="acept"/>
    <x v="1"/>
    <n v="0"/>
    <n v="14400"/>
    <n v="591"/>
    <n v="258"/>
    <n v="15249"/>
  </r>
  <r>
    <x v="0"/>
    <x v="328"/>
    <x v="4"/>
    <n v="4"/>
    <x v="4"/>
    <s v="acept"/>
    <x v="0"/>
    <n v="24000"/>
    <n v="36000"/>
    <n v="600"/>
    <n v="459"/>
    <n v="61050"/>
  </r>
  <r>
    <x v="2"/>
    <x v="553"/>
    <x v="3"/>
    <n v="1"/>
    <x v="2"/>
    <s v="acept"/>
    <x v="0"/>
    <n v="900"/>
    <n v="2550"/>
    <n v="102"/>
    <n v="39"/>
    <n v="3591"/>
  </r>
  <r>
    <x v="1"/>
    <x v="17"/>
    <x v="1"/>
    <n v="2"/>
    <x v="0"/>
    <s v="acept"/>
    <x v="0"/>
    <n v="4800"/>
    <n v="10800"/>
    <n v="1125"/>
    <n v="141"/>
    <n v="16866"/>
  </r>
  <r>
    <x v="0"/>
    <x v="706"/>
    <x v="1"/>
    <n v="3"/>
    <x v="0"/>
    <s v="acept"/>
    <x v="0"/>
    <n v="2400"/>
    <n v="6120"/>
    <n v="1002"/>
    <n v="78"/>
    <n v="9600"/>
  </r>
  <r>
    <x v="0"/>
    <x v="192"/>
    <x v="3"/>
    <n v="1"/>
    <x v="2"/>
    <s v="acept"/>
    <x v="0"/>
    <n v="1242"/>
    <n v="9000"/>
    <n v="192"/>
    <n v="117"/>
    <n v="10551"/>
  </r>
  <r>
    <x v="0"/>
    <x v="183"/>
    <x v="0"/>
    <n v="1"/>
    <x v="0"/>
    <s v="acept"/>
    <x v="0"/>
    <n v="1620"/>
    <n v="3900"/>
    <n v="189"/>
    <n v="51"/>
    <n v="5760"/>
  </r>
  <r>
    <x v="3"/>
    <x v="383"/>
    <x v="0"/>
    <n v="1"/>
    <x v="1"/>
    <s v="not acept"/>
    <x v="0"/>
    <n v="1371"/>
    <n v="5550"/>
    <n v="168"/>
    <n v="72"/>
    <n v="7161"/>
  </r>
  <r>
    <x v="0"/>
    <x v="97"/>
    <x v="1"/>
    <n v="3"/>
    <x v="1"/>
    <s v="acept"/>
    <x v="0"/>
    <n v="8910"/>
    <n v="16500"/>
    <n v="2070"/>
    <n v="210"/>
    <n v="27690"/>
  </r>
  <r>
    <x v="0"/>
    <x v="293"/>
    <x v="3"/>
    <n v="1"/>
    <x v="0"/>
    <s v="acept"/>
    <x v="0"/>
    <n v="1599"/>
    <n v="8700"/>
    <n v="0"/>
    <n v="111"/>
    <n v="10410"/>
  </r>
  <r>
    <x v="0"/>
    <x v="65"/>
    <x v="0"/>
    <n v="1"/>
    <x v="2"/>
    <s v="not acept"/>
    <x v="0"/>
    <n v="0"/>
    <n v="3900"/>
    <n v="102"/>
    <n v="60"/>
    <n v="4062"/>
  </r>
  <r>
    <x v="2"/>
    <x v="836"/>
    <x v="0"/>
    <n v="3"/>
    <x v="1"/>
    <s v="acept"/>
    <x v="0"/>
    <n v="4500"/>
    <n v="12000"/>
    <n v="951"/>
    <n v="177"/>
    <n v="17628"/>
  </r>
  <r>
    <x v="2"/>
    <x v="1245"/>
    <x v="0"/>
    <n v="1"/>
    <x v="2"/>
    <s v="acept"/>
    <x v="0"/>
    <n v="1050"/>
    <n v="3450"/>
    <n v="15"/>
    <n v="51"/>
    <n v="4566"/>
  </r>
  <r>
    <x v="0"/>
    <x v="223"/>
    <x v="1"/>
    <n v="3"/>
    <x v="1"/>
    <s v="acept"/>
    <x v="1"/>
    <n v="9300"/>
    <n v="12750"/>
    <n v="1875"/>
    <n v="162"/>
    <n v="24087"/>
  </r>
  <r>
    <x v="0"/>
    <x v="58"/>
    <x v="2"/>
    <n v="4"/>
    <x v="4"/>
    <s v="acept"/>
    <x v="0"/>
    <n v="7800"/>
    <n v="45000"/>
    <n v="3750"/>
    <n v="573"/>
    <n v="57120"/>
  </r>
  <r>
    <x v="0"/>
    <x v="389"/>
    <x v="0"/>
    <n v="7"/>
    <x v="1"/>
    <s v="acept"/>
    <x v="0"/>
    <n v="771"/>
    <n v="6810"/>
    <n v="0"/>
    <n v="87"/>
    <n v="7668"/>
  </r>
  <r>
    <x v="0"/>
    <x v="191"/>
    <x v="2"/>
    <n v="7"/>
    <x v="7"/>
    <s v="not acept"/>
    <x v="0"/>
    <n v="16200"/>
    <n v="15000"/>
    <n v="12000"/>
    <n v="192"/>
    <n v="43380"/>
  </r>
  <r>
    <x v="0"/>
    <x v="32"/>
    <x v="1"/>
    <n v="4"/>
    <x v="3"/>
    <s v="acept"/>
    <x v="1"/>
    <n v="5400"/>
    <n v="15174"/>
    <n v="3600"/>
    <n v="195"/>
    <n v="24369"/>
  </r>
  <r>
    <x v="4"/>
    <x v="962"/>
    <x v="1"/>
    <n v="2"/>
    <x v="2"/>
    <s v="acept"/>
    <x v="0"/>
    <n v="3000"/>
    <n v="18000"/>
    <n v="1476"/>
    <n v="240"/>
    <n v="22716"/>
  </r>
  <r>
    <x v="4"/>
    <x v="1346"/>
    <x v="2"/>
    <n v="4"/>
    <x v="4"/>
    <s v="not acept"/>
    <x v="0"/>
    <n v="8400"/>
    <n v="30000"/>
    <n v="3750"/>
    <n v="402"/>
    <n v="42540"/>
  </r>
  <r>
    <x v="2"/>
    <x v="14"/>
    <x v="3"/>
    <n v="1"/>
    <x v="2"/>
    <s v="not acept"/>
    <x v="0"/>
    <n v="900"/>
    <n v="3600"/>
    <n v="0"/>
    <n v="54"/>
    <n v="4554"/>
  </r>
  <r>
    <x v="2"/>
    <x v="756"/>
    <x v="1"/>
    <n v="4"/>
    <x v="4"/>
    <s v="acept"/>
    <x v="0"/>
    <n v="0"/>
    <n v="14850"/>
    <n v="702"/>
    <n v="264"/>
    <n v="15816"/>
  </r>
  <r>
    <x v="0"/>
    <x v="597"/>
    <x v="1"/>
    <n v="2"/>
    <x v="2"/>
    <s v="acept"/>
    <x v="0"/>
    <n v="3417"/>
    <n v="7290"/>
    <n v="0"/>
    <n v="93"/>
    <n v="10800"/>
  </r>
  <r>
    <x v="0"/>
    <x v="674"/>
    <x v="1"/>
    <n v="2"/>
    <x v="3"/>
    <s v="acept"/>
    <x v="1"/>
    <n v="7800"/>
    <n v="35100"/>
    <n v="2001"/>
    <n v="447"/>
    <n v="45360"/>
  </r>
  <r>
    <x v="4"/>
    <x v="1347"/>
    <x v="2"/>
    <n v="4"/>
    <x v="4"/>
    <s v="acept"/>
    <x v="0"/>
    <n v="7200"/>
    <n v="36000"/>
    <n v="465"/>
    <n v="480"/>
    <n v="44160"/>
  </r>
  <r>
    <x v="0"/>
    <x v="10"/>
    <x v="0"/>
    <n v="1"/>
    <x v="2"/>
    <s v="not acept"/>
    <x v="0"/>
    <n v="0"/>
    <n v="3300"/>
    <n v="0"/>
    <n v="42"/>
    <n v="3342"/>
  </r>
  <r>
    <x v="0"/>
    <x v="101"/>
    <x v="2"/>
    <n v="2"/>
    <x v="7"/>
    <s v="acept"/>
    <x v="0"/>
    <n v="0"/>
    <n v="18300"/>
    <n v="1536"/>
    <n v="276"/>
    <n v="20112"/>
  </r>
  <r>
    <x v="0"/>
    <x v="354"/>
    <x v="1"/>
    <n v="3"/>
    <x v="1"/>
    <s v="not acept"/>
    <x v="0"/>
    <n v="4200"/>
    <n v="12000"/>
    <n v="1050"/>
    <n v="153"/>
    <n v="17403"/>
  </r>
  <r>
    <x v="0"/>
    <x v="54"/>
    <x v="4"/>
    <n v="4"/>
    <x v="4"/>
    <s v="acept"/>
    <x v="1"/>
    <n v="0"/>
    <n v="18000"/>
    <n v="1050"/>
    <n v="273"/>
    <n v="19323"/>
  </r>
  <r>
    <x v="0"/>
    <x v="4"/>
    <x v="0"/>
    <n v="1"/>
    <x v="2"/>
    <s v="acept"/>
    <x v="0"/>
    <n v="0"/>
    <n v="3900"/>
    <n v="489"/>
    <n v="60"/>
    <n v="4449"/>
  </r>
  <r>
    <x v="2"/>
    <x v="76"/>
    <x v="3"/>
    <n v="1"/>
    <x v="0"/>
    <s v="acept"/>
    <x v="0"/>
    <n v="750"/>
    <n v="3615"/>
    <n v="216"/>
    <n v="54"/>
    <n v="4635"/>
  </r>
  <r>
    <x v="0"/>
    <x v="36"/>
    <x v="1"/>
    <n v="5"/>
    <x v="4"/>
    <s v="acept"/>
    <x v="1"/>
    <n v="10500"/>
    <n v="30000"/>
    <n v="3750"/>
    <n v="381"/>
    <n v="44640"/>
  </r>
  <r>
    <x v="1"/>
    <x v="364"/>
    <x v="1"/>
    <n v="2"/>
    <x v="0"/>
    <s v="acept"/>
    <x v="0"/>
    <n v="4050"/>
    <n v="13500"/>
    <n v="627"/>
    <n v="174"/>
    <n v="18351"/>
  </r>
  <r>
    <x v="1"/>
    <x v="40"/>
    <x v="1"/>
    <n v="2"/>
    <x v="0"/>
    <s v="acept"/>
    <x v="0"/>
    <n v="3900"/>
    <n v="6150"/>
    <n v="690"/>
    <n v="81"/>
    <n v="10821"/>
  </r>
  <r>
    <x v="4"/>
    <x v="656"/>
    <x v="0"/>
    <n v="1"/>
    <x v="0"/>
    <s v="acept"/>
    <x v="0"/>
    <n v="600"/>
    <n v="3000"/>
    <n v="75"/>
    <n v="42"/>
    <n v="3717"/>
  </r>
  <r>
    <x v="0"/>
    <x v="264"/>
    <x v="0"/>
    <n v="2"/>
    <x v="2"/>
    <s v="not acept"/>
    <x v="0"/>
    <n v="2262"/>
    <n v="5970"/>
    <n v="75"/>
    <n v="78"/>
    <n v="8385"/>
  </r>
  <r>
    <x v="0"/>
    <x v="66"/>
    <x v="0"/>
    <n v="1"/>
    <x v="0"/>
    <s v="not acept"/>
    <x v="0"/>
    <n v="0"/>
    <n v="4200"/>
    <n v="252"/>
    <n v="66"/>
    <n v="4518"/>
  </r>
  <r>
    <x v="2"/>
    <x v="258"/>
    <x v="3"/>
    <n v="1"/>
    <x v="2"/>
    <s v="acept"/>
    <x v="0"/>
    <n v="1200"/>
    <n v="3000"/>
    <n v="75"/>
    <n v="45"/>
    <n v="4320"/>
  </r>
  <r>
    <x v="3"/>
    <x v="768"/>
    <x v="0"/>
    <n v="2"/>
    <x v="1"/>
    <s v="acept"/>
    <x v="0"/>
    <n v="2400"/>
    <n v="5700"/>
    <n v="387"/>
    <n v="75"/>
    <n v="8562"/>
  </r>
  <r>
    <x v="0"/>
    <x v="159"/>
    <x v="3"/>
    <n v="1"/>
    <x v="2"/>
    <s v="not acept"/>
    <x v="0"/>
    <n v="0"/>
    <n v="3300"/>
    <n v="0"/>
    <n v="51"/>
    <n v="3351"/>
  </r>
  <r>
    <x v="4"/>
    <x v="583"/>
    <x v="0"/>
    <n v="2"/>
    <x v="1"/>
    <s v="not acept"/>
    <x v="0"/>
    <n v="2850"/>
    <n v="13500"/>
    <n v="1503"/>
    <n v="180"/>
    <n v="18033"/>
  </r>
  <r>
    <x v="0"/>
    <x v="379"/>
    <x v="2"/>
    <n v="5"/>
    <x v="3"/>
    <s v="acept"/>
    <x v="0"/>
    <n v="9600"/>
    <n v="12000"/>
    <n v="1251"/>
    <n v="153"/>
    <n v="23004"/>
  </r>
  <r>
    <x v="0"/>
    <x v="379"/>
    <x v="2"/>
    <n v="3"/>
    <x v="1"/>
    <s v="acept"/>
    <x v="0"/>
    <n v="8100"/>
    <n v="23100"/>
    <n v="3915"/>
    <n v="294"/>
    <n v="35400"/>
  </r>
  <r>
    <x v="0"/>
    <x v="247"/>
    <x v="0"/>
    <n v="1"/>
    <x v="0"/>
    <s v="not acept"/>
    <x v="0"/>
    <n v="1740"/>
    <n v="3300"/>
    <n v="0"/>
    <n v="42"/>
    <n v="5082"/>
  </r>
  <r>
    <x v="3"/>
    <x v="222"/>
    <x v="3"/>
    <n v="2"/>
    <x v="2"/>
    <s v="acept"/>
    <x v="1"/>
    <n v="2112"/>
    <n v="2961"/>
    <n v="138"/>
    <n v="39"/>
    <n v="5250"/>
  </r>
  <r>
    <x v="0"/>
    <x v="636"/>
    <x v="2"/>
    <n v="5"/>
    <x v="4"/>
    <s v="acept"/>
    <x v="0"/>
    <n v="4650"/>
    <n v="12300"/>
    <n v="4440"/>
    <n v="156"/>
    <n v="21546"/>
  </r>
  <r>
    <x v="0"/>
    <x v="7"/>
    <x v="1"/>
    <n v="2"/>
    <x v="0"/>
    <s v="acept"/>
    <x v="0"/>
    <n v="0"/>
    <n v="15000"/>
    <n v="1500"/>
    <n v="228"/>
    <n v="16728"/>
  </r>
  <r>
    <x v="0"/>
    <x v="36"/>
    <x v="2"/>
    <n v="6"/>
    <x v="0"/>
    <s v="not acept"/>
    <x v="0"/>
    <n v="10065"/>
    <n v="12000"/>
    <n v="7950"/>
    <n v="153"/>
    <n v="30180"/>
  </r>
  <r>
    <x v="0"/>
    <x v="7"/>
    <x v="2"/>
    <n v="4"/>
    <x v="1"/>
    <s v="acept"/>
    <x v="0"/>
    <n v="7500"/>
    <n v="9600"/>
    <n v="1656"/>
    <n v="123"/>
    <n v="18879"/>
  </r>
  <r>
    <x v="0"/>
    <x v="1113"/>
    <x v="2"/>
    <n v="4"/>
    <x v="5"/>
    <s v="acept"/>
    <x v="0"/>
    <n v="0"/>
    <n v="32400"/>
    <n v="3375"/>
    <n v="489"/>
    <n v="36270"/>
  </r>
  <r>
    <x v="3"/>
    <x v="443"/>
    <x v="0"/>
    <n v="1"/>
    <x v="0"/>
    <s v="acept"/>
    <x v="0"/>
    <n v="1200"/>
    <n v="3930"/>
    <n v="180"/>
    <n v="51"/>
    <n v="5361"/>
  </r>
  <r>
    <x v="0"/>
    <x v="32"/>
    <x v="1"/>
    <n v="3"/>
    <x v="1"/>
    <s v="acept"/>
    <x v="0"/>
    <n v="9000"/>
    <n v="12000"/>
    <n v="2310"/>
    <n v="153"/>
    <n v="23463"/>
  </r>
  <r>
    <x v="0"/>
    <x v="190"/>
    <x v="0"/>
    <n v="1"/>
    <x v="0"/>
    <s v="acept"/>
    <x v="0"/>
    <n v="0"/>
    <n v="3600"/>
    <n v="366"/>
    <n v="57"/>
    <n v="4023"/>
  </r>
  <r>
    <x v="4"/>
    <x v="209"/>
    <x v="1"/>
    <n v="2"/>
    <x v="0"/>
    <s v="acept"/>
    <x v="0"/>
    <n v="450"/>
    <n v="2700"/>
    <n v="228"/>
    <n v="36"/>
    <n v="3414"/>
  </r>
  <r>
    <x v="0"/>
    <x v="790"/>
    <x v="2"/>
    <n v="5"/>
    <x v="4"/>
    <s v="acept"/>
    <x v="1"/>
    <n v="8190"/>
    <n v="22500"/>
    <n v="3321"/>
    <n v="288"/>
    <n v="34290"/>
  </r>
  <r>
    <x v="1"/>
    <x v="1348"/>
    <x v="1"/>
    <n v="2"/>
    <x v="2"/>
    <s v="acept"/>
    <x v="0"/>
    <n v="4032"/>
    <n v="11700"/>
    <n v="813"/>
    <n v="153"/>
    <n v="16698"/>
  </r>
  <r>
    <x v="0"/>
    <x v="183"/>
    <x v="0"/>
    <n v="1"/>
    <x v="0"/>
    <s v="acept"/>
    <x v="0"/>
    <n v="0"/>
    <n v="4350"/>
    <n v="0"/>
    <n v="57"/>
    <n v="4407"/>
  </r>
  <r>
    <x v="0"/>
    <x v="120"/>
    <x v="1"/>
    <n v="4"/>
    <x v="4"/>
    <s v="acept"/>
    <x v="0"/>
    <n v="9900"/>
    <n v="21000"/>
    <n v="2751"/>
    <n v="267"/>
    <n v="33930"/>
  </r>
  <r>
    <x v="0"/>
    <x v="65"/>
    <x v="1"/>
    <n v="2"/>
    <x v="0"/>
    <s v="not acept"/>
    <x v="0"/>
    <n v="1761"/>
    <n v="9750"/>
    <n v="339"/>
    <n v="126"/>
    <n v="11976"/>
  </r>
  <r>
    <x v="0"/>
    <x v="405"/>
    <x v="0"/>
    <n v="1"/>
    <x v="2"/>
    <s v="acept"/>
    <x v="1"/>
    <n v="1839"/>
    <n v="3120"/>
    <n v="0"/>
    <n v="42"/>
    <n v="5001"/>
  </r>
  <r>
    <x v="0"/>
    <x v="117"/>
    <x v="3"/>
    <n v="1"/>
    <x v="2"/>
    <s v="acept"/>
    <x v="1"/>
    <n v="0"/>
    <n v="4650"/>
    <n v="63"/>
    <n v="60"/>
    <n v="4773"/>
  </r>
  <r>
    <x v="0"/>
    <x v="525"/>
    <x v="1"/>
    <n v="3"/>
    <x v="1"/>
    <s v="acept"/>
    <x v="0"/>
    <n v="6300"/>
    <n v="23400"/>
    <n v="1902"/>
    <n v="297"/>
    <n v="31890"/>
  </r>
  <r>
    <x v="0"/>
    <x v="73"/>
    <x v="3"/>
    <n v="1"/>
    <x v="0"/>
    <s v="acept"/>
    <x v="0"/>
    <n v="1818"/>
    <n v="7500"/>
    <n v="45"/>
    <n v="96"/>
    <n v="9459"/>
  </r>
  <r>
    <x v="0"/>
    <x v="49"/>
    <x v="2"/>
    <n v="3"/>
    <x v="2"/>
    <s v="acept"/>
    <x v="1"/>
    <n v="3180"/>
    <n v="12840"/>
    <n v="525"/>
    <n v="165"/>
    <n v="16710"/>
  </r>
  <r>
    <x v="0"/>
    <x v="111"/>
    <x v="0"/>
    <n v="2"/>
    <x v="1"/>
    <s v="not acept"/>
    <x v="1"/>
    <n v="2601"/>
    <n v="14400"/>
    <n v="609"/>
    <n v="183"/>
    <n v="17793"/>
  </r>
  <r>
    <x v="3"/>
    <x v="193"/>
    <x v="1"/>
    <n v="2"/>
    <x v="2"/>
    <s v="acept"/>
    <x v="0"/>
    <n v="1050"/>
    <n v="7086"/>
    <n v="264"/>
    <n v="90"/>
    <n v="8490"/>
  </r>
  <r>
    <x v="3"/>
    <x v="1349"/>
    <x v="3"/>
    <n v="1"/>
    <x v="2"/>
    <s v="not acept"/>
    <x v="1"/>
    <n v="0"/>
    <n v="2970"/>
    <n v="0"/>
    <n v="39"/>
    <n v="3009"/>
  </r>
  <r>
    <x v="2"/>
    <x v="1350"/>
    <x v="2"/>
    <n v="4"/>
    <x v="1"/>
    <s v="acept"/>
    <x v="0"/>
    <n v="0"/>
    <n v="10320"/>
    <n v="300"/>
    <n v="186"/>
    <n v="10806"/>
  </r>
  <r>
    <x v="0"/>
    <x v="569"/>
    <x v="3"/>
    <n v="2"/>
    <x v="0"/>
    <s v="not acept"/>
    <x v="0"/>
    <n v="1332"/>
    <n v="5790"/>
    <n v="261"/>
    <n v="75"/>
    <n v="7458"/>
  </r>
  <r>
    <x v="1"/>
    <x v="125"/>
    <x v="0"/>
    <n v="2"/>
    <x v="2"/>
    <s v="acept"/>
    <x v="1"/>
    <n v="1950"/>
    <n v="5100"/>
    <n v="300"/>
    <n v="66"/>
    <n v="7416"/>
  </r>
  <r>
    <x v="1"/>
    <x v="332"/>
    <x v="1"/>
    <n v="1"/>
    <x v="2"/>
    <s v="not acept"/>
    <x v="1"/>
    <n v="3750"/>
    <n v="9900"/>
    <n v="714"/>
    <n v="129"/>
    <n v="14493"/>
  </r>
  <r>
    <x v="0"/>
    <x v="539"/>
    <x v="1"/>
    <n v="3"/>
    <x v="3"/>
    <s v="acept"/>
    <x v="0"/>
    <n v="4980"/>
    <n v="8100"/>
    <n v="2301"/>
    <n v="105"/>
    <n v="15486"/>
  </r>
  <r>
    <x v="0"/>
    <x v="1258"/>
    <x v="1"/>
    <n v="3"/>
    <x v="3"/>
    <s v="acept"/>
    <x v="0"/>
    <n v="0"/>
    <n v="21000"/>
    <n v="531"/>
    <n v="318"/>
    <n v="21849"/>
  </r>
  <r>
    <x v="3"/>
    <x v="1351"/>
    <x v="1"/>
    <n v="4"/>
    <x v="4"/>
    <s v="acept"/>
    <x v="0"/>
    <n v="4800"/>
    <n v="33000"/>
    <n v="1320"/>
    <n v="420"/>
    <n v="39540"/>
  </r>
  <r>
    <x v="1"/>
    <x v="169"/>
    <x v="3"/>
    <n v="1"/>
    <x v="2"/>
    <s v="acept"/>
    <x v="1"/>
    <n v="1350"/>
    <n v="4800"/>
    <n v="0"/>
    <n v="63"/>
    <n v="6213"/>
  </r>
  <r>
    <x v="2"/>
    <x v="1352"/>
    <x v="1"/>
    <n v="3"/>
    <x v="2"/>
    <s v="acept"/>
    <x v="0"/>
    <n v="5040"/>
    <n v="13500"/>
    <n v="675"/>
    <n v="198"/>
    <n v="19413"/>
  </r>
  <r>
    <x v="2"/>
    <x v="365"/>
    <x v="0"/>
    <n v="1"/>
    <x v="0"/>
    <s v="acept"/>
    <x v="0"/>
    <n v="1500"/>
    <n v="2850"/>
    <n v="114"/>
    <n v="42"/>
    <n v="4506"/>
  </r>
  <r>
    <x v="3"/>
    <x v="193"/>
    <x v="0"/>
    <n v="1"/>
    <x v="0"/>
    <s v="acept"/>
    <x v="0"/>
    <n v="0"/>
    <n v="2700"/>
    <n v="144"/>
    <n v="36"/>
    <n v="2880"/>
  </r>
  <r>
    <x v="3"/>
    <x v="735"/>
    <x v="1"/>
    <n v="5"/>
    <x v="1"/>
    <s v="acept"/>
    <x v="0"/>
    <n v="3510"/>
    <n v="10830"/>
    <n v="627"/>
    <n v="138"/>
    <n v="15105"/>
  </r>
  <r>
    <x v="0"/>
    <x v="215"/>
    <x v="1"/>
    <n v="2"/>
    <x v="0"/>
    <s v="not acept"/>
    <x v="0"/>
    <n v="3600"/>
    <n v="5700"/>
    <n v="540"/>
    <n v="75"/>
    <n v="9915"/>
  </r>
  <r>
    <x v="3"/>
    <x v="1029"/>
    <x v="1"/>
    <n v="3"/>
    <x v="3"/>
    <s v="acept"/>
    <x v="0"/>
    <n v="0"/>
    <n v="18000"/>
    <n v="1050"/>
    <n v="273"/>
    <n v="19323"/>
  </r>
  <r>
    <x v="0"/>
    <x v="1038"/>
    <x v="2"/>
    <n v="5"/>
    <x v="4"/>
    <s v="acept"/>
    <x v="0"/>
    <n v="12000"/>
    <n v="30000"/>
    <n v="2502"/>
    <n v="381"/>
    <n v="44880"/>
  </r>
  <r>
    <x v="0"/>
    <x v="66"/>
    <x v="0"/>
    <n v="1"/>
    <x v="0"/>
    <s v="acept"/>
    <x v="0"/>
    <n v="1140"/>
    <n v="4500"/>
    <n v="264"/>
    <n v="60"/>
    <n v="5964"/>
  </r>
  <r>
    <x v="1"/>
    <x v="250"/>
    <x v="3"/>
    <n v="1"/>
    <x v="2"/>
    <s v="not acept"/>
    <x v="0"/>
    <n v="1050"/>
    <n v="3420"/>
    <n v="0"/>
    <n v="45"/>
    <n v="4515"/>
  </r>
  <r>
    <x v="0"/>
    <x v="73"/>
    <x v="0"/>
    <n v="1"/>
    <x v="0"/>
    <s v="acept"/>
    <x v="0"/>
    <n v="900"/>
    <n v="3300"/>
    <n v="114"/>
    <n v="42"/>
    <n v="4356"/>
  </r>
  <r>
    <x v="1"/>
    <x v="332"/>
    <x v="1"/>
    <n v="2"/>
    <x v="1"/>
    <s v="acept"/>
    <x v="0"/>
    <n v="5352"/>
    <n v="15900"/>
    <n v="1050"/>
    <n v="207"/>
    <n v="22509"/>
  </r>
  <r>
    <x v="0"/>
    <x v="245"/>
    <x v="1"/>
    <n v="5"/>
    <x v="3"/>
    <s v="acept"/>
    <x v="0"/>
    <n v="12900"/>
    <n v="25500"/>
    <n v="4500"/>
    <n v="324"/>
    <n v="43230"/>
  </r>
  <r>
    <x v="0"/>
    <x v="368"/>
    <x v="3"/>
    <n v="1"/>
    <x v="2"/>
    <s v="acept"/>
    <x v="0"/>
    <n v="912"/>
    <n v="6600"/>
    <n v="180"/>
    <n v="84"/>
    <n v="7776"/>
  </r>
  <r>
    <x v="0"/>
    <x v="540"/>
    <x v="3"/>
    <n v="1"/>
    <x v="2"/>
    <s v="acept"/>
    <x v="0"/>
    <n v="1197"/>
    <n v="6450"/>
    <n v="0"/>
    <n v="84"/>
    <n v="7731"/>
  </r>
  <r>
    <x v="0"/>
    <x v="368"/>
    <x v="3"/>
    <n v="1"/>
    <x v="2"/>
    <s v="not acept"/>
    <x v="0"/>
    <n v="480"/>
    <n v="1860"/>
    <n v="45"/>
    <n v="24"/>
    <n v="2409"/>
  </r>
  <r>
    <x v="2"/>
    <x v="1353"/>
    <x v="2"/>
    <n v="4"/>
    <x v="2"/>
    <s v="acept"/>
    <x v="1"/>
    <n v="6000"/>
    <n v="14700"/>
    <n v="3501"/>
    <n v="216"/>
    <n v="24417"/>
  </r>
  <r>
    <x v="0"/>
    <x v="271"/>
    <x v="3"/>
    <n v="1"/>
    <x v="2"/>
    <s v="not acept"/>
    <x v="0"/>
    <n v="0"/>
    <n v="4800"/>
    <n v="150"/>
    <n v="75"/>
    <n v="5025"/>
  </r>
  <r>
    <x v="2"/>
    <x v="252"/>
    <x v="0"/>
    <n v="2"/>
    <x v="2"/>
    <s v="not acept"/>
    <x v="0"/>
    <n v="1650"/>
    <n v="4050"/>
    <n v="156"/>
    <n v="60"/>
    <n v="5916"/>
  </r>
  <r>
    <x v="0"/>
    <x v="97"/>
    <x v="4"/>
    <n v="4"/>
    <x v="0"/>
    <s v="acept"/>
    <x v="0"/>
    <n v="0"/>
    <n v="45000"/>
    <n v="5001"/>
    <n v="678"/>
    <n v="50670"/>
  </r>
  <r>
    <x v="0"/>
    <x v="36"/>
    <x v="1"/>
    <n v="4"/>
    <x v="4"/>
    <s v="acept"/>
    <x v="0"/>
    <n v="0"/>
    <n v="36000"/>
    <n v="5001"/>
    <n v="543"/>
    <n v="41550"/>
  </r>
  <r>
    <x v="2"/>
    <x v="14"/>
    <x v="3"/>
    <n v="1"/>
    <x v="2"/>
    <s v="acept"/>
    <x v="1"/>
    <n v="1050"/>
    <n v="2250"/>
    <n v="126"/>
    <n v="33"/>
    <n v="3459"/>
  </r>
  <r>
    <x v="0"/>
    <x v="325"/>
    <x v="2"/>
    <n v="4"/>
    <x v="3"/>
    <s v="acept"/>
    <x v="0"/>
    <n v="4200"/>
    <n v="9750"/>
    <n v="702"/>
    <n v="126"/>
    <n v="14778"/>
  </r>
  <r>
    <x v="4"/>
    <x v="767"/>
    <x v="1"/>
    <n v="2"/>
    <x v="0"/>
    <s v="acept"/>
    <x v="0"/>
    <n v="660"/>
    <n v="4800"/>
    <n v="0"/>
    <n v="66"/>
    <n v="5526"/>
  </r>
  <r>
    <x v="2"/>
    <x v="478"/>
    <x v="0"/>
    <n v="1"/>
    <x v="2"/>
    <s v="not acept"/>
    <x v="0"/>
    <n v="1935"/>
    <n v="2400"/>
    <n v="258"/>
    <n v="36"/>
    <n v="4629"/>
  </r>
  <r>
    <x v="4"/>
    <x v="1207"/>
    <x v="0"/>
    <n v="1"/>
    <x v="0"/>
    <s v="acept"/>
    <x v="1"/>
    <n v="1200"/>
    <n v="2880"/>
    <n v="387"/>
    <n v="39"/>
    <n v="4506"/>
  </r>
  <r>
    <x v="0"/>
    <x v="117"/>
    <x v="3"/>
    <n v="1"/>
    <x v="2"/>
    <s v="not acept"/>
    <x v="1"/>
    <n v="888"/>
    <n v="5478"/>
    <n v="90"/>
    <n v="72"/>
    <n v="6528"/>
  </r>
  <r>
    <x v="4"/>
    <x v="714"/>
    <x v="1"/>
    <n v="1"/>
    <x v="0"/>
    <s v="not acept"/>
    <x v="0"/>
    <n v="900"/>
    <n v="2700"/>
    <n v="258"/>
    <n v="36"/>
    <n v="3894"/>
  </r>
  <r>
    <x v="0"/>
    <x v="134"/>
    <x v="3"/>
    <n v="1"/>
    <x v="0"/>
    <s v="acept"/>
    <x v="1"/>
    <n v="1440"/>
    <n v="5040"/>
    <n v="306"/>
    <n v="66"/>
    <n v="6852"/>
  </r>
  <r>
    <x v="2"/>
    <x v="1107"/>
    <x v="3"/>
    <n v="1"/>
    <x v="2"/>
    <s v="acept"/>
    <x v="1"/>
    <n v="690"/>
    <n v="2250"/>
    <n v="69"/>
    <n v="33"/>
    <n v="3042"/>
  </r>
  <r>
    <x v="2"/>
    <x v="553"/>
    <x v="3"/>
    <n v="1"/>
    <x v="2"/>
    <s v="acept"/>
    <x v="0"/>
    <n v="1020"/>
    <n v="1950"/>
    <n v="1050"/>
    <n v="30"/>
    <n v="4050"/>
  </r>
  <r>
    <x v="0"/>
    <x v="143"/>
    <x v="2"/>
    <n v="2"/>
    <x v="3"/>
    <s v="acept"/>
    <x v="0"/>
    <n v="0"/>
    <n v="11550"/>
    <n v="1290"/>
    <n v="174"/>
    <n v="13014"/>
  </r>
  <r>
    <x v="0"/>
    <x v="183"/>
    <x v="0"/>
    <n v="1"/>
    <x v="2"/>
    <s v="acept"/>
    <x v="0"/>
    <n v="0"/>
    <n v="4020"/>
    <n v="0"/>
    <n v="51"/>
    <n v="4071"/>
  </r>
  <r>
    <x v="0"/>
    <x v="842"/>
    <x v="2"/>
    <n v="5"/>
    <x v="3"/>
    <s v="acept"/>
    <x v="0"/>
    <n v="6300"/>
    <n v="12300"/>
    <n v="0"/>
    <n v="156"/>
    <n v="18756"/>
  </r>
  <r>
    <x v="0"/>
    <x v="566"/>
    <x v="2"/>
    <n v="5"/>
    <x v="4"/>
    <s v="acept"/>
    <x v="1"/>
    <n v="15000"/>
    <n v="45000"/>
    <n v="0"/>
    <n v="573"/>
    <n v="60570"/>
  </r>
  <r>
    <x v="0"/>
    <x v="268"/>
    <x v="4"/>
    <n v="6"/>
    <x v="5"/>
    <s v="acept"/>
    <x v="0"/>
    <n v="20700"/>
    <n v="30000"/>
    <n v="5502"/>
    <n v="381"/>
    <n v="56580"/>
  </r>
  <r>
    <x v="2"/>
    <x v="288"/>
    <x v="1"/>
    <n v="2"/>
    <x v="1"/>
    <s v="acept"/>
    <x v="0"/>
    <n v="1299"/>
    <n v="8340"/>
    <n v="348"/>
    <n v="123"/>
    <n v="10110"/>
  </r>
  <r>
    <x v="0"/>
    <x v="7"/>
    <x v="1"/>
    <n v="4"/>
    <x v="4"/>
    <s v="not acept"/>
    <x v="0"/>
    <n v="5130"/>
    <n v="10650"/>
    <n v="2370"/>
    <n v="135"/>
    <n v="18285"/>
  </r>
  <r>
    <x v="1"/>
    <x v="447"/>
    <x v="3"/>
    <n v="1"/>
    <x v="2"/>
    <s v="acept"/>
    <x v="0"/>
    <n v="0"/>
    <n v="2100"/>
    <n v="0"/>
    <n v="30"/>
    <n v="2130"/>
  </r>
  <r>
    <x v="1"/>
    <x v="125"/>
    <x v="0"/>
    <n v="2"/>
    <x v="0"/>
    <s v="acept"/>
    <x v="0"/>
    <n v="2784"/>
    <n v="4200"/>
    <n v="177"/>
    <n v="57"/>
    <n v="7218"/>
  </r>
  <r>
    <x v="0"/>
    <x v="154"/>
    <x v="1"/>
    <n v="2"/>
    <x v="0"/>
    <s v="acept"/>
    <x v="0"/>
    <n v="1320"/>
    <n v="9900"/>
    <n v="30"/>
    <n v="126"/>
    <n v="11376"/>
  </r>
  <r>
    <x v="0"/>
    <x v="134"/>
    <x v="3"/>
    <n v="1"/>
    <x v="0"/>
    <s v="not acept"/>
    <x v="1"/>
    <n v="3900"/>
    <n v="9000"/>
    <n v="744"/>
    <n v="117"/>
    <n v="13761"/>
  </r>
  <r>
    <x v="0"/>
    <x v="295"/>
    <x v="0"/>
    <n v="2"/>
    <x v="1"/>
    <s v="acept"/>
    <x v="1"/>
    <n v="2640"/>
    <n v="11970"/>
    <n v="1182"/>
    <n v="153"/>
    <n v="15945"/>
  </r>
  <r>
    <x v="0"/>
    <x v="101"/>
    <x v="0"/>
    <n v="2"/>
    <x v="1"/>
    <s v="acept"/>
    <x v="0"/>
    <n v="0"/>
    <n v="10500"/>
    <n v="1344"/>
    <n v="159"/>
    <n v="12003"/>
  </r>
  <r>
    <x v="0"/>
    <x v="32"/>
    <x v="1"/>
    <n v="2"/>
    <x v="0"/>
    <s v="acept"/>
    <x v="0"/>
    <n v="5250"/>
    <n v="13500"/>
    <n v="1125"/>
    <n v="174"/>
    <n v="20049"/>
  </r>
  <r>
    <x v="0"/>
    <x v="36"/>
    <x v="8"/>
    <n v="4"/>
    <x v="4"/>
    <s v="acept"/>
    <x v="0"/>
    <n v="300"/>
    <n v="36000"/>
    <n v="1500"/>
    <n v="543"/>
    <n v="38340"/>
  </r>
  <r>
    <x v="0"/>
    <x v="32"/>
    <x v="2"/>
    <n v="4"/>
    <x v="3"/>
    <s v="not acept"/>
    <x v="0"/>
    <n v="8400"/>
    <n v="18423"/>
    <n v="2991"/>
    <n v="234"/>
    <n v="30060"/>
  </r>
  <r>
    <x v="0"/>
    <x v="371"/>
    <x v="1"/>
    <n v="2"/>
    <x v="0"/>
    <s v="acept"/>
    <x v="0"/>
    <n v="2550"/>
    <n v="4200"/>
    <n v="600"/>
    <n v="54"/>
    <n v="7404"/>
  </r>
  <r>
    <x v="1"/>
    <x v="31"/>
    <x v="0"/>
    <n v="2"/>
    <x v="2"/>
    <s v="acept"/>
    <x v="1"/>
    <n v="2070"/>
    <n v="6750"/>
    <n v="300"/>
    <n v="87"/>
    <n v="9207"/>
  </r>
  <r>
    <x v="4"/>
    <x v="63"/>
    <x v="2"/>
    <n v="3"/>
    <x v="4"/>
    <s v="acept"/>
    <x v="0"/>
    <n v="8235"/>
    <n v="30000"/>
    <n v="3684"/>
    <n v="402"/>
    <n v="42330"/>
  </r>
  <r>
    <x v="0"/>
    <x v="49"/>
    <x v="1"/>
    <n v="2"/>
    <x v="0"/>
    <s v="acept"/>
    <x v="0"/>
    <n v="5052"/>
    <n v="10800"/>
    <n v="975"/>
    <n v="138"/>
    <n v="16965"/>
  </r>
  <r>
    <x v="0"/>
    <x v="513"/>
    <x v="3"/>
    <n v="2"/>
    <x v="1"/>
    <s v="acept"/>
    <x v="1"/>
    <n v="3900"/>
    <n v="10680"/>
    <n v="855"/>
    <n v="138"/>
    <n v="15573"/>
  </r>
  <r>
    <x v="0"/>
    <x v="66"/>
    <x v="3"/>
    <n v="1"/>
    <x v="0"/>
    <s v="acept"/>
    <x v="0"/>
    <n v="2385"/>
    <n v="10500"/>
    <n v="639"/>
    <n v="135"/>
    <n v="13659"/>
  </r>
  <r>
    <x v="1"/>
    <x v="631"/>
    <x v="0"/>
    <n v="2"/>
    <x v="0"/>
    <s v="not acept"/>
    <x v="1"/>
    <n v="3900"/>
    <n v="13500"/>
    <n v="1050"/>
    <n v="174"/>
    <n v="18624"/>
  </r>
  <r>
    <x v="0"/>
    <x v="569"/>
    <x v="1"/>
    <n v="2"/>
    <x v="0"/>
    <s v="acept"/>
    <x v="0"/>
    <n v="1650"/>
    <n v="9000"/>
    <n v="351"/>
    <n v="117"/>
    <n v="11118"/>
  </r>
  <r>
    <x v="3"/>
    <x v="301"/>
    <x v="1"/>
    <n v="2"/>
    <x v="1"/>
    <s v="not acept"/>
    <x v="0"/>
    <n v="2100"/>
    <n v="4800"/>
    <n v="225"/>
    <n v="63"/>
    <n v="7188"/>
  </r>
  <r>
    <x v="0"/>
    <x v="407"/>
    <x v="1"/>
    <n v="5"/>
    <x v="0"/>
    <s v="acept"/>
    <x v="1"/>
    <n v="6225"/>
    <n v="12960"/>
    <n v="1173"/>
    <n v="165"/>
    <n v="20523"/>
  </r>
  <r>
    <x v="4"/>
    <x v="63"/>
    <x v="2"/>
    <n v="4"/>
    <x v="7"/>
    <s v="acept"/>
    <x v="0"/>
    <n v="900"/>
    <n v="24000"/>
    <n v="2502"/>
    <n v="321"/>
    <n v="27723"/>
  </r>
  <r>
    <x v="0"/>
    <x v="388"/>
    <x v="1"/>
    <n v="3"/>
    <x v="0"/>
    <s v="acept"/>
    <x v="1"/>
    <n v="3600"/>
    <n v="16500"/>
    <n v="909"/>
    <n v="210"/>
    <n v="21219"/>
  </r>
  <r>
    <x v="1"/>
    <x v="125"/>
    <x v="0"/>
    <n v="2"/>
    <x v="1"/>
    <s v="acept"/>
    <x v="0"/>
    <n v="2700"/>
    <n v="2805"/>
    <n v="300"/>
    <n v="39"/>
    <n v="5844"/>
  </r>
  <r>
    <x v="0"/>
    <x v="346"/>
    <x v="1"/>
    <n v="3"/>
    <x v="0"/>
    <s v="acept"/>
    <x v="1"/>
    <n v="4800"/>
    <n v="16500"/>
    <n v="741"/>
    <n v="210"/>
    <n v="22251"/>
  </r>
  <r>
    <x v="4"/>
    <x v="110"/>
    <x v="1"/>
    <n v="2"/>
    <x v="0"/>
    <s v="not acept"/>
    <x v="0"/>
    <n v="690"/>
    <n v="3300"/>
    <n v="189"/>
    <n v="45"/>
    <n v="4224"/>
  </r>
  <r>
    <x v="1"/>
    <x v="1354"/>
    <x v="2"/>
    <n v="3"/>
    <x v="1"/>
    <s v="acept"/>
    <x v="1"/>
    <n v="9750"/>
    <n v="11400"/>
    <n v="2127"/>
    <n v="147"/>
    <n v="23424"/>
  </r>
  <r>
    <x v="2"/>
    <x v="64"/>
    <x v="1"/>
    <n v="3"/>
    <x v="1"/>
    <s v="acept"/>
    <x v="0"/>
    <n v="3900"/>
    <n v="12000"/>
    <n v="450"/>
    <n v="177"/>
    <n v="16527"/>
  </r>
  <r>
    <x v="0"/>
    <x v="101"/>
    <x v="0"/>
    <n v="1"/>
    <x v="2"/>
    <s v="acept"/>
    <x v="0"/>
    <n v="1950"/>
    <n v="6450"/>
    <n v="27"/>
    <n v="84"/>
    <n v="8511"/>
  </r>
  <r>
    <x v="4"/>
    <x v="1355"/>
    <x v="2"/>
    <n v="6"/>
    <x v="3"/>
    <s v="not acept"/>
    <x v="0"/>
    <n v="8400"/>
    <n v="32610"/>
    <n v="4377"/>
    <n v="435"/>
    <n v="45810"/>
  </r>
  <r>
    <x v="1"/>
    <x v="1356"/>
    <x v="1"/>
    <n v="1"/>
    <x v="2"/>
    <s v="acept"/>
    <x v="1"/>
    <n v="4500"/>
    <n v="12000"/>
    <n v="1155"/>
    <n v="156"/>
    <n v="17811"/>
  </r>
  <r>
    <x v="0"/>
    <x v="808"/>
    <x v="2"/>
    <n v="4"/>
    <x v="4"/>
    <s v="acept"/>
    <x v="0"/>
    <n v="9600"/>
    <n v="43350"/>
    <n v="5376"/>
    <n v="552"/>
    <n v="58890"/>
  </r>
  <r>
    <x v="3"/>
    <x v="26"/>
    <x v="0"/>
    <n v="1"/>
    <x v="0"/>
    <s v="not acept"/>
    <x v="0"/>
    <n v="750"/>
    <n v="4500"/>
    <n v="105"/>
    <n v="60"/>
    <n v="5415"/>
  </r>
  <r>
    <x v="4"/>
    <x v="509"/>
    <x v="4"/>
    <n v="4"/>
    <x v="3"/>
    <s v="acept"/>
    <x v="0"/>
    <n v="0"/>
    <n v="45000"/>
    <n v="1251"/>
    <n v="738"/>
    <n v="46980"/>
  </r>
  <r>
    <x v="0"/>
    <x v="420"/>
    <x v="1"/>
    <n v="2"/>
    <x v="1"/>
    <s v="acept"/>
    <x v="1"/>
    <n v="3000"/>
    <n v="13500"/>
    <n v="975"/>
    <n v="174"/>
    <n v="17649"/>
  </r>
  <r>
    <x v="3"/>
    <x v="421"/>
    <x v="0"/>
    <n v="2"/>
    <x v="1"/>
    <s v="acept"/>
    <x v="1"/>
    <n v="2037"/>
    <n v="9300"/>
    <n v="438"/>
    <n v="120"/>
    <n v="11895"/>
  </r>
  <r>
    <x v="2"/>
    <x v="1357"/>
    <x v="2"/>
    <n v="4"/>
    <x v="2"/>
    <s v="acept"/>
    <x v="0"/>
    <n v="0"/>
    <n v="45000"/>
    <n v="2250"/>
    <n v="801"/>
    <n v="48060"/>
  </r>
  <r>
    <x v="0"/>
    <x v="223"/>
    <x v="1"/>
    <n v="4"/>
    <x v="3"/>
    <s v="acept"/>
    <x v="0"/>
    <n v="6141"/>
    <n v="5400"/>
    <n v="2706"/>
    <n v="69"/>
    <n v="14316"/>
  </r>
  <r>
    <x v="0"/>
    <x v="464"/>
    <x v="2"/>
    <n v="4"/>
    <x v="5"/>
    <s v="acept"/>
    <x v="0"/>
    <n v="13800"/>
    <n v="37500"/>
    <n v="5001"/>
    <n v="477"/>
    <n v="56790"/>
  </r>
  <r>
    <x v="0"/>
    <x v="114"/>
    <x v="1"/>
    <n v="2"/>
    <x v="1"/>
    <s v="acept"/>
    <x v="1"/>
    <n v="4590"/>
    <n v="5700"/>
    <n v="501"/>
    <n v="75"/>
    <n v="10866"/>
  </r>
  <r>
    <x v="2"/>
    <x v="288"/>
    <x v="0"/>
    <n v="1"/>
    <x v="0"/>
    <s v="not acept"/>
    <x v="0"/>
    <n v="1650"/>
    <n v="5100"/>
    <n v="330"/>
    <n v="75"/>
    <n v="7155"/>
  </r>
  <r>
    <x v="0"/>
    <x v="86"/>
    <x v="1"/>
    <n v="4"/>
    <x v="3"/>
    <s v="not acept"/>
    <x v="0"/>
    <n v="6000"/>
    <n v="16320"/>
    <n v="1200"/>
    <n v="207"/>
    <n v="23727"/>
  </r>
  <r>
    <x v="0"/>
    <x v="73"/>
    <x v="0"/>
    <n v="1"/>
    <x v="0"/>
    <s v="acept"/>
    <x v="0"/>
    <n v="900"/>
    <n v="4800"/>
    <n v="102"/>
    <n v="63"/>
    <n v="5865"/>
  </r>
  <r>
    <x v="2"/>
    <x v="38"/>
    <x v="3"/>
    <n v="1"/>
    <x v="2"/>
    <s v="not acept"/>
    <x v="1"/>
    <n v="780"/>
    <n v="4470"/>
    <n v="45"/>
    <n v="66"/>
    <n v="5361"/>
  </r>
  <r>
    <x v="3"/>
    <x v="133"/>
    <x v="0"/>
    <n v="2"/>
    <x v="0"/>
    <s v="acept"/>
    <x v="0"/>
    <n v="0"/>
    <n v="4200"/>
    <n v="132"/>
    <n v="66"/>
    <n v="4398"/>
  </r>
  <r>
    <x v="2"/>
    <x v="1358"/>
    <x v="1"/>
    <n v="3"/>
    <x v="1"/>
    <s v="acept"/>
    <x v="0"/>
    <n v="1800"/>
    <n v="7500"/>
    <n v="447"/>
    <n v="111"/>
    <n v="9858"/>
  </r>
  <r>
    <x v="3"/>
    <x v="374"/>
    <x v="3"/>
    <n v="1"/>
    <x v="0"/>
    <s v="acept"/>
    <x v="0"/>
    <n v="2028"/>
    <n v="9900"/>
    <n v="324"/>
    <n v="126"/>
    <n v="12378"/>
  </r>
  <r>
    <x v="0"/>
    <x v="1122"/>
    <x v="1"/>
    <n v="2"/>
    <x v="1"/>
    <s v="acept"/>
    <x v="0"/>
    <n v="6600"/>
    <n v="20700"/>
    <n v="1350"/>
    <n v="264"/>
    <n v="28914"/>
  </r>
  <r>
    <x v="0"/>
    <x v="251"/>
    <x v="3"/>
    <n v="1"/>
    <x v="2"/>
    <s v="not acept"/>
    <x v="0"/>
    <n v="0"/>
    <n v="2508"/>
    <n v="0"/>
    <n v="39"/>
    <n v="2547"/>
  </r>
  <r>
    <x v="2"/>
    <x v="297"/>
    <x v="0"/>
    <n v="1"/>
    <x v="0"/>
    <s v="acept"/>
    <x v="0"/>
    <n v="930"/>
    <n v="2850"/>
    <n v="0"/>
    <n v="42"/>
    <n v="3822"/>
  </r>
  <r>
    <x v="0"/>
    <x v="295"/>
    <x v="0"/>
    <n v="3"/>
    <x v="4"/>
    <s v="acept"/>
    <x v="1"/>
    <n v="6900"/>
    <n v="18510"/>
    <n v="1251"/>
    <n v="237"/>
    <n v="26898"/>
  </r>
  <r>
    <x v="0"/>
    <x v="56"/>
    <x v="1"/>
    <n v="2"/>
    <x v="0"/>
    <s v="acept"/>
    <x v="0"/>
    <n v="1461"/>
    <n v="7200"/>
    <n v="162"/>
    <n v="93"/>
    <n v="8916"/>
  </r>
  <r>
    <x v="0"/>
    <x v="111"/>
    <x v="0"/>
    <n v="2"/>
    <x v="2"/>
    <s v="acept"/>
    <x v="0"/>
    <n v="4800"/>
    <n v="12600"/>
    <n v="750"/>
    <n v="162"/>
    <n v="18312"/>
  </r>
  <r>
    <x v="1"/>
    <x v="93"/>
    <x v="0"/>
    <n v="1"/>
    <x v="2"/>
    <s v="acept"/>
    <x v="0"/>
    <n v="2010"/>
    <n v="7500"/>
    <n v="102"/>
    <n v="99"/>
    <n v="9711"/>
  </r>
  <r>
    <x v="0"/>
    <x v="140"/>
    <x v="3"/>
    <n v="1"/>
    <x v="0"/>
    <s v="acept"/>
    <x v="0"/>
    <n v="2526"/>
    <n v="6000"/>
    <n v="285"/>
    <n v="78"/>
    <n v="8889"/>
  </r>
  <r>
    <x v="0"/>
    <x v="55"/>
    <x v="3"/>
    <n v="2"/>
    <x v="2"/>
    <s v="not acept"/>
    <x v="0"/>
    <n v="0"/>
    <n v="4800"/>
    <n v="69"/>
    <n v="75"/>
    <n v="4944"/>
  </r>
  <r>
    <x v="0"/>
    <x v="55"/>
    <x v="0"/>
    <n v="2"/>
    <x v="1"/>
    <s v="acept"/>
    <x v="0"/>
    <n v="3150"/>
    <n v="6300"/>
    <n v="1032"/>
    <n v="81"/>
    <n v="10563"/>
  </r>
  <r>
    <x v="0"/>
    <x v="49"/>
    <x v="0"/>
    <n v="3"/>
    <x v="3"/>
    <s v="acept"/>
    <x v="1"/>
    <n v="3600"/>
    <n v="22950"/>
    <n v="750"/>
    <n v="291"/>
    <n v="27591"/>
  </r>
  <r>
    <x v="0"/>
    <x v="783"/>
    <x v="1"/>
    <n v="2"/>
    <x v="2"/>
    <s v="acept"/>
    <x v="0"/>
    <n v="3975"/>
    <n v="13500"/>
    <n v="906"/>
    <n v="174"/>
    <n v="18555"/>
  </r>
  <r>
    <x v="0"/>
    <x v="1038"/>
    <x v="2"/>
    <n v="4"/>
    <x v="3"/>
    <s v="not acept"/>
    <x v="0"/>
    <n v="6900"/>
    <n v="27600"/>
    <n v="3138"/>
    <n v="351"/>
    <n v="37980"/>
  </r>
  <r>
    <x v="1"/>
    <x v="40"/>
    <x v="1"/>
    <n v="2"/>
    <x v="0"/>
    <s v="acept"/>
    <x v="0"/>
    <n v="2400"/>
    <n v="5400"/>
    <n v="354"/>
    <n v="72"/>
    <n v="8226"/>
  </r>
  <r>
    <x v="3"/>
    <x v="448"/>
    <x v="1"/>
    <n v="4"/>
    <x v="4"/>
    <s v="acept"/>
    <x v="0"/>
    <n v="0"/>
    <n v="9690"/>
    <n v="750"/>
    <n v="147"/>
    <n v="10587"/>
  </r>
  <r>
    <x v="4"/>
    <x v="509"/>
    <x v="1"/>
    <n v="4"/>
    <x v="1"/>
    <s v="not acept"/>
    <x v="0"/>
    <n v="0"/>
    <n v="21000"/>
    <n v="252"/>
    <n v="345"/>
    <n v="21597"/>
  </r>
  <r>
    <x v="0"/>
    <x v="49"/>
    <x v="1"/>
    <n v="3"/>
    <x v="1"/>
    <s v="acept"/>
    <x v="1"/>
    <n v="3174"/>
    <n v="9930"/>
    <n v="1137"/>
    <n v="126"/>
    <n v="14367"/>
  </r>
  <r>
    <x v="4"/>
    <x v="509"/>
    <x v="1"/>
    <n v="3"/>
    <x v="4"/>
    <s v="acept"/>
    <x v="0"/>
    <n v="0"/>
    <n v="10500"/>
    <n v="1293"/>
    <n v="174"/>
    <n v="11967"/>
  </r>
  <r>
    <x v="3"/>
    <x v="1359"/>
    <x v="2"/>
    <n v="5"/>
    <x v="2"/>
    <s v="not acept"/>
    <x v="0"/>
    <n v="2400"/>
    <n v="12000"/>
    <n v="1002"/>
    <n v="183"/>
    <n v="15585"/>
  </r>
  <r>
    <x v="4"/>
    <x v="59"/>
    <x v="1"/>
    <n v="2"/>
    <x v="1"/>
    <s v="acept"/>
    <x v="0"/>
    <n v="1020"/>
    <n v="4800"/>
    <n v="549"/>
    <n v="66"/>
    <n v="6435"/>
  </r>
  <r>
    <x v="0"/>
    <x v="111"/>
    <x v="1"/>
    <n v="3"/>
    <x v="1"/>
    <s v="acept"/>
    <x v="0"/>
    <n v="0"/>
    <n v="6000"/>
    <n v="150"/>
    <n v="93"/>
    <n v="6243"/>
  </r>
  <r>
    <x v="0"/>
    <x v="103"/>
    <x v="3"/>
    <n v="1"/>
    <x v="2"/>
    <s v="acept"/>
    <x v="0"/>
    <n v="855"/>
    <n v="4800"/>
    <n v="96"/>
    <n v="63"/>
    <n v="5814"/>
  </r>
  <r>
    <x v="0"/>
    <x v="234"/>
    <x v="0"/>
    <n v="1"/>
    <x v="2"/>
    <s v="acept"/>
    <x v="0"/>
    <n v="1500"/>
    <n v="4800"/>
    <n v="300"/>
    <n v="63"/>
    <n v="6663"/>
  </r>
  <r>
    <x v="1"/>
    <x v="125"/>
    <x v="0"/>
    <n v="1"/>
    <x v="2"/>
    <s v="acept"/>
    <x v="1"/>
    <n v="1800"/>
    <n v="15900"/>
    <n v="102"/>
    <n v="207"/>
    <n v="18009"/>
  </r>
  <r>
    <x v="0"/>
    <x v="295"/>
    <x v="1"/>
    <n v="1"/>
    <x v="1"/>
    <s v="not acept"/>
    <x v="0"/>
    <n v="420"/>
    <n v="18000"/>
    <n v="819"/>
    <n v="273"/>
    <n v="19512"/>
  </r>
  <r>
    <x v="0"/>
    <x v="7"/>
    <x v="1"/>
    <n v="2"/>
    <x v="8"/>
    <s v="acept"/>
    <x v="0"/>
    <n v="0"/>
    <n v="13005"/>
    <n v="789"/>
    <n v="198"/>
    <n v="13992"/>
  </r>
  <r>
    <x v="0"/>
    <x v="11"/>
    <x v="1"/>
    <n v="2"/>
    <x v="1"/>
    <s v="acept"/>
    <x v="0"/>
    <n v="4770"/>
    <n v="6600"/>
    <n v="1470"/>
    <n v="84"/>
    <n v="12924"/>
  </r>
  <r>
    <x v="4"/>
    <x v="814"/>
    <x v="0"/>
    <n v="1"/>
    <x v="0"/>
    <s v="not acept"/>
    <x v="1"/>
    <n v="990"/>
    <n v="6000"/>
    <n v="282"/>
    <n v="81"/>
    <n v="7353"/>
  </r>
  <r>
    <x v="1"/>
    <x v="567"/>
    <x v="3"/>
    <n v="1"/>
    <x v="2"/>
    <s v="acept"/>
    <x v="0"/>
    <n v="1200"/>
    <n v="6855"/>
    <n v="225"/>
    <n v="90"/>
    <n v="8370"/>
  </r>
  <r>
    <x v="0"/>
    <x v="795"/>
    <x v="2"/>
    <n v="4"/>
    <x v="4"/>
    <s v="acept"/>
    <x v="0"/>
    <n v="5130"/>
    <n v="8400"/>
    <n v="2058"/>
    <n v="108"/>
    <n v="15696"/>
  </r>
  <r>
    <x v="1"/>
    <x v="238"/>
    <x v="0"/>
    <n v="1"/>
    <x v="2"/>
    <s v="not acept"/>
    <x v="0"/>
    <n v="0"/>
    <n v="5100"/>
    <n v="234"/>
    <n v="78"/>
    <n v="5412"/>
  </r>
  <r>
    <x v="0"/>
    <x v="62"/>
    <x v="0"/>
    <n v="2"/>
    <x v="3"/>
    <s v="acept"/>
    <x v="0"/>
    <n v="7347"/>
    <n v="9900"/>
    <n v="1725"/>
    <n v="126"/>
    <n v="19098"/>
  </r>
  <r>
    <x v="2"/>
    <x v="77"/>
    <x v="3"/>
    <n v="1"/>
    <x v="2"/>
    <s v="acept"/>
    <x v="0"/>
    <n v="600"/>
    <n v="3135"/>
    <n v="90"/>
    <n v="48"/>
    <n v="3873"/>
  </r>
  <r>
    <x v="0"/>
    <x v="150"/>
    <x v="2"/>
    <n v="6"/>
    <x v="7"/>
    <s v="acept"/>
    <x v="0"/>
    <n v="0"/>
    <n v="37500"/>
    <n v="6528"/>
    <n v="564"/>
    <n v="44580"/>
  </r>
  <r>
    <x v="1"/>
    <x v="263"/>
    <x v="1"/>
    <n v="3"/>
    <x v="1"/>
    <s v="not acept"/>
    <x v="0"/>
    <n v="12000"/>
    <n v="35880"/>
    <n v="0"/>
    <n v="465"/>
    <n v="48360"/>
  </r>
  <r>
    <x v="2"/>
    <x v="921"/>
    <x v="2"/>
    <n v="3"/>
    <x v="1"/>
    <s v="acept"/>
    <x v="0"/>
    <n v="6900"/>
    <n v="12000"/>
    <n v="600"/>
    <n v="177"/>
    <n v="19677"/>
  </r>
  <r>
    <x v="0"/>
    <x v="249"/>
    <x v="2"/>
    <n v="3"/>
    <x v="3"/>
    <s v="not acept"/>
    <x v="1"/>
    <n v="14928"/>
    <n v="45000"/>
    <n v="5439"/>
    <n v="573"/>
    <n v="65940"/>
  </r>
  <r>
    <x v="0"/>
    <x v="94"/>
    <x v="1"/>
    <n v="3"/>
    <x v="4"/>
    <s v="acept"/>
    <x v="0"/>
    <n v="0"/>
    <n v="23700"/>
    <n v="2586"/>
    <n v="357"/>
    <n v="26643"/>
  </r>
  <r>
    <x v="0"/>
    <x v="4"/>
    <x v="1"/>
    <n v="2"/>
    <x v="0"/>
    <s v="not acept"/>
    <x v="1"/>
    <n v="1500"/>
    <n v="5820"/>
    <n v="231"/>
    <n v="75"/>
    <n v="7626"/>
  </r>
  <r>
    <x v="1"/>
    <x v="250"/>
    <x v="3"/>
    <n v="1"/>
    <x v="2"/>
    <s v="acept"/>
    <x v="0"/>
    <n v="930"/>
    <n v="3600"/>
    <n v="135"/>
    <n v="48"/>
    <n v="4713"/>
  </r>
  <r>
    <x v="1"/>
    <x v="1131"/>
    <x v="0"/>
    <n v="2"/>
    <x v="0"/>
    <s v="acept"/>
    <x v="1"/>
    <n v="3510"/>
    <n v="10500"/>
    <n v="570"/>
    <n v="138"/>
    <n v="14718"/>
  </r>
  <r>
    <x v="2"/>
    <x v="1296"/>
    <x v="1"/>
    <n v="1"/>
    <x v="2"/>
    <s v="acept"/>
    <x v="0"/>
    <n v="1500"/>
    <n v="4800"/>
    <n v="426"/>
    <n v="72"/>
    <n v="6798"/>
  </r>
  <r>
    <x v="0"/>
    <x v="5"/>
    <x v="1"/>
    <n v="3"/>
    <x v="1"/>
    <s v="acept"/>
    <x v="1"/>
    <n v="3900"/>
    <n v="26100"/>
    <n v="1125"/>
    <n v="333"/>
    <n v="31470"/>
  </r>
  <r>
    <x v="4"/>
    <x v="294"/>
    <x v="1"/>
    <n v="3"/>
    <x v="0"/>
    <s v="acept"/>
    <x v="0"/>
    <n v="0"/>
    <n v="6600"/>
    <n v="435"/>
    <n v="90"/>
    <n v="8025"/>
  </r>
  <r>
    <x v="0"/>
    <x v="49"/>
    <x v="0"/>
    <n v="2"/>
    <x v="0"/>
    <s v="not acept"/>
    <x v="0"/>
    <n v="0"/>
    <n v="13650"/>
    <n v="225"/>
    <n v="207"/>
    <n v="14082"/>
  </r>
  <r>
    <x v="1"/>
    <x v="125"/>
    <x v="0"/>
    <n v="1"/>
    <x v="0"/>
    <s v="acept"/>
    <x v="0"/>
    <n v="1500"/>
    <n v="2700"/>
    <n v="270"/>
    <n v="36"/>
    <n v="4506"/>
  </r>
  <r>
    <x v="2"/>
    <x v="309"/>
    <x v="0"/>
    <n v="1"/>
    <x v="2"/>
    <s v="acept"/>
    <x v="1"/>
    <n v="846"/>
    <n v="3060"/>
    <n v="450"/>
    <n v="45"/>
    <n v="4401"/>
  </r>
  <r>
    <x v="0"/>
    <x v="621"/>
    <x v="2"/>
    <n v="6"/>
    <x v="5"/>
    <s v="acept"/>
    <x v="0"/>
    <n v="0"/>
    <n v="45000"/>
    <n v="4716"/>
    <n v="678"/>
    <n v="50400"/>
  </r>
  <r>
    <x v="0"/>
    <x v="241"/>
    <x v="1"/>
    <n v="5"/>
    <x v="4"/>
    <s v="acept"/>
    <x v="1"/>
    <n v="7350"/>
    <n v="34500"/>
    <n v="4752"/>
    <n v="438"/>
    <n v="47040"/>
  </r>
  <r>
    <x v="0"/>
    <x v="111"/>
    <x v="1"/>
    <n v="2"/>
    <x v="2"/>
    <s v="acept"/>
    <x v="1"/>
    <n v="1440"/>
    <n v="9000"/>
    <n v="3"/>
    <n v="117"/>
    <n v="10560"/>
  </r>
  <r>
    <x v="1"/>
    <x v="364"/>
    <x v="1"/>
    <n v="2"/>
    <x v="0"/>
    <s v="acept"/>
    <x v="0"/>
    <n v="3900"/>
    <n v="8460"/>
    <n v="900"/>
    <n v="111"/>
    <n v="13371"/>
  </r>
  <r>
    <x v="4"/>
    <x v="33"/>
    <x v="0"/>
    <n v="3"/>
    <x v="2"/>
    <s v="acept"/>
    <x v="0"/>
    <n v="0"/>
    <n v="6240"/>
    <n v="27"/>
    <n v="105"/>
    <n v="6372"/>
  </r>
  <r>
    <x v="4"/>
    <x v="1097"/>
    <x v="2"/>
    <n v="3"/>
    <x v="8"/>
    <s v="acept"/>
    <x v="0"/>
    <n v="0"/>
    <n v="18960"/>
    <n v="0"/>
    <n v="312"/>
    <n v="19272"/>
  </r>
  <r>
    <x v="0"/>
    <x v="36"/>
    <x v="2"/>
    <n v="5"/>
    <x v="4"/>
    <s v="acept"/>
    <x v="1"/>
    <n v="8100"/>
    <n v="21000"/>
    <n v="4500"/>
    <n v="267"/>
    <n v="33870"/>
  </r>
  <r>
    <x v="1"/>
    <x v="99"/>
    <x v="1"/>
    <n v="1"/>
    <x v="1"/>
    <s v="acept"/>
    <x v="0"/>
    <n v="3900"/>
    <n v="15000"/>
    <n v="1251"/>
    <n v="195"/>
    <n v="20346"/>
  </r>
  <r>
    <x v="1"/>
    <x v="469"/>
    <x v="3"/>
    <n v="1"/>
    <x v="2"/>
    <s v="not acept"/>
    <x v="1"/>
    <n v="2550"/>
    <n v="5550"/>
    <n v="168"/>
    <n v="72"/>
    <n v="8340"/>
  </r>
  <r>
    <x v="0"/>
    <x v="157"/>
    <x v="2"/>
    <n v="4"/>
    <x v="4"/>
    <s v="acept"/>
    <x v="0"/>
    <n v="6600"/>
    <n v="21000"/>
    <n v="4500"/>
    <n v="267"/>
    <n v="32370"/>
  </r>
  <r>
    <x v="0"/>
    <x v="577"/>
    <x v="1"/>
    <n v="5"/>
    <x v="1"/>
    <s v="acept"/>
    <x v="0"/>
    <n v="3456"/>
    <n v="14700"/>
    <n v="0"/>
    <n v="189"/>
    <n v="18345"/>
  </r>
  <r>
    <x v="0"/>
    <x v="1360"/>
    <x v="4"/>
    <n v="6"/>
    <x v="5"/>
    <s v="acept"/>
    <x v="1"/>
    <n v="18000"/>
    <n v="10080"/>
    <n v="8481"/>
    <n v="129"/>
    <n v="36690"/>
  </r>
  <r>
    <x v="1"/>
    <x v="93"/>
    <x v="0"/>
    <n v="1"/>
    <x v="0"/>
    <s v="acept"/>
    <x v="0"/>
    <n v="2250"/>
    <n v="3900"/>
    <n v="0"/>
    <n v="51"/>
    <n v="6201"/>
  </r>
  <r>
    <x v="0"/>
    <x v="1190"/>
    <x v="2"/>
    <n v="5"/>
    <x v="9"/>
    <s v="acept"/>
    <x v="0"/>
    <n v="0"/>
    <n v="16500"/>
    <n v="1602"/>
    <n v="249"/>
    <n v="18351"/>
  </r>
  <r>
    <x v="0"/>
    <x v="106"/>
    <x v="3"/>
    <n v="1"/>
    <x v="2"/>
    <s v="not acept"/>
    <x v="0"/>
    <n v="1041"/>
    <n v="3600"/>
    <n v="135"/>
    <n v="48"/>
    <n v="4824"/>
  </r>
  <r>
    <x v="4"/>
    <x v="115"/>
    <x v="0"/>
    <n v="1"/>
    <x v="0"/>
    <s v="acept"/>
    <x v="0"/>
    <n v="900"/>
    <n v="3300"/>
    <n v="204"/>
    <n v="45"/>
    <n v="4449"/>
  </r>
  <r>
    <x v="0"/>
    <x v="156"/>
    <x v="0"/>
    <n v="1"/>
    <x v="0"/>
    <s v="acept"/>
    <x v="0"/>
    <n v="2550"/>
    <n v="6900"/>
    <n v="0"/>
    <n v="90"/>
    <n v="9540"/>
  </r>
  <r>
    <x v="4"/>
    <x v="63"/>
    <x v="2"/>
    <n v="2"/>
    <x v="1"/>
    <s v="acept"/>
    <x v="1"/>
    <n v="1800"/>
    <n v="10500"/>
    <n v="0"/>
    <n v="141"/>
    <n v="12441"/>
  </r>
  <r>
    <x v="3"/>
    <x v="735"/>
    <x v="1"/>
    <n v="2"/>
    <x v="7"/>
    <s v="acept"/>
    <x v="0"/>
    <n v="0"/>
    <n v="6600"/>
    <n v="546"/>
    <n v="102"/>
    <n v="7248"/>
  </r>
  <r>
    <x v="4"/>
    <x v="789"/>
    <x v="2"/>
    <n v="3"/>
    <x v="3"/>
    <s v="not acept"/>
    <x v="1"/>
    <n v="5100"/>
    <n v="21000"/>
    <n v="1800"/>
    <n v="282"/>
    <n v="28182"/>
  </r>
  <r>
    <x v="2"/>
    <x v="226"/>
    <x v="0"/>
    <n v="1"/>
    <x v="2"/>
    <s v="acept"/>
    <x v="0"/>
    <n v="861"/>
    <n v="3000"/>
    <n v="126"/>
    <n v="45"/>
    <n v="4032"/>
  </r>
  <r>
    <x v="0"/>
    <x v="111"/>
    <x v="0"/>
    <n v="1"/>
    <x v="1"/>
    <s v="acept"/>
    <x v="0"/>
    <n v="3300"/>
    <n v="6000"/>
    <n v="0"/>
    <n v="78"/>
    <n v="9378"/>
  </r>
  <r>
    <x v="0"/>
    <x v="10"/>
    <x v="0"/>
    <n v="2"/>
    <x v="0"/>
    <s v="acept"/>
    <x v="0"/>
    <n v="0"/>
    <n v="5040"/>
    <n v="27"/>
    <n v="78"/>
    <n v="5145"/>
  </r>
  <r>
    <x v="0"/>
    <x v="10"/>
    <x v="3"/>
    <n v="2"/>
    <x v="2"/>
    <s v="not acept"/>
    <x v="0"/>
    <n v="3522"/>
    <n v="11700"/>
    <n v="405"/>
    <n v="150"/>
    <n v="15777"/>
  </r>
  <r>
    <x v="0"/>
    <x v="434"/>
    <x v="3"/>
    <n v="2"/>
    <x v="2"/>
    <s v="acept"/>
    <x v="0"/>
    <n v="1170"/>
    <n v="10500"/>
    <n v="0"/>
    <n v="135"/>
    <n v="11805"/>
  </r>
  <r>
    <x v="2"/>
    <x v="226"/>
    <x v="0"/>
    <n v="1"/>
    <x v="2"/>
    <s v="acept"/>
    <x v="0"/>
    <n v="1500"/>
    <n v="3600"/>
    <n v="252"/>
    <n v="54"/>
    <n v="5406"/>
  </r>
  <r>
    <x v="2"/>
    <x v="20"/>
    <x v="3"/>
    <n v="1"/>
    <x v="0"/>
    <s v="acept"/>
    <x v="1"/>
    <n v="2850"/>
    <n v="7500"/>
    <n v="0"/>
    <n v="111"/>
    <n v="10461"/>
  </r>
  <r>
    <x v="0"/>
    <x v="630"/>
    <x v="2"/>
    <n v="4"/>
    <x v="3"/>
    <s v="acept"/>
    <x v="0"/>
    <n v="0"/>
    <n v="20400"/>
    <n v="0"/>
    <n v="309"/>
    <n v="20709"/>
  </r>
  <r>
    <x v="3"/>
    <x v="193"/>
    <x v="0"/>
    <n v="1"/>
    <x v="2"/>
    <s v="acept"/>
    <x v="0"/>
    <n v="1371"/>
    <n v="3402"/>
    <n v="165"/>
    <n v="45"/>
    <n v="4983"/>
  </r>
  <r>
    <x v="4"/>
    <x v="60"/>
    <x v="0"/>
    <n v="1"/>
    <x v="0"/>
    <s v="not acept"/>
    <x v="0"/>
    <n v="480"/>
    <n v="2700"/>
    <n v="0"/>
    <n v="36"/>
    <n v="3216"/>
  </r>
  <r>
    <x v="3"/>
    <x v="743"/>
    <x v="3"/>
    <n v="1"/>
    <x v="0"/>
    <s v="not acept"/>
    <x v="0"/>
    <n v="1680"/>
    <n v="2805"/>
    <n v="135"/>
    <n v="36"/>
    <n v="4656"/>
  </r>
  <r>
    <x v="4"/>
    <x v="53"/>
    <x v="0"/>
    <n v="1"/>
    <x v="0"/>
    <s v="acept"/>
    <x v="0"/>
    <n v="366"/>
    <n v="3975"/>
    <n v="0"/>
    <n v="54"/>
    <n v="4395"/>
  </r>
  <r>
    <x v="0"/>
    <x v="208"/>
    <x v="0"/>
    <n v="1"/>
    <x v="0"/>
    <s v="acept"/>
    <x v="0"/>
    <n v="1275"/>
    <n v="4608"/>
    <n v="216"/>
    <n v="60"/>
    <n v="6159"/>
  </r>
  <r>
    <x v="0"/>
    <x v="502"/>
    <x v="3"/>
    <n v="1"/>
    <x v="2"/>
    <s v="not acept"/>
    <x v="0"/>
    <n v="0"/>
    <n v="3600"/>
    <n v="0"/>
    <n v="48"/>
    <n v="3648"/>
  </r>
  <r>
    <x v="4"/>
    <x v="1361"/>
    <x v="7"/>
    <n v="6"/>
    <x v="1"/>
    <s v="acept"/>
    <x v="0"/>
    <n v="3390"/>
    <n v="30000"/>
    <n v="4125"/>
    <n v="492"/>
    <n v="38010"/>
  </r>
  <r>
    <x v="0"/>
    <x v="434"/>
    <x v="3"/>
    <n v="1"/>
    <x v="2"/>
    <s v="acept"/>
    <x v="1"/>
    <n v="1500"/>
    <n v="11847"/>
    <n v="0"/>
    <n v="153"/>
    <n v="13500"/>
  </r>
  <r>
    <x v="0"/>
    <x v="566"/>
    <x v="2"/>
    <n v="3"/>
    <x v="1"/>
    <s v="acept"/>
    <x v="0"/>
    <n v="0"/>
    <n v="40500"/>
    <n v="3018"/>
    <n v="609"/>
    <n v="44130"/>
  </r>
  <r>
    <x v="0"/>
    <x v="111"/>
    <x v="0"/>
    <n v="2"/>
    <x v="1"/>
    <s v="acept"/>
    <x v="0"/>
    <n v="3690"/>
    <n v="10920"/>
    <n v="1026"/>
    <n v="141"/>
    <n v="15777"/>
  </r>
  <r>
    <x v="1"/>
    <x v="503"/>
    <x v="3"/>
    <n v="1"/>
    <x v="2"/>
    <s v="not acept"/>
    <x v="0"/>
    <n v="1170"/>
    <n v="4950"/>
    <n v="360"/>
    <n v="66"/>
    <n v="6546"/>
  </r>
  <r>
    <x v="0"/>
    <x v="111"/>
    <x v="0"/>
    <n v="1"/>
    <x v="1"/>
    <s v="acept"/>
    <x v="0"/>
    <n v="0"/>
    <n v="4440"/>
    <n v="675"/>
    <n v="69"/>
    <n v="5184"/>
  </r>
  <r>
    <x v="1"/>
    <x v="1356"/>
    <x v="0"/>
    <n v="2"/>
    <x v="0"/>
    <s v="acept"/>
    <x v="0"/>
    <n v="4698"/>
    <n v="24000"/>
    <n v="1503"/>
    <n v="312"/>
    <n v="30510"/>
  </r>
  <r>
    <x v="2"/>
    <x v="3"/>
    <x v="1"/>
    <n v="1"/>
    <x v="0"/>
    <s v="acept"/>
    <x v="0"/>
    <n v="1350"/>
    <n v="3300"/>
    <n v="225"/>
    <n v="51"/>
    <n v="4926"/>
  </r>
  <r>
    <x v="0"/>
    <x v="539"/>
    <x v="1"/>
    <n v="4"/>
    <x v="7"/>
    <s v="acept"/>
    <x v="1"/>
    <n v="0"/>
    <n v="14400"/>
    <n v="300"/>
    <n v="219"/>
    <n v="14919"/>
  </r>
  <r>
    <x v="0"/>
    <x v="117"/>
    <x v="3"/>
    <n v="1"/>
    <x v="0"/>
    <s v="not acept"/>
    <x v="1"/>
    <n v="5700"/>
    <n v="6000"/>
    <n v="450"/>
    <n v="78"/>
    <n v="12228"/>
  </r>
  <r>
    <x v="4"/>
    <x v="1362"/>
    <x v="0"/>
    <n v="3"/>
    <x v="2"/>
    <s v="acept"/>
    <x v="0"/>
    <n v="10500"/>
    <n v="12000"/>
    <n v="2097"/>
    <n v="162"/>
    <n v="24759"/>
  </r>
  <r>
    <x v="2"/>
    <x v="309"/>
    <x v="0"/>
    <n v="2"/>
    <x v="2"/>
    <s v="acept"/>
    <x v="0"/>
    <n v="1200"/>
    <n v="7500"/>
    <n v="420"/>
    <n v="111"/>
    <n v="9231"/>
  </r>
  <r>
    <x v="0"/>
    <x v="103"/>
    <x v="3"/>
    <n v="1"/>
    <x v="2"/>
    <s v="not acept"/>
    <x v="0"/>
    <n v="750"/>
    <n v="3915"/>
    <n v="0"/>
    <n v="51"/>
    <n v="4716"/>
  </r>
  <r>
    <x v="4"/>
    <x v="404"/>
    <x v="0"/>
    <n v="2"/>
    <x v="0"/>
    <s v="acept"/>
    <x v="0"/>
    <n v="1470"/>
    <n v="3300"/>
    <n v="210"/>
    <n v="45"/>
    <n v="5025"/>
  </r>
  <r>
    <x v="1"/>
    <x v="31"/>
    <x v="0"/>
    <n v="2"/>
    <x v="0"/>
    <s v="not acept"/>
    <x v="1"/>
    <n v="3000"/>
    <n v="7500"/>
    <n v="201"/>
    <n v="99"/>
    <n v="10800"/>
  </r>
  <r>
    <x v="0"/>
    <x v="504"/>
    <x v="1"/>
    <n v="3"/>
    <x v="3"/>
    <s v="acept"/>
    <x v="1"/>
    <n v="5400"/>
    <n v="24000"/>
    <n v="2523"/>
    <n v="306"/>
    <n v="32220"/>
  </r>
  <r>
    <x v="0"/>
    <x v="167"/>
    <x v="1"/>
    <n v="3"/>
    <x v="3"/>
    <s v="not acept"/>
    <x v="1"/>
    <n v="6192"/>
    <n v="13044"/>
    <n v="1626"/>
    <n v="93"/>
    <n v="20955"/>
  </r>
  <r>
    <x v="0"/>
    <x v="111"/>
    <x v="0"/>
    <n v="2"/>
    <x v="2"/>
    <s v="not acept"/>
    <x v="0"/>
    <n v="540"/>
    <n v="5400"/>
    <n v="1125"/>
    <n v="69"/>
    <n v="7134"/>
  </r>
  <r>
    <x v="0"/>
    <x v="44"/>
    <x v="2"/>
    <n v="5"/>
    <x v="5"/>
    <s v="acept"/>
    <x v="0"/>
    <n v="14739"/>
    <n v="11733"/>
    <n v="6528"/>
    <n v="150"/>
    <n v="33150"/>
  </r>
  <r>
    <x v="0"/>
    <x v="157"/>
    <x v="1"/>
    <n v="4"/>
    <x v="4"/>
    <s v="acept"/>
    <x v="1"/>
    <n v="9600"/>
    <n v="14400"/>
    <n v="2784"/>
    <n v="183"/>
    <n v="26967"/>
  </r>
  <r>
    <x v="0"/>
    <x v="566"/>
    <x v="1"/>
    <n v="3"/>
    <x v="8"/>
    <s v="acept"/>
    <x v="0"/>
    <n v="0"/>
    <n v="27720"/>
    <n v="3126"/>
    <n v="417"/>
    <n v="31260"/>
  </r>
  <r>
    <x v="4"/>
    <x v="1150"/>
    <x v="1"/>
    <n v="3"/>
    <x v="2"/>
    <s v="not acept"/>
    <x v="1"/>
    <n v="0"/>
    <n v="10500"/>
    <n v="450"/>
    <n v="174"/>
    <n v="11124"/>
  </r>
  <r>
    <x v="4"/>
    <x v="209"/>
    <x v="1"/>
    <n v="1"/>
    <x v="1"/>
    <s v="acept"/>
    <x v="0"/>
    <n v="510"/>
    <n v="2550"/>
    <n v="0"/>
    <n v="36"/>
    <n v="3096"/>
  </r>
  <r>
    <x v="4"/>
    <x v="1363"/>
    <x v="2"/>
    <n v="2"/>
    <x v="1"/>
    <s v="acept"/>
    <x v="0"/>
    <n v="0"/>
    <n v="10200"/>
    <n v="708"/>
    <n v="168"/>
    <n v="11076"/>
  </r>
  <r>
    <x v="3"/>
    <x v="315"/>
    <x v="3"/>
    <n v="1"/>
    <x v="0"/>
    <s v="acept"/>
    <x v="0"/>
    <n v="1170"/>
    <n v="3600"/>
    <n v="222"/>
    <n v="48"/>
    <n v="5040"/>
  </r>
  <r>
    <x v="0"/>
    <x v="91"/>
    <x v="3"/>
    <n v="1"/>
    <x v="2"/>
    <s v="not acept"/>
    <x v="0"/>
    <n v="672"/>
    <n v="4590"/>
    <n v="0"/>
    <n v="60"/>
    <n v="5322"/>
  </r>
  <r>
    <x v="1"/>
    <x v="507"/>
    <x v="3"/>
    <n v="1"/>
    <x v="0"/>
    <s v="acept"/>
    <x v="0"/>
    <n v="1269"/>
    <n v="4350"/>
    <n v="0"/>
    <n v="57"/>
    <n v="5676"/>
  </r>
  <r>
    <x v="2"/>
    <x v="1364"/>
    <x v="0"/>
    <n v="2"/>
    <x v="0"/>
    <s v="acept"/>
    <x v="0"/>
    <n v="3000"/>
    <n v="6600"/>
    <n v="600"/>
    <n v="99"/>
    <n v="10299"/>
  </r>
  <r>
    <x v="4"/>
    <x v="1365"/>
    <x v="1"/>
    <n v="3"/>
    <x v="1"/>
    <s v="acept"/>
    <x v="0"/>
    <n v="4053"/>
    <n v="12000"/>
    <n v="972"/>
    <n v="162"/>
    <n v="17187"/>
  </r>
  <r>
    <x v="0"/>
    <x v="690"/>
    <x v="2"/>
    <n v="2"/>
    <x v="1"/>
    <s v="acept"/>
    <x v="0"/>
    <n v="6450"/>
    <n v="19500"/>
    <n v="1926"/>
    <n v="249"/>
    <n v="28125"/>
  </r>
  <r>
    <x v="2"/>
    <x v="160"/>
    <x v="0"/>
    <n v="1"/>
    <x v="2"/>
    <s v="acept"/>
    <x v="0"/>
    <n v="0"/>
    <n v="2970"/>
    <n v="0"/>
    <n v="54"/>
    <n v="3024"/>
  </r>
  <r>
    <x v="0"/>
    <x v="1366"/>
    <x v="2"/>
    <n v="5"/>
    <x v="3"/>
    <s v="acept"/>
    <x v="1"/>
    <n v="0"/>
    <n v="33150"/>
    <n v="3501"/>
    <n v="501"/>
    <n v="37140"/>
  </r>
  <r>
    <x v="0"/>
    <x v="355"/>
    <x v="2"/>
    <n v="3"/>
    <x v="1"/>
    <s v="acept"/>
    <x v="0"/>
    <n v="3402"/>
    <n v="19500"/>
    <n v="1827"/>
    <n v="249"/>
    <n v="24978"/>
  </r>
  <r>
    <x v="4"/>
    <x v="404"/>
    <x v="0"/>
    <n v="2"/>
    <x v="0"/>
    <s v="acept"/>
    <x v="0"/>
    <n v="660"/>
    <n v="3600"/>
    <n v="288"/>
    <n v="48"/>
    <n v="4596"/>
  </r>
  <r>
    <x v="0"/>
    <x v="324"/>
    <x v="0"/>
    <n v="2"/>
    <x v="0"/>
    <s v="acept"/>
    <x v="0"/>
    <n v="2127"/>
    <n v="9900"/>
    <n v="282"/>
    <n v="126"/>
    <n v="12435"/>
  </r>
  <r>
    <x v="2"/>
    <x v="363"/>
    <x v="0"/>
    <n v="1"/>
    <x v="0"/>
    <s v="acept"/>
    <x v="0"/>
    <n v="1410"/>
    <n v="3450"/>
    <n v="210"/>
    <n v="51"/>
    <n v="5121"/>
  </r>
  <r>
    <x v="0"/>
    <x v="103"/>
    <x v="3"/>
    <n v="1"/>
    <x v="2"/>
    <s v="acept"/>
    <x v="1"/>
    <n v="1680"/>
    <n v="8997"/>
    <n v="309"/>
    <n v="114"/>
    <n v="11100"/>
  </r>
  <r>
    <x v="0"/>
    <x v="566"/>
    <x v="2"/>
    <n v="4"/>
    <x v="4"/>
    <s v="acept"/>
    <x v="0"/>
    <n v="0"/>
    <n v="39000"/>
    <n v="4251"/>
    <n v="588"/>
    <n v="43830"/>
  </r>
  <r>
    <x v="4"/>
    <x v="506"/>
    <x v="2"/>
    <n v="2"/>
    <x v="1"/>
    <s v="acept"/>
    <x v="0"/>
    <n v="3450"/>
    <n v="7050"/>
    <n v="822"/>
    <n v="96"/>
    <n v="11418"/>
  </r>
  <r>
    <x v="1"/>
    <x v="428"/>
    <x v="3"/>
    <n v="1"/>
    <x v="2"/>
    <s v="not acept"/>
    <x v="1"/>
    <n v="3"/>
    <n v="4881"/>
    <n v="3"/>
    <n v="63"/>
    <n v="4950"/>
  </r>
  <r>
    <x v="4"/>
    <x v="714"/>
    <x v="0"/>
    <n v="1"/>
    <x v="1"/>
    <s v="not acept"/>
    <x v="0"/>
    <n v="585"/>
    <n v="3900"/>
    <n v="291"/>
    <n v="54"/>
    <n v="4830"/>
  </r>
  <r>
    <x v="2"/>
    <x v="1367"/>
    <x v="4"/>
    <n v="4"/>
    <x v="9"/>
    <s v="acept"/>
    <x v="0"/>
    <n v="0"/>
    <n v="10800"/>
    <n v="114"/>
    <n v="192"/>
    <n v="11106"/>
  </r>
  <r>
    <x v="1"/>
    <x v="108"/>
    <x v="1"/>
    <n v="4"/>
    <x v="3"/>
    <s v="acept"/>
    <x v="1"/>
    <n v="6000"/>
    <n v="17400"/>
    <n v="1377"/>
    <n v="225"/>
    <n v="25002"/>
  </r>
  <r>
    <x v="0"/>
    <x v="101"/>
    <x v="0"/>
    <n v="2"/>
    <x v="1"/>
    <s v="not acept"/>
    <x v="0"/>
    <n v="0"/>
    <n v="8100"/>
    <n v="369"/>
    <n v="123"/>
    <n v="8592"/>
  </r>
  <r>
    <x v="0"/>
    <x v="249"/>
    <x v="2"/>
    <n v="4"/>
    <x v="4"/>
    <s v="acept"/>
    <x v="1"/>
    <n v="9099"/>
    <n v="8670"/>
    <n v="4194"/>
    <n v="111"/>
    <n v="22074"/>
  </r>
  <r>
    <x v="1"/>
    <x v="238"/>
    <x v="1"/>
    <n v="2"/>
    <x v="2"/>
    <s v="acept"/>
    <x v="0"/>
    <n v="2100"/>
    <n v="3900"/>
    <n v="753"/>
    <n v="51"/>
    <n v="6804"/>
  </r>
  <r>
    <x v="1"/>
    <x v="907"/>
    <x v="1"/>
    <n v="3"/>
    <x v="2"/>
    <s v="acept"/>
    <x v="0"/>
    <n v="5850"/>
    <n v="21600"/>
    <n v="2001"/>
    <n v="279"/>
    <n v="29730"/>
  </r>
  <r>
    <x v="0"/>
    <x v="30"/>
    <x v="3"/>
    <n v="1"/>
    <x v="2"/>
    <s v="acept"/>
    <x v="1"/>
    <n v="1350"/>
    <n v="7410"/>
    <n v="0"/>
    <n v="96"/>
    <n v="8856"/>
  </r>
  <r>
    <x v="0"/>
    <x v="265"/>
    <x v="0"/>
    <n v="1"/>
    <x v="0"/>
    <s v="acept"/>
    <x v="1"/>
    <n v="2850"/>
    <n v="3600"/>
    <n v="0"/>
    <n v="48"/>
    <n v="6498"/>
  </r>
  <r>
    <x v="0"/>
    <x v="144"/>
    <x v="1"/>
    <n v="4"/>
    <x v="3"/>
    <s v="acept"/>
    <x v="0"/>
    <n v="4680"/>
    <n v="12000"/>
    <n v="3063"/>
    <n v="153"/>
    <n v="19896"/>
  </r>
  <r>
    <x v="4"/>
    <x v="499"/>
    <x v="3"/>
    <n v="1"/>
    <x v="2"/>
    <s v="not acept"/>
    <x v="0"/>
    <n v="2232"/>
    <n v="4380"/>
    <n v="426"/>
    <n v="60"/>
    <n v="7098"/>
  </r>
  <r>
    <x v="0"/>
    <x v="144"/>
    <x v="1"/>
    <n v="1"/>
    <x v="1"/>
    <s v="acept"/>
    <x v="0"/>
    <n v="0"/>
    <n v="12600"/>
    <n v="897"/>
    <n v="192"/>
    <n v="13689"/>
  </r>
  <r>
    <x v="0"/>
    <x v="71"/>
    <x v="1"/>
    <n v="3"/>
    <x v="2"/>
    <s v="not acept"/>
    <x v="0"/>
    <n v="4200"/>
    <n v="11430"/>
    <n v="501"/>
    <n v="147"/>
    <n v="16278"/>
  </r>
  <r>
    <x v="0"/>
    <x v="117"/>
    <x v="3"/>
    <n v="1"/>
    <x v="2"/>
    <s v="acept"/>
    <x v="0"/>
    <n v="750"/>
    <n v="3459"/>
    <n v="0"/>
    <n v="12"/>
    <n v="4221"/>
  </r>
  <r>
    <x v="0"/>
    <x v="295"/>
    <x v="2"/>
    <n v="2"/>
    <x v="0"/>
    <s v="acept"/>
    <x v="1"/>
    <n v="5400"/>
    <n v="6300"/>
    <n v="1458"/>
    <n v="81"/>
    <n v="13239"/>
  </r>
  <r>
    <x v="1"/>
    <x v="149"/>
    <x v="3"/>
    <n v="1"/>
    <x v="2"/>
    <s v="acept"/>
    <x v="1"/>
    <n v="1977"/>
    <n v="5730"/>
    <n v="0"/>
    <n v="75"/>
    <n v="7782"/>
  </r>
  <r>
    <x v="0"/>
    <x v="295"/>
    <x v="0"/>
    <n v="1"/>
    <x v="0"/>
    <s v="not acept"/>
    <x v="1"/>
    <n v="6000"/>
    <n v="16500"/>
    <n v="900"/>
    <n v="210"/>
    <n v="23610"/>
  </r>
  <r>
    <x v="0"/>
    <x v="1255"/>
    <x v="2"/>
    <n v="4"/>
    <x v="5"/>
    <s v="acept"/>
    <x v="0"/>
    <n v="6567"/>
    <n v="9012"/>
    <n v="2127"/>
    <n v="117"/>
    <n v="17823"/>
  </r>
  <r>
    <x v="3"/>
    <x v="118"/>
    <x v="0"/>
    <n v="1"/>
    <x v="3"/>
    <s v="acept"/>
    <x v="0"/>
    <n v="0"/>
    <n v="3750"/>
    <n v="300"/>
    <n v="57"/>
    <n v="4107"/>
  </r>
  <r>
    <x v="0"/>
    <x v="65"/>
    <x v="0"/>
    <n v="2"/>
    <x v="0"/>
    <s v="not acept"/>
    <x v="1"/>
    <n v="3216"/>
    <n v="22500"/>
    <n v="495"/>
    <n v="288"/>
    <n v="26499"/>
  </r>
  <r>
    <x v="4"/>
    <x v="209"/>
    <x v="0"/>
    <n v="1"/>
    <x v="0"/>
    <s v="acept"/>
    <x v="0"/>
    <n v="960"/>
    <n v="3600"/>
    <n v="81"/>
    <n v="48"/>
    <n v="4689"/>
  </r>
  <r>
    <x v="1"/>
    <x v="260"/>
    <x v="3"/>
    <n v="1"/>
    <x v="2"/>
    <s v="acept"/>
    <x v="1"/>
    <n v="0"/>
    <n v="4500"/>
    <n v="255"/>
    <n v="69"/>
    <n v="4824"/>
  </r>
  <r>
    <x v="0"/>
    <x v="264"/>
    <x v="0"/>
    <n v="2"/>
    <x v="2"/>
    <s v="acept"/>
    <x v="1"/>
    <n v="1140"/>
    <n v="11700"/>
    <n v="429"/>
    <n v="150"/>
    <n v="13419"/>
  </r>
  <r>
    <x v="0"/>
    <x v="65"/>
    <x v="0"/>
    <n v="2"/>
    <x v="1"/>
    <s v="acept"/>
    <x v="0"/>
    <n v="1950"/>
    <n v="9600"/>
    <n v="702"/>
    <n v="123"/>
    <n v="12375"/>
  </r>
  <r>
    <x v="0"/>
    <x v="292"/>
    <x v="1"/>
    <n v="4"/>
    <x v="1"/>
    <s v="acept"/>
    <x v="0"/>
    <n v="0"/>
    <n v="36000"/>
    <n v="2877"/>
    <n v="543"/>
    <n v="39420"/>
  </r>
  <r>
    <x v="0"/>
    <x v="55"/>
    <x v="3"/>
    <n v="2"/>
    <x v="1"/>
    <s v="acept"/>
    <x v="0"/>
    <n v="2100"/>
    <n v="9000"/>
    <n v="0"/>
    <n v="117"/>
    <n v="11217"/>
  </r>
  <r>
    <x v="3"/>
    <x v="600"/>
    <x v="0"/>
    <n v="1"/>
    <x v="2"/>
    <s v="acept"/>
    <x v="0"/>
    <n v="0"/>
    <n v="2640"/>
    <n v="123"/>
    <n v="42"/>
    <n v="2805"/>
  </r>
  <r>
    <x v="0"/>
    <x v="114"/>
    <x v="1"/>
    <n v="4"/>
    <x v="3"/>
    <s v="acept"/>
    <x v="0"/>
    <n v="0"/>
    <n v="8310"/>
    <n v="1425"/>
    <n v="126"/>
    <n v="9861"/>
  </r>
  <r>
    <x v="2"/>
    <x v="547"/>
    <x v="1"/>
    <n v="1"/>
    <x v="0"/>
    <s v="acept"/>
    <x v="0"/>
    <n v="774"/>
    <n v="4650"/>
    <n v="300"/>
    <n v="69"/>
    <n v="5793"/>
  </r>
  <r>
    <x v="3"/>
    <x v="445"/>
    <x v="3"/>
    <n v="1"/>
    <x v="0"/>
    <s v="acept"/>
    <x v="0"/>
    <n v="1848"/>
    <n v="2400"/>
    <n v="120"/>
    <n v="33"/>
    <n v="4401"/>
  </r>
  <r>
    <x v="4"/>
    <x v="1014"/>
    <x v="1"/>
    <n v="3"/>
    <x v="1"/>
    <s v="acept"/>
    <x v="0"/>
    <n v="0"/>
    <n v="6000"/>
    <n v="342"/>
    <n v="99"/>
    <n v="6441"/>
  </r>
  <r>
    <x v="3"/>
    <x v="603"/>
    <x v="1"/>
    <n v="2"/>
    <x v="1"/>
    <s v="acept"/>
    <x v="0"/>
    <n v="3078"/>
    <n v="4950"/>
    <n v="729"/>
    <n v="63"/>
    <n v="8820"/>
  </r>
  <r>
    <x v="4"/>
    <x v="1027"/>
    <x v="2"/>
    <n v="2"/>
    <x v="0"/>
    <s v="acept"/>
    <x v="0"/>
    <n v="1800"/>
    <n v="6600"/>
    <n v="414"/>
    <n v="90"/>
    <n v="8904"/>
  </r>
  <r>
    <x v="0"/>
    <x v="223"/>
    <x v="1"/>
    <n v="3"/>
    <x v="1"/>
    <s v="acept"/>
    <x v="0"/>
    <n v="6000"/>
    <n v="21600"/>
    <n v="2700"/>
    <n v="276"/>
    <n v="30570"/>
  </r>
  <r>
    <x v="1"/>
    <x v="633"/>
    <x v="1"/>
    <n v="2"/>
    <x v="2"/>
    <s v="acept"/>
    <x v="0"/>
    <n v="2436"/>
    <n v="8250"/>
    <n v="600"/>
    <n v="108"/>
    <n v="11394"/>
  </r>
  <r>
    <x v="0"/>
    <x v="196"/>
    <x v="0"/>
    <n v="1"/>
    <x v="0"/>
    <s v="not acept"/>
    <x v="0"/>
    <n v="2166"/>
    <n v="7800"/>
    <n v="594"/>
    <n v="99"/>
    <n v="10659"/>
  </r>
  <r>
    <x v="0"/>
    <x v="183"/>
    <x v="0"/>
    <n v="1"/>
    <x v="0"/>
    <s v="acept"/>
    <x v="0"/>
    <n v="1170"/>
    <n v="2850"/>
    <n v="69"/>
    <n v="39"/>
    <n v="4128"/>
  </r>
  <r>
    <x v="0"/>
    <x v="368"/>
    <x v="3"/>
    <n v="1"/>
    <x v="2"/>
    <s v="not acept"/>
    <x v="1"/>
    <n v="0"/>
    <n v="5250"/>
    <n v="0"/>
    <n v="69"/>
    <n v="5319"/>
  </r>
  <r>
    <x v="3"/>
    <x v="445"/>
    <x v="0"/>
    <n v="1"/>
    <x v="0"/>
    <s v="acept"/>
    <x v="0"/>
    <n v="1260"/>
    <n v="3150"/>
    <n v="72"/>
    <n v="42"/>
    <n v="4524"/>
  </r>
  <r>
    <x v="0"/>
    <x v="5"/>
    <x v="1"/>
    <n v="2"/>
    <x v="1"/>
    <s v="not acept"/>
    <x v="0"/>
    <n v="2700"/>
    <n v="8400"/>
    <n v="2220"/>
    <n v="108"/>
    <n v="13428"/>
  </r>
  <r>
    <x v="0"/>
    <x v="192"/>
    <x v="3"/>
    <n v="1"/>
    <x v="0"/>
    <s v="acept"/>
    <x v="0"/>
    <n v="1005"/>
    <n v="4125"/>
    <n v="9"/>
    <n v="54"/>
    <n v="5193"/>
  </r>
  <r>
    <x v="0"/>
    <x v="450"/>
    <x v="4"/>
    <n v="5"/>
    <x v="4"/>
    <s v="not acept"/>
    <x v="0"/>
    <n v="0"/>
    <n v="16620"/>
    <n v="1560"/>
    <n v="252"/>
    <n v="18432"/>
  </r>
  <r>
    <x v="0"/>
    <x v="101"/>
    <x v="1"/>
    <n v="2"/>
    <x v="0"/>
    <s v="acept"/>
    <x v="0"/>
    <n v="4800"/>
    <n v="8700"/>
    <n v="600"/>
    <n v="111"/>
    <n v="14211"/>
  </r>
  <r>
    <x v="3"/>
    <x v="1368"/>
    <x v="1"/>
    <n v="2"/>
    <x v="2"/>
    <s v="acept"/>
    <x v="0"/>
    <n v="1830"/>
    <n v="5100"/>
    <n v="306"/>
    <n v="66"/>
    <n v="7302"/>
  </r>
  <r>
    <x v="0"/>
    <x v="183"/>
    <x v="0"/>
    <n v="1"/>
    <x v="0"/>
    <s v="acept"/>
    <x v="0"/>
    <n v="1899"/>
    <n v="4020"/>
    <n v="24"/>
    <n v="51"/>
    <n v="5994"/>
  </r>
  <r>
    <x v="3"/>
    <x v="742"/>
    <x v="1"/>
    <n v="2"/>
    <x v="1"/>
    <s v="acept"/>
    <x v="0"/>
    <n v="2700"/>
    <n v="5691"/>
    <n v="528"/>
    <n v="75"/>
    <n v="8994"/>
  </r>
  <r>
    <x v="0"/>
    <x v="870"/>
    <x v="4"/>
    <n v="3"/>
    <x v="1"/>
    <s v="acept"/>
    <x v="0"/>
    <n v="0"/>
    <n v="12750"/>
    <n v="1140"/>
    <n v="192"/>
    <n v="14082"/>
  </r>
  <r>
    <x v="0"/>
    <x v="835"/>
    <x v="1"/>
    <n v="4"/>
    <x v="4"/>
    <s v="acept"/>
    <x v="0"/>
    <n v="14532"/>
    <n v="45000"/>
    <n v="6150"/>
    <n v="573"/>
    <n v="66270"/>
  </r>
  <r>
    <x v="0"/>
    <x v="341"/>
    <x v="0"/>
    <n v="1"/>
    <x v="2"/>
    <s v="acept"/>
    <x v="0"/>
    <n v="1440"/>
    <n v="14850"/>
    <n v="165"/>
    <n v="189"/>
    <n v="16644"/>
  </r>
  <r>
    <x v="1"/>
    <x v="364"/>
    <x v="2"/>
    <n v="2"/>
    <x v="0"/>
    <s v="not acept"/>
    <x v="1"/>
    <n v="2100"/>
    <n v="9900"/>
    <n v="435"/>
    <n v="129"/>
    <n v="12564"/>
  </r>
  <r>
    <x v="0"/>
    <x v="10"/>
    <x v="1"/>
    <n v="2"/>
    <x v="1"/>
    <s v="acept"/>
    <x v="0"/>
    <n v="1470"/>
    <n v="7500"/>
    <n v="300"/>
    <n v="96"/>
    <n v="9366"/>
  </r>
  <r>
    <x v="1"/>
    <x v="187"/>
    <x v="1"/>
    <n v="1"/>
    <x v="0"/>
    <s v="acept"/>
    <x v="0"/>
    <n v="5100"/>
    <n v="9000"/>
    <n v="750"/>
    <n v="117"/>
    <n v="14967"/>
  </r>
  <r>
    <x v="1"/>
    <x v="645"/>
    <x v="0"/>
    <n v="1"/>
    <x v="0"/>
    <s v="acept"/>
    <x v="0"/>
    <n v="3651"/>
    <n v="6600"/>
    <n v="390"/>
    <n v="87"/>
    <n v="10728"/>
  </r>
  <r>
    <x v="3"/>
    <x v="609"/>
    <x v="1"/>
    <n v="2"/>
    <x v="0"/>
    <s v="acept"/>
    <x v="0"/>
    <n v="1170"/>
    <n v="2700"/>
    <n v="72"/>
    <n v="36"/>
    <n v="3978"/>
  </r>
  <r>
    <x v="2"/>
    <x v="299"/>
    <x v="3"/>
    <n v="1"/>
    <x v="2"/>
    <s v="not acept"/>
    <x v="0"/>
    <n v="900"/>
    <n v="3000"/>
    <n v="177"/>
    <n v="45"/>
    <n v="4122"/>
  </r>
  <r>
    <x v="4"/>
    <x v="327"/>
    <x v="0"/>
    <n v="1"/>
    <x v="0"/>
    <s v="acept"/>
    <x v="0"/>
    <n v="1110"/>
    <n v="3000"/>
    <n v="333"/>
    <n v="42"/>
    <n v="4485"/>
  </r>
  <r>
    <x v="0"/>
    <x v="54"/>
    <x v="1"/>
    <n v="3"/>
    <x v="0"/>
    <s v="acept"/>
    <x v="0"/>
    <n v="3900"/>
    <n v="6180"/>
    <n v="600"/>
    <n v="81"/>
    <n v="10761"/>
  </r>
  <r>
    <x v="3"/>
    <x v="936"/>
    <x v="2"/>
    <n v="5"/>
    <x v="4"/>
    <s v="acept"/>
    <x v="0"/>
    <n v="2040"/>
    <n v="24000"/>
    <n v="1251"/>
    <n v="363"/>
    <n v="27654"/>
  </r>
  <r>
    <x v="0"/>
    <x v="280"/>
    <x v="1"/>
    <n v="2"/>
    <x v="1"/>
    <s v="acept"/>
    <x v="0"/>
    <n v="3960"/>
    <n v="21900"/>
    <n v="825"/>
    <n v="279"/>
    <n v="26964"/>
  </r>
  <r>
    <x v="0"/>
    <x v="7"/>
    <x v="1"/>
    <n v="3"/>
    <x v="3"/>
    <s v="acept"/>
    <x v="0"/>
    <n v="10500"/>
    <n v="26700"/>
    <n v="4398"/>
    <n v="339"/>
    <n v="41940"/>
  </r>
  <r>
    <x v="2"/>
    <x v="571"/>
    <x v="3"/>
    <n v="2"/>
    <x v="0"/>
    <s v="acept"/>
    <x v="0"/>
    <n v="1620"/>
    <n v="6120"/>
    <n v="537"/>
    <n v="90"/>
    <n v="8367"/>
  </r>
  <r>
    <x v="2"/>
    <x v="1369"/>
    <x v="1"/>
    <n v="6"/>
    <x v="4"/>
    <s v="acept"/>
    <x v="0"/>
    <n v="9000"/>
    <n v="13500"/>
    <n v="2877"/>
    <n v="198"/>
    <n v="25575"/>
  </r>
  <r>
    <x v="1"/>
    <x v="99"/>
    <x v="1"/>
    <n v="2"/>
    <x v="2"/>
    <s v="acept"/>
    <x v="0"/>
    <n v="0"/>
    <n v="6000"/>
    <n v="180"/>
    <n v="93"/>
    <n v="6273"/>
  </r>
  <r>
    <x v="0"/>
    <x v="471"/>
    <x v="3"/>
    <n v="2"/>
    <x v="0"/>
    <s v="acept"/>
    <x v="1"/>
    <n v="2250"/>
    <n v="23220"/>
    <n v="627"/>
    <n v="297"/>
    <n v="26394"/>
  </r>
  <r>
    <x v="1"/>
    <x v="1286"/>
    <x v="0"/>
    <n v="1"/>
    <x v="0"/>
    <s v="acept"/>
    <x v="0"/>
    <n v="3066"/>
    <n v="3300"/>
    <n v="0"/>
    <n v="45"/>
    <n v="6411"/>
  </r>
  <r>
    <x v="0"/>
    <x v="65"/>
    <x v="0"/>
    <n v="1"/>
    <x v="2"/>
    <s v="acept"/>
    <x v="0"/>
    <n v="3783"/>
    <n v="4350"/>
    <n v="498"/>
    <n v="57"/>
    <n v="8688"/>
  </r>
  <r>
    <x v="0"/>
    <x v="97"/>
    <x v="1"/>
    <n v="5"/>
    <x v="3"/>
    <s v="acept"/>
    <x v="1"/>
    <n v="5700"/>
    <n v="11400"/>
    <n v="0"/>
    <n v="147"/>
    <n v="17247"/>
  </r>
  <r>
    <x v="1"/>
    <x v="248"/>
    <x v="0"/>
    <n v="1"/>
    <x v="0"/>
    <s v="not acept"/>
    <x v="1"/>
    <n v="3906"/>
    <n v="8400"/>
    <n v="747"/>
    <n v="111"/>
    <n v="13164"/>
  </r>
  <r>
    <x v="1"/>
    <x v="1075"/>
    <x v="1"/>
    <n v="2"/>
    <x v="1"/>
    <s v="not acept"/>
    <x v="1"/>
    <n v="3750"/>
    <n v="16200"/>
    <n v="750"/>
    <n v="210"/>
    <n v="20910"/>
  </r>
  <r>
    <x v="0"/>
    <x v="1290"/>
    <x v="4"/>
    <n v="7"/>
    <x v="4"/>
    <s v="not acept"/>
    <x v="0"/>
    <n v="300"/>
    <n v="45000"/>
    <n v="1377"/>
    <n v="678"/>
    <n v="47370"/>
  </r>
  <r>
    <x v="1"/>
    <x v="93"/>
    <x v="0"/>
    <n v="1"/>
    <x v="0"/>
    <s v="not acept"/>
    <x v="0"/>
    <n v="2400"/>
    <n v="4500"/>
    <n v="165"/>
    <n v="60"/>
    <n v="7125"/>
  </r>
  <r>
    <x v="0"/>
    <x v="58"/>
    <x v="2"/>
    <n v="3"/>
    <x v="1"/>
    <s v="acept"/>
    <x v="0"/>
    <n v="0"/>
    <n v="11700"/>
    <n v="1425"/>
    <n v="177"/>
    <n v="13302"/>
  </r>
  <r>
    <x v="0"/>
    <x v="532"/>
    <x v="0"/>
    <n v="2"/>
    <x v="0"/>
    <s v="acept"/>
    <x v="0"/>
    <n v="1746"/>
    <n v="5100"/>
    <n v="0"/>
    <n v="66"/>
    <n v="6912"/>
  </r>
  <r>
    <x v="3"/>
    <x v="735"/>
    <x v="0"/>
    <n v="2"/>
    <x v="5"/>
    <s v="acept"/>
    <x v="0"/>
    <n v="0"/>
    <n v="5400"/>
    <n v="963"/>
    <n v="84"/>
    <n v="6447"/>
  </r>
  <r>
    <x v="4"/>
    <x v="33"/>
    <x v="1"/>
    <n v="2"/>
    <x v="2"/>
    <s v="not acept"/>
    <x v="0"/>
    <n v="1890"/>
    <n v="12600"/>
    <n v="450"/>
    <n v="168"/>
    <n v="15108"/>
  </r>
  <r>
    <x v="0"/>
    <x v="190"/>
    <x v="3"/>
    <n v="2"/>
    <x v="0"/>
    <s v="acept"/>
    <x v="1"/>
    <n v="6810"/>
    <n v="16500"/>
    <n v="54"/>
    <n v="210"/>
    <n v="23574"/>
  </r>
  <r>
    <x v="0"/>
    <x v="1071"/>
    <x v="1"/>
    <n v="4"/>
    <x v="4"/>
    <s v="acept"/>
    <x v="1"/>
    <n v="13620"/>
    <n v="54000"/>
    <n v="0"/>
    <n v="687"/>
    <n v="68310"/>
  </r>
  <r>
    <x v="3"/>
    <x v="1370"/>
    <x v="2"/>
    <n v="5"/>
    <x v="5"/>
    <s v="not acept"/>
    <x v="0"/>
    <n v="0"/>
    <n v="31200"/>
    <n v="2001"/>
    <n v="471"/>
    <n v="33660"/>
  </r>
  <r>
    <x v="0"/>
    <x v="504"/>
    <x v="1"/>
    <n v="4"/>
    <x v="0"/>
    <s v="acept"/>
    <x v="0"/>
    <n v="6300"/>
    <n v="30000"/>
    <n v="1686"/>
    <n v="381"/>
    <n v="38370"/>
  </r>
  <r>
    <x v="4"/>
    <x v="181"/>
    <x v="3"/>
    <n v="1"/>
    <x v="0"/>
    <s v="not acept"/>
    <x v="0"/>
    <n v="0"/>
    <n v="3825"/>
    <n v="0"/>
    <n v="51"/>
    <n v="3876"/>
  </r>
  <r>
    <x v="0"/>
    <x v="11"/>
    <x v="0"/>
    <n v="3"/>
    <x v="1"/>
    <s v="acept"/>
    <x v="0"/>
    <n v="4500"/>
    <n v="6930"/>
    <n v="1227"/>
    <n v="90"/>
    <n v="12747"/>
  </r>
  <r>
    <x v="0"/>
    <x v="55"/>
    <x v="0"/>
    <n v="1"/>
    <x v="2"/>
    <s v="acept"/>
    <x v="0"/>
    <n v="1359"/>
    <n v="4962"/>
    <n v="0"/>
    <n v="63"/>
    <n v="6384"/>
  </r>
  <r>
    <x v="0"/>
    <x v="354"/>
    <x v="1"/>
    <n v="2"/>
    <x v="1"/>
    <s v="acept"/>
    <x v="0"/>
    <n v="4500"/>
    <n v="12600"/>
    <n v="1296"/>
    <n v="162"/>
    <n v="18558"/>
  </r>
  <r>
    <x v="4"/>
    <x v="333"/>
    <x v="0"/>
    <n v="3"/>
    <x v="1"/>
    <s v="not acept"/>
    <x v="0"/>
    <n v="900"/>
    <n v="4350"/>
    <n v="330"/>
    <n v="60"/>
    <n v="5640"/>
  </r>
  <r>
    <x v="1"/>
    <x v="260"/>
    <x v="3"/>
    <n v="2"/>
    <x v="0"/>
    <s v="acept"/>
    <x v="0"/>
    <n v="1950"/>
    <n v="3600"/>
    <n v="165"/>
    <n v="48"/>
    <n v="5763"/>
  </r>
  <r>
    <x v="0"/>
    <x v="49"/>
    <x v="1"/>
    <n v="2"/>
    <x v="2"/>
    <s v="not acept"/>
    <x v="0"/>
    <n v="0"/>
    <n v="9000"/>
    <n v="2742"/>
    <n v="138"/>
    <n v="11880"/>
  </r>
  <r>
    <x v="0"/>
    <x v="71"/>
    <x v="1"/>
    <n v="2"/>
    <x v="1"/>
    <s v="acept"/>
    <x v="0"/>
    <n v="5508"/>
    <n v="12600"/>
    <n v="1629"/>
    <n v="162"/>
    <n v="19899"/>
  </r>
  <r>
    <x v="0"/>
    <x v="246"/>
    <x v="3"/>
    <n v="1"/>
    <x v="2"/>
    <s v="acept"/>
    <x v="0"/>
    <n v="1260"/>
    <n v="7566"/>
    <n v="75"/>
    <n v="96"/>
    <n v="8997"/>
  </r>
  <r>
    <x v="2"/>
    <x v="79"/>
    <x v="3"/>
    <n v="1"/>
    <x v="2"/>
    <s v="acept"/>
    <x v="0"/>
    <n v="300"/>
    <n v="2880"/>
    <n v="225"/>
    <n v="45"/>
    <n v="3450"/>
  </r>
  <r>
    <x v="0"/>
    <x v="11"/>
    <x v="0"/>
    <n v="2"/>
    <x v="1"/>
    <s v="not acept"/>
    <x v="0"/>
    <n v="0"/>
    <n v="8100"/>
    <n v="900"/>
    <n v="123"/>
    <n v="9123"/>
  </r>
  <r>
    <x v="0"/>
    <x v="223"/>
    <x v="1"/>
    <n v="2"/>
    <x v="0"/>
    <s v="acept"/>
    <x v="0"/>
    <n v="5550"/>
    <n v="21000"/>
    <n v="897"/>
    <n v="267"/>
    <n v="27714"/>
  </r>
  <r>
    <x v="0"/>
    <x v="405"/>
    <x v="0"/>
    <n v="1"/>
    <x v="0"/>
    <s v="acept"/>
    <x v="0"/>
    <n v="3000"/>
    <n v="8700"/>
    <n v="291"/>
    <n v="111"/>
    <n v="12102"/>
  </r>
  <r>
    <x v="0"/>
    <x v="44"/>
    <x v="1"/>
    <n v="3"/>
    <x v="5"/>
    <s v="acept"/>
    <x v="0"/>
    <n v="0"/>
    <n v="25500"/>
    <n v="3603"/>
    <n v="384"/>
    <n v="29487"/>
  </r>
  <r>
    <x v="0"/>
    <x v="140"/>
    <x v="3"/>
    <n v="1"/>
    <x v="2"/>
    <s v="not acept"/>
    <x v="0"/>
    <n v="1650"/>
    <n v="12000"/>
    <n v="0"/>
    <n v="153"/>
    <n v="13803"/>
  </r>
  <r>
    <x v="4"/>
    <x v="550"/>
    <x v="2"/>
    <n v="3"/>
    <x v="3"/>
    <s v="acept"/>
    <x v="0"/>
    <n v="2760"/>
    <n v="7500"/>
    <n v="978"/>
    <n v="102"/>
    <n v="11340"/>
  </r>
  <r>
    <x v="0"/>
    <x v="615"/>
    <x v="1"/>
    <n v="4"/>
    <x v="1"/>
    <s v="acept"/>
    <x v="1"/>
    <n v="10500"/>
    <n v="36000"/>
    <n v="1944"/>
    <n v="459"/>
    <n v="48900"/>
  </r>
  <r>
    <x v="0"/>
    <x v="156"/>
    <x v="0"/>
    <n v="1"/>
    <x v="0"/>
    <s v="acept"/>
    <x v="0"/>
    <n v="1950"/>
    <n v="3000"/>
    <n v="36"/>
    <n v="39"/>
    <n v="5025"/>
  </r>
  <r>
    <x v="4"/>
    <x v="33"/>
    <x v="0"/>
    <n v="1"/>
    <x v="1"/>
    <s v="acept"/>
    <x v="0"/>
    <n v="933"/>
    <n v="5400"/>
    <n v="363"/>
    <n v="72"/>
    <n v="6768"/>
  </r>
  <r>
    <x v="3"/>
    <x v="480"/>
    <x v="3"/>
    <n v="1"/>
    <x v="2"/>
    <s v="acept"/>
    <x v="0"/>
    <n v="900"/>
    <n v="1650"/>
    <n v="210"/>
    <n v="21"/>
    <n v="2781"/>
  </r>
  <r>
    <x v="0"/>
    <x v="357"/>
    <x v="0"/>
    <n v="1"/>
    <x v="0"/>
    <s v="acept"/>
    <x v="0"/>
    <n v="2040"/>
    <n v="3900"/>
    <n v="63"/>
    <n v="51"/>
    <n v="6054"/>
  </r>
  <r>
    <x v="4"/>
    <x v="651"/>
    <x v="0"/>
    <n v="1"/>
    <x v="0"/>
    <s v="acept"/>
    <x v="0"/>
    <n v="600"/>
    <n v="2700"/>
    <n v="0"/>
    <n v="36"/>
    <n v="3336"/>
  </r>
  <r>
    <x v="0"/>
    <x v="515"/>
    <x v="1"/>
    <n v="3"/>
    <x v="1"/>
    <s v="acept"/>
    <x v="1"/>
    <n v="3690"/>
    <n v="11250"/>
    <n v="1077"/>
    <n v="144"/>
    <n v="16161"/>
  </r>
  <r>
    <x v="4"/>
    <x v="1371"/>
    <x v="2"/>
    <n v="5"/>
    <x v="7"/>
    <s v="acept"/>
    <x v="0"/>
    <n v="0"/>
    <n v="30000"/>
    <n v="750"/>
    <n v="492"/>
    <n v="31230"/>
  </r>
  <r>
    <x v="1"/>
    <x v="336"/>
    <x v="1"/>
    <n v="1"/>
    <x v="1"/>
    <s v="not acept"/>
    <x v="0"/>
    <n v="3000"/>
    <n v="6600"/>
    <n v="477"/>
    <n v="87"/>
    <n v="10164"/>
  </r>
  <r>
    <x v="3"/>
    <x v="1326"/>
    <x v="2"/>
    <n v="6"/>
    <x v="4"/>
    <s v="acept"/>
    <x v="0"/>
    <n v="2280"/>
    <n v="39000"/>
    <n v="3126"/>
    <n v="588"/>
    <n v="45000"/>
  </r>
  <r>
    <x v="0"/>
    <x v="152"/>
    <x v="0"/>
    <n v="2"/>
    <x v="0"/>
    <s v="not acept"/>
    <x v="0"/>
    <n v="2361"/>
    <n v="4200"/>
    <n v="213"/>
    <n v="54"/>
    <n v="6828"/>
  </r>
  <r>
    <x v="3"/>
    <x v="195"/>
    <x v="1"/>
    <n v="2"/>
    <x v="3"/>
    <s v="acept"/>
    <x v="0"/>
    <n v="1929"/>
    <n v="11100"/>
    <n v="897"/>
    <n v="141"/>
    <n v="14067"/>
  </r>
  <r>
    <x v="1"/>
    <x v="90"/>
    <x v="1"/>
    <n v="2"/>
    <x v="0"/>
    <s v="acept"/>
    <x v="0"/>
    <n v="2310"/>
    <n v="6900"/>
    <n v="345"/>
    <n v="90"/>
    <n v="9645"/>
  </r>
  <r>
    <x v="1"/>
    <x v="169"/>
    <x v="3"/>
    <n v="1"/>
    <x v="2"/>
    <s v="not acept"/>
    <x v="0"/>
    <n v="1350"/>
    <n v="3300"/>
    <n v="63"/>
    <n v="45"/>
    <n v="4758"/>
  </r>
  <r>
    <x v="0"/>
    <x v="11"/>
    <x v="1"/>
    <n v="3"/>
    <x v="3"/>
    <s v="acept"/>
    <x v="1"/>
    <n v="3750"/>
    <n v="13500"/>
    <n v="1065"/>
    <n v="174"/>
    <n v="18489"/>
  </r>
  <r>
    <x v="1"/>
    <x v="1345"/>
    <x v="1"/>
    <n v="2"/>
    <x v="2"/>
    <s v="not acept"/>
    <x v="1"/>
    <n v="2343"/>
    <n v="10500"/>
    <n v="549"/>
    <n v="138"/>
    <n v="13530"/>
  </r>
  <r>
    <x v="0"/>
    <x v="54"/>
    <x v="1"/>
    <n v="3"/>
    <x v="3"/>
    <s v="acept"/>
    <x v="1"/>
    <n v="4710"/>
    <n v="8400"/>
    <n v="1944"/>
    <n v="108"/>
    <n v="15162"/>
  </r>
  <r>
    <x v="2"/>
    <x v="77"/>
    <x v="3"/>
    <n v="1"/>
    <x v="2"/>
    <s v="acept"/>
    <x v="0"/>
    <n v="570"/>
    <n v="2970"/>
    <n v="30"/>
    <n v="45"/>
    <n v="3615"/>
  </r>
  <r>
    <x v="4"/>
    <x v="139"/>
    <x v="1"/>
    <n v="3"/>
    <x v="3"/>
    <s v="acept"/>
    <x v="1"/>
    <n v="600"/>
    <n v="14100"/>
    <n v="330"/>
    <n v="234"/>
    <n v="15264"/>
  </r>
  <r>
    <x v="1"/>
    <x v="99"/>
    <x v="3"/>
    <n v="1"/>
    <x v="1"/>
    <s v="acept"/>
    <x v="0"/>
    <n v="5808"/>
    <n v="13500"/>
    <n v="1023"/>
    <n v="174"/>
    <n v="20505"/>
  </r>
  <r>
    <x v="0"/>
    <x v="62"/>
    <x v="2"/>
    <n v="3"/>
    <x v="1"/>
    <s v="acept"/>
    <x v="0"/>
    <n v="6030"/>
    <n v="6630"/>
    <n v="1002"/>
    <n v="84"/>
    <n v="13746"/>
  </r>
  <r>
    <x v="2"/>
    <x v="1159"/>
    <x v="0"/>
    <n v="1"/>
    <x v="2"/>
    <s v="not acept"/>
    <x v="0"/>
    <n v="0"/>
    <n v="3390"/>
    <n v="75"/>
    <n v="51"/>
    <n v="3516"/>
  </r>
  <r>
    <x v="1"/>
    <x v="200"/>
    <x v="0"/>
    <n v="1"/>
    <x v="0"/>
    <s v="acept"/>
    <x v="0"/>
    <n v="1830"/>
    <n v="2700"/>
    <n v="264"/>
    <n v="36"/>
    <n v="4830"/>
  </r>
  <r>
    <x v="0"/>
    <x v="223"/>
    <x v="1"/>
    <n v="2"/>
    <x v="0"/>
    <s v="acept"/>
    <x v="1"/>
    <n v="3780"/>
    <n v="16500"/>
    <n v="765"/>
    <n v="210"/>
    <n v="21255"/>
  </r>
  <r>
    <x v="0"/>
    <x v="189"/>
    <x v="3"/>
    <n v="1"/>
    <x v="2"/>
    <s v="acept"/>
    <x v="0"/>
    <n v="1152"/>
    <n v="6300"/>
    <n v="120"/>
    <n v="81"/>
    <n v="7653"/>
  </r>
  <r>
    <x v="2"/>
    <x v="595"/>
    <x v="0"/>
    <n v="2"/>
    <x v="1"/>
    <s v="acept"/>
    <x v="0"/>
    <n v="1200"/>
    <n v="7200"/>
    <n v="300"/>
    <n v="60"/>
    <n v="8760"/>
  </r>
  <r>
    <x v="0"/>
    <x v="56"/>
    <x v="0"/>
    <n v="2"/>
    <x v="0"/>
    <s v="not acept"/>
    <x v="1"/>
    <n v="2199"/>
    <n v="9600"/>
    <n v="387"/>
    <n v="123"/>
    <n v="12309"/>
  </r>
  <r>
    <x v="2"/>
    <x v="446"/>
    <x v="3"/>
    <n v="1"/>
    <x v="0"/>
    <s v="not acept"/>
    <x v="1"/>
    <n v="1050"/>
    <n v="7800"/>
    <n v="201"/>
    <n v="114"/>
    <n v="9165"/>
  </r>
  <r>
    <x v="1"/>
    <x v="31"/>
    <x v="1"/>
    <n v="2"/>
    <x v="0"/>
    <s v="acept"/>
    <x v="0"/>
    <n v="3006"/>
    <n v="2550"/>
    <n v="765"/>
    <n v="33"/>
    <n v="6354"/>
  </r>
  <r>
    <x v="0"/>
    <x v="150"/>
    <x v="4"/>
    <n v="7"/>
    <x v="5"/>
    <s v="acept"/>
    <x v="0"/>
    <n v="0"/>
    <n v="45000"/>
    <n v="6720"/>
    <n v="678"/>
    <n v="52410"/>
  </r>
  <r>
    <x v="0"/>
    <x v="190"/>
    <x v="3"/>
    <n v="1"/>
    <x v="2"/>
    <s v="acept"/>
    <x v="0"/>
    <n v="0"/>
    <n v="4500"/>
    <n v="414"/>
    <n v="69"/>
    <n v="4983"/>
  </r>
  <r>
    <x v="1"/>
    <x v="236"/>
    <x v="0"/>
    <n v="2"/>
    <x v="0"/>
    <s v="acept"/>
    <x v="0"/>
    <n v="2046"/>
    <n v="6900"/>
    <n v="669"/>
    <n v="90"/>
    <n v="9705"/>
  </r>
  <r>
    <x v="0"/>
    <x v="91"/>
    <x v="3"/>
    <n v="1"/>
    <x v="2"/>
    <s v="acept"/>
    <x v="1"/>
    <n v="1806"/>
    <n v="5400"/>
    <n v="390"/>
    <n v="69"/>
    <n v="7665"/>
  </r>
  <r>
    <x v="1"/>
    <x v="567"/>
    <x v="3"/>
    <n v="1"/>
    <x v="2"/>
    <s v="acept"/>
    <x v="0"/>
    <n v="1350"/>
    <n v="5610"/>
    <n v="0"/>
    <n v="75"/>
    <n v="7035"/>
  </r>
  <r>
    <x v="0"/>
    <x v="117"/>
    <x v="3"/>
    <n v="1"/>
    <x v="2"/>
    <s v="acept"/>
    <x v="1"/>
    <n v="1050"/>
    <n v="10200"/>
    <n v="0"/>
    <n v="132"/>
    <n v="11382"/>
  </r>
  <r>
    <x v="0"/>
    <x v="681"/>
    <x v="2"/>
    <n v="4"/>
    <x v="3"/>
    <s v="acept"/>
    <x v="0"/>
    <n v="6300"/>
    <n v="10200"/>
    <n v="1626"/>
    <n v="132"/>
    <n v="18258"/>
  </r>
  <r>
    <x v="0"/>
    <x v="795"/>
    <x v="1"/>
    <n v="4"/>
    <x v="1"/>
    <s v="acept"/>
    <x v="0"/>
    <n v="10200"/>
    <n v="14025"/>
    <n v="2610"/>
    <n v="180"/>
    <n v="27015"/>
  </r>
  <r>
    <x v="2"/>
    <x v="571"/>
    <x v="1"/>
    <n v="3"/>
    <x v="1"/>
    <s v="acept"/>
    <x v="1"/>
    <n v="3900"/>
    <n v="12000"/>
    <n v="900"/>
    <n v="177"/>
    <n v="16977"/>
  </r>
  <r>
    <x v="0"/>
    <x v="189"/>
    <x v="3"/>
    <n v="1"/>
    <x v="2"/>
    <s v="acept"/>
    <x v="0"/>
    <n v="0"/>
    <n v="2928"/>
    <n v="0"/>
    <n v="45"/>
    <n v="2973"/>
  </r>
  <r>
    <x v="0"/>
    <x v="1225"/>
    <x v="2"/>
    <n v="4"/>
    <x v="4"/>
    <s v="acept"/>
    <x v="0"/>
    <n v="16800"/>
    <n v="39000"/>
    <n v="6750"/>
    <n v="495"/>
    <n v="63060"/>
  </r>
  <r>
    <x v="2"/>
    <x v="314"/>
    <x v="0"/>
    <n v="3"/>
    <x v="1"/>
    <s v="acept"/>
    <x v="1"/>
    <n v="5400"/>
    <n v="38250"/>
    <n v="1500"/>
    <n v="561"/>
    <n v="45720"/>
  </r>
  <r>
    <x v="4"/>
    <x v="181"/>
    <x v="3"/>
    <n v="1"/>
    <x v="0"/>
    <s v="not acept"/>
    <x v="1"/>
    <n v="0"/>
    <n v="4500"/>
    <n v="0"/>
    <n v="60"/>
    <n v="4560"/>
  </r>
  <r>
    <x v="0"/>
    <x v="1372"/>
    <x v="2"/>
    <n v="4"/>
    <x v="4"/>
    <s v="acept"/>
    <x v="1"/>
    <n v="16200"/>
    <n v="30600"/>
    <n v="4752"/>
    <n v="390"/>
    <n v="51930"/>
  </r>
  <r>
    <x v="0"/>
    <x v="514"/>
    <x v="2"/>
    <n v="4"/>
    <x v="3"/>
    <s v="acept"/>
    <x v="0"/>
    <n v="0"/>
    <n v="19200"/>
    <n v="225"/>
    <n v="291"/>
    <n v="19716"/>
  </r>
  <r>
    <x v="4"/>
    <x v="213"/>
    <x v="0"/>
    <n v="1"/>
    <x v="0"/>
    <s v="acept"/>
    <x v="0"/>
    <n v="600"/>
    <n v="2550"/>
    <n v="150"/>
    <n v="36"/>
    <n v="3336"/>
  </r>
  <r>
    <x v="0"/>
    <x v="101"/>
    <x v="1"/>
    <n v="3"/>
    <x v="0"/>
    <s v="acept"/>
    <x v="0"/>
    <n v="4170"/>
    <n v="12600"/>
    <n v="771"/>
    <n v="162"/>
    <n v="17703"/>
  </r>
  <r>
    <x v="0"/>
    <x v="73"/>
    <x v="3"/>
    <n v="1"/>
    <x v="1"/>
    <s v="acept"/>
    <x v="0"/>
    <n v="2085"/>
    <n v="5400"/>
    <n v="510"/>
    <n v="69"/>
    <n v="8064"/>
  </r>
  <r>
    <x v="3"/>
    <x v="421"/>
    <x v="1"/>
    <n v="2"/>
    <x v="0"/>
    <s v="acept"/>
    <x v="0"/>
    <n v="1641"/>
    <n v="2850"/>
    <n v="291"/>
    <n v="39"/>
    <n v="4821"/>
  </r>
  <r>
    <x v="0"/>
    <x v="500"/>
    <x v="1"/>
    <n v="4"/>
    <x v="4"/>
    <s v="acept"/>
    <x v="0"/>
    <n v="0"/>
    <n v="27000"/>
    <n v="4593"/>
    <n v="408"/>
    <n v="32010"/>
  </r>
  <r>
    <x v="0"/>
    <x v="455"/>
    <x v="0"/>
    <n v="2"/>
    <x v="1"/>
    <s v="acept"/>
    <x v="0"/>
    <n v="1440"/>
    <n v="4890"/>
    <n v="126"/>
    <n v="63"/>
    <n v="6519"/>
  </r>
  <r>
    <x v="2"/>
    <x v="288"/>
    <x v="1"/>
    <n v="1"/>
    <x v="2"/>
    <s v="acept"/>
    <x v="0"/>
    <n v="435"/>
    <n v="3390"/>
    <n v="165"/>
    <n v="51"/>
    <n v="4041"/>
  </r>
  <r>
    <x v="0"/>
    <x v="368"/>
    <x v="3"/>
    <n v="1"/>
    <x v="2"/>
    <s v="acept"/>
    <x v="0"/>
    <n v="1020"/>
    <n v="6120"/>
    <n v="0"/>
    <n v="78"/>
    <n v="7218"/>
  </r>
  <r>
    <x v="0"/>
    <x v="795"/>
    <x v="1"/>
    <n v="4"/>
    <x v="4"/>
    <s v="acept"/>
    <x v="1"/>
    <n v="6900"/>
    <n v="45000"/>
    <n v="2700"/>
    <n v="573"/>
    <n v="55170"/>
  </r>
  <r>
    <x v="0"/>
    <x v="513"/>
    <x v="1"/>
    <n v="2"/>
    <x v="0"/>
    <s v="acept"/>
    <x v="0"/>
    <n v="1539"/>
    <n v="5145"/>
    <n v="300"/>
    <n v="66"/>
    <n v="7050"/>
  </r>
  <r>
    <x v="4"/>
    <x v="1046"/>
    <x v="1"/>
    <n v="2"/>
    <x v="1"/>
    <s v="not acept"/>
    <x v="0"/>
    <n v="2352"/>
    <n v="10500"/>
    <n v="924"/>
    <n v="141"/>
    <n v="13917"/>
  </r>
  <r>
    <x v="0"/>
    <x v="134"/>
    <x v="3"/>
    <n v="1"/>
    <x v="2"/>
    <s v="not acept"/>
    <x v="1"/>
    <n v="1110"/>
    <n v="9900"/>
    <n v="222"/>
    <n v="126"/>
    <n v="11358"/>
  </r>
  <r>
    <x v="2"/>
    <x v="971"/>
    <x v="1"/>
    <n v="2"/>
    <x v="1"/>
    <s v="acept"/>
    <x v="1"/>
    <n v="3000"/>
    <n v="10050"/>
    <n v="501"/>
    <n v="147"/>
    <n v="13698"/>
  </r>
  <r>
    <x v="0"/>
    <x v="271"/>
    <x v="3"/>
    <n v="1"/>
    <x v="0"/>
    <s v="not acept"/>
    <x v="1"/>
    <n v="4056"/>
    <n v="5700"/>
    <n v="450"/>
    <n v="75"/>
    <n v="10281"/>
  </r>
  <r>
    <x v="0"/>
    <x v="55"/>
    <x v="0"/>
    <n v="2"/>
    <x v="1"/>
    <s v="acept"/>
    <x v="0"/>
    <n v="1350"/>
    <n v="8616"/>
    <n v="714"/>
    <n v="111"/>
    <n v="10791"/>
  </r>
  <r>
    <x v="4"/>
    <x v="59"/>
    <x v="3"/>
    <n v="1"/>
    <x v="2"/>
    <s v="acept"/>
    <x v="0"/>
    <n v="0"/>
    <n v="7800"/>
    <n v="0"/>
    <n v="105"/>
    <n v="7905"/>
  </r>
  <r>
    <x v="0"/>
    <x v="313"/>
    <x v="1"/>
    <n v="2"/>
    <x v="0"/>
    <s v="acept"/>
    <x v="0"/>
    <n v="3300"/>
    <n v="12000"/>
    <n v="252"/>
    <n v="153"/>
    <n v="15705"/>
  </r>
  <r>
    <x v="0"/>
    <x v="345"/>
    <x v="1"/>
    <n v="2"/>
    <x v="1"/>
    <s v="not acept"/>
    <x v="0"/>
    <n v="2394"/>
    <n v="6600"/>
    <n v="252"/>
    <n v="84"/>
    <n v="9330"/>
  </r>
  <r>
    <x v="3"/>
    <x v="374"/>
    <x v="0"/>
    <n v="1"/>
    <x v="0"/>
    <s v="acept"/>
    <x v="0"/>
    <n v="840"/>
    <n v="1950"/>
    <n v="0"/>
    <n v="27"/>
    <n v="2817"/>
  </r>
  <r>
    <x v="3"/>
    <x v="8"/>
    <x v="3"/>
    <n v="2"/>
    <x v="0"/>
    <s v="acept"/>
    <x v="0"/>
    <n v="0"/>
    <n v="3336"/>
    <n v="0"/>
    <n v="51"/>
    <n v="3387"/>
  </r>
  <r>
    <x v="0"/>
    <x v="111"/>
    <x v="0"/>
    <n v="2"/>
    <x v="0"/>
    <s v="acept"/>
    <x v="1"/>
    <n v="2280"/>
    <n v="16500"/>
    <n v="426"/>
    <n v="210"/>
    <n v="19416"/>
  </r>
  <r>
    <x v="0"/>
    <x v="1126"/>
    <x v="1"/>
    <n v="6"/>
    <x v="5"/>
    <s v="acept"/>
    <x v="0"/>
    <n v="0"/>
    <n v="18000"/>
    <n v="1518"/>
    <n v="273"/>
    <n v="19791"/>
  </r>
  <r>
    <x v="0"/>
    <x v="939"/>
    <x v="2"/>
    <n v="3"/>
    <x v="1"/>
    <s v="acept"/>
    <x v="1"/>
    <n v="3150"/>
    <n v="24900"/>
    <n v="540"/>
    <n v="318"/>
    <n v="28908"/>
  </r>
  <r>
    <x v="0"/>
    <x v="4"/>
    <x v="1"/>
    <n v="2"/>
    <x v="2"/>
    <s v="acept"/>
    <x v="0"/>
    <n v="0"/>
    <n v="4500"/>
    <n v="180"/>
    <n v="69"/>
    <n v="4749"/>
  </r>
  <r>
    <x v="3"/>
    <x v="524"/>
    <x v="1"/>
    <n v="1"/>
    <x v="0"/>
    <s v="acept"/>
    <x v="0"/>
    <n v="1140"/>
    <n v="3984"/>
    <n v="150"/>
    <n v="30"/>
    <n v="5304"/>
  </r>
  <r>
    <x v="1"/>
    <x v="17"/>
    <x v="1"/>
    <n v="2"/>
    <x v="0"/>
    <s v="acept"/>
    <x v="0"/>
    <n v="6600"/>
    <n v="12600"/>
    <n v="993"/>
    <n v="165"/>
    <n v="20358"/>
  </r>
  <r>
    <x v="0"/>
    <x v="36"/>
    <x v="2"/>
    <n v="4"/>
    <x v="4"/>
    <s v="acept"/>
    <x v="0"/>
    <n v="14100"/>
    <n v="27000"/>
    <n v="3375"/>
    <n v="345"/>
    <n v="44820"/>
  </r>
  <r>
    <x v="0"/>
    <x v="420"/>
    <x v="0"/>
    <n v="1"/>
    <x v="0"/>
    <s v="acept"/>
    <x v="0"/>
    <n v="3678"/>
    <n v="9600"/>
    <n v="276"/>
    <n v="123"/>
    <n v="13677"/>
  </r>
  <r>
    <x v="1"/>
    <x v="1373"/>
    <x v="4"/>
    <n v="3"/>
    <x v="1"/>
    <s v="acept"/>
    <x v="0"/>
    <n v="6600"/>
    <n v="12300"/>
    <n v="1251"/>
    <n v="159"/>
    <n v="20310"/>
  </r>
  <r>
    <x v="2"/>
    <x v="160"/>
    <x v="0"/>
    <n v="2"/>
    <x v="0"/>
    <s v="acept"/>
    <x v="0"/>
    <n v="1500"/>
    <n v="5400"/>
    <n v="300"/>
    <n v="81"/>
    <n v="7281"/>
  </r>
  <r>
    <x v="4"/>
    <x v="929"/>
    <x v="3"/>
    <n v="1"/>
    <x v="2"/>
    <s v="not acept"/>
    <x v="0"/>
    <n v="0"/>
    <n v="3900"/>
    <n v="0"/>
    <n v="54"/>
    <n v="3954"/>
  </r>
  <r>
    <x v="0"/>
    <x v="4"/>
    <x v="1"/>
    <n v="2"/>
    <x v="0"/>
    <s v="acept"/>
    <x v="1"/>
    <n v="1500"/>
    <n v="6000"/>
    <n v="300"/>
    <n v="78"/>
    <n v="7878"/>
  </r>
  <r>
    <x v="4"/>
    <x v="237"/>
    <x v="1"/>
    <n v="2"/>
    <x v="1"/>
    <s v="not acept"/>
    <x v="0"/>
    <n v="1500"/>
    <n v="4500"/>
    <n v="342"/>
    <n v="60"/>
    <n v="6402"/>
  </r>
  <r>
    <x v="0"/>
    <x v="816"/>
    <x v="2"/>
    <n v="4"/>
    <x v="4"/>
    <s v="not acept"/>
    <x v="0"/>
    <n v="5100"/>
    <n v="27000"/>
    <n v="2751"/>
    <n v="345"/>
    <n v="35190"/>
  </r>
  <r>
    <x v="0"/>
    <x v="1374"/>
    <x v="2"/>
    <n v="4"/>
    <x v="4"/>
    <s v="not acept"/>
    <x v="1"/>
    <n v="0"/>
    <n v="25800"/>
    <n v="1437"/>
    <n v="390"/>
    <n v="27627"/>
  </r>
  <r>
    <x v="0"/>
    <x v="546"/>
    <x v="1"/>
    <n v="4"/>
    <x v="4"/>
    <s v="acept"/>
    <x v="1"/>
    <n v="10320"/>
    <n v="45000"/>
    <n v="4977"/>
    <n v="573"/>
    <n v="60870"/>
  </r>
  <r>
    <x v="0"/>
    <x v="239"/>
    <x v="5"/>
    <n v="5"/>
    <x v="4"/>
    <s v="acept"/>
    <x v="0"/>
    <n v="0"/>
    <n v="21000"/>
    <n v="4200"/>
    <n v="318"/>
    <n v="25518"/>
  </r>
  <r>
    <x v="0"/>
    <x v="249"/>
    <x v="1"/>
    <n v="3"/>
    <x v="5"/>
    <s v="acept"/>
    <x v="0"/>
    <n v="9000"/>
    <n v="10500"/>
    <n v="0"/>
    <n v="135"/>
    <n v="19635"/>
  </r>
  <r>
    <x v="0"/>
    <x v="15"/>
    <x v="4"/>
    <n v="7"/>
    <x v="8"/>
    <s v="acept"/>
    <x v="1"/>
    <n v="0"/>
    <n v="27000"/>
    <n v="5625"/>
    <n v="408"/>
    <n v="33030"/>
  </r>
  <r>
    <x v="0"/>
    <x v="330"/>
    <x v="0"/>
    <n v="1"/>
    <x v="2"/>
    <s v="acept"/>
    <x v="0"/>
    <n v="0"/>
    <n v="3900"/>
    <n v="240"/>
    <n v="60"/>
    <n v="4200"/>
  </r>
  <r>
    <x v="0"/>
    <x v="62"/>
    <x v="0"/>
    <n v="2"/>
    <x v="2"/>
    <s v="acept"/>
    <x v="0"/>
    <n v="900"/>
    <n v="10800"/>
    <n v="360"/>
    <n v="138"/>
    <n v="12198"/>
  </r>
  <r>
    <x v="0"/>
    <x v="49"/>
    <x v="2"/>
    <n v="4"/>
    <x v="0"/>
    <s v="acept"/>
    <x v="0"/>
    <n v="0"/>
    <n v="30000"/>
    <n v="27"/>
    <n v="453"/>
    <n v="30480"/>
  </r>
  <r>
    <x v="0"/>
    <x v="223"/>
    <x v="1"/>
    <n v="2"/>
    <x v="1"/>
    <s v="acept"/>
    <x v="0"/>
    <n v="0"/>
    <n v="33000"/>
    <n v="450"/>
    <n v="498"/>
    <n v="33960"/>
  </r>
  <r>
    <x v="0"/>
    <x v="94"/>
    <x v="2"/>
    <n v="5"/>
    <x v="4"/>
    <s v="acept"/>
    <x v="1"/>
    <n v="0"/>
    <n v="42000"/>
    <n v="3501"/>
    <n v="633"/>
    <n v="46140"/>
  </r>
  <r>
    <x v="0"/>
    <x v="32"/>
    <x v="1"/>
    <n v="4"/>
    <x v="1"/>
    <s v="acept"/>
    <x v="0"/>
    <n v="0"/>
    <n v="9750"/>
    <n v="876"/>
    <n v="147"/>
    <n v="10773"/>
  </r>
  <r>
    <x v="0"/>
    <x v="91"/>
    <x v="3"/>
    <n v="1"/>
    <x v="2"/>
    <s v="not acept"/>
    <x v="1"/>
    <n v="0"/>
    <n v="6150"/>
    <n v="0"/>
    <n v="78"/>
    <n v="6228"/>
  </r>
  <r>
    <x v="0"/>
    <x v="56"/>
    <x v="1"/>
    <n v="1"/>
    <x v="0"/>
    <s v="acept"/>
    <x v="0"/>
    <n v="2250"/>
    <n v="3300"/>
    <n v="0"/>
    <n v="42"/>
    <n v="5592"/>
  </r>
  <r>
    <x v="0"/>
    <x v="103"/>
    <x v="3"/>
    <n v="1"/>
    <x v="0"/>
    <s v="not acept"/>
    <x v="1"/>
    <n v="0"/>
    <n v="12600"/>
    <n v="51"/>
    <n v="162"/>
    <n v="12813"/>
  </r>
  <r>
    <x v="2"/>
    <x v="77"/>
    <x v="0"/>
    <n v="1"/>
    <x v="0"/>
    <s v="acept"/>
    <x v="0"/>
    <n v="0"/>
    <n v="3000"/>
    <n v="75"/>
    <n v="54"/>
    <n v="3129"/>
  </r>
  <r>
    <x v="0"/>
    <x v="2"/>
    <x v="1"/>
    <n v="1"/>
    <x v="2"/>
    <s v="not acept"/>
    <x v="0"/>
    <n v="600"/>
    <n v="12600"/>
    <n v="36"/>
    <n v="162"/>
    <n v="13398"/>
  </r>
  <r>
    <x v="0"/>
    <x v="66"/>
    <x v="3"/>
    <n v="1"/>
    <x v="2"/>
    <s v="acept"/>
    <x v="0"/>
    <n v="1800"/>
    <n v="3900"/>
    <n v="0"/>
    <n v="51"/>
    <n v="5751"/>
  </r>
  <r>
    <x v="0"/>
    <x v="117"/>
    <x v="3"/>
    <n v="1"/>
    <x v="2"/>
    <s v="not acept"/>
    <x v="0"/>
    <n v="0"/>
    <n v="3000"/>
    <n v="0"/>
    <n v="39"/>
    <n v="3039"/>
  </r>
  <r>
    <x v="1"/>
    <x v="857"/>
    <x v="3"/>
    <n v="1"/>
    <x v="2"/>
    <s v="acept"/>
    <x v="1"/>
    <n v="1266"/>
    <n v="2940"/>
    <n v="60"/>
    <n v="39"/>
    <n v="4305"/>
  </r>
  <r>
    <x v="0"/>
    <x v="120"/>
    <x v="2"/>
    <n v="3"/>
    <x v="0"/>
    <s v="not acept"/>
    <x v="0"/>
    <n v="7200"/>
    <n v="12000"/>
    <n v="1539"/>
    <n v="153"/>
    <n v="20892"/>
  </r>
  <r>
    <x v="4"/>
    <x v="371"/>
    <x v="2"/>
    <n v="7"/>
    <x v="4"/>
    <s v="not acept"/>
    <x v="0"/>
    <n v="1050"/>
    <n v="9000"/>
    <n v="1980"/>
    <n v="120"/>
    <n v="12150"/>
  </r>
  <r>
    <x v="0"/>
    <x v="328"/>
    <x v="2"/>
    <n v="4"/>
    <x v="4"/>
    <s v="acept"/>
    <x v="0"/>
    <n v="18000"/>
    <n v="36000"/>
    <n v="6000"/>
    <n v="459"/>
    <n v="60450"/>
  </r>
  <r>
    <x v="0"/>
    <x v="91"/>
    <x v="3"/>
    <n v="1"/>
    <x v="2"/>
    <s v="acept"/>
    <x v="1"/>
    <n v="1806"/>
    <n v="5400"/>
    <n v="390"/>
    <n v="69"/>
    <n v="7665"/>
  </r>
  <r>
    <x v="2"/>
    <x v="160"/>
    <x v="1"/>
    <n v="2"/>
    <x v="1"/>
    <s v="acept"/>
    <x v="0"/>
    <n v="900"/>
    <n v="5550"/>
    <n v="150"/>
    <n v="84"/>
    <n v="6684"/>
  </r>
  <r>
    <x v="0"/>
    <x v="62"/>
    <x v="1"/>
    <n v="2"/>
    <x v="1"/>
    <s v="acept"/>
    <x v="0"/>
    <n v="0"/>
    <n v="15000"/>
    <n v="750"/>
    <n v="228"/>
    <n v="15978"/>
  </r>
  <r>
    <x v="2"/>
    <x v="713"/>
    <x v="1"/>
    <n v="1"/>
    <x v="2"/>
    <s v="acept"/>
    <x v="0"/>
    <n v="630"/>
    <n v="5100"/>
    <n v="225"/>
    <n v="75"/>
    <n v="6030"/>
  </r>
  <r>
    <x v="0"/>
    <x v="66"/>
    <x v="0"/>
    <n v="1"/>
    <x v="0"/>
    <s v="acept"/>
    <x v="0"/>
    <n v="1740"/>
    <n v="3300"/>
    <n v="300"/>
    <n v="42"/>
    <n v="5382"/>
  </r>
  <r>
    <x v="0"/>
    <x v="325"/>
    <x v="1"/>
    <n v="3"/>
    <x v="5"/>
    <s v="acept"/>
    <x v="0"/>
    <n v="5025"/>
    <n v="10500"/>
    <n v="552"/>
    <n v="135"/>
    <n v="16212"/>
  </r>
  <r>
    <x v="1"/>
    <x v="155"/>
    <x v="4"/>
    <n v="4"/>
    <x v="5"/>
    <s v="acept"/>
    <x v="0"/>
    <n v="0"/>
    <n v="12240"/>
    <n v="702"/>
    <n v="189"/>
    <n v="13131"/>
  </r>
  <r>
    <x v="0"/>
    <x v="560"/>
    <x v="0"/>
    <n v="1"/>
    <x v="2"/>
    <s v="acept"/>
    <x v="0"/>
    <n v="801"/>
    <n v="5100"/>
    <n v="0"/>
    <n v="66"/>
    <n v="5967"/>
  </r>
  <r>
    <x v="2"/>
    <x v="182"/>
    <x v="0"/>
    <n v="1"/>
    <x v="2"/>
    <s v="acept"/>
    <x v="0"/>
    <n v="531"/>
    <n v="2421"/>
    <n v="90"/>
    <n v="36"/>
    <n v="3078"/>
  </r>
  <r>
    <x v="1"/>
    <x v="93"/>
    <x v="3"/>
    <n v="1"/>
    <x v="2"/>
    <s v="acept"/>
    <x v="0"/>
    <n v="1947"/>
    <n v="9300"/>
    <n v="300"/>
    <n v="120"/>
    <n v="11667"/>
  </r>
  <r>
    <x v="0"/>
    <x v="66"/>
    <x v="3"/>
    <n v="1"/>
    <x v="0"/>
    <s v="not acept"/>
    <x v="1"/>
    <n v="6612"/>
    <n v="11100"/>
    <n v="627"/>
    <n v="141"/>
    <n v="18480"/>
  </r>
  <r>
    <x v="0"/>
    <x v="434"/>
    <x v="0"/>
    <n v="1"/>
    <x v="0"/>
    <s v="not acept"/>
    <x v="0"/>
    <n v="735"/>
    <n v="3900"/>
    <n v="12"/>
    <n v="51"/>
    <n v="4698"/>
  </r>
  <r>
    <x v="1"/>
    <x v="57"/>
    <x v="0"/>
    <n v="2"/>
    <x v="1"/>
    <s v="acept"/>
    <x v="1"/>
    <n v="7200"/>
    <n v="22500"/>
    <n v="750"/>
    <n v="291"/>
    <n v="30750"/>
  </r>
  <r>
    <x v="4"/>
    <x v="404"/>
    <x v="0"/>
    <n v="2"/>
    <x v="1"/>
    <s v="acept"/>
    <x v="0"/>
    <n v="690"/>
    <n v="5100"/>
    <n v="345"/>
    <n v="69"/>
    <n v="6204"/>
  </r>
  <r>
    <x v="3"/>
    <x v="841"/>
    <x v="0"/>
    <n v="1"/>
    <x v="0"/>
    <s v="acept"/>
    <x v="0"/>
    <n v="2010"/>
    <n v="2931"/>
    <n v="342"/>
    <n v="39"/>
    <n v="5322"/>
  </r>
  <r>
    <x v="0"/>
    <x v="192"/>
    <x v="3"/>
    <n v="1"/>
    <x v="0"/>
    <s v="acept"/>
    <x v="1"/>
    <n v="1419"/>
    <n v="8400"/>
    <n v="30"/>
    <n v="108"/>
    <n v="9957"/>
  </r>
  <r>
    <x v="3"/>
    <x v="202"/>
    <x v="3"/>
    <n v="1"/>
    <x v="0"/>
    <s v="acept"/>
    <x v="0"/>
    <n v="0"/>
    <n v="3585"/>
    <n v="0"/>
    <n v="48"/>
    <n v="3633"/>
  </r>
  <r>
    <x v="0"/>
    <x v="36"/>
    <x v="2"/>
    <n v="5"/>
    <x v="4"/>
    <s v="acept"/>
    <x v="1"/>
    <n v="11652"/>
    <n v="26100"/>
    <n v="5013"/>
    <n v="333"/>
    <n v="43110"/>
  </r>
  <r>
    <x v="0"/>
    <x v="1375"/>
    <x v="2"/>
    <n v="5"/>
    <x v="1"/>
    <s v="acept"/>
    <x v="1"/>
    <n v="0"/>
    <n v="45000"/>
    <n v="7860"/>
    <n v="678"/>
    <n v="53550"/>
  </r>
  <r>
    <x v="4"/>
    <x v="139"/>
    <x v="1"/>
    <n v="2"/>
    <x v="1"/>
    <s v="acept"/>
    <x v="0"/>
    <n v="0"/>
    <n v="36000"/>
    <n v="1107"/>
    <n v="591"/>
    <n v="37710"/>
  </r>
  <r>
    <x v="1"/>
    <x v="508"/>
    <x v="4"/>
    <n v="3"/>
    <x v="0"/>
    <s v="acept"/>
    <x v="0"/>
    <n v="1500"/>
    <n v="12000"/>
    <n v="300"/>
    <n v="183"/>
    <n v="13983"/>
  </r>
  <r>
    <x v="0"/>
    <x v="197"/>
    <x v="3"/>
    <n v="1"/>
    <x v="2"/>
    <s v="not acept"/>
    <x v="1"/>
    <n v="750"/>
    <n v="5160"/>
    <n v="297"/>
    <n v="66"/>
    <n v="6273"/>
  </r>
  <r>
    <x v="0"/>
    <x v="10"/>
    <x v="0"/>
    <n v="1"/>
    <x v="2"/>
    <s v="not acept"/>
    <x v="0"/>
    <n v="1689"/>
    <n v="6600"/>
    <n v="177"/>
    <n v="84"/>
    <n v="8550"/>
  </r>
  <r>
    <x v="4"/>
    <x v="536"/>
    <x v="1"/>
    <n v="3"/>
    <x v="3"/>
    <s v="not acept"/>
    <x v="0"/>
    <n v="0"/>
    <n v="13500"/>
    <n v="1050"/>
    <n v="222"/>
    <n v="14772"/>
  </r>
  <r>
    <x v="0"/>
    <x v="91"/>
    <x v="3"/>
    <n v="1"/>
    <x v="2"/>
    <s v="acept"/>
    <x v="1"/>
    <n v="1806"/>
    <n v="5400"/>
    <n v="390"/>
    <n v="69"/>
    <n v="7665"/>
  </r>
  <r>
    <x v="4"/>
    <x v="1376"/>
    <x v="7"/>
    <n v="7"/>
    <x v="5"/>
    <s v="acept"/>
    <x v="1"/>
    <n v="0"/>
    <n v="18423"/>
    <n v="2001"/>
    <n v="303"/>
    <n v="20727"/>
  </r>
  <r>
    <x v="0"/>
    <x v="2"/>
    <x v="1"/>
    <n v="4"/>
    <x v="3"/>
    <s v="acept"/>
    <x v="0"/>
    <n v="5100"/>
    <n v="7470"/>
    <n v="1125"/>
    <n v="96"/>
    <n v="13791"/>
  </r>
  <r>
    <x v="4"/>
    <x v="257"/>
    <x v="3"/>
    <n v="1"/>
    <x v="2"/>
    <s v="not acept"/>
    <x v="1"/>
    <n v="0"/>
    <n v="3300"/>
    <n v="0"/>
    <n v="45"/>
    <n v="3345"/>
  </r>
  <r>
    <x v="0"/>
    <x v="65"/>
    <x v="0"/>
    <n v="1"/>
    <x v="0"/>
    <s v="acept"/>
    <x v="0"/>
    <n v="990"/>
    <n v="4230"/>
    <n v="222"/>
    <n v="54"/>
    <n v="5496"/>
  </r>
  <r>
    <x v="0"/>
    <x v="82"/>
    <x v="2"/>
    <n v="2"/>
    <x v="1"/>
    <s v="acept"/>
    <x v="0"/>
    <n v="0"/>
    <n v="11130"/>
    <n v="1236"/>
    <n v="168"/>
    <n v="12534"/>
  </r>
  <r>
    <x v="1"/>
    <x v="375"/>
    <x v="3"/>
    <n v="1"/>
    <x v="0"/>
    <s v="acept"/>
    <x v="1"/>
    <n v="4311"/>
    <n v="9000"/>
    <n v="1146"/>
    <n v="117"/>
    <n v="14574"/>
  </r>
  <r>
    <x v="0"/>
    <x v="192"/>
    <x v="3"/>
    <n v="1"/>
    <x v="2"/>
    <s v="not acept"/>
    <x v="0"/>
    <n v="180"/>
    <n v="2850"/>
    <n v="0"/>
    <n v="39"/>
    <n v="3069"/>
  </r>
  <r>
    <x v="3"/>
    <x v="12"/>
    <x v="2"/>
    <n v="5"/>
    <x v="3"/>
    <s v="acept"/>
    <x v="0"/>
    <n v="4950"/>
    <n v="28500"/>
    <n v="1377"/>
    <n v="363"/>
    <n v="35190"/>
  </r>
  <r>
    <x v="0"/>
    <x v="566"/>
    <x v="1"/>
    <n v="4"/>
    <x v="4"/>
    <s v="acept"/>
    <x v="1"/>
    <n v="0"/>
    <n v="45000"/>
    <n v="3702"/>
    <n v="678"/>
    <n v="49380"/>
  </r>
  <r>
    <x v="0"/>
    <x v="233"/>
    <x v="2"/>
    <n v="4"/>
    <x v="4"/>
    <s v="acept"/>
    <x v="0"/>
    <n v="8700"/>
    <n v="7650"/>
    <n v="2052"/>
    <n v="99"/>
    <n v="18501"/>
  </r>
  <r>
    <x v="0"/>
    <x v="54"/>
    <x v="2"/>
    <n v="4"/>
    <x v="3"/>
    <s v="acept"/>
    <x v="1"/>
    <n v="12000"/>
    <n v="4320"/>
    <n v="2502"/>
    <n v="57"/>
    <n v="18879"/>
  </r>
  <r>
    <x v="0"/>
    <x v="455"/>
    <x v="3"/>
    <n v="1"/>
    <x v="2"/>
    <s v="acept"/>
    <x v="0"/>
    <n v="1170"/>
    <n v="3900"/>
    <n v="111"/>
    <n v="51"/>
    <n v="5232"/>
  </r>
  <r>
    <x v="2"/>
    <x v="309"/>
    <x v="0"/>
    <n v="1"/>
    <x v="0"/>
    <s v="acept"/>
    <x v="0"/>
    <n v="1050"/>
    <n v="3600"/>
    <n v="102"/>
    <n v="54"/>
    <n v="4806"/>
  </r>
  <r>
    <x v="0"/>
    <x v="173"/>
    <x v="1"/>
    <n v="3"/>
    <x v="4"/>
    <s v="acept"/>
    <x v="0"/>
    <n v="0"/>
    <n v="11640"/>
    <n v="1059"/>
    <n v="177"/>
    <n v="12876"/>
  </r>
  <r>
    <x v="2"/>
    <x v="1377"/>
    <x v="2"/>
    <n v="3"/>
    <x v="1"/>
    <s v="not acept"/>
    <x v="0"/>
    <n v="2250"/>
    <n v="12000"/>
    <n v="981"/>
    <n v="177"/>
    <n v="15408"/>
  </r>
  <r>
    <x v="0"/>
    <x v="65"/>
    <x v="0"/>
    <n v="2"/>
    <x v="0"/>
    <s v="not acept"/>
    <x v="0"/>
    <n v="1830"/>
    <n v="3900"/>
    <n v="9"/>
    <n v="51"/>
    <n v="5790"/>
  </r>
  <r>
    <x v="1"/>
    <x v="28"/>
    <x v="3"/>
    <n v="1"/>
    <x v="0"/>
    <s v="acept"/>
    <x v="0"/>
    <n v="3180"/>
    <n v="4500"/>
    <n v="969"/>
    <n v="60"/>
    <n v="8709"/>
  </r>
  <r>
    <x v="1"/>
    <x v="200"/>
    <x v="0"/>
    <n v="1"/>
    <x v="2"/>
    <s v="acept"/>
    <x v="0"/>
    <n v="1350"/>
    <n v="3855"/>
    <n v="279"/>
    <n v="51"/>
    <n v="5535"/>
  </r>
  <r>
    <x v="4"/>
    <x v="60"/>
    <x v="1"/>
    <n v="1"/>
    <x v="0"/>
    <s v="not acept"/>
    <x v="0"/>
    <n v="597"/>
    <n v="2400"/>
    <n v="126"/>
    <n v="33"/>
    <n v="3156"/>
  </r>
  <r>
    <x v="0"/>
    <x v="94"/>
    <x v="2"/>
    <n v="4"/>
    <x v="4"/>
    <s v="acept"/>
    <x v="0"/>
    <n v="9000"/>
    <n v="19500"/>
    <n v="4260"/>
    <n v="249"/>
    <n v="33000"/>
  </r>
  <r>
    <x v="1"/>
    <x v="69"/>
    <x v="3"/>
    <n v="1"/>
    <x v="2"/>
    <s v="acept"/>
    <x v="0"/>
    <n v="1110"/>
    <n v="2490"/>
    <n v="180"/>
    <n v="33"/>
    <n v="3813"/>
  </r>
  <r>
    <x v="0"/>
    <x v="223"/>
    <x v="1"/>
    <n v="4"/>
    <x v="4"/>
    <s v="acept"/>
    <x v="0"/>
    <n v="4635"/>
    <n v="36000"/>
    <n v="2454"/>
    <n v="459"/>
    <n v="43560"/>
  </r>
  <r>
    <x v="3"/>
    <x v="743"/>
    <x v="0"/>
    <n v="1"/>
    <x v="0"/>
    <s v="acept"/>
    <x v="0"/>
    <n v="1140"/>
    <n v="2550"/>
    <n v="54"/>
    <n v="33"/>
    <n v="3777"/>
  </r>
  <r>
    <x v="4"/>
    <x v="852"/>
    <x v="4"/>
    <n v="4"/>
    <x v="1"/>
    <s v="acept"/>
    <x v="0"/>
    <n v="0"/>
    <n v="24000"/>
    <n v="801"/>
    <n v="396"/>
    <n v="25197"/>
  </r>
  <r>
    <x v="0"/>
    <x v="542"/>
    <x v="3"/>
    <n v="1"/>
    <x v="2"/>
    <s v="acept"/>
    <x v="1"/>
    <n v="840"/>
    <n v="7500"/>
    <n v="66"/>
    <n v="96"/>
    <n v="8502"/>
  </r>
  <r>
    <x v="0"/>
    <x v="278"/>
    <x v="1"/>
    <n v="5"/>
    <x v="3"/>
    <s v="acept"/>
    <x v="0"/>
    <n v="4050"/>
    <n v="20400"/>
    <n v="13695"/>
    <n v="261"/>
    <n v="38400"/>
  </r>
  <r>
    <x v="0"/>
    <x v="192"/>
    <x v="3"/>
    <n v="1"/>
    <x v="2"/>
    <s v="acept"/>
    <x v="1"/>
    <n v="450"/>
    <n v="5700"/>
    <n v="15"/>
    <n v="75"/>
    <n v="6240"/>
  </r>
  <r>
    <x v="0"/>
    <x v="32"/>
    <x v="2"/>
    <n v="2"/>
    <x v="0"/>
    <s v="acept"/>
    <x v="0"/>
    <n v="6345"/>
    <n v="15000"/>
    <n v="984"/>
    <n v="192"/>
    <n v="22521"/>
  </r>
  <r>
    <x v="0"/>
    <x v="71"/>
    <x v="0"/>
    <n v="2"/>
    <x v="0"/>
    <s v="acept"/>
    <x v="1"/>
    <n v="3189"/>
    <n v="9750"/>
    <n v="477"/>
    <n v="126"/>
    <n v="13542"/>
  </r>
  <r>
    <x v="0"/>
    <x v="10"/>
    <x v="0"/>
    <n v="1"/>
    <x v="2"/>
    <s v="not acept"/>
    <x v="0"/>
    <n v="1200"/>
    <n v="5331"/>
    <n v="0"/>
    <n v="69"/>
    <n v="6600"/>
  </r>
  <r>
    <x v="0"/>
    <x v="103"/>
    <x v="3"/>
    <n v="1"/>
    <x v="0"/>
    <s v="acept"/>
    <x v="0"/>
    <n v="1626"/>
    <n v="6300"/>
    <n v="297"/>
    <n v="81"/>
    <n v="8304"/>
  </r>
  <r>
    <x v="3"/>
    <x v="524"/>
    <x v="0"/>
    <n v="2"/>
    <x v="0"/>
    <s v="acept"/>
    <x v="1"/>
    <n v="1260"/>
    <n v="9000"/>
    <n v="321"/>
    <n v="117"/>
    <n v="10698"/>
  </r>
  <r>
    <x v="0"/>
    <x v="176"/>
    <x v="3"/>
    <n v="1"/>
    <x v="1"/>
    <s v="not acept"/>
    <x v="1"/>
    <n v="6363"/>
    <n v="20400"/>
    <n v="1200"/>
    <n v="261"/>
    <n v="28224"/>
  </r>
  <r>
    <x v="2"/>
    <x v="20"/>
    <x v="0"/>
    <n v="1"/>
    <x v="2"/>
    <s v="acept"/>
    <x v="0"/>
    <n v="300"/>
    <n v="2100"/>
    <n v="0"/>
    <n v="33"/>
    <n v="2433"/>
  </r>
  <r>
    <x v="0"/>
    <x v="215"/>
    <x v="0"/>
    <n v="4"/>
    <x v="1"/>
    <s v="acept"/>
    <x v="0"/>
    <n v="6900"/>
    <n v="21000"/>
    <n v="2673"/>
    <n v="267"/>
    <n v="30840"/>
  </r>
  <r>
    <x v="1"/>
    <x v="487"/>
    <x v="1"/>
    <n v="1"/>
    <x v="2"/>
    <s v="acept"/>
    <x v="0"/>
    <n v="1584"/>
    <n v="9000"/>
    <n v="420"/>
    <n v="117"/>
    <n v="11121"/>
  </r>
  <r>
    <x v="1"/>
    <x v="645"/>
    <x v="0"/>
    <n v="1"/>
    <x v="2"/>
    <s v="acept"/>
    <x v="0"/>
    <n v="1770"/>
    <n v="4500"/>
    <n v="171"/>
    <n v="60"/>
    <n v="6501"/>
  </r>
  <r>
    <x v="0"/>
    <x v="239"/>
    <x v="2"/>
    <n v="5"/>
    <x v="4"/>
    <s v="acept"/>
    <x v="0"/>
    <n v="8790"/>
    <n v="24000"/>
    <n v="4002"/>
    <n v="306"/>
    <n v="37110"/>
  </r>
  <r>
    <x v="0"/>
    <x v="239"/>
    <x v="2"/>
    <n v="6"/>
    <x v="4"/>
    <s v="acept"/>
    <x v="0"/>
    <n v="16500"/>
    <n v="28800"/>
    <n v="6501"/>
    <n v="366"/>
    <n v="52170"/>
  </r>
  <r>
    <x v="0"/>
    <x v="137"/>
    <x v="0"/>
    <n v="4"/>
    <x v="1"/>
    <s v="acept"/>
    <x v="0"/>
    <n v="4620"/>
    <n v="14400"/>
    <n v="726"/>
    <n v="183"/>
    <n v="19929"/>
  </r>
  <r>
    <x v="0"/>
    <x v="1378"/>
    <x v="2"/>
    <n v="4"/>
    <x v="4"/>
    <s v="acept"/>
    <x v="0"/>
    <n v="6600"/>
    <n v="12240"/>
    <n v="8112"/>
    <n v="156"/>
    <n v="27108"/>
  </r>
  <r>
    <x v="1"/>
    <x v="69"/>
    <x v="3"/>
    <n v="1"/>
    <x v="2"/>
    <s v="acept"/>
    <x v="1"/>
    <n v="2100"/>
    <n v="15000"/>
    <n v="216"/>
    <n v="195"/>
    <n v="17511"/>
  </r>
  <r>
    <x v="0"/>
    <x v="560"/>
    <x v="3"/>
    <n v="1"/>
    <x v="2"/>
    <s v="acept"/>
    <x v="0"/>
    <n v="300"/>
    <n v="4800"/>
    <n v="0"/>
    <n v="63"/>
    <n v="5163"/>
  </r>
  <r>
    <x v="0"/>
    <x v="546"/>
    <x v="1"/>
    <n v="4"/>
    <x v="3"/>
    <s v="acept"/>
    <x v="0"/>
    <n v="10200"/>
    <n v="20400"/>
    <n v="3"/>
    <n v="261"/>
    <n v="30870"/>
  </r>
  <r>
    <x v="1"/>
    <x v="567"/>
    <x v="3"/>
    <n v="1"/>
    <x v="2"/>
    <s v="acept"/>
    <x v="0"/>
    <n v="3300"/>
    <n v="2190"/>
    <n v="297"/>
    <n v="30"/>
    <n v="5817"/>
  </r>
  <r>
    <x v="1"/>
    <x v="40"/>
    <x v="0"/>
    <n v="2"/>
    <x v="0"/>
    <s v="acept"/>
    <x v="0"/>
    <n v="1800"/>
    <n v="3600"/>
    <n v="51"/>
    <n v="48"/>
    <n v="5499"/>
  </r>
  <r>
    <x v="4"/>
    <x v="501"/>
    <x v="3"/>
    <n v="1"/>
    <x v="2"/>
    <s v="acept"/>
    <x v="0"/>
    <n v="300"/>
    <n v="1650"/>
    <n v="105"/>
    <n v="24"/>
    <n v="2079"/>
  </r>
  <r>
    <x v="0"/>
    <x v="420"/>
    <x v="1"/>
    <n v="2"/>
    <x v="2"/>
    <s v="acept"/>
    <x v="0"/>
    <n v="0"/>
    <n v="7050"/>
    <n v="0"/>
    <n v="108"/>
    <n v="7158"/>
  </r>
  <r>
    <x v="2"/>
    <x v="19"/>
    <x v="0"/>
    <n v="2"/>
    <x v="1"/>
    <s v="acept"/>
    <x v="0"/>
    <n v="1605"/>
    <n v="4800"/>
    <n v="177"/>
    <n v="72"/>
    <n v="6654"/>
  </r>
  <r>
    <x v="4"/>
    <x v="1192"/>
    <x v="2"/>
    <n v="3"/>
    <x v="3"/>
    <s v="acept"/>
    <x v="0"/>
    <n v="4494"/>
    <n v="6900"/>
    <n v="1389"/>
    <n v="93"/>
    <n v="12876"/>
  </r>
  <r>
    <x v="0"/>
    <x v="65"/>
    <x v="0"/>
    <n v="1"/>
    <x v="0"/>
    <s v="not acept"/>
    <x v="1"/>
    <n v="2124"/>
    <n v="4800"/>
    <n v="0"/>
    <n v="63"/>
    <n v="6987"/>
  </r>
  <r>
    <x v="3"/>
    <x v="133"/>
    <x v="0"/>
    <n v="1"/>
    <x v="2"/>
    <s v="acept"/>
    <x v="0"/>
    <n v="1410"/>
    <n v="2100"/>
    <n v="117"/>
    <n v="27"/>
    <n v="3654"/>
  </r>
  <r>
    <x v="0"/>
    <x v="280"/>
    <x v="0"/>
    <n v="1"/>
    <x v="1"/>
    <s v="acept"/>
    <x v="1"/>
    <n v="3900"/>
    <n v="9360"/>
    <n v="0"/>
    <n v="120"/>
    <n v="13380"/>
  </r>
  <r>
    <x v="0"/>
    <x v="1038"/>
    <x v="2"/>
    <n v="3"/>
    <x v="4"/>
    <s v="acept"/>
    <x v="0"/>
    <n v="9900"/>
    <n v="45000"/>
    <n v="3816"/>
    <n v="573"/>
    <n v="59280"/>
  </r>
  <r>
    <x v="0"/>
    <x v="66"/>
    <x v="3"/>
    <n v="1"/>
    <x v="0"/>
    <s v="acept"/>
    <x v="0"/>
    <n v="1650"/>
    <n v="6540"/>
    <n v="600"/>
    <n v="84"/>
    <n v="8874"/>
  </r>
  <r>
    <x v="2"/>
    <x v="1379"/>
    <x v="1"/>
    <n v="2"/>
    <x v="1"/>
    <s v="acept"/>
    <x v="1"/>
    <n v="1050"/>
    <n v="8700"/>
    <n v="300"/>
    <n v="129"/>
    <n v="10179"/>
  </r>
  <r>
    <x v="4"/>
    <x v="725"/>
    <x v="0"/>
    <n v="2"/>
    <x v="0"/>
    <s v="acept"/>
    <x v="0"/>
    <n v="1056"/>
    <n v="4500"/>
    <n v="240"/>
    <n v="60"/>
    <n v="5856"/>
  </r>
  <r>
    <x v="2"/>
    <x v="1056"/>
    <x v="2"/>
    <n v="2"/>
    <x v="0"/>
    <s v="acept"/>
    <x v="0"/>
    <n v="1515"/>
    <n v="6600"/>
    <n v="342"/>
    <n v="99"/>
    <n v="8556"/>
  </r>
  <r>
    <x v="2"/>
    <x v="1262"/>
    <x v="1"/>
    <n v="2"/>
    <x v="0"/>
    <s v="acept"/>
    <x v="0"/>
    <n v="0"/>
    <n v="6000"/>
    <n v="126"/>
    <n v="108"/>
    <n v="6234"/>
  </r>
  <r>
    <x v="1"/>
    <x v="35"/>
    <x v="0"/>
    <n v="1"/>
    <x v="2"/>
    <s v="acept"/>
    <x v="0"/>
    <n v="3444"/>
    <n v="5700"/>
    <n v="636"/>
    <n v="75"/>
    <n v="9855"/>
  </r>
  <r>
    <x v="2"/>
    <x v="235"/>
    <x v="0"/>
    <n v="1"/>
    <x v="2"/>
    <s v="acept"/>
    <x v="0"/>
    <n v="990"/>
    <n v="4569"/>
    <n v="150"/>
    <n v="69"/>
    <n v="5778"/>
  </r>
  <r>
    <x v="2"/>
    <x v="559"/>
    <x v="0"/>
    <n v="2"/>
    <x v="1"/>
    <s v="acept"/>
    <x v="0"/>
    <n v="1410"/>
    <n v="7650"/>
    <n v="0"/>
    <n v="114"/>
    <n v="9174"/>
  </r>
  <r>
    <x v="0"/>
    <x v="117"/>
    <x v="3"/>
    <n v="1"/>
    <x v="2"/>
    <s v="not acept"/>
    <x v="0"/>
    <n v="1020"/>
    <n v="2760"/>
    <n v="0"/>
    <n v="36"/>
    <n v="3816"/>
  </r>
  <r>
    <x v="1"/>
    <x v="28"/>
    <x v="0"/>
    <n v="1"/>
    <x v="2"/>
    <s v="acept"/>
    <x v="1"/>
    <n v="1515"/>
    <n v="7050"/>
    <n v="192"/>
    <n v="93"/>
    <n v="8850"/>
  </r>
  <r>
    <x v="3"/>
    <x v="601"/>
    <x v="1"/>
    <n v="5"/>
    <x v="3"/>
    <s v="acept"/>
    <x v="0"/>
    <n v="6900"/>
    <n v="21000"/>
    <n v="1326"/>
    <n v="267"/>
    <n v="29493"/>
  </r>
  <r>
    <x v="0"/>
    <x v="850"/>
    <x v="4"/>
    <n v="5"/>
    <x v="5"/>
    <s v="not acept"/>
    <x v="1"/>
    <n v="0"/>
    <n v="30000"/>
    <n v="6951"/>
    <n v="453"/>
    <n v="37410"/>
  </r>
  <r>
    <x v="4"/>
    <x v="429"/>
    <x v="1"/>
    <n v="3"/>
    <x v="3"/>
    <s v="acept"/>
    <x v="0"/>
    <n v="993"/>
    <n v="12600"/>
    <n v="681"/>
    <n v="168"/>
    <n v="14442"/>
  </r>
  <r>
    <x v="2"/>
    <x v="299"/>
    <x v="3"/>
    <n v="1"/>
    <x v="0"/>
    <s v="not acept"/>
    <x v="1"/>
    <n v="1200"/>
    <n v="6600"/>
    <n v="0"/>
    <n v="99"/>
    <n v="7899"/>
  </r>
  <r>
    <x v="0"/>
    <x v="114"/>
    <x v="1"/>
    <n v="4"/>
    <x v="1"/>
    <s v="acept"/>
    <x v="0"/>
    <n v="7386"/>
    <n v="25500"/>
    <n v="180"/>
    <n v="324"/>
    <n v="33390"/>
  </r>
  <r>
    <x v="0"/>
    <x v="341"/>
    <x v="0"/>
    <n v="4"/>
    <x v="1"/>
    <s v="not acept"/>
    <x v="0"/>
    <n v="5400"/>
    <n v="33000"/>
    <n v="1251"/>
    <n v="420"/>
    <n v="40080"/>
  </r>
  <r>
    <x v="0"/>
    <x v="373"/>
    <x v="1"/>
    <n v="2"/>
    <x v="1"/>
    <s v="acept"/>
    <x v="1"/>
    <n v="4950"/>
    <n v="12000"/>
    <n v="1200"/>
    <n v="153"/>
    <n v="18303"/>
  </r>
  <r>
    <x v="3"/>
    <x v="202"/>
    <x v="3"/>
    <n v="1"/>
    <x v="2"/>
    <s v="acept"/>
    <x v="0"/>
    <n v="1650"/>
    <n v="2745"/>
    <n v="171"/>
    <n v="36"/>
    <n v="4602"/>
  </r>
  <r>
    <x v="0"/>
    <x v="65"/>
    <x v="0"/>
    <n v="1"/>
    <x v="0"/>
    <s v="acept"/>
    <x v="0"/>
    <n v="1770"/>
    <n v="8244"/>
    <n v="0"/>
    <n v="75"/>
    <n v="10437"/>
  </r>
  <r>
    <x v="2"/>
    <x v="467"/>
    <x v="0"/>
    <n v="2"/>
    <x v="2"/>
    <s v="acept"/>
    <x v="0"/>
    <n v="750"/>
    <n v="4800"/>
    <n v="0"/>
    <n v="72"/>
    <n v="5622"/>
  </r>
  <r>
    <x v="1"/>
    <x v="31"/>
    <x v="1"/>
    <n v="3"/>
    <x v="2"/>
    <s v="not acept"/>
    <x v="1"/>
    <n v="2940"/>
    <n v="18000"/>
    <n v="996"/>
    <n v="234"/>
    <n v="22170"/>
  </r>
  <r>
    <x v="0"/>
    <x v="191"/>
    <x v="2"/>
    <n v="4"/>
    <x v="4"/>
    <s v="acept"/>
    <x v="0"/>
    <n v="9600"/>
    <n v="30600"/>
    <n v="5400"/>
    <n v="462"/>
    <n v="46050"/>
  </r>
  <r>
    <x v="0"/>
    <x v="62"/>
    <x v="1"/>
    <n v="4"/>
    <x v="1"/>
    <s v="acept"/>
    <x v="1"/>
    <n v="6600"/>
    <n v="6120"/>
    <n v="2001"/>
    <n v="78"/>
    <n v="14799"/>
  </r>
  <r>
    <x v="0"/>
    <x v="137"/>
    <x v="1"/>
    <n v="2"/>
    <x v="1"/>
    <s v="not acept"/>
    <x v="1"/>
    <n v="4470"/>
    <n v="24270"/>
    <n v="1251"/>
    <n v="309"/>
    <n v="30300"/>
  </r>
  <r>
    <x v="0"/>
    <x v="103"/>
    <x v="3"/>
    <n v="1"/>
    <x v="2"/>
    <s v="not acept"/>
    <x v="0"/>
    <n v="750"/>
    <n v="3915"/>
    <n v="0"/>
    <n v="51"/>
    <n v="4716"/>
  </r>
  <r>
    <x v="0"/>
    <x v="639"/>
    <x v="2"/>
    <n v="5"/>
    <x v="1"/>
    <s v="not acept"/>
    <x v="0"/>
    <n v="4500"/>
    <n v="30000"/>
    <n v="1752"/>
    <n v="381"/>
    <n v="36630"/>
  </r>
  <r>
    <x v="4"/>
    <x v="458"/>
    <x v="2"/>
    <n v="2"/>
    <x v="1"/>
    <s v="acept"/>
    <x v="0"/>
    <n v="810"/>
    <n v="4500"/>
    <n v="675"/>
    <n v="60"/>
    <n v="6045"/>
  </r>
  <r>
    <x v="4"/>
    <x v="1380"/>
    <x v="2"/>
    <n v="2"/>
    <x v="3"/>
    <s v="acept"/>
    <x v="0"/>
    <n v="6000"/>
    <n v="5610"/>
    <n v="627"/>
    <n v="45"/>
    <n v="12282"/>
  </r>
  <r>
    <x v="0"/>
    <x v="73"/>
    <x v="3"/>
    <n v="1"/>
    <x v="0"/>
    <s v="not acept"/>
    <x v="1"/>
    <n v="9000"/>
    <n v="16560"/>
    <n v="0"/>
    <n v="210"/>
    <n v="25770"/>
  </r>
  <r>
    <x v="0"/>
    <x v="569"/>
    <x v="0"/>
    <n v="2"/>
    <x v="0"/>
    <s v="acept"/>
    <x v="0"/>
    <n v="2292"/>
    <n v="12600"/>
    <n v="402"/>
    <n v="162"/>
    <n v="15456"/>
  </r>
  <r>
    <x v="0"/>
    <x v="106"/>
    <x v="3"/>
    <n v="1"/>
    <x v="2"/>
    <s v="acept"/>
    <x v="0"/>
    <n v="0"/>
    <n v="3150"/>
    <n v="150"/>
    <n v="48"/>
    <n v="3348"/>
  </r>
  <r>
    <x v="0"/>
    <x v="62"/>
    <x v="0"/>
    <n v="1"/>
    <x v="0"/>
    <s v="not acept"/>
    <x v="0"/>
    <n v="0"/>
    <n v="3900"/>
    <n v="150"/>
    <n v="60"/>
    <n v="4110"/>
  </r>
  <r>
    <x v="4"/>
    <x v="33"/>
    <x v="1"/>
    <n v="1"/>
    <x v="0"/>
    <s v="acept"/>
    <x v="0"/>
    <n v="0"/>
    <n v="4080"/>
    <n v="3"/>
    <n v="69"/>
    <n v="4152"/>
  </r>
  <r>
    <x v="0"/>
    <x v="466"/>
    <x v="1"/>
    <n v="2"/>
    <x v="1"/>
    <s v="acept"/>
    <x v="0"/>
    <n v="5400"/>
    <n v="15000"/>
    <n v="1500"/>
    <n v="192"/>
    <n v="22092"/>
  </r>
  <r>
    <x v="0"/>
    <x v="1381"/>
    <x v="1"/>
    <n v="4"/>
    <x v="4"/>
    <s v="not acept"/>
    <x v="1"/>
    <n v="17157"/>
    <n v="33000"/>
    <n v="9252"/>
    <n v="420"/>
    <n v="59820"/>
  </r>
  <r>
    <x v="0"/>
    <x v="2"/>
    <x v="1"/>
    <n v="3"/>
    <x v="3"/>
    <s v="acept"/>
    <x v="1"/>
    <n v="5400"/>
    <n v="8400"/>
    <n v="2220"/>
    <n v="108"/>
    <n v="16128"/>
  </r>
  <r>
    <x v="1"/>
    <x v="108"/>
    <x v="1"/>
    <n v="2"/>
    <x v="0"/>
    <s v="acept"/>
    <x v="0"/>
    <n v="4800"/>
    <n v="15000"/>
    <n v="114"/>
    <n v="195"/>
    <n v="20109"/>
  </r>
  <r>
    <x v="2"/>
    <x v="1061"/>
    <x v="4"/>
    <n v="3"/>
    <x v="3"/>
    <s v="acept"/>
    <x v="1"/>
    <n v="0"/>
    <n v="12000"/>
    <n v="351"/>
    <n v="216"/>
    <n v="12567"/>
  </r>
  <r>
    <x v="1"/>
    <x v="633"/>
    <x v="2"/>
    <n v="3"/>
    <x v="2"/>
    <s v="acept"/>
    <x v="1"/>
    <n v="2400"/>
    <n v="6450"/>
    <n v="291"/>
    <n v="84"/>
    <n v="9225"/>
  </r>
  <r>
    <x v="0"/>
    <x v="277"/>
    <x v="1"/>
    <n v="4"/>
    <x v="3"/>
    <s v="acept"/>
    <x v="0"/>
    <n v="7500"/>
    <n v="8100"/>
    <n v="2112"/>
    <n v="105"/>
    <n v="17817"/>
  </r>
  <r>
    <x v="0"/>
    <x v="62"/>
    <x v="1"/>
    <n v="4"/>
    <x v="1"/>
    <s v="acept"/>
    <x v="0"/>
    <n v="4500"/>
    <n v="9000"/>
    <n v="2010"/>
    <n v="117"/>
    <n v="15627"/>
  </r>
  <r>
    <x v="4"/>
    <x v="1013"/>
    <x v="4"/>
    <n v="3"/>
    <x v="1"/>
    <s v="acept"/>
    <x v="0"/>
    <n v="990"/>
    <n v="7800"/>
    <n v="513"/>
    <n v="105"/>
    <n v="9408"/>
  </r>
  <r>
    <x v="1"/>
    <x v="31"/>
    <x v="0"/>
    <n v="2"/>
    <x v="0"/>
    <s v="acept"/>
    <x v="0"/>
    <n v="3300"/>
    <n v="7500"/>
    <n v="690"/>
    <n v="99"/>
    <n v="11589"/>
  </r>
  <r>
    <x v="4"/>
    <x v="60"/>
    <x v="0"/>
    <n v="1"/>
    <x v="0"/>
    <s v="acept"/>
    <x v="0"/>
    <n v="810"/>
    <n v="3900"/>
    <n v="255"/>
    <n v="54"/>
    <n v="5019"/>
  </r>
  <r>
    <x v="3"/>
    <x v="1382"/>
    <x v="6"/>
    <n v="6"/>
    <x v="4"/>
    <s v="not acept"/>
    <x v="1"/>
    <n v="0"/>
    <n v="18600"/>
    <n v="1002"/>
    <n v="282"/>
    <n v="19884"/>
  </r>
  <r>
    <x v="1"/>
    <x v="645"/>
    <x v="3"/>
    <n v="1"/>
    <x v="0"/>
    <s v="acept"/>
    <x v="0"/>
    <n v="1524"/>
    <n v="2400"/>
    <n v="369"/>
    <n v="33"/>
    <n v="4326"/>
  </r>
  <r>
    <x v="2"/>
    <x v="76"/>
    <x v="0"/>
    <n v="2"/>
    <x v="2"/>
    <s v="not acept"/>
    <x v="0"/>
    <n v="0"/>
    <n v="3900"/>
    <n v="0"/>
    <n v="72"/>
    <n v="3972"/>
  </r>
  <r>
    <x v="3"/>
    <x v="1383"/>
    <x v="2"/>
    <n v="5"/>
    <x v="2"/>
    <s v="acept"/>
    <x v="0"/>
    <n v="3600"/>
    <n v="30000"/>
    <n v="2475"/>
    <n v="453"/>
    <n v="36540"/>
  </r>
  <r>
    <x v="1"/>
    <x v="95"/>
    <x v="1"/>
    <n v="2"/>
    <x v="0"/>
    <s v="acept"/>
    <x v="0"/>
    <n v="2700"/>
    <n v="10500"/>
    <n v="0"/>
    <n v="138"/>
    <n v="13338"/>
  </r>
  <r>
    <x v="4"/>
    <x v="1384"/>
    <x v="1"/>
    <n v="3"/>
    <x v="3"/>
    <s v="acept"/>
    <x v="1"/>
    <n v="6000"/>
    <n v="21300"/>
    <n v="450"/>
    <n v="285"/>
    <n v="28035"/>
  </r>
  <r>
    <x v="1"/>
    <x v="28"/>
    <x v="3"/>
    <n v="1"/>
    <x v="2"/>
    <s v="not acept"/>
    <x v="0"/>
    <n v="1890"/>
    <n v="3000"/>
    <n v="552"/>
    <n v="39"/>
    <n v="5481"/>
  </r>
  <r>
    <x v="0"/>
    <x v="977"/>
    <x v="2"/>
    <n v="5"/>
    <x v="7"/>
    <s v="acept"/>
    <x v="0"/>
    <n v="12600"/>
    <n v="21000"/>
    <n v="7230"/>
    <n v="267"/>
    <n v="41100"/>
  </r>
  <r>
    <x v="0"/>
    <x v="191"/>
    <x v="4"/>
    <n v="5"/>
    <x v="8"/>
    <s v="acept"/>
    <x v="0"/>
    <n v="0"/>
    <n v="29400"/>
    <n v="276"/>
    <n v="444"/>
    <n v="30120"/>
  </r>
  <r>
    <x v="0"/>
    <x v="890"/>
    <x v="2"/>
    <n v="2"/>
    <x v="2"/>
    <s v="not acept"/>
    <x v="0"/>
    <n v="0"/>
    <n v="9600"/>
    <n v="627"/>
    <n v="147"/>
    <n v="10374"/>
  </r>
  <r>
    <x v="0"/>
    <x v="11"/>
    <x v="0"/>
    <n v="2"/>
    <x v="0"/>
    <s v="acept"/>
    <x v="0"/>
    <n v="2100"/>
    <n v="9000"/>
    <n v="366"/>
    <n v="117"/>
    <n v="11583"/>
  </r>
  <r>
    <x v="4"/>
    <x v="613"/>
    <x v="1"/>
    <n v="2"/>
    <x v="1"/>
    <s v="acept"/>
    <x v="0"/>
    <n v="3510"/>
    <n v="6000"/>
    <n v="657"/>
    <n v="81"/>
    <n v="10248"/>
  </r>
  <r>
    <x v="0"/>
    <x v="247"/>
    <x v="3"/>
    <n v="2"/>
    <x v="0"/>
    <s v="acept"/>
    <x v="1"/>
    <n v="1470"/>
    <n v="7500"/>
    <n v="375"/>
    <n v="96"/>
    <n v="9441"/>
  </r>
  <r>
    <x v="0"/>
    <x v="569"/>
    <x v="1"/>
    <n v="2"/>
    <x v="1"/>
    <s v="acept"/>
    <x v="0"/>
    <n v="2136"/>
    <n v="6600"/>
    <n v="270"/>
    <n v="84"/>
    <n v="9090"/>
  </r>
  <r>
    <x v="0"/>
    <x v="177"/>
    <x v="3"/>
    <n v="1"/>
    <x v="2"/>
    <s v="not acept"/>
    <x v="0"/>
    <n v="0"/>
    <n v="3900"/>
    <n v="0"/>
    <n v="51"/>
    <n v="3951"/>
  </r>
  <r>
    <x v="2"/>
    <x v="309"/>
    <x v="0"/>
    <n v="2"/>
    <x v="0"/>
    <s v="acept"/>
    <x v="0"/>
    <n v="1188"/>
    <n v="6000"/>
    <n v="273"/>
    <n v="90"/>
    <n v="7551"/>
  </r>
  <r>
    <x v="0"/>
    <x v="639"/>
    <x v="2"/>
    <n v="4"/>
    <x v="8"/>
    <s v="acept"/>
    <x v="0"/>
    <n v="0"/>
    <n v="10500"/>
    <n v="795"/>
    <n v="159"/>
    <n v="11454"/>
  </r>
  <r>
    <x v="0"/>
    <x v="190"/>
    <x v="0"/>
    <n v="1"/>
    <x v="2"/>
    <s v="not acept"/>
    <x v="0"/>
    <n v="1011"/>
    <n v="4584"/>
    <n v="0"/>
    <n v="60"/>
    <n v="5655"/>
  </r>
  <r>
    <x v="3"/>
    <x v="488"/>
    <x v="3"/>
    <n v="1"/>
    <x v="2"/>
    <s v="acept"/>
    <x v="0"/>
    <n v="1008"/>
    <n v="1509"/>
    <n v="30"/>
    <n v="21"/>
    <n v="2568"/>
  </r>
  <r>
    <x v="0"/>
    <x v="245"/>
    <x v="6"/>
    <n v="6"/>
    <x v="7"/>
    <s v="acept"/>
    <x v="0"/>
    <n v="0"/>
    <n v="15810"/>
    <n v="735"/>
    <n v="240"/>
    <n v="16785"/>
  </r>
  <r>
    <x v="0"/>
    <x v="808"/>
    <x v="1"/>
    <n v="3"/>
    <x v="1"/>
    <s v="acept"/>
    <x v="1"/>
    <n v="7440"/>
    <n v="15900"/>
    <n v="1995"/>
    <n v="204"/>
    <n v="25539"/>
  </r>
  <r>
    <x v="0"/>
    <x v="103"/>
    <x v="3"/>
    <n v="1"/>
    <x v="0"/>
    <s v="acept"/>
    <x v="0"/>
    <n v="0"/>
    <n v="3060"/>
    <n v="90"/>
    <n v="39"/>
    <n v="3189"/>
  </r>
  <r>
    <x v="1"/>
    <x v="99"/>
    <x v="0"/>
    <n v="2"/>
    <x v="0"/>
    <s v="acept"/>
    <x v="1"/>
    <n v="7500"/>
    <n v="15000"/>
    <n v="4251"/>
    <n v="195"/>
    <n v="26946"/>
  </r>
  <r>
    <x v="0"/>
    <x v="146"/>
    <x v="1"/>
    <n v="2"/>
    <x v="0"/>
    <s v="acept"/>
    <x v="0"/>
    <n v="3000"/>
    <n v="11700"/>
    <n v="0"/>
    <n v="150"/>
    <n v="14850"/>
  </r>
  <r>
    <x v="0"/>
    <x v="67"/>
    <x v="0"/>
    <n v="2"/>
    <x v="2"/>
    <s v="acept"/>
    <x v="0"/>
    <n v="1800"/>
    <n v="13500"/>
    <n v="0"/>
    <n v="174"/>
    <n v="15474"/>
  </r>
  <r>
    <x v="0"/>
    <x v="420"/>
    <x v="1"/>
    <n v="2"/>
    <x v="3"/>
    <s v="not acept"/>
    <x v="0"/>
    <n v="2061"/>
    <n v="7500"/>
    <n v="123"/>
    <n v="96"/>
    <n v="9780"/>
  </r>
  <r>
    <x v="0"/>
    <x v="49"/>
    <x v="3"/>
    <n v="1"/>
    <x v="2"/>
    <s v="acept"/>
    <x v="0"/>
    <n v="0"/>
    <n v="4590"/>
    <n v="252"/>
    <n v="69"/>
    <n v="4911"/>
  </r>
  <r>
    <x v="0"/>
    <x v="111"/>
    <x v="1"/>
    <n v="2"/>
    <x v="2"/>
    <s v="acept"/>
    <x v="0"/>
    <n v="0"/>
    <n v="5100"/>
    <n v="408"/>
    <n v="78"/>
    <n v="5586"/>
  </r>
  <r>
    <x v="0"/>
    <x v="62"/>
    <x v="1"/>
    <n v="3"/>
    <x v="0"/>
    <s v="acept"/>
    <x v="0"/>
    <n v="4968"/>
    <n v="9000"/>
    <n v="567"/>
    <n v="117"/>
    <n v="14652"/>
  </r>
  <r>
    <x v="4"/>
    <x v="213"/>
    <x v="3"/>
    <n v="1"/>
    <x v="0"/>
    <s v="not acept"/>
    <x v="0"/>
    <n v="1320"/>
    <n v="4500"/>
    <n v="273"/>
    <n v="60"/>
    <n v="6153"/>
  </r>
  <r>
    <x v="3"/>
    <x v="682"/>
    <x v="3"/>
    <n v="1"/>
    <x v="2"/>
    <s v="not acept"/>
    <x v="1"/>
    <n v="1146"/>
    <n v="2226"/>
    <n v="0"/>
    <n v="30"/>
    <n v="3402"/>
  </r>
  <r>
    <x v="2"/>
    <x v="19"/>
    <x v="0"/>
    <n v="2"/>
    <x v="2"/>
    <s v="acept"/>
    <x v="0"/>
    <n v="990"/>
    <n v="4230"/>
    <n v="177"/>
    <n v="63"/>
    <n v="5460"/>
  </r>
  <r>
    <x v="0"/>
    <x v="11"/>
    <x v="1"/>
    <n v="3"/>
    <x v="3"/>
    <s v="acept"/>
    <x v="0"/>
    <n v="3585"/>
    <n v="7050"/>
    <n v="2061"/>
    <n v="90"/>
    <n v="12786"/>
  </r>
  <r>
    <x v="4"/>
    <x v="294"/>
    <x v="2"/>
    <n v="3"/>
    <x v="1"/>
    <s v="acept"/>
    <x v="0"/>
    <n v="0"/>
    <n v="9750"/>
    <n v="0"/>
    <n v="132"/>
    <n v="9882"/>
  </r>
  <r>
    <x v="0"/>
    <x v="10"/>
    <x v="1"/>
    <n v="2"/>
    <x v="1"/>
    <s v="acept"/>
    <x v="0"/>
    <n v="3657"/>
    <n v="10950"/>
    <n v="270"/>
    <n v="141"/>
    <n v="15018"/>
  </r>
  <r>
    <x v="0"/>
    <x v="1385"/>
    <x v="1"/>
    <n v="6"/>
    <x v="3"/>
    <s v="acept"/>
    <x v="0"/>
    <n v="0"/>
    <n v="7200"/>
    <n v="1536"/>
    <n v="111"/>
    <n v="8847"/>
  </r>
  <r>
    <x v="1"/>
    <x v="31"/>
    <x v="0"/>
    <n v="1"/>
    <x v="2"/>
    <s v="not acept"/>
    <x v="0"/>
    <n v="2400"/>
    <n v="3300"/>
    <n v="126"/>
    <n v="45"/>
    <n v="5871"/>
  </r>
  <r>
    <x v="0"/>
    <x v="164"/>
    <x v="3"/>
    <n v="1"/>
    <x v="0"/>
    <s v="not acept"/>
    <x v="1"/>
    <n v="4500"/>
    <n v="10200"/>
    <n v="450"/>
    <n v="132"/>
    <n v="15282"/>
  </r>
  <r>
    <x v="2"/>
    <x v="19"/>
    <x v="0"/>
    <n v="1"/>
    <x v="2"/>
    <s v="acept"/>
    <x v="1"/>
    <n v="810"/>
    <n v="5400"/>
    <n v="69"/>
    <n v="81"/>
    <n v="6360"/>
  </r>
  <r>
    <x v="4"/>
    <x v="1386"/>
    <x v="2"/>
    <n v="2"/>
    <x v="2"/>
    <s v="acept"/>
    <x v="0"/>
    <n v="0"/>
    <n v="9240"/>
    <n v="1560"/>
    <n v="153"/>
    <n v="10953"/>
  </r>
  <r>
    <x v="1"/>
    <x v="169"/>
    <x v="3"/>
    <n v="1"/>
    <x v="2"/>
    <s v="not acept"/>
    <x v="1"/>
    <n v="0"/>
    <n v="7710"/>
    <n v="174"/>
    <n v="102"/>
    <n v="7986"/>
  </r>
  <r>
    <x v="4"/>
    <x v="1387"/>
    <x v="2"/>
    <n v="4"/>
    <x v="3"/>
    <s v="acept"/>
    <x v="0"/>
    <n v="0"/>
    <n v="27000"/>
    <n v="1755"/>
    <n v="444"/>
    <n v="29199"/>
  </r>
  <r>
    <x v="2"/>
    <x v="553"/>
    <x v="3"/>
    <n v="1"/>
    <x v="2"/>
    <s v="acept"/>
    <x v="0"/>
    <n v="630"/>
    <n v="3900"/>
    <n v="114"/>
    <n v="57"/>
    <n v="4701"/>
  </r>
  <r>
    <x v="0"/>
    <x v="357"/>
    <x v="0"/>
    <n v="1"/>
    <x v="0"/>
    <s v="acept"/>
    <x v="0"/>
    <n v="1350"/>
    <n v="4440"/>
    <n v="249"/>
    <n v="57"/>
    <n v="6096"/>
  </r>
  <r>
    <x v="0"/>
    <x v="66"/>
    <x v="3"/>
    <n v="1"/>
    <x v="2"/>
    <s v="acept"/>
    <x v="0"/>
    <n v="1557"/>
    <n v="4650"/>
    <n v="84"/>
    <n v="60"/>
    <n v="6351"/>
  </r>
  <r>
    <x v="0"/>
    <x v="569"/>
    <x v="0"/>
    <n v="1"/>
    <x v="2"/>
    <s v="not acept"/>
    <x v="0"/>
    <n v="690"/>
    <n v="3660"/>
    <n v="75"/>
    <n v="48"/>
    <n v="4473"/>
  </r>
  <r>
    <x v="1"/>
    <x v="372"/>
    <x v="1"/>
    <n v="2"/>
    <x v="1"/>
    <s v="not acept"/>
    <x v="0"/>
    <n v="6000"/>
    <n v="21000"/>
    <n v="300"/>
    <n v="273"/>
    <n v="27573"/>
  </r>
  <r>
    <x v="0"/>
    <x v="91"/>
    <x v="3"/>
    <n v="1"/>
    <x v="2"/>
    <s v="acept"/>
    <x v="1"/>
    <n v="1806"/>
    <n v="5400"/>
    <n v="390"/>
    <n v="69"/>
    <n v="7665"/>
  </r>
  <r>
    <x v="0"/>
    <x v="191"/>
    <x v="1"/>
    <n v="3"/>
    <x v="5"/>
    <s v="acept"/>
    <x v="0"/>
    <n v="0"/>
    <n v="25500"/>
    <n v="1602"/>
    <n v="384"/>
    <n v="27486"/>
  </r>
  <r>
    <x v="1"/>
    <x v="372"/>
    <x v="1"/>
    <n v="2"/>
    <x v="0"/>
    <s v="acept"/>
    <x v="0"/>
    <n v="4800"/>
    <n v="14700"/>
    <n v="1377"/>
    <n v="192"/>
    <n v="21069"/>
  </r>
  <r>
    <x v="2"/>
    <x v="695"/>
    <x v="3"/>
    <n v="1"/>
    <x v="2"/>
    <s v="acept"/>
    <x v="0"/>
    <n v="360"/>
    <n v="3510"/>
    <n v="276"/>
    <n v="54"/>
    <n v="4200"/>
  </r>
  <r>
    <x v="1"/>
    <x v="1388"/>
    <x v="1"/>
    <n v="2"/>
    <x v="0"/>
    <s v="acept"/>
    <x v="0"/>
    <n v="3900"/>
    <n v="8100"/>
    <n v="924"/>
    <n v="105"/>
    <n v="13029"/>
  </r>
  <r>
    <x v="4"/>
    <x v="33"/>
    <x v="1"/>
    <n v="1"/>
    <x v="0"/>
    <s v="acept"/>
    <x v="0"/>
    <n v="831"/>
    <n v="4290"/>
    <n v="297"/>
    <n v="60"/>
    <n v="5478"/>
  </r>
  <r>
    <x v="0"/>
    <x v="560"/>
    <x v="0"/>
    <n v="1"/>
    <x v="2"/>
    <s v="acept"/>
    <x v="1"/>
    <n v="1530"/>
    <n v="8640"/>
    <n v="81"/>
    <n v="111"/>
    <n v="10362"/>
  </r>
  <r>
    <x v="2"/>
    <x v="810"/>
    <x v="0"/>
    <n v="1"/>
    <x v="0"/>
    <s v="acept"/>
    <x v="0"/>
    <n v="639"/>
    <n v="3600"/>
    <n v="117"/>
    <n v="54"/>
    <n v="4410"/>
  </r>
  <r>
    <x v="0"/>
    <x v="65"/>
    <x v="3"/>
    <n v="1"/>
    <x v="2"/>
    <s v="not acept"/>
    <x v="0"/>
    <n v="555"/>
    <n v="3900"/>
    <n v="189"/>
    <n v="51"/>
    <n v="4695"/>
  </r>
  <r>
    <x v="4"/>
    <x v="404"/>
    <x v="1"/>
    <n v="2"/>
    <x v="1"/>
    <s v="acept"/>
    <x v="0"/>
    <n v="540"/>
    <n v="2739"/>
    <n v="270"/>
    <n v="39"/>
    <n v="3588"/>
  </r>
  <r>
    <x v="3"/>
    <x v="254"/>
    <x v="0"/>
    <n v="2"/>
    <x v="1"/>
    <s v="acept"/>
    <x v="0"/>
    <n v="2670"/>
    <n v="12000"/>
    <n v="495"/>
    <n v="153"/>
    <n v="15318"/>
  </r>
  <r>
    <x v="1"/>
    <x v="487"/>
    <x v="1"/>
    <n v="1"/>
    <x v="2"/>
    <s v="acept"/>
    <x v="0"/>
    <n v="3144"/>
    <n v="10800"/>
    <n v="849"/>
    <n v="141"/>
    <n v="14934"/>
  </r>
  <r>
    <x v="0"/>
    <x v="234"/>
    <x v="0"/>
    <n v="2"/>
    <x v="0"/>
    <s v="not acept"/>
    <x v="0"/>
    <n v="2319"/>
    <n v="5700"/>
    <n v="456"/>
    <n v="87"/>
    <n v="8562"/>
  </r>
  <r>
    <x v="2"/>
    <x v="611"/>
    <x v="3"/>
    <n v="1"/>
    <x v="2"/>
    <s v="acept"/>
    <x v="0"/>
    <n v="1020"/>
    <n v="2700"/>
    <n v="114"/>
    <n v="42"/>
    <n v="3876"/>
  </r>
  <r>
    <x v="3"/>
    <x v="337"/>
    <x v="1"/>
    <n v="2"/>
    <x v="0"/>
    <s v="acept"/>
    <x v="0"/>
    <n v="990"/>
    <n v="8925"/>
    <n v="177"/>
    <n v="114"/>
    <n v="10206"/>
  </r>
  <r>
    <x v="2"/>
    <x v="230"/>
    <x v="1"/>
    <n v="2"/>
    <x v="1"/>
    <s v="acept"/>
    <x v="1"/>
    <n v="2190"/>
    <n v="9894"/>
    <n v="210"/>
    <n v="147"/>
    <n v="12441"/>
  </r>
  <r>
    <x v="0"/>
    <x v="1389"/>
    <x v="3"/>
    <n v="1"/>
    <x v="2"/>
    <s v="acept"/>
    <x v="0"/>
    <n v="0"/>
    <n v="9600"/>
    <n v="126"/>
    <n v="123"/>
    <n v="9849"/>
  </r>
  <r>
    <x v="0"/>
    <x v="397"/>
    <x v="0"/>
    <n v="2"/>
    <x v="1"/>
    <s v="acept"/>
    <x v="1"/>
    <n v="3600"/>
    <n v="14994"/>
    <n v="0"/>
    <n v="192"/>
    <n v="18786"/>
  </r>
  <r>
    <x v="0"/>
    <x v="565"/>
    <x v="1"/>
    <n v="4"/>
    <x v="3"/>
    <s v="acept"/>
    <x v="1"/>
    <n v="5145"/>
    <n v="15000"/>
    <n v="1020"/>
    <n v="192"/>
    <n v="21357"/>
  </r>
  <r>
    <x v="3"/>
    <x v="1390"/>
    <x v="2"/>
    <n v="4"/>
    <x v="3"/>
    <s v="acept"/>
    <x v="0"/>
    <n v="4950"/>
    <n v="11250"/>
    <n v="1272"/>
    <n v="144"/>
    <n v="17616"/>
  </r>
  <r>
    <x v="1"/>
    <x v="149"/>
    <x v="3"/>
    <n v="1"/>
    <x v="2"/>
    <s v="acept"/>
    <x v="1"/>
    <n v="1590"/>
    <n v="5700"/>
    <n v="1050"/>
    <n v="75"/>
    <n v="8415"/>
  </r>
  <r>
    <x v="4"/>
    <x v="738"/>
    <x v="1"/>
    <n v="2"/>
    <x v="7"/>
    <s v="acept"/>
    <x v="0"/>
    <n v="0"/>
    <n v="11400"/>
    <n v="519"/>
    <n v="189"/>
    <n v="12108"/>
  </r>
  <r>
    <x v="0"/>
    <x v="644"/>
    <x v="1"/>
    <n v="3"/>
    <x v="1"/>
    <s v="acept"/>
    <x v="0"/>
    <n v="5268"/>
    <n v="21000"/>
    <n v="1101"/>
    <n v="267"/>
    <n v="27636"/>
  </r>
  <r>
    <x v="1"/>
    <x v="125"/>
    <x v="0"/>
    <n v="1"/>
    <x v="2"/>
    <s v="not acept"/>
    <x v="0"/>
    <n v="1350"/>
    <n v="3300"/>
    <n v="0"/>
    <n v="45"/>
    <n v="4695"/>
  </r>
  <r>
    <x v="0"/>
    <x v="4"/>
    <x v="0"/>
    <n v="1"/>
    <x v="0"/>
    <s v="acept"/>
    <x v="0"/>
    <n v="3147"/>
    <n v="3600"/>
    <n v="105"/>
    <n v="48"/>
    <n v="6900"/>
  </r>
  <r>
    <x v="1"/>
    <x v="285"/>
    <x v="3"/>
    <n v="1"/>
    <x v="0"/>
    <s v="acept"/>
    <x v="0"/>
    <n v="8700"/>
    <n v="34500"/>
    <n v="2877"/>
    <n v="447"/>
    <n v="46530"/>
  </r>
  <r>
    <x v="2"/>
    <x v="76"/>
    <x v="3"/>
    <n v="1"/>
    <x v="0"/>
    <s v="acept"/>
    <x v="0"/>
    <n v="1101"/>
    <n v="3060"/>
    <n v="63"/>
    <n v="45"/>
    <n v="4269"/>
  </r>
  <r>
    <x v="4"/>
    <x v="550"/>
    <x v="2"/>
    <n v="2"/>
    <x v="0"/>
    <s v="acept"/>
    <x v="0"/>
    <n v="1800"/>
    <n v="6900"/>
    <n v="333"/>
    <n v="93"/>
    <n v="9126"/>
  </r>
  <r>
    <x v="1"/>
    <x v="250"/>
    <x v="3"/>
    <n v="1"/>
    <x v="2"/>
    <s v="not acept"/>
    <x v="1"/>
    <n v="2250"/>
    <n v="12000"/>
    <n v="201"/>
    <n v="156"/>
    <n v="14607"/>
  </r>
  <r>
    <x v="0"/>
    <x v="62"/>
    <x v="0"/>
    <n v="1"/>
    <x v="2"/>
    <s v="acept"/>
    <x v="0"/>
    <n v="0"/>
    <n v="4500"/>
    <n v="270"/>
    <n v="69"/>
    <n v="4839"/>
  </r>
  <r>
    <x v="2"/>
    <x v="14"/>
    <x v="3"/>
    <n v="1"/>
    <x v="2"/>
    <s v="acept"/>
    <x v="0"/>
    <n v="600"/>
    <n v="2400"/>
    <n v="57"/>
    <n v="36"/>
    <n v="3093"/>
  </r>
  <r>
    <x v="3"/>
    <x v="898"/>
    <x v="2"/>
    <n v="6"/>
    <x v="7"/>
    <s v="acept"/>
    <x v="1"/>
    <n v="2040"/>
    <n v="24000"/>
    <n v="984"/>
    <n v="363"/>
    <n v="27387"/>
  </r>
  <r>
    <x v="2"/>
    <x v="1391"/>
    <x v="2"/>
    <n v="3"/>
    <x v="0"/>
    <s v="acept"/>
    <x v="1"/>
    <n v="3450"/>
    <n v="10500"/>
    <n v="507"/>
    <n v="156"/>
    <n v="14613"/>
  </r>
  <r>
    <x v="2"/>
    <x v="571"/>
    <x v="1"/>
    <n v="2"/>
    <x v="0"/>
    <s v="not acept"/>
    <x v="1"/>
    <n v="2370"/>
    <n v="6900"/>
    <n v="225"/>
    <n v="102"/>
    <n v="9597"/>
  </r>
  <r>
    <x v="0"/>
    <x v="86"/>
    <x v="1"/>
    <n v="4"/>
    <x v="3"/>
    <s v="acept"/>
    <x v="0"/>
    <n v="3600"/>
    <n v="18000"/>
    <n v="1500"/>
    <n v="231"/>
    <n v="23331"/>
  </r>
  <r>
    <x v="1"/>
    <x v="57"/>
    <x v="1"/>
    <n v="2"/>
    <x v="0"/>
    <s v="acept"/>
    <x v="0"/>
    <n v="5730"/>
    <n v="13500"/>
    <n v="1587"/>
    <n v="174"/>
    <n v="20991"/>
  </r>
  <r>
    <x v="0"/>
    <x v="56"/>
    <x v="1"/>
    <n v="2"/>
    <x v="0"/>
    <s v="acept"/>
    <x v="0"/>
    <n v="1500"/>
    <n v="6000"/>
    <n v="375"/>
    <n v="78"/>
    <n v="7953"/>
  </r>
  <r>
    <x v="0"/>
    <x v="137"/>
    <x v="1"/>
    <n v="3"/>
    <x v="1"/>
    <s v="not acept"/>
    <x v="0"/>
    <n v="5040"/>
    <n v="9600"/>
    <n v="1575"/>
    <n v="123"/>
    <n v="16338"/>
  </r>
  <r>
    <x v="0"/>
    <x v="39"/>
    <x v="3"/>
    <n v="1"/>
    <x v="2"/>
    <s v="not acept"/>
    <x v="0"/>
    <n v="960"/>
    <n v="6600"/>
    <n v="0"/>
    <n v="84"/>
    <n v="7644"/>
  </r>
  <r>
    <x v="2"/>
    <x v="363"/>
    <x v="0"/>
    <n v="1"/>
    <x v="2"/>
    <s v="acept"/>
    <x v="0"/>
    <n v="846"/>
    <n v="2820"/>
    <n v="114"/>
    <n v="42"/>
    <n v="3822"/>
  </r>
  <r>
    <x v="0"/>
    <x v="32"/>
    <x v="1"/>
    <n v="4"/>
    <x v="4"/>
    <s v="acept"/>
    <x v="1"/>
    <n v="5400"/>
    <n v="8859"/>
    <n v="2058"/>
    <n v="114"/>
    <n v="16431"/>
  </r>
  <r>
    <x v="0"/>
    <x v="346"/>
    <x v="0"/>
    <n v="1"/>
    <x v="0"/>
    <s v="acept"/>
    <x v="0"/>
    <n v="2100"/>
    <n v="6000"/>
    <n v="189"/>
    <n v="78"/>
    <n v="8367"/>
  </r>
  <r>
    <x v="0"/>
    <x v="1255"/>
    <x v="2"/>
    <n v="5"/>
    <x v="7"/>
    <s v="acept"/>
    <x v="0"/>
    <n v="8340"/>
    <n v="28500"/>
    <n v="5280"/>
    <n v="429"/>
    <n v="42540"/>
  </r>
  <r>
    <x v="0"/>
    <x v="693"/>
    <x v="4"/>
    <n v="7"/>
    <x v="7"/>
    <s v="acept"/>
    <x v="0"/>
    <n v="3"/>
    <n v="45000"/>
    <n v="6153"/>
    <n v="678"/>
    <n v="51840"/>
  </r>
  <r>
    <x v="1"/>
    <x v="380"/>
    <x v="2"/>
    <n v="4"/>
    <x v="1"/>
    <s v="acept"/>
    <x v="1"/>
    <n v="5940"/>
    <n v="27000"/>
    <n v="2499"/>
    <n v="348"/>
    <n v="35790"/>
  </r>
  <r>
    <x v="1"/>
    <x v="149"/>
    <x v="3"/>
    <n v="1"/>
    <x v="2"/>
    <s v="not acept"/>
    <x v="1"/>
    <n v="0"/>
    <n v="5400"/>
    <n v="120"/>
    <n v="72"/>
    <n v="5592"/>
  </r>
  <r>
    <x v="0"/>
    <x v="134"/>
    <x v="3"/>
    <n v="1"/>
    <x v="0"/>
    <s v="not acept"/>
    <x v="0"/>
    <n v="1170"/>
    <n v="7800"/>
    <n v="288"/>
    <n v="105"/>
    <n v="9363"/>
  </r>
  <r>
    <x v="0"/>
    <x v="295"/>
    <x v="1"/>
    <n v="3"/>
    <x v="3"/>
    <s v="acept"/>
    <x v="0"/>
    <n v="4920"/>
    <n v="12600"/>
    <n v="2325"/>
    <n v="162"/>
    <n v="20007"/>
  </r>
  <r>
    <x v="0"/>
    <x v="1103"/>
    <x v="2"/>
    <n v="4"/>
    <x v="7"/>
    <s v="acept"/>
    <x v="0"/>
    <n v="0"/>
    <n v="9000"/>
    <n v="1176"/>
    <n v="138"/>
    <n v="10314"/>
  </r>
  <r>
    <x v="0"/>
    <x v="440"/>
    <x v="2"/>
    <n v="5"/>
    <x v="1"/>
    <s v="acept"/>
    <x v="1"/>
    <n v="12156"/>
    <n v="27000"/>
    <n v="3783"/>
    <n v="345"/>
    <n v="43290"/>
  </r>
  <r>
    <x v="0"/>
    <x v="39"/>
    <x v="3"/>
    <n v="1"/>
    <x v="2"/>
    <s v="not acept"/>
    <x v="0"/>
    <n v="0"/>
    <n v="2550"/>
    <n v="27"/>
    <n v="33"/>
    <n v="2610"/>
  </r>
  <r>
    <x v="2"/>
    <x v="288"/>
    <x v="2"/>
    <n v="2"/>
    <x v="2"/>
    <s v="not acept"/>
    <x v="0"/>
    <n v="0"/>
    <n v="5100"/>
    <n v="456"/>
    <n v="93"/>
    <n v="5649"/>
  </r>
  <r>
    <x v="0"/>
    <x v="4"/>
    <x v="3"/>
    <n v="1"/>
    <x v="0"/>
    <s v="acept"/>
    <x v="0"/>
    <n v="900"/>
    <n v="3600"/>
    <n v="471"/>
    <n v="48"/>
    <n v="5019"/>
  </r>
  <r>
    <x v="4"/>
    <x v="767"/>
    <x v="0"/>
    <n v="1"/>
    <x v="2"/>
    <s v="acept"/>
    <x v="0"/>
    <n v="0"/>
    <n v="3600"/>
    <n v="180"/>
    <n v="60"/>
    <n v="3840"/>
  </r>
  <r>
    <x v="0"/>
    <x v="420"/>
    <x v="0"/>
    <n v="1"/>
    <x v="0"/>
    <s v="acept"/>
    <x v="0"/>
    <n v="0"/>
    <n v="8700"/>
    <n v="0"/>
    <n v="132"/>
    <n v="8832"/>
  </r>
  <r>
    <x v="1"/>
    <x v="93"/>
    <x v="0"/>
    <n v="1"/>
    <x v="2"/>
    <s v="not acept"/>
    <x v="0"/>
    <n v="0"/>
    <n v="3600"/>
    <n v="0"/>
    <n v="57"/>
    <n v="3657"/>
  </r>
  <r>
    <x v="0"/>
    <x v="164"/>
    <x v="3"/>
    <n v="1"/>
    <x v="2"/>
    <s v="acept"/>
    <x v="0"/>
    <n v="600"/>
    <n v="7842"/>
    <n v="252"/>
    <n v="102"/>
    <n v="8796"/>
  </r>
  <r>
    <x v="4"/>
    <x v="333"/>
    <x v="1"/>
    <n v="2"/>
    <x v="0"/>
    <s v="acept"/>
    <x v="0"/>
    <n v="960"/>
    <n v="3870"/>
    <n v="0"/>
    <n v="54"/>
    <n v="4884"/>
  </r>
  <r>
    <x v="0"/>
    <x v="189"/>
    <x v="3"/>
    <n v="1"/>
    <x v="0"/>
    <s v="acept"/>
    <x v="0"/>
    <n v="1413"/>
    <n v="6600"/>
    <n v="165"/>
    <n v="84"/>
    <n v="8262"/>
  </r>
  <r>
    <x v="0"/>
    <x v="472"/>
    <x v="3"/>
    <n v="1"/>
    <x v="2"/>
    <s v="acept"/>
    <x v="1"/>
    <n v="1020"/>
    <n v="7500"/>
    <n v="237"/>
    <n v="96"/>
    <n v="8853"/>
  </r>
  <r>
    <x v="0"/>
    <x v="588"/>
    <x v="2"/>
    <n v="3"/>
    <x v="3"/>
    <s v="acept"/>
    <x v="0"/>
    <n v="9210"/>
    <n v="4800"/>
    <n v="3045"/>
    <n v="63"/>
    <n v="17118"/>
  </r>
  <r>
    <x v="3"/>
    <x v="609"/>
    <x v="1"/>
    <n v="2"/>
    <x v="1"/>
    <s v="acept"/>
    <x v="1"/>
    <n v="1431"/>
    <n v="4800"/>
    <n v="0"/>
    <n v="63"/>
    <n v="6294"/>
  </r>
  <r>
    <x v="0"/>
    <x v="1038"/>
    <x v="2"/>
    <n v="3"/>
    <x v="1"/>
    <s v="acept"/>
    <x v="0"/>
    <n v="8505"/>
    <n v="41400"/>
    <n v="2082"/>
    <n v="525"/>
    <n v="52500"/>
  </r>
  <r>
    <x v="0"/>
    <x v="97"/>
    <x v="1"/>
    <n v="2"/>
    <x v="1"/>
    <s v="acept"/>
    <x v="0"/>
    <n v="0"/>
    <n v="8340"/>
    <n v="1500"/>
    <n v="126"/>
    <n v="9966"/>
  </r>
  <r>
    <x v="0"/>
    <x v="249"/>
    <x v="0"/>
    <n v="3"/>
    <x v="0"/>
    <s v="acept"/>
    <x v="1"/>
    <n v="6900"/>
    <n v="19500"/>
    <n v="90"/>
    <n v="249"/>
    <n v="26739"/>
  </r>
  <r>
    <x v="0"/>
    <x v="192"/>
    <x v="3"/>
    <n v="1"/>
    <x v="0"/>
    <s v="not acept"/>
    <x v="1"/>
    <n v="1059"/>
    <n v="5550"/>
    <n v="84"/>
    <n v="72"/>
    <n v="6765"/>
  </r>
  <r>
    <x v="1"/>
    <x v="31"/>
    <x v="0"/>
    <n v="2"/>
    <x v="0"/>
    <s v="acept"/>
    <x v="1"/>
    <n v="2850"/>
    <n v="10500"/>
    <n v="675"/>
    <n v="138"/>
    <n v="14163"/>
  </r>
  <r>
    <x v="3"/>
    <x v="8"/>
    <x v="1"/>
    <n v="2"/>
    <x v="5"/>
    <s v="acept"/>
    <x v="0"/>
    <n v="0"/>
    <n v="5100"/>
    <n v="225"/>
    <n v="78"/>
    <n v="5403"/>
  </r>
  <r>
    <x v="4"/>
    <x v="29"/>
    <x v="1"/>
    <n v="2"/>
    <x v="0"/>
    <s v="acept"/>
    <x v="0"/>
    <n v="1131"/>
    <n v="2850"/>
    <n v="210"/>
    <n v="39"/>
    <n v="4230"/>
  </r>
  <r>
    <x v="0"/>
    <x v="354"/>
    <x v="3"/>
    <n v="3"/>
    <x v="1"/>
    <s v="not acept"/>
    <x v="0"/>
    <n v="6000"/>
    <n v="12600"/>
    <n v="1500"/>
    <n v="162"/>
    <n v="20262"/>
  </r>
  <r>
    <x v="4"/>
    <x v="534"/>
    <x v="2"/>
    <n v="3"/>
    <x v="1"/>
    <s v="acept"/>
    <x v="1"/>
    <n v="0"/>
    <n v="29100"/>
    <n v="1833"/>
    <n v="480"/>
    <n v="31410"/>
  </r>
  <r>
    <x v="0"/>
    <x v="565"/>
    <x v="1"/>
    <n v="5"/>
    <x v="4"/>
    <s v="acept"/>
    <x v="0"/>
    <n v="13425"/>
    <n v="17460"/>
    <n v="4485"/>
    <n v="222"/>
    <n v="35580"/>
  </r>
  <r>
    <x v="0"/>
    <x v="94"/>
    <x v="2"/>
    <n v="2"/>
    <x v="3"/>
    <s v="acept"/>
    <x v="0"/>
    <n v="0"/>
    <n v="21546"/>
    <n v="2127"/>
    <n v="324"/>
    <n v="23997"/>
  </r>
  <r>
    <x v="4"/>
    <x v="638"/>
    <x v="2"/>
    <n v="3"/>
    <x v="1"/>
    <s v="not acept"/>
    <x v="0"/>
    <n v="1290"/>
    <n v="6000"/>
    <n v="324"/>
    <n v="81"/>
    <n v="7695"/>
  </r>
  <r>
    <x v="0"/>
    <x v="234"/>
    <x v="3"/>
    <n v="2"/>
    <x v="0"/>
    <s v="acept"/>
    <x v="0"/>
    <n v="2400"/>
    <n v="7800"/>
    <n v="0"/>
    <n v="99"/>
    <n v="10299"/>
  </r>
  <r>
    <x v="4"/>
    <x v="1257"/>
    <x v="2"/>
    <n v="2"/>
    <x v="3"/>
    <s v="acept"/>
    <x v="0"/>
    <n v="2550"/>
    <n v="14100"/>
    <n v="990"/>
    <n v="189"/>
    <n v="17829"/>
  </r>
  <r>
    <x v="3"/>
    <x v="8"/>
    <x v="1"/>
    <n v="2"/>
    <x v="3"/>
    <s v="acept"/>
    <x v="0"/>
    <n v="0"/>
    <n v="6600"/>
    <n v="540"/>
    <n v="102"/>
    <n v="7242"/>
  </r>
  <r>
    <x v="0"/>
    <x v="58"/>
    <x v="1"/>
    <n v="2"/>
    <x v="0"/>
    <s v="acept"/>
    <x v="0"/>
    <n v="9600"/>
    <n v="25500"/>
    <n v="15000"/>
    <n v="324"/>
    <n v="50430"/>
  </r>
  <r>
    <x v="0"/>
    <x v="4"/>
    <x v="0"/>
    <n v="1"/>
    <x v="0"/>
    <s v="acept"/>
    <x v="0"/>
    <n v="1728"/>
    <n v="7200"/>
    <n v="486"/>
    <n v="93"/>
    <n v="9507"/>
  </r>
  <r>
    <x v="0"/>
    <x v="249"/>
    <x v="2"/>
    <n v="4"/>
    <x v="3"/>
    <s v="acept"/>
    <x v="0"/>
    <n v="24000"/>
    <n v="6000"/>
    <n v="6000"/>
    <n v="78"/>
    <n v="36090"/>
  </r>
  <r>
    <x v="0"/>
    <x v="54"/>
    <x v="2"/>
    <n v="4"/>
    <x v="3"/>
    <s v="acept"/>
    <x v="0"/>
    <n v="7500"/>
    <n v="7497"/>
    <n v="2610"/>
    <n v="96"/>
    <n v="17703"/>
  </r>
  <r>
    <x v="2"/>
    <x v="1392"/>
    <x v="1"/>
    <n v="2"/>
    <x v="3"/>
    <s v="acept"/>
    <x v="0"/>
    <n v="1500"/>
    <n v="8400"/>
    <n v="450"/>
    <n v="123"/>
    <n v="10473"/>
  </r>
  <r>
    <x v="0"/>
    <x v="4"/>
    <x v="0"/>
    <n v="2"/>
    <x v="0"/>
    <s v="not acept"/>
    <x v="0"/>
    <n v="1170"/>
    <n v="4500"/>
    <n v="240"/>
    <n v="60"/>
    <n v="5970"/>
  </r>
  <r>
    <x v="0"/>
    <x v="249"/>
    <x v="4"/>
    <n v="2"/>
    <x v="3"/>
    <s v="not acept"/>
    <x v="0"/>
    <n v="0"/>
    <n v="19500"/>
    <n v="870"/>
    <n v="294"/>
    <n v="20664"/>
  </r>
  <r>
    <x v="0"/>
    <x v="591"/>
    <x v="1"/>
    <n v="3"/>
    <x v="3"/>
    <s v="acept"/>
    <x v="1"/>
    <n v="5550"/>
    <n v="45000"/>
    <n v="2427"/>
    <n v="573"/>
    <n v="53550"/>
  </r>
  <r>
    <x v="0"/>
    <x v="156"/>
    <x v="0"/>
    <n v="1"/>
    <x v="2"/>
    <s v="acept"/>
    <x v="0"/>
    <n v="1800"/>
    <n v="7680"/>
    <n v="0"/>
    <n v="99"/>
    <n v="9579"/>
  </r>
  <r>
    <x v="0"/>
    <x v="644"/>
    <x v="1"/>
    <n v="2"/>
    <x v="1"/>
    <s v="acept"/>
    <x v="1"/>
    <n v="3750"/>
    <n v="24000"/>
    <n v="126"/>
    <n v="306"/>
    <n v="28182"/>
  </r>
  <r>
    <x v="4"/>
    <x v="61"/>
    <x v="2"/>
    <n v="5"/>
    <x v="2"/>
    <s v="acept"/>
    <x v="0"/>
    <n v="0"/>
    <n v="12825"/>
    <n v="600"/>
    <n v="213"/>
    <n v="13638"/>
  </r>
  <r>
    <x v="0"/>
    <x v="434"/>
    <x v="3"/>
    <n v="1"/>
    <x v="2"/>
    <s v="acept"/>
    <x v="0"/>
    <n v="2190"/>
    <n v="4500"/>
    <n v="0"/>
    <n v="60"/>
    <n v="6750"/>
  </r>
  <r>
    <x v="0"/>
    <x v="405"/>
    <x v="0"/>
    <n v="2"/>
    <x v="2"/>
    <s v="acept"/>
    <x v="0"/>
    <n v="1290"/>
    <n v="5760"/>
    <n v="300"/>
    <n v="75"/>
    <n v="7425"/>
  </r>
  <r>
    <x v="0"/>
    <x v="44"/>
    <x v="7"/>
    <n v="4"/>
    <x v="3"/>
    <s v="acept"/>
    <x v="0"/>
    <n v="0"/>
    <n v="39000"/>
    <n v="3468"/>
    <n v="588"/>
    <n v="43050"/>
  </r>
  <r>
    <x v="0"/>
    <x v="151"/>
    <x v="0"/>
    <n v="3"/>
    <x v="1"/>
    <s v="not acept"/>
    <x v="0"/>
    <n v="4800"/>
    <n v="13200"/>
    <n v="975"/>
    <n v="168"/>
    <n v="19143"/>
  </r>
  <r>
    <x v="0"/>
    <x v="65"/>
    <x v="0"/>
    <n v="1"/>
    <x v="2"/>
    <s v="acept"/>
    <x v="0"/>
    <n v="0"/>
    <n v="3900"/>
    <n v="210"/>
    <n v="51"/>
    <n v="4161"/>
  </r>
  <r>
    <x v="0"/>
    <x v="223"/>
    <x v="2"/>
    <n v="4"/>
    <x v="1"/>
    <s v="acept"/>
    <x v="0"/>
    <n v="5700"/>
    <n v="16500"/>
    <n v="1521"/>
    <n v="210"/>
    <n v="23931"/>
  </r>
  <r>
    <x v="0"/>
    <x v="36"/>
    <x v="2"/>
    <n v="4"/>
    <x v="3"/>
    <s v="acept"/>
    <x v="0"/>
    <n v="0"/>
    <n v="27000"/>
    <n v="1626"/>
    <n v="408"/>
    <n v="29034"/>
  </r>
  <r>
    <x v="0"/>
    <x v="143"/>
    <x v="2"/>
    <n v="5"/>
    <x v="4"/>
    <s v="acept"/>
    <x v="1"/>
    <n v="6042"/>
    <n v="9900"/>
    <n v="3000"/>
    <n v="126"/>
    <n v="19068"/>
  </r>
  <r>
    <x v="4"/>
    <x v="534"/>
    <x v="2"/>
    <n v="4"/>
    <x v="3"/>
    <s v="not acept"/>
    <x v="0"/>
    <n v="4995"/>
    <n v="15750"/>
    <n v="1320"/>
    <n v="210"/>
    <n v="22275"/>
  </r>
  <r>
    <x v="0"/>
    <x v="1074"/>
    <x v="0"/>
    <n v="3"/>
    <x v="4"/>
    <s v="acept"/>
    <x v="0"/>
    <n v="0"/>
    <n v="9000"/>
    <n v="969"/>
    <n v="138"/>
    <n v="10107"/>
  </r>
  <r>
    <x v="1"/>
    <x v="69"/>
    <x v="0"/>
    <n v="2"/>
    <x v="2"/>
    <s v="acept"/>
    <x v="0"/>
    <n v="2148"/>
    <n v="3000"/>
    <n v="165"/>
    <n v="39"/>
    <n v="5352"/>
  </r>
  <r>
    <x v="1"/>
    <x v="847"/>
    <x v="0"/>
    <n v="1"/>
    <x v="0"/>
    <s v="not acept"/>
    <x v="0"/>
    <n v="2097"/>
    <n v="3510"/>
    <n v="201"/>
    <n v="48"/>
    <n v="5856"/>
  </r>
  <r>
    <x v="0"/>
    <x v="697"/>
    <x v="1"/>
    <n v="3"/>
    <x v="3"/>
    <s v="acept"/>
    <x v="0"/>
    <n v="0"/>
    <n v="36000"/>
    <n v="2634"/>
    <n v="543"/>
    <n v="39180"/>
  </r>
  <r>
    <x v="0"/>
    <x v="330"/>
    <x v="1"/>
    <n v="2"/>
    <x v="2"/>
    <s v="acept"/>
    <x v="0"/>
    <n v="2850"/>
    <n v="6480"/>
    <n v="117"/>
    <n v="84"/>
    <n v="9531"/>
  </r>
  <r>
    <x v="0"/>
    <x v="596"/>
    <x v="1"/>
    <n v="3"/>
    <x v="1"/>
    <s v="acept"/>
    <x v="0"/>
    <n v="12600"/>
    <n v="18000"/>
    <n v="4125"/>
    <n v="231"/>
    <n v="34950"/>
  </r>
  <r>
    <x v="0"/>
    <x v="379"/>
    <x v="3"/>
    <n v="2"/>
    <x v="6"/>
    <s v="acept"/>
    <x v="0"/>
    <n v="0"/>
    <n v="11700"/>
    <n v="102"/>
    <n v="177"/>
    <n v="11979"/>
  </r>
  <r>
    <x v="2"/>
    <x v="297"/>
    <x v="3"/>
    <n v="1"/>
    <x v="2"/>
    <s v="not acept"/>
    <x v="0"/>
    <n v="900"/>
    <n v="2760"/>
    <n v="0"/>
    <n v="42"/>
    <n v="3702"/>
  </r>
  <r>
    <x v="2"/>
    <x v="20"/>
    <x v="0"/>
    <n v="1"/>
    <x v="2"/>
    <s v="acept"/>
    <x v="0"/>
    <n v="1200"/>
    <n v="2850"/>
    <n v="108"/>
    <n v="42"/>
    <n v="4200"/>
  </r>
  <r>
    <x v="0"/>
    <x v="134"/>
    <x v="3"/>
    <n v="1"/>
    <x v="2"/>
    <s v="acept"/>
    <x v="0"/>
    <n v="0"/>
    <n v="3000"/>
    <n v="168"/>
    <n v="39"/>
    <n v="3207"/>
  </r>
  <r>
    <x v="1"/>
    <x v="250"/>
    <x v="3"/>
    <n v="1"/>
    <x v="2"/>
    <s v="acept"/>
    <x v="0"/>
    <n v="1368"/>
    <n v="2700"/>
    <n v="282"/>
    <n v="36"/>
    <n v="4386"/>
  </r>
  <r>
    <x v="2"/>
    <x v="611"/>
    <x v="0"/>
    <n v="2"/>
    <x v="1"/>
    <s v="acept"/>
    <x v="1"/>
    <n v="1500"/>
    <n v="6450"/>
    <n v="210"/>
    <n v="96"/>
    <n v="8256"/>
  </r>
  <r>
    <x v="3"/>
    <x v="222"/>
    <x v="0"/>
    <n v="1"/>
    <x v="0"/>
    <s v="acept"/>
    <x v="0"/>
    <n v="729"/>
    <n v="2550"/>
    <n v="0"/>
    <n v="33"/>
    <n v="3312"/>
  </r>
  <r>
    <x v="0"/>
    <x v="86"/>
    <x v="1"/>
    <n v="2"/>
    <x v="0"/>
    <s v="acept"/>
    <x v="0"/>
    <n v="5850"/>
    <n v="25500"/>
    <n v="582"/>
    <n v="324"/>
    <n v="32250"/>
  </r>
  <r>
    <x v="3"/>
    <x v="735"/>
    <x v="1"/>
    <n v="2"/>
    <x v="2"/>
    <s v="acept"/>
    <x v="0"/>
    <n v="0"/>
    <n v="4200"/>
    <n v="30"/>
    <n v="66"/>
    <n v="4296"/>
  </r>
  <r>
    <x v="2"/>
    <x v="773"/>
    <x v="1"/>
    <n v="3"/>
    <x v="1"/>
    <s v="acept"/>
    <x v="0"/>
    <n v="2100"/>
    <n v="8100"/>
    <n v="525"/>
    <n v="120"/>
    <n v="10845"/>
  </r>
  <r>
    <x v="0"/>
    <x v="690"/>
    <x v="1"/>
    <n v="2"/>
    <x v="1"/>
    <s v="acept"/>
    <x v="0"/>
    <n v="0"/>
    <n v="6900"/>
    <n v="627"/>
    <n v="105"/>
    <n v="7632"/>
  </r>
  <r>
    <x v="0"/>
    <x v="66"/>
    <x v="0"/>
    <n v="1"/>
    <x v="2"/>
    <s v="not acept"/>
    <x v="0"/>
    <n v="3000"/>
    <n v="3000"/>
    <n v="135"/>
    <n v="39"/>
    <n v="6174"/>
  </r>
  <r>
    <x v="1"/>
    <x v="654"/>
    <x v="3"/>
    <n v="1"/>
    <x v="2"/>
    <s v="acept"/>
    <x v="1"/>
    <n v="1740"/>
    <n v="5310"/>
    <n v="249"/>
    <n v="69"/>
    <n v="7368"/>
  </r>
  <r>
    <x v="1"/>
    <x v="919"/>
    <x v="3"/>
    <n v="1"/>
    <x v="2"/>
    <s v="not acept"/>
    <x v="1"/>
    <n v="1500"/>
    <n v="7500"/>
    <n v="0"/>
    <n v="99"/>
    <n v="9099"/>
  </r>
  <r>
    <x v="4"/>
    <x v="213"/>
    <x v="0"/>
    <n v="1"/>
    <x v="0"/>
    <s v="acept"/>
    <x v="0"/>
    <n v="0"/>
    <n v="2640"/>
    <n v="0"/>
    <n v="36"/>
    <n v="2676"/>
  </r>
  <r>
    <x v="3"/>
    <x v="1326"/>
    <x v="4"/>
    <n v="4"/>
    <x v="8"/>
    <s v="acept"/>
    <x v="1"/>
    <n v="0"/>
    <n v="25500"/>
    <n v="1326"/>
    <n v="384"/>
    <n v="27210"/>
  </r>
  <r>
    <x v="0"/>
    <x v="630"/>
    <x v="2"/>
    <n v="2"/>
    <x v="1"/>
    <s v="acept"/>
    <x v="0"/>
    <n v="0"/>
    <n v="12900"/>
    <n v="171"/>
    <n v="195"/>
    <n v="13266"/>
  </r>
  <r>
    <x v="0"/>
    <x v="357"/>
    <x v="0"/>
    <n v="2"/>
    <x v="0"/>
    <s v="acept"/>
    <x v="0"/>
    <n v="1650"/>
    <n v="6480"/>
    <n v="315"/>
    <n v="84"/>
    <n v="8529"/>
  </r>
  <r>
    <x v="4"/>
    <x v="483"/>
    <x v="2"/>
    <n v="3"/>
    <x v="3"/>
    <s v="acept"/>
    <x v="0"/>
    <n v="1080"/>
    <n v="9900"/>
    <n v="450"/>
    <n v="132"/>
    <n v="11562"/>
  </r>
  <r>
    <x v="0"/>
    <x v="67"/>
    <x v="0"/>
    <n v="2"/>
    <x v="1"/>
    <s v="acept"/>
    <x v="0"/>
    <n v="4350"/>
    <n v="25500"/>
    <n v="1350"/>
    <n v="324"/>
    <n v="31530"/>
  </r>
  <r>
    <x v="1"/>
    <x v="238"/>
    <x v="0"/>
    <n v="1"/>
    <x v="2"/>
    <s v="acept"/>
    <x v="0"/>
    <n v="630"/>
    <n v="2700"/>
    <n v="114"/>
    <n v="36"/>
    <n v="3480"/>
  </r>
  <r>
    <x v="0"/>
    <x v="55"/>
    <x v="0"/>
    <n v="1"/>
    <x v="2"/>
    <s v="acept"/>
    <x v="0"/>
    <n v="0"/>
    <n v="3300"/>
    <n v="0"/>
    <n v="51"/>
    <n v="3351"/>
  </r>
  <r>
    <x v="0"/>
    <x v="1393"/>
    <x v="2"/>
    <n v="4"/>
    <x v="3"/>
    <s v="acept"/>
    <x v="0"/>
    <n v="14340"/>
    <n v="45000"/>
    <n v="5751"/>
    <n v="573"/>
    <n v="65670"/>
  </r>
  <r>
    <x v="0"/>
    <x v="65"/>
    <x v="0"/>
    <n v="2"/>
    <x v="1"/>
    <s v="not acept"/>
    <x v="0"/>
    <n v="2721"/>
    <n v="10500"/>
    <n v="0"/>
    <n v="135"/>
    <n v="13356"/>
  </r>
  <r>
    <x v="3"/>
    <x v="322"/>
    <x v="2"/>
    <n v="5"/>
    <x v="1"/>
    <s v="acept"/>
    <x v="0"/>
    <n v="3300"/>
    <n v="8580"/>
    <n v="1080"/>
    <n v="111"/>
    <n v="13071"/>
  </r>
  <r>
    <x v="0"/>
    <x v="48"/>
    <x v="0"/>
    <n v="3"/>
    <x v="4"/>
    <s v="acept"/>
    <x v="0"/>
    <n v="7800"/>
    <n v="3600"/>
    <n v="1125"/>
    <n v="48"/>
    <n v="12573"/>
  </r>
  <r>
    <x v="0"/>
    <x v="36"/>
    <x v="2"/>
    <n v="3"/>
    <x v="1"/>
    <s v="acept"/>
    <x v="0"/>
    <n v="0"/>
    <n v="16950"/>
    <n v="1014"/>
    <n v="255"/>
    <n v="18219"/>
  </r>
  <r>
    <x v="0"/>
    <x v="552"/>
    <x v="2"/>
    <n v="5"/>
    <x v="5"/>
    <s v="acept"/>
    <x v="0"/>
    <n v="15000"/>
    <n v="14739"/>
    <n v="5001"/>
    <n v="189"/>
    <n v="34920"/>
  </r>
  <r>
    <x v="0"/>
    <x v="234"/>
    <x v="3"/>
    <n v="2"/>
    <x v="1"/>
    <s v="acept"/>
    <x v="0"/>
    <n v="2073"/>
    <n v="6300"/>
    <n v="276"/>
    <n v="81"/>
    <n v="8730"/>
  </r>
  <r>
    <x v="1"/>
    <x v="1394"/>
    <x v="1"/>
    <n v="2"/>
    <x v="1"/>
    <s v="acept"/>
    <x v="0"/>
    <n v="4266"/>
    <n v="12000"/>
    <n v="837"/>
    <n v="156"/>
    <n v="17259"/>
  </r>
  <r>
    <x v="0"/>
    <x v="954"/>
    <x v="0"/>
    <n v="1"/>
    <x v="0"/>
    <s v="not acept"/>
    <x v="0"/>
    <n v="3900"/>
    <n v="12900"/>
    <n v="375"/>
    <n v="165"/>
    <n v="17340"/>
  </r>
  <r>
    <x v="0"/>
    <x v="4"/>
    <x v="0"/>
    <n v="2"/>
    <x v="0"/>
    <s v="acept"/>
    <x v="0"/>
    <n v="0"/>
    <n v="7200"/>
    <n v="201"/>
    <n v="111"/>
    <n v="7512"/>
  </r>
  <r>
    <x v="0"/>
    <x v="58"/>
    <x v="1"/>
    <n v="4"/>
    <x v="4"/>
    <s v="acept"/>
    <x v="0"/>
    <n v="10263"/>
    <n v="32100"/>
    <n v="3672"/>
    <n v="408"/>
    <n v="46440"/>
  </r>
  <r>
    <x v="0"/>
    <x v="94"/>
    <x v="1"/>
    <n v="3"/>
    <x v="4"/>
    <s v="acept"/>
    <x v="0"/>
    <n v="0"/>
    <n v="27000"/>
    <n v="1950"/>
    <n v="408"/>
    <n v="29358"/>
  </r>
  <r>
    <x v="0"/>
    <x v="472"/>
    <x v="3"/>
    <n v="1"/>
    <x v="2"/>
    <s v="acept"/>
    <x v="1"/>
    <n v="2355"/>
    <n v="7050"/>
    <n v="450"/>
    <n v="90"/>
    <n v="9945"/>
  </r>
  <r>
    <x v="1"/>
    <x v="1395"/>
    <x v="1"/>
    <n v="2"/>
    <x v="0"/>
    <s v="acept"/>
    <x v="0"/>
    <n v="2250"/>
    <n v="6174"/>
    <n v="252"/>
    <n v="81"/>
    <n v="8757"/>
  </r>
  <r>
    <x v="0"/>
    <x v="188"/>
    <x v="0"/>
    <n v="2"/>
    <x v="1"/>
    <s v="acept"/>
    <x v="0"/>
    <n v="2700"/>
    <n v="5850"/>
    <n v="6"/>
    <n v="75"/>
    <n v="8631"/>
  </r>
  <r>
    <x v="3"/>
    <x v="193"/>
    <x v="1"/>
    <n v="2"/>
    <x v="2"/>
    <s v="acept"/>
    <x v="0"/>
    <n v="1050"/>
    <n v="7086"/>
    <n v="264"/>
    <n v="90"/>
    <n v="8490"/>
  </r>
  <r>
    <x v="0"/>
    <x v="271"/>
    <x v="3"/>
    <n v="1"/>
    <x v="0"/>
    <s v="acept"/>
    <x v="1"/>
    <n v="2304"/>
    <n v="11088"/>
    <n v="51"/>
    <n v="141"/>
    <n v="13584"/>
  </r>
  <r>
    <x v="0"/>
    <x v="65"/>
    <x v="0"/>
    <n v="2"/>
    <x v="0"/>
    <s v="not acept"/>
    <x v="0"/>
    <n v="360"/>
    <n v="5550"/>
    <n v="0"/>
    <n v="84"/>
    <n v="5994"/>
  </r>
  <r>
    <x v="4"/>
    <x v="139"/>
    <x v="1"/>
    <n v="3"/>
    <x v="2"/>
    <s v="acept"/>
    <x v="0"/>
    <n v="0"/>
    <n v="5400"/>
    <n v="0"/>
    <n v="90"/>
    <n v="5490"/>
  </r>
  <r>
    <x v="2"/>
    <x v="378"/>
    <x v="1"/>
    <n v="2"/>
    <x v="0"/>
    <s v="acept"/>
    <x v="0"/>
    <n v="1350"/>
    <n v="8400"/>
    <n v="225"/>
    <n v="123"/>
    <n v="10098"/>
  </r>
  <r>
    <x v="0"/>
    <x v="216"/>
    <x v="1"/>
    <n v="4"/>
    <x v="3"/>
    <s v="not acept"/>
    <x v="1"/>
    <n v="7500"/>
    <n v="24000"/>
    <n v="2709"/>
    <n v="306"/>
    <n v="34530"/>
  </r>
  <r>
    <x v="1"/>
    <x v="57"/>
    <x v="2"/>
    <n v="2"/>
    <x v="2"/>
    <s v="acept"/>
    <x v="0"/>
    <n v="0"/>
    <n v="20400"/>
    <n v="426"/>
    <n v="312"/>
    <n v="21138"/>
  </r>
  <r>
    <x v="0"/>
    <x v="190"/>
    <x v="0"/>
    <n v="1"/>
    <x v="2"/>
    <s v="acept"/>
    <x v="0"/>
    <n v="1140"/>
    <n v="4050"/>
    <n v="0"/>
    <n v="54"/>
    <n v="5244"/>
  </r>
  <r>
    <x v="0"/>
    <x v="198"/>
    <x v="1"/>
    <n v="4"/>
    <x v="4"/>
    <s v="not acept"/>
    <x v="0"/>
    <n v="8130"/>
    <n v="27000"/>
    <n v="8046"/>
    <n v="345"/>
    <n v="43530"/>
  </r>
  <r>
    <x v="4"/>
    <x v="832"/>
    <x v="1"/>
    <n v="2"/>
    <x v="0"/>
    <s v="acept"/>
    <x v="0"/>
    <n v="2766"/>
    <n v="4500"/>
    <n v="411"/>
    <n v="60"/>
    <n v="7737"/>
  </r>
  <r>
    <x v="2"/>
    <x v="773"/>
    <x v="2"/>
    <n v="1"/>
    <x v="0"/>
    <s v="acept"/>
    <x v="0"/>
    <n v="3"/>
    <n v="13440"/>
    <n v="1125"/>
    <n v="240"/>
    <n v="14808"/>
  </r>
  <r>
    <x v="0"/>
    <x v="379"/>
    <x v="2"/>
    <n v="4"/>
    <x v="1"/>
    <s v="not acept"/>
    <x v="0"/>
    <n v="0"/>
    <n v="13350"/>
    <n v="669"/>
    <n v="201"/>
    <n v="14220"/>
  </r>
  <r>
    <x v="4"/>
    <x v="623"/>
    <x v="3"/>
    <n v="1"/>
    <x v="0"/>
    <s v="not acept"/>
    <x v="1"/>
    <n v="1650"/>
    <n v="3300"/>
    <n v="0"/>
    <n v="45"/>
    <n v="4995"/>
  </r>
  <r>
    <x v="1"/>
    <x v="57"/>
    <x v="1"/>
    <n v="2"/>
    <x v="2"/>
    <s v="not acept"/>
    <x v="1"/>
    <n v="3381"/>
    <n v="19500"/>
    <n v="774"/>
    <n v="252"/>
    <n v="23907"/>
  </r>
  <r>
    <x v="0"/>
    <x v="1083"/>
    <x v="4"/>
    <n v="7"/>
    <x v="5"/>
    <s v="acept"/>
    <x v="0"/>
    <n v="14400"/>
    <n v="30000"/>
    <n v="5751"/>
    <n v="381"/>
    <n v="50520"/>
  </r>
  <r>
    <x v="4"/>
    <x v="623"/>
    <x v="3"/>
    <n v="1"/>
    <x v="2"/>
    <s v="not acept"/>
    <x v="1"/>
    <n v="1650"/>
    <n v="3300"/>
    <n v="0"/>
    <n v="45"/>
    <n v="4995"/>
  </r>
  <r>
    <x v="3"/>
    <x v="8"/>
    <x v="1"/>
    <n v="3"/>
    <x v="3"/>
    <s v="not acept"/>
    <x v="0"/>
    <n v="2100"/>
    <n v="8100"/>
    <n v="501"/>
    <n v="105"/>
    <n v="10806"/>
  </r>
  <r>
    <x v="0"/>
    <x v="224"/>
    <x v="1"/>
    <n v="2"/>
    <x v="1"/>
    <s v="acept"/>
    <x v="0"/>
    <n v="4740"/>
    <n v="7800"/>
    <n v="1626"/>
    <n v="99"/>
    <n v="14265"/>
  </r>
  <r>
    <x v="4"/>
    <x v="289"/>
    <x v="2"/>
    <n v="3"/>
    <x v="1"/>
    <s v="acept"/>
    <x v="0"/>
    <n v="3789"/>
    <n v="8100"/>
    <n v="807"/>
    <n v="108"/>
    <n v="12804"/>
  </r>
  <r>
    <x v="0"/>
    <x v="159"/>
    <x v="3"/>
    <n v="2"/>
    <x v="0"/>
    <s v="acept"/>
    <x v="1"/>
    <n v="6912"/>
    <n v="27000"/>
    <n v="1596"/>
    <n v="345"/>
    <n v="35850"/>
  </r>
  <r>
    <x v="0"/>
    <x v="103"/>
    <x v="3"/>
    <n v="1"/>
    <x v="0"/>
    <s v="acept"/>
    <x v="0"/>
    <n v="2286"/>
    <n v="7950"/>
    <n v="381"/>
    <n v="102"/>
    <n v="10719"/>
  </r>
  <r>
    <x v="2"/>
    <x v="770"/>
    <x v="3"/>
    <n v="2"/>
    <x v="2"/>
    <s v="acept"/>
    <x v="0"/>
    <n v="0"/>
    <n v="10500"/>
    <n v="654"/>
    <n v="189"/>
    <n v="11343"/>
  </r>
  <r>
    <x v="0"/>
    <x v="1396"/>
    <x v="2"/>
    <n v="4"/>
    <x v="3"/>
    <s v="acept"/>
    <x v="0"/>
    <n v="13500"/>
    <n v="38250"/>
    <n v="4251"/>
    <n v="486"/>
    <n v="56490"/>
  </r>
  <r>
    <x v="3"/>
    <x v="193"/>
    <x v="0"/>
    <n v="1"/>
    <x v="0"/>
    <s v="acept"/>
    <x v="0"/>
    <n v="1185"/>
    <n v="1740"/>
    <n v="45"/>
    <n v="24"/>
    <n v="2994"/>
  </r>
  <r>
    <x v="0"/>
    <x v="91"/>
    <x v="3"/>
    <n v="1"/>
    <x v="2"/>
    <s v="acept"/>
    <x v="1"/>
    <n v="1806"/>
    <n v="5400"/>
    <n v="390"/>
    <n v="69"/>
    <n v="7665"/>
  </r>
  <r>
    <x v="1"/>
    <x v="17"/>
    <x v="1"/>
    <n v="2"/>
    <x v="0"/>
    <s v="acept"/>
    <x v="0"/>
    <n v="4200"/>
    <n v="12600"/>
    <n v="750"/>
    <n v="165"/>
    <n v="17715"/>
  </r>
  <r>
    <x v="2"/>
    <x v="912"/>
    <x v="0"/>
    <n v="1"/>
    <x v="2"/>
    <s v="acept"/>
    <x v="0"/>
    <n v="1140"/>
    <n v="2550"/>
    <n v="90"/>
    <n v="39"/>
    <n v="3819"/>
  </r>
  <r>
    <x v="0"/>
    <x v="4"/>
    <x v="3"/>
    <n v="2"/>
    <x v="0"/>
    <s v="acept"/>
    <x v="0"/>
    <n v="3162"/>
    <n v="12000"/>
    <n v="318"/>
    <n v="153"/>
    <n v="15633"/>
  </r>
  <r>
    <x v="0"/>
    <x v="66"/>
    <x v="3"/>
    <n v="1"/>
    <x v="2"/>
    <s v="not acept"/>
    <x v="0"/>
    <n v="0"/>
    <n v="2400"/>
    <n v="102"/>
    <n v="39"/>
    <n v="2541"/>
  </r>
  <r>
    <x v="0"/>
    <x v="0"/>
    <x v="1"/>
    <n v="3"/>
    <x v="1"/>
    <s v="acept"/>
    <x v="0"/>
    <n v="2700"/>
    <n v="7986"/>
    <n v="852"/>
    <n v="102"/>
    <n v="11640"/>
  </r>
  <r>
    <x v="0"/>
    <x v="10"/>
    <x v="0"/>
    <n v="1"/>
    <x v="0"/>
    <s v="acept"/>
    <x v="0"/>
    <n v="0"/>
    <n v="5700"/>
    <n v="1701"/>
    <n v="87"/>
    <n v="7488"/>
  </r>
  <r>
    <x v="0"/>
    <x v="179"/>
    <x v="1"/>
    <n v="2"/>
    <x v="1"/>
    <s v="acept"/>
    <x v="0"/>
    <n v="3750"/>
    <n v="12600"/>
    <n v="750"/>
    <n v="162"/>
    <n v="17262"/>
  </r>
  <r>
    <x v="1"/>
    <x v="392"/>
    <x v="3"/>
    <n v="1"/>
    <x v="2"/>
    <s v="acept"/>
    <x v="0"/>
    <n v="2580"/>
    <n v="3000"/>
    <n v="171"/>
    <n v="39"/>
    <n v="5790"/>
  </r>
  <r>
    <x v="2"/>
    <x v="221"/>
    <x v="0"/>
    <n v="1"/>
    <x v="2"/>
    <s v="acept"/>
    <x v="0"/>
    <n v="1203"/>
    <n v="2190"/>
    <n v="63"/>
    <n v="33"/>
    <n v="3489"/>
  </r>
  <r>
    <x v="0"/>
    <x v="58"/>
    <x v="1"/>
    <n v="4"/>
    <x v="4"/>
    <s v="not acept"/>
    <x v="1"/>
    <n v="9600"/>
    <n v="30000"/>
    <n v="2502"/>
    <n v="381"/>
    <n v="42480"/>
  </r>
  <r>
    <x v="0"/>
    <x v="11"/>
    <x v="0"/>
    <n v="2"/>
    <x v="2"/>
    <s v="acept"/>
    <x v="1"/>
    <n v="4068"/>
    <n v="10080"/>
    <n v="744"/>
    <n v="129"/>
    <n v="15021"/>
  </r>
  <r>
    <x v="0"/>
    <x v="10"/>
    <x v="0"/>
    <n v="2"/>
    <x v="1"/>
    <s v="acept"/>
    <x v="0"/>
    <n v="2550"/>
    <n v="7350"/>
    <n v="750"/>
    <n v="96"/>
    <n v="10746"/>
  </r>
  <r>
    <x v="3"/>
    <x v="12"/>
    <x v="2"/>
    <n v="5"/>
    <x v="4"/>
    <s v="acept"/>
    <x v="0"/>
    <n v="0"/>
    <n v="12000"/>
    <n v="1086"/>
    <n v="183"/>
    <n v="13269"/>
  </r>
  <r>
    <x v="0"/>
    <x v="522"/>
    <x v="1"/>
    <n v="2"/>
    <x v="1"/>
    <s v="acept"/>
    <x v="1"/>
    <n v="5640"/>
    <n v="25500"/>
    <n v="1302"/>
    <n v="324"/>
    <n v="32760"/>
  </r>
  <r>
    <x v="1"/>
    <x v="801"/>
    <x v="0"/>
    <n v="1"/>
    <x v="0"/>
    <s v="acept"/>
    <x v="0"/>
    <n v="2610"/>
    <n v="3600"/>
    <n v="450"/>
    <n v="48"/>
    <n v="6708"/>
  </r>
  <r>
    <x v="0"/>
    <x v="371"/>
    <x v="0"/>
    <n v="1"/>
    <x v="0"/>
    <s v="acept"/>
    <x v="0"/>
    <n v="2400"/>
    <n v="3660"/>
    <n v="138"/>
    <n v="48"/>
    <n v="6246"/>
  </r>
  <r>
    <x v="1"/>
    <x v="93"/>
    <x v="3"/>
    <n v="1"/>
    <x v="2"/>
    <s v="not acept"/>
    <x v="0"/>
    <n v="1800"/>
    <n v="6900"/>
    <n v="420"/>
    <n v="90"/>
    <n v="9210"/>
  </r>
  <r>
    <x v="2"/>
    <x v="329"/>
    <x v="0"/>
    <n v="1"/>
    <x v="2"/>
    <s v="acept"/>
    <x v="0"/>
    <n v="1080"/>
    <n v="3600"/>
    <n v="300"/>
    <n v="54"/>
    <n v="5034"/>
  </r>
  <r>
    <x v="0"/>
    <x v="2"/>
    <x v="1"/>
    <n v="2"/>
    <x v="0"/>
    <s v="acept"/>
    <x v="0"/>
    <n v="3516"/>
    <n v="14400"/>
    <n v="0"/>
    <n v="183"/>
    <n v="18099"/>
  </r>
  <r>
    <x v="3"/>
    <x v="26"/>
    <x v="3"/>
    <n v="1"/>
    <x v="0"/>
    <s v="acept"/>
    <x v="0"/>
    <n v="1179"/>
    <n v="1950"/>
    <n v="99"/>
    <n v="27"/>
    <n v="3255"/>
  </r>
  <r>
    <x v="4"/>
    <x v="1397"/>
    <x v="2"/>
    <n v="5"/>
    <x v="1"/>
    <s v="acept"/>
    <x v="0"/>
    <n v="4200"/>
    <n v="6075"/>
    <n v="702"/>
    <n v="81"/>
    <n v="11058"/>
  </r>
  <r>
    <x v="2"/>
    <x v="773"/>
    <x v="7"/>
    <n v="2"/>
    <x v="3"/>
    <s v="acept"/>
    <x v="0"/>
    <n v="0"/>
    <n v="14400"/>
    <n v="726"/>
    <n v="213"/>
    <n v="15339"/>
  </r>
  <r>
    <x v="1"/>
    <x v="658"/>
    <x v="3"/>
    <n v="1"/>
    <x v="2"/>
    <s v="not acept"/>
    <x v="0"/>
    <n v="1707"/>
    <n v="6000"/>
    <n v="75"/>
    <n v="78"/>
    <n v="7860"/>
  </r>
  <r>
    <x v="0"/>
    <x v="405"/>
    <x v="0"/>
    <n v="2"/>
    <x v="1"/>
    <s v="not acept"/>
    <x v="0"/>
    <n v="1533"/>
    <n v="9000"/>
    <n v="609"/>
    <n v="117"/>
    <n v="11259"/>
  </r>
  <r>
    <x v="2"/>
    <x v="20"/>
    <x v="3"/>
    <n v="1"/>
    <x v="2"/>
    <s v="acept"/>
    <x v="0"/>
    <n v="750"/>
    <n v="2250"/>
    <n v="63"/>
    <n v="33"/>
    <n v="3096"/>
  </r>
  <r>
    <x v="1"/>
    <x v="1180"/>
    <x v="0"/>
    <n v="1"/>
    <x v="0"/>
    <s v="acept"/>
    <x v="1"/>
    <n v="1500"/>
    <n v="4110"/>
    <n v="168"/>
    <n v="54"/>
    <n v="5832"/>
  </r>
  <r>
    <x v="0"/>
    <x v="795"/>
    <x v="2"/>
    <n v="3"/>
    <x v="2"/>
    <s v="acept"/>
    <x v="1"/>
    <n v="6750"/>
    <n v="24000"/>
    <n v="1827"/>
    <n v="306"/>
    <n v="32880"/>
  </r>
  <r>
    <x v="4"/>
    <x v="115"/>
    <x v="0"/>
    <n v="1"/>
    <x v="0"/>
    <s v="acept"/>
    <x v="0"/>
    <n v="474"/>
    <n v="3420"/>
    <n v="0"/>
    <n v="48"/>
    <n v="3942"/>
  </r>
  <r>
    <x v="4"/>
    <x v="1398"/>
    <x v="1"/>
    <n v="3"/>
    <x v="4"/>
    <s v="not acept"/>
    <x v="0"/>
    <n v="9000"/>
    <n v="36000"/>
    <n v="4389"/>
    <n v="480"/>
    <n v="49860"/>
  </r>
  <r>
    <x v="0"/>
    <x v="642"/>
    <x v="2"/>
    <n v="5"/>
    <x v="5"/>
    <s v="acept"/>
    <x v="0"/>
    <n v="10242"/>
    <n v="15300"/>
    <n v="6708"/>
    <n v="195"/>
    <n v="32460"/>
  </r>
  <r>
    <x v="0"/>
    <x v="215"/>
    <x v="2"/>
    <n v="2"/>
    <x v="5"/>
    <s v="acept"/>
    <x v="0"/>
    <n v="0"/>
    <n v="18000"/>
    <n v="1377"/>
    <n v="273"/>
    <n v="19650"/>
  </r>
  <r>
    <x v="0"/>
    <x v="94"/>
    <x v="1"/>
    <n v="4"/>
    <x v="9"/>
    <s v="not acept"/>
    <x v="0"/>
    <n v="0"/>
    <n v="13020"/>
    <n v="1650"/>
    <n v="198"/>
    <n v="14868"/>
  </r>
  <r>
    <x v="1"/>
    <x v="169"/>
    <x v="3"/>
    <n v="1"/>
    <x v="2"/>
    <s v="acept"/>
    <x v="0"/>
    <n v="0"/>
    <n v="2373"/>
    <n v="90"/>
    <n v="33"/>
    <n v="2496"/>
  </r>
  <r>
    <x v="4"/>
    <x v="9"/>
    <x v="2"/>
    <n v="6"/>
    <x v="4"/>
    <s v="acept"/>
    <x v="0"/>
    <n v="5520"/>
    <n v="18000"/>
    <n v="2004"/>
    <n v="240"/>
    <n v="25764"/>
  </r>
  <r>
    <x v="3"/>
    <x v="433"/>
    <x v="3"/>
    <n v="1"/>
    <x v="0"/>
    <s v="not acept"/>
    <x v="1"/>
    <n v="5250"/>
    <n v="5040"/>
    <n v="300"/>
    <n v="66"/>
    <n v="10656"/>
  </r>
  <r>
    <x v="4"/>
    <x v="1399"/>
    <x v="2"/>
    <n v="4"/>
    <x v="4"/>
    <s v="acept"/>
    <x v="0"/>
    <n v="0"/>
    <n v="30000"/>
    <n v="2034"/>
    <n v="492"/>
    <n v="32520"/>
  </r>
  <r>
    <x v="0"/>
    <x v="66"/>
    <x v="0"/>
    <n v="1"/>
    <x v="0"/>
    <s v="acept"/>
    <x v="0"/>
    <n v="1620"/>
    <n v="5550"/>
    <n v="399"/>
    <n v="72"/>
    <n v="7641"/>
  </r>
  <r>
    <x v="0"/>
    <x v="277"/>
    <x v="1"/>
    <n v="4"/>
    <x v="1"/>
    <s v="not acept"/>
    <x v="0"/>
    <n v="2040"/>
    <n v="12000"/>
    <n v="0"/>
    <n v="153"/>
    <n v="14193"/>
  </r>
  <r>
    <x v="0"/>
    <x v="379"/>
    <x v="1"/>
    <n v="3"/>
    <x v="4"/>
    <s v="acept"/>
    <x v="1"/>
    <n v="5400"/>
    <n v="37500"/>
    <n v="2340"/>
    <n v="477"/>
    <n v="45720"/>
  </r>
  <r>
    <x v="0"/>
    <x v="66"/>
    <x v="0"/>
    <n v="2"/>
    <x v="0"/>
    <s v="acept"/>
    <x v="0"/>
    <n v="1560"/>
    <n v="4650"/>
    <n v="300"/>
    <n v="60"/>
    <n v="6570"/>
  </r>
  <r>
    <x v="0"/>
    <x v="7"/>
    <x v="2"/>
    <n v="4"/>
    <x v="4"/>
    <s v="not acept"/>
    <x v="0"/>
    <n v="6168"/>
    <n v="9690"/>
    <n v="4728"/>
    <n v="123"/>
    <n v="20709"/>
  </r>
  <r>
    <x v="0"/>
    <x v="10"/>
    <x v="0"/>
    <n v="2"/>
    <x v="2"/>
    <s v="acept"/>
    <x v="0"/>
    <n v="1740"/>
    <n v="3825"/>
    <n v="339"/>
    <n v="51"/>
    <n v="5955"/>
  </r>
  <r>
    <x v="4"/>
    <x v="896"/>
    <x v="2"/>
    <n v="5"/>
    <x v="3"/>
    <s v="acept"/>
    <x v="0"/>
    <n v="2736"/>
    <n v="10500"/>
    <n v="1050"/>
    <n v="141"/>
    <n v="14427"/>
  </r>
  <r>
    <x v="0"/>
    <x v="15"/>
    <x v="2"/>
    <n v="6"/>
    <x v="7"/>
    <s v="acept"/>
    <x v="0"/>
    <n v="0"/>
    <n v="36000"/>
    <n v="7776"/>
    <n v="543"/>
    <n v="44310"/>
  </r>
  <r>
    <x v="4"/>
    <x v="60"/>
    <x v="0"/>
    <n v="1"/>
    <x v="0"/>
    <s v="acept"/>
    <x v="0"/>
    <n v="750"/>
    <n v="3600"/>
    <n v="249"/>
    <n v="48"/>
    <n v="4647"/>
  </r>
  <r>
    <x v="0"/>
    <x v="80"/>
    <x v="1"/>
    <n v="2"/>
    <x v="0"/>
    <s v="acept"/>
    <x v="0"/>
    <n v="0"/>
    <n v="6000"/>
    <n v="441"/>
    <n v="93"/>
    <n v="6534"/>
  </r>
  <r>
    <x v="0"/>
    <x v="546"/>
    <x v="4"/>
    <n v="5"/>
    <x v="4"/>
    <s v="acept"/>
    <x v="0"/>
    <n v="17400"/>
    <n v="16500"/>
    <n v="4500"/>
    <n v="210"/>
    <n v="38610"/>
  </r>
  <r>
    <x v="3"/>
    <x v="374"/>
    <x v="0"/>
    <n v="2"/>
    <x v="1"/>
    <s v="not acept"/>
    <x v="1"/>
    <n v="1041"/>
    <n v="10500"/>
    <n v="0"/>
    <n v="135"/>
    <n v="11676"/>
  </r>
  <r>
    <x v="0"/>
    <x v="271"/>
    <x v="3"/>
    <n v="1"/>
    <x v="0"/>
    <s v="acept"/>
    <x v="0"/>
    <n v="1350"/>
    <n v="8100"/>
    <n v="156"/>
    <n v="105"/>
    <n v="9711"/>
  </r>
  <r>
    <x v="0"/>
    <x v="408"/>
    <x v="2"/>
    <n v="4"/>
    <x v="5"/>
    <s v="acept"/>
    <x v="1"/>
    <n v="11970"/>
    <n v="29400"/>
    <n v="0"/>
    <n v="375"/>
    <n v="41760"/>
  </r>
  <r>
    <x v="2"/>
    <x v="329"/>
    <x v="3"/>
    <n v="1"/>
    <x v="0"/>
    <s v="acept"/>
    <x v="1"/>
    <n v="486"/>
    <n v="4200"/>
    <n v="51"/>
    <n v="63"/>
    <n v="4800"/>
  </r>
  <r>
    <x v="0"/>
    <x v="120"/>
    <x v="1"/>
    <n v="4"/>
    <x v="3"/>
    <s v="not acept"/>
    <x v="0"/>
    <n v="8100"/>
    <n v="12630"/>
    <n v="3501"/>
    <n v="162"/>
    <n v="24393"/>
  </r>
  <r>
    <x v="0"/>
    <x v="325"/>
    <x v="2"/>
    <n v="3"/>
    <x v="3"/>
    <s v="acept"/>
    <x v="0"/>
    <n v="5700"/>
    <n v="10500"/>
    <n v="2304"/>
    <n v="135"/>
    <n v="18639"/>
  </r>
  <r>
    <x v="0"/>
    <x v="271"/>
    <x v="3"/>
    <n v="1"/>
    <x v="0"/>
    <s v="acept"/>
    <x v="0"/>
    <n v="2058"/>
    <n v="10500"/>
    <n v="369"/>
    <n v="135"/>
    <n v="13062"/>
  </r>
  <r>
    <x v="0"/>
    <x v="10"/>
    <x v="3"/>
    <n v="1"/>
    <x v="0"/>
    <s v="not acept"/>
    <x v="0"/>
    <n v="0"/>
    <n v="3900"/>
    <n v="252"/>
    <n v="60"/>
    <n v="4212"/>
  </r>
  <r>
    <x v="0"/>
    <x v="389"/>
    <x v="3"/>
    <n v="1"/>
    <x v="2"/>
    <s v="acept"/>
    <x v="0"/>
    <n v="900"/>
    <n v="4800"/>
    <n v="51"/>
    <n v="63"/>
    <n v="5814"/>
  </r>
  <r>
    <x v="0"/>
    <x v="566"/>
    <x v="4"/>
    <n v="5"/>
    <x v="3"/>
    <s v="not acept"/>
    <x v="1"/>
    <n v="6900"/>
    <n v="31740"/>
    <n v="1890"/>
    <n v="405"/>
    <n v="40950"/>
  </r>
  <r>
    <x v="0"/>
    <x v="39"/>
    <x v="3"/>
    <n v="1"/>
    <x v="2"/>
    <s v="not acept"/>
    <x v="0"/>
    <n v="0"/>
    <n v="2940"/>
    <n v="0"/>
    <n v="39"/>
    <n v="2979"/>
  </r>
  <r>
    <x v="4"/>
    <x v="53"/>
    <x v="0"/>
    <n v="1"/>
    <x v="2"/>
    <s v="acept"/>
    <x v="0"/>
    <n v="870"/>
    <n v="6600"/>
    <n v="240"/>
    <n v="90"/>
    <n v="7800"/>
  </r>
  <r>
    <x v="0"/>
    <x v="192"/>
    <x v="3"/>
    <n v="1"/>
    <x v="2"/>
    <s v="acept"/>
    <x v="0"/>
    <n v="300"/>
    <n v="4140"/>
    <n v="201"/>
    <n v="54"/>
    <n v="4695"/>
  </r>
  <r>
    <x v="3"/>
    <x v="731"/>
    <x v="0"/>
    <n v="1"/>
    <x v="0"/>
    <s v="not acept"/>
    <x v="0"/>
    <n v="801"/>
    <n v="3000"/>
    <n v="102"/>
    <n v="39"/>
    <n v="3942"/>
  </r>
  <r>
    <x v="0"/>
    <x v="11"/>
    <x v="3"/>
    <n v="1"/>
    <x v="0"/>
    <s v="acept"/>
    <x v="0"/>
    <n v="0"/>
    <n v="3900"/>
    <n v="750"/>
    <n v="60"/>
    <n v="4710"/>
  </r>
  <r>
    <x v="2"/>
    <x v="235"/>
    <x v="0"/>
    <n v="2"/>
    <x v="0"/>
    <s v="acept"/>
    <x v="1"/>
    <n v="1239"/>
    <n v="3720"/>
    <n v="165"/>
    <n v="57"/>
    <n v="5181"/>
  </r>
  <r>
    <x v="1"/>
    <x v="174"/>
    <x v="3"/>
    <n v="1"/>
    <x v="2"/>
    <s v="acept"/>
    <x v="1"/>
    <n v="1800"/>
    <n v="6900"/>
    <n v="501"/>
    <n v="90"/>
    <n v="9291"/>
  </r>
  <r>
    <x v="0"/>
    <x v="341"/>
    <x v="1"/>
    <n v="2"/>
    <x v="1"/>
    <s v="acept"/>
    <x v="0"/>
    <n v="4179"/>
    <n v="9900"/>
    <n v="1239"/>
    <n v="126"/>
    <n v="15444"/>
  </r>
  <r>
    <x v="4"/>
    <x v="860"/>
    <x v="1"/>
    <n v="2"/>
    <x v="2"/>
    <s v="acept"/>
    <x v="0"/>
    <n v="1440"/>
    <n v="4800"/>
    <n v="279"/>
    <n v="66"/>
    <n v="6585"/>
  </r>
  <r>
    <x v="0"/>
    <x v="49"/>
    <x v="0"/>
    <n v="1"/>
    <x v="2"/>
    <s v="not acept"/>
    <x v="0"/>
    <n v="2400"/>
    <n v="4977"/>
    <n v="0"/>
    <n v="66"/>
    <n v="7443"/>
  </r>
  <r>
    <x v="0"/>
    <x v="10"/>
    <x v="3"/>
    <n v="1"/>
    <x v="4"/>
    <s v="acept"/>
    <x v="0"/>
    <n v="0"/>
    <n v="3000"/>
    <n v="225"/>
    <n v="48"/>
    <n v="3273"/>
  </r>
  <r>
    <x v="4"/>
    <x v="60"/>
    <x v="0"/>
    <n v="2"/>
    <x v="0"/>
    <s v="not acept"/>
    <x v="0"/>
    <n v="1140"/>
    <n v="5100"/>
    <n v="225"/>
    <n v="69"/>
    <n v="6534"/>
  </r>
  <r>
    <x v="2"/>
    <x v="365"/>
    <x v="3"/>
    <n v="1"/>
    <x v="2"/>
    <s v="acept"/>
    <x v="0"/>
    <n v="933"/>
    <n v="4050"/>
    <n v="1575"/>
    <n v="60"/>
    <n v="6618"/>
  </r>
  <r>
    <x v="2"/>
    <x v="127"/>
    <x v="1"/>
    <n v="2"/>
    <x v="0"/>
    <s v="acept"/>
    <x v="0"/>
    <n v="4122"/>
    <n v="5400"/>
    <n v="633"/>
    <n v="81"/>
    <n v="10236"/>
  </r>
  <r>
    <x v="0"/>
    <x v="140"/>
    <x v="3"/>
    <n v="1"/>
    <x v="0"/>
    <s v="not acept"/>
    <x v="1"/>
    <n v="1437"/>
    <n v="9000"/>
    <n v="375"/>
    <n v="117"/>
    <n v="10929"/>
  </r>
  <r>
    <x v="0"/>
    <x v="485"/>
    <x v="3"/>
    <n v="2"/>
    <x v="4"/>
    <s v="acept"/>
    <x v="0"/>
    <n v="3"/>
    <n v="29400"/>
    <n v="1752"/>
    <n v="444"/>
    <n v="31590"/>
  </r>
  <r>
    <x v="2"/>
    <x v="64"/>
    <x v="0"/>
    <n v="2"/>
    <x v="1"/>
    <s v="acept"/>
    <x v="0"/>
    <n v="1890"/>
    <n v="8700"/>
    <n v="201"/>
    <n v="129"/>
    <n v="10920"/>
  </r>
  <r>
    <x v="2"/>
    <x v="126"/>
    <x v="3"/>
    <n v="2"/>
    <x v="1"/>
    <s v="acept"/>
    <x v="0"/>
    <n v="1020"/>
    <n v="4800"/>
    <n v="120"/>
    <n v="72"/>
    <n v="6012"/>
  </r>
  <r>
    <x v="0"/>
    <x v="457"/>
    <x v="0"/>
    <n v="2"/>
    <x v="1"/>
    <s v="acept"/>
    <x v="0"/>
    <n v="4650"/>
    <n v="16500"/>
    <n v="1083"/>
    <n v="210"/>
    <n v="22443"/>
  </r>
  <r>
    <x v="1"/>
    <x v="1021"/>
    <x v="0"/>
    <n v="1"/>
    <x v="2"/>
    <s v="acept"/>
    <x v="0"/>
    <n v="1758"/>
    <n v="6000"/>
    <n v="189"/>
    <n v="78"/>
    <n v="8025"/>
  </r>
  <r>
    <x v="2"/>
    <x v="297"/>
    <x v="3"/>
    <n v="1"/>
    <x v="2"/>
    <s v="acept"/>
    <x v="0"/>
    <n v="690"/>
    <n v="3858"/>
    <n v="210"/>
    <n v="57"/>
    <n v="4815"/>
  </r>
  <r>
    <x v="0"/>
    <x v="326"/>
    <x v="3"/>
    <n v="1"/>
    <x v="0"/>
    <s v="acept"/>
    <x v="1"/>
    <n v="2400"/>
    <n v="8400"/>
    <n v="0"/>
    <n v="108"/>
    <n v="10908"/>
  </r>
  <r>
    <x v="0"/>
    <x v="1400"/>
    <x v="2"/>
    <n v="6"/>
    <x v="3"/>
    <s v="acept"/>
    <x v="0"/>
    <n v="8400"/>
    <n v="45000"/>
    <n v="5001"/>
    <n v="573"/>
    <n v="58980"/>
  </r>
  <r>
    <x v="1"/>
    <x v="364"/>
    <x v="1"/>
    <n v="4"/>
    <x v="0"/>
    <s v="not acept"/>
    <x v="0"/>
    <n v="3600"/>
    <n v="4200"/>
    <n v="1002"/>
    <n v="57"/>
    <n v="8859"/>
  </r>
  <r>
    <x v="1"/>
    <x v="801"/>
    <x v="0"/>
    <n v="1"/>
    <x v="0"/>
    <s v="acept"/>
    <x v="0"/>
    <n v="2295"/>
    <n v="5400"/>
    <n v="291"/>
    <n v="72"/>
    <n v="8058"/>
  </r>
  <r>
    <x v="0"/>
    <x v="142"/>
    <x v="1"/>
    <n v="3"/>
    <x v="1"/>
    <s v="not acept"/>
    <x v="0"/>
    <n v="1650"/>
    <n v="7500"/>
    <n v="600"/>
    <n v="96"/>
    <n v="9846"/>
  </r>
  <r>
    <x v="2"/>
    <x v="695"/>
    <x v="3"/>
    <n v="1"/>
    <x v="2"/>
    <s v="acept"/>
    <x v="0"/>
    <n v="990"/>
    <n v="3000"/>
    <n v="60"/>
    <n v="45"/>
    <n v="4095"/>
  </r>
  <r>
    <x v="0"/>
    <x v="341"/>
    <x v="2"/>
    <n v="3"/>
    <x v="1"/>
    <s v="acept"/>
    <x v="0"/>
    <n v="2490"/>
    <n v="10680"/>
    <n v="675"/>
    <n v="138"/>
    <n v="13983"/>
  </r>
  <r>
    <x v="0"/>
    <x v="7"/>
    <x v="1"/>
    <n v="4"/>
    <x v="1"/>
    <s v="acept"/>
    <x v="0"/>
    <n v="6000"/>
    <n v="11700"/>
    <n v="2250"/>
    <n v="150"/>
    <n v="20100"/>
  </r>
  <r>
    <x v="0"/>
    <x v="183"/>
    <x v="3"/>
    <n v="1"/>
    <x v="0"/>
    <s v="acept"/>
    <x v="1"/>
    <n v="1230"/>
    <n v="14001"/>
    <n v="192"/>
    <n v="180"/>
    <n v="15603"/>
  </r>
  <r>
    <x v="4"/>
    <x v="1222"/>
    <x v="3"/>
    <n v="1"/>
    <x v="0"/>
    <s v="not acept"/>
    <x v="0"/>
    <n v="0"/>
    <n v="1650"/>
    <n v="0"/>
    <n v="30"/>
    <n v="1680"/>
  </r>
  <r>
    <x v="0"/>
    <x v="49"/>
    <x v="1"/>
    <n v="2"/>
    <x v="0"/>
    <s v="acept"/>
    <x v="0"/>
    <n v="3600"/>
    <n v="19950"/>
    <n v="600"/>
    <n v="255"/>
    <n v="24405"/>
  </r>
  <r>
    <x v="1"/>
    <x v="200"/>
    <x v="0"/>
    <n v="2"/>
    <x v="2"/>
    <s v="not acept"/>
    <x v="0"/>
    <n v="450"/>
    <n v="5100"/>
    <n v="252"/>
    <n v="66"/>
    <n v="5868"/>
  </r>
  <r>
    <x v="1"/>
    <x v="155"/>
    <x v="2"/>
    <n v="3"/>
    <x v="0"/>
    <s v="acept"/>
    <x v="0"/>
    <n v="0"/>
    <n v="15000"/>
    <n v="1101"/>
    <n v="231"/>
    <n v="16332"/>
  </r>
  <r>
    <x v="0"/>
    <x v="191"/>
    <x v="2"/>
    <n v="6"/>
    <x v="4"/>
    <s v="acept"/>
    <x v="0"/>
    <n v="0"/>
    <n v="39000"/>
    <n v="6600"/>
    <n v="588"/>
    <n v="46200"/>
  </r>
  <r>
    <x v="2"/>
    <x v="299"/>
    <x v="3"/>
    <n v="1"/>
    <x v="0"/>
    <s v="not acept"/>
    <x v="1"/>
    <n v="1200"/>
    <n v="6600"/>
    <n v="0"/>
    <n v="99"/>
    <n v="7899"/>
  </r>
  <r>
    <x v="1"/>
    <x v="517"/>
    <x v="3"/>
    <n v="1"/>
    <x v="2"/>
    <s v="not acept"/>
    <x v="0"/>
    <n v="1335"/>
    <n v="6000"/>
    <n v="126"/>
    <n v="78"/>
    <n v="7539"/>
  </r>
  <r>
    <x v="0"/>
    <x v="4"/>
    <x v="0"/>
    <n v="2"/>
    <x v="0"/>
    <s v="acept"/>
    <x v="0"/>
    <n v="0"/>
    <n v="6300"/>
    <n v="27"/>
    <n v="81"/>
    <n v="6408"/>
  </r>
  <r>
    <x v="0"/>
    <x v="73"/>
    <x v="3"/>
    <n v="1"/>
    <x v="1"/>
    <s v="acept"/>
    <x v="0"/>
    <n v="2085"/>
    <n v="5400"/>
    <n v="510"/>
    <n v="69"/>
    <n v="8064"/>
  </r>
  <r>
    <x v="4"/>
    <x v="509"/>
    <x v="4"/>
    <n v="3"/>
    <x v="4"/>
    <s v="acept"/>
    <x v="0"/>
    <n v="2700"/>
    <n v="20400"/>
    <n v="501"/>
    <n v="336"/>
    <n v="23937"/>
  </r>
  <r>
    <x v="1"/>
    <x v="1175"/>
    <x v="3"/>
    <n v="2"/>
    <x v="0"/>
    <s v="not acept"/>
    <x v="0"/>
    <n v="2550"/>
    <n v="18900"/>
    <n v="1320"/>
    <n v="246"/>
    <n v="23016"/>
  </r>
  <r>
    <x v="0"/>
    <x v="73"/>
    <x v="3"/>
    <n v="1"/>
    <x v="2"/>
    <s v="acept"/>
    <x v="0"/>
    <n v="0"/>
    <n v="2700"/>
    <n v="0"/>
    <n v="42"/>
    <n v="2742"/>
  </r>
  <r>
    <x v="2"/>
    <x v="683"/>
    <x v="3"/>
    <n v="1"/>
    <x v="2"/>
    <s v="not acept"/>
    <x v="0"/>
    <n v="0"/>
    <n v="1650"/>
    <n v="0"/>
    <n v="27"/>
    <n v="1677"/>
  </r>
  <r>
    <x v="1"/>
    <x v="28"/>
    <x v="3"/>
    <n v="1"/>
    <x v="2"/>
    <s v="not acept"/>
    <x v="0"/>
    <n v="2400"/>
    <n v="2400"/>
    <n v="78"/>
    <n v="33"/>
    <n v="4911"/>
  </r>
  <r>
    <x v="2"/>
    <x v="79"/>
    <x v="3"/>
    <n v="1"/>
    <x v="2"/>
    <s v="not acept"/>
    <x v="1"/>
    <n v="900"/>
    <n v="4200"/>
    <n v="39"/>
    <n v="63"/>
    <n v="5202"/>
  </r>
  <r>
    <x v="0"/>
    <x v="183"/>
    <x v="3"/>
    <n v="2"/>
    <x v="0"/>
    <s v="acept"/>
    <x v="0"/>
    <n v="3300"/>
    <n v="15000"/>
    <n v="630"/>
    <n v="192"/>
    <n v="19122"/>
  </r>
  <r>
    <x v="1"/>
    <x v="200"/>
    <x v="3"/>
    <n v="1"/>
    <x v="2"/>
    <s v="acept"/>
    <x v="0"/>
    <n v="1050"/>
    <n v="5400"/>
    <n v="90"/>
    <n v="72"/>
    <n v="6612"/>
  </r>
  <r>
    <x v="4"/>
    <x v="430"/>
    <x v="2"/>
    <n v="3"/>
    <x v="4"/>
    <s v="acept"/>
    <x v="1"/>
    <n v="9300"/>
    <n v="45000"/>
    <n v="4500"/>
    <n v="600"/>
    <n v="59400"/>
  </r>
  <r>
    <x v="1"/>
    <x v="1401"/>
    <x v="1"/>
    <n v="1"/>
    <x v="2"/>
    <s v="acept"/>
    <x v="1"/>
    <n v="3000"/>
    <n v="6000"/>
    <n v="660"/>
    <n v="78"/>
    <n v="9738"/>
  </r>
  <r>
    <x v="3"/>
    <x v="448"/>
    <x v="1"/>
    <n v="3"/>
    <x v="3"/>
    <s v="acept"/>
    <x v="0"/>
    <n v="7200"/>
    <n v="22800"/>
    <n v="1431"/>
    <n v="291"/>
    <n v="31710"/>
  </r>
  <r>
    <x v="1"/>
    <x v="332"/>
    <x v="0"/>
    <n v="3"/>
    <x v="0"/>
    <s v="acept"/>
    <x v="0"/>
    <n v="3792"/>
    <n v="7800"/>
    <n v="675"/>
    <n v="102"/>
    <n v="12369"/>
  </r>
  <r>
    <x v="1"/>
    <x v="503"/>
    <x v="3"/>
    <n v="1"/>
    <x v="2"/>
    <s v="acept"/>
    <x v="0"/>
    <n v="0"/>
    <n v="6300"/>
    <n v="501"/>
    <n v="84"/>
    <n v="6885"/>
  </r>
  <r>
    <x v="0"/>
    <x v="292"/>
    <x v="6"/>
    <n v="7"/>
    <x v="7"/>
    <s v="acept"/>
    <x v="0"/>
    <n v="0"/>
    <n v="17400"/>
    <n v="1251"/>
    <n v="264"/>
    <n v="18915"/>
  </r>
  <r>
    <x v="2"/>
    <x v="309"/>
    <x v="0"/>
    <n v="1"/>
    <x v="1"/>
    <s v="acept"/>
    <x v="0"/>
    <n v="1140"/>
    <n v="3600"/>
    <n v="165"/>
    <n v="54"/>
    <n v="4959"/>
  </r>
  <r>
    <x v="0"/>
    <x v="453"/>
    <x v="1"/>
    <n v="2"/>
    <x v="3"/>
    <s v="acept"/>
    <x v="0"/>
    <n v="3753"/>
    <n v="7500"/>
    <n v="996"/>
    <n v="96"/>
    <n v="12345"/>
  </r>
  <r>
    <x v="0"/>
    <x v="1319"/>
    <x v="2"/>
    <n v="7"/>
    <x v="9"/>
    <s v="acept"/>
    <x v="0"/>
    <n v="0"/>
    <n v="32700"/>
    <n v="3096"/>
    <n v="492"/>
    <n v="36300"/>
  </r>
  <r>
    <x v="2"/>
    <x v="14"/>
    <x v="3"/>
    <n v="1"/>
    <x v="2"/>
    <s v="acept"/>
    <x v="0"/>
    <n v="690"/>
    <n v="2100"/>
    <n v="27"/>
    <n v="33"/>
    <n v="2850"/>
  </r>
  <r>
    <x v="2"/>
    <x v="797"/>
    <x v="2"/>
    <n v="4"/>
    <x v="1"/>
    <s v="acept"/>
    <x v="0"/>
    <n v="3300"/>
    <n v="5400"/>
    <n v="915"/>
    <n v="81"/>
    <n v="9696"/>
  </r>
  <r>
    <x v="0"/>
    <x v="566"/>
    <x v="1"/>
    <n v="4"/>
    <x v="1"/>
    <s v="acept"/>
    <x v="1"/>
    <n v="0"/>
    <n v="21000"/>
    <n v="1521"/>
    <n v="318"/>
    <n v="22839"/>
  </r>
  <r>
    <x v="2"/>
    <x v="124"/>
    <x v="0"/>
    <n v="1"/>
    <x v="2"/>
    <s v="acept"/>
    <x v="0"/>
    <n v="978"/>
    <n v="3000"/>
    <n v="126"/>
    <n v="45"/>
    <n v="4149"/>
  </r>
  <r>
    <x v="1"/>
    <x v="538"/>
    <x v="1"/>
    <n v="2"/>
    <x v="1"/>
    <s v="acept"/>
    <x v="0"/>
    <n v="4950"/>
    <n v="45000"/>
    <n v="2250"/>
    <n v="582"/>
    <n v="52770"/>
  </r>
  <r>
    <x v="0"/>
    <x v="308"/>
    <x v="3"/>
    <n v="1"/>
    <x v="0"/>
    <s v="not acept"/>
    <x v="0"/>
    <n v="0"/>
    <n v="3930"/>
    <n v="0"/>
    <n v="60"/>
    <n v="3990"/>
  </r>
  <r>
    <x v="0"/>
    <x v="357"/>
    <x v="0"/>
    <n v="2"/>
    <x v="1"/>
    <s v="acept"/>
    <x v="0"/>
    <n v="2334"/>
    <n v="3600"/>
    <n v="252"/>
    <n v="48"/>
    <n v="6234"/>
  </r>
  <r>
    <x v="1"/>
    <x v="508"/>
    <x v="6"/>
    <n v="3"/>
    <x v="2"/>
    <s v="acept"/>
    <x v="0"/>
    <n v="0"/>
    <n v="45000"/>
    <n v="0"/>
    <n v="687"/>
    <n v="45690"/>
  </r>
  <r>
    <x v="0"/>
    <x v="151"/>
    <x v="1"/>
    <n v="2"/>
    <x v="1"/>
    <s v="not acept"/>
    <x v="0"/>
    <n v="3138"/>
    <n v="21450"/>
    <n v="1023"/>
    <n v="273"/>
    <n v="25884"/>
  </r>
  <r>
    <x v="0"/>
    <x v="434"/>
    <x v="3"/>
    <n v="1"/>
    <x v="2"/>
    <s v="acept"/>
    <x v="0"/>
    <n v="1050"/>
    <n v="5610"/>
    <n v="9"/>
    <n v="72"/>
    <n v="6741"/>
  </r>
  <r>
    <x v="0"/>
    <x v="1402"/>
    <x v="2"/>
    <n v="6"/>
    <x v="4"/>
    <s v="acept"/>
    <x v="1"/>
    <n v="14301"/>
    <n v="24000"/>
    <n v="5889"/>
    <n v="306"/>
    <n v="44490"/>
  </r>
  <r>
    <x v="0"/>
    <x v="32"/>
    <x v="1"/>
    <n v="4"/>
    <x v="0"/>
    <s v="acept"/>
    <x v="0"/>
    <n v="4800"/>
    <n v="3570"/>
    <n v="1650"/>
    <n v="48"/>
    <n v="10068"/>
  </r>
  <r>
    <x v="3"/>
    <x v="312"/>
    <x v="0"/>
    <n v="1"/>
    <x v="0"/>
    <s v="acept"/>
    <x v="0"/>
    <n v="852"/>
    <n v="6000"/>
    <n v="123"/>
    <n v="78"/>
    <n v="7053"/>
  </r>
  <r>
    <x v="0"/>
    <x v="422"/>
    <x v="1"/>
    <n v="4"/>
    <x v="1"/>
    <s v="acept"/>
    <x v="0"/>
    <n v="8652"/>
    <n v="8700"/>
    <n v="2196"/>
    <n v="111"/>
    <n v="19659"/>
  </r>
  <r>
    <x v="1"/>
    <x v="1286"/>
    <x v="0"/>
    <n v="1"/>
    <x v="0"/>
    <s v="acept"/>
    <x v="0"/>
    <n v="1875"/>
    <n v="3600"/>
    <n v="357"/>
    <n v="48"/>
    <n v="5880"/>
  </r>
  <r>
    <x v="0"/>
    <x v="455"/>
    <x v="0"/>
    <n v="2"/>
    <x v="0"/>
    <s v="acept"/>
    <x v="0"/>
    <n v="1500"/>
    <n v="6000"/>
    <n v="0"/>
    <n v="78"/>
    <n v="7578"/>
  </r>
  <r>
    <x v="0"/>
    <x v="62"/>
    <x v="1"/>
    <n v="3"/>
    <x v="1"/>
    <s v="acept"/>
    <x v="0"/>
    <n v="0"/>
    <n v="8700"/>
    <n v="1125"/>
    <n v="132"/>
    <n v="9957"/>
  </r>
  <r>
    <x v="1"/>
    <x v="125"/>
    <x v="0"/>
    <n v="2"/>
    <x v="0"/>
    <s v="acept"/>
    <x v="1"/>
    <n v="12300"/>
    <n v="22500"/>
    <n v="1752"/>
    <n v="291"/>
    <n v="36840"/>
  </r>
  <r>
    <x v="1"/>
    <x v="28"/>
    <x v="3"/>
    <n v="1"/>
    <x v="2"/>
    <s v="acept"/>
    <x v="0"/>
    <n v="1560"/>
    <n v="4860"/>
    <n v="0"/>
    <n v="63"/>
    <n v="6483"/>
  </r>
  <r>
    <x v="0"/>
    <x v="117"/>
    <x v="3"/>
    <n v="1"/>
    <x v="0"/>
    <s v="not acept"/>
    <x v="1"/>
    <n v="4800"/>
    <n v="8700"/>
    <n v="540"/>
    <n v="111"/>
    <n v="14151"/>
  </r>
  <r>
    <x v="0"/>
    <x v="156"/>
    <x v="0"/>
    <n v="2"/>
    <x v="0"/>
    <s v="acept"/>
    <x v="0"/>
    <n v="2640"/>
    <n v="6300"/>
    <n v="81"/>
    <n v="81"/>
    <n v="9102"/>
  </r>
  <r>
    <x v="1"/>
    <x v="503"/>
    <x v="3"/>
    <n v="1"/>
    <x v="2"/>
    <s v="acept"/>
    <x v="0"/>
    <n v="2928"/>
    <n v="4800"/>
    <n v="183"/>
    <n v="63"/>
    <n v="7974"/>
  </r>
  <r>
    <x v="1"/>
    <x v="1236"/>
    <x v="2"/>
    <n v="3"/>
    <x v="1"/>
    <s v="acept"/>
    <x v="0"/>
    <n v="10500"/>
    <n v="12000"/>
    <n v="2250"/>
    <n v="156"/>
    <n v="24906"/>
  </r>
  <r>
    <x v="1"/>
    <x v="1128"/>
    <x v="3"/>
    <n v="1"/>
    <x v="2"/>
    <s v="acept"/>
    <x v="0"/>
    <n v="1875"/>
    <n v="5100"/>
    <n v="195"/>
    <n v="66"/>
    <n v="7236"/>
  </r>
  <r>
    <x v="0"/>
    <x v="121"/>
    <x v="0"/>
    <n v="3"/>
    <x v="1"/>
    <s v="acept"/>
    <x v="0"/>
    <n v="2304"/>
    <n v="9900"/>
    <n v="729"/>
    <n v="126"/>
    <n v="13059"/>
  </r>
  <r>
    <x v="0"/>
    <x v="157"/>
    <x v="1"/>
    <n v="3"/>
    <x v="3"/>
    <s v="acept"/>
    <x v="0"/>
    <n v="10500"/>
    <n v="17220"/>
    <n v="2502"/>
    <n v="261"/>
    <n v="30480"/>
  </r>
  <r>
    <x v="0"/>
    <x v="249"/>
    <x v="2"/>
    <n v="4"/>
    <x v="4"/>
    <s v="acept"/>
    <x v="0"/>
    <n v="9750"/>
    <n v="39000"/>
    <n v="3363"/>
    <n v="495"/>
    <n v="52620"/>
  </r>
  <r>
    <x v="0"/>
    <x v="58"/>
    <x v="2"/>
    <n v="3"/>
    <x v="1"/>
    <s v="not acept"/>
    <x v="0"/>
    <n v="0"/>
    <n v="30000"/>
    <n v="0"/>
    <n v="453"/>
    <n v="30450"/>
  </r>
  <r>
    <x v="0"/>
    <x v="183"/>
    <x v="3"/>
    <n v="2"/>
    <x v="0"/>
    <s v="acept"/>
    <x v="0"/>
    <n v="3300"/>
    <n v="15000"/>
    <n v="630"/>
    <n v="192"/>
    <n v="19122"/>
  </r>
  <r>
    <x v="1"/>
    <x v="573"/>
    <x v="0"/>
    <n v="1"/>
    <x v="2"/>
    <s v="acept"/>
    <x v="1"/>
    <n v="0"/>
    <n v="14850"/>
    <n v="177"/>
    <n v="228"/>
    <n v="15255"/>
  </r>
  <r>
    <x v="1"/>
    <x v="538"/>
    <x v="2"/>
    <n v="3"/>
    <x v="1"/>
    <s v="acept"/>
    <x v="1"/>
    <n v="6300"/>
    <n v="27600"/>
    <n v="1809"/>
    <n v="357"/>
    <n v="36060"/>
  </r>
  <r>
    <x v="1"/>
    <x v="236"/>
    <x v="0"/>
    <n v="2"/>
    <x v="0"/>
    <s v="acept"/>
    <x v="0"/>
    <n v="2394"/>
    <n v="4500"/>
    <n v="0"/>
    <n v="36"/>
    <n v="6930"/>
  </r>
  <r>
    <x v="1"/>
    <x v="69"/>
    <x v="3"/>
    <n v="1"/>
    <x v="2"/>
    <s v="acept"/>
    <x v="0"/>
    <n v="786"/>
    <n v="2175"/>
    <n v="0"/>
    <n v="30"/>
    <n v="2991"/>
  </r>
  <r>
    <x v="0"/>
    <x v="58"/>
    <x v="0"/>
    <n v="1"/>
    <x v="2"/>
    <s v="acept"/>
    <x v="0"/>
    <n v="0"/>
    <n v="4500"/>
    <n v="27"/>
    <n v="69"/>
    <n v="4596"/>
  </r>
  <r>
    <x v="1"/>
    <x v="1356"/>
    <x v="1"/>
    <n v="1"/>
    <x v="2"/>
    <s v="not acept"/>
    <x v="1"/>
    <n v="2100"/>
    <n v="7500"/>
    <n v="390"/>
    <n v="99"/>
    <n v="10089"/>
  </r>
  <r>
    <x v="0"/>
    <x v="234"/>
    <x v="0"/>
    <n v="1"/>
    <x v="0"/>
    <s v="acept"/>
    <x v="1"/>
    <n v="2400"/>
    <n v="7500"/>
    <n v="201"/>
    <n v="96"/>
    <n v="10197"/>
  </r>
  <r>
    <x v="2"/>
    <x v="226"/>
    <x v="0"/>
    <n v="1"/>
    <x v="2"/>
    <s v="not acept"/>
    <x v="0"/>
    <n v="555"/>
    <n v="4500"/>
    <n v="81"/>
    <n v="66"/>
    <n v="5202"/>
  </r>
  <r>
    <x v="2"/>
    <x v="203"/>
    <x v="0"/>
    <n v="1"/>
    <x v="2"/>
    <s v="acept"/>
    <x v="0"/>
    <n v="1140"/>
    <n v="5400"/>
    <n v="273"/>
    <n v="81"/>
    <n v="6894"/>
  </r>
  <r>
    <x v="0"/>
    <x v="373"/>
    <x v="1"/>
    <n v="3"/>
    <x v="1"/>
    <s v="not acept"/>
    <x v="1"/>
    <n v="6252"/>
    <n v="8100"/>
    <n v="1818"/>
    <n v="105"/>
    <n v="16275"/>
  </r>
  <r>
    <x v="0"/>
    <x v="540"/>
    <x v="3"/>
    <n v="1"/>
    <x v="2"/>
    <s v="acept"/>
    <x v="0"/>
    <n v="1197"/>
    <n v="6300"/>
    <n v="126"/>
    <n v="81"/>
    <n v="7704"/>
  </r>
  <r>
    <x v="0"/>
    <x v="55"/>
    <x v="0"/>
    <n v="2"/>
    <x v="0"/>
    <s v="not acept"/>
    <x v="1"/>
    <n v="2748"/>
    <n v="16950"/>
    <n v="177"/>
    <n v="216"/>
    <n v="20091"/>
  </r>
  <r>
    <x v="1"/>
    <x v="28"/>
    <x v="3"/>
    <n v="1"/>
    <x v="2"/>
    <s v="acept"/>
    <x v="0"/>
    <n v="750"/>
    <n v="2400"/>
    <n v="0"/>
    <n v="33"/>
    <n v="3183"/>
  </r>
  <r>
    <x v="2"/>
    <x v="221"/>
    <x v="0"/>
    <n v="1"/>
    <x v="0"/>
    <s v="not acept"/>
    <x v="0"/>
    <n v="1350"/>
    <n v="2700"/>
    <n v="0"/>
    <n v="42"/>
    <n v="4092"/>
  </r>
  <r>
    <x v="1"/>
    <x v="169"/>
    <x v="3"/>
    <n v="1"/>
    <x v="2"/>
    <s v="acept"/>
    <x v="0"/>
    <n v="1050"/>
    <n v="2550"/>
    <n v="180"/>
    <n v="33"/>
    <n v="3813"/>
  </r>
  <r>
    <x v="0"/>
    <x v="32"/>
    <x v="2"/>
    <n v="5"/>
    <x v="4"/>
    <s v="acept"/>
    <x v="0"/>
    <n v="7821"/>
    <n v="30000"/>
    <n v="3450"/>
    <n v="381"/>
    <n v="41640"/>
  </r>
  <r>
    <x v="0"/>
    <x v="466"/>
    <x v="2"/>
    <n v="2"/>
    <x v="4"/>
    <s v="acept"/>
    <x v="0"/>
    <n v="0"/>
    <n v="13500"/>
    <n v="846"/>
    <n v="204"/>
    <n v="14550"/>
  </r>
  <r>
    <x v="0"/>
    <x v="73"/>
    <x v="3"/>
    <n v="1"/>
    <x v="2"/>
    <s v="not acept"/>
    <x v="0"/>
    <n v="0"/>
    <n v="3480"/>
    <n v="0"/>
    <n v="54"/>
    <n v="3534"/>
  </r>
  <r>
    <x v="0"/>
    <x v="208"/>
    <x v="1"/>
    <n v="2"/>
    <x v="0"/>
    <s v="acept"/>
    <x v="0"/>
    <n v="4500"/>
    <n v="6000"/>
    <n v="585"/>
    <n v="78"/>
    <n v="11163"/>
  </r>
  <r>
    <x v="0"/>
    <x v="939"/>
    <x v="1"/>
    <n v="3"/>
    <x v="1"/>
    <s v="acept"/>
    <x v="1"/>
    <n v="6300"/>
    <n v="21000"/>
    <n v="2502"/>
    <n v="267"/>
    <n v="30060"/>
  </r>
  <r>
    <x v="0"/>
    <x v="241"/>
    <x v="2"/>
    <n v="3"/>
    <x v="4"/>
    <s v="acept"/>
    <x v="0"/>
    <n v="10350"/>
    <n v="18000"/>
    <n v="5001"/>
    <n v="231"/>
    <n v="33570"/>
  </r>
  <r>
    <x v="0"/>
    <x v="55"/>
    <x v="0"/>
    <n v="2"/>
    <x v="2"/>
    <s v="acept"/>
    <x v="0"/>
    <n v="0"/>
    <n v="3900"/>
    <n v="0"/>
    <n v="60"/>
    <n v="3960"/>
  </r>
  <r>
    <x v="0"/>
    <x v="2"/>
    <x v="2"/>
    <n v="3"/>
    <x v="4"/>
    <s v="acept"/>
    <x v="0"/>
    <n v="0"/>
    <n v="9000"/>
    <n v="1500"/>
    <n v="138"/>
    <n v="10638"/>
  </r>
  <r>
    <x v="4"/>
    <x v="991"/>
    <x v="1"/>
    <n v="3"/>
    <x v="8"/>
    <s v="acept"/>
    <x v="0"/>
    <n v="0"/>
    <n v="30000"/>
    <n v="2421"/>
    <n v="492"/>
    <n v="32910"/>
  </r>
  <r>
    <x v="0"/>
    <x v="210"/>
    <x v="1"/>
    <n v="3"/>
    <x v="1"/>
    <s v="acept"/>
    <x v="0"/>
    <n v="0"/>
    <n v="8100"/>
    <n v="48"/>
    <n v="123"/>
    <n v="8271"/>
  </r>
  <r>
    <x v="0"/>
    <x v="65"/>
    <x v="1"/>
    <n v="2"/>
    <x v="0"/>
    <s v="not acept"/>
    <x v="0"/>
    <n v="1500"/>
    <n v="5700"/>
    <n v="87"/>
    <n v="75"/>
    <n v="7362"/>
  </r>
  <r>
    <x v="0"/>
    <x v="66"/>
    <x v="3"/>
    <n v="2"/>
    <x v="0"/>
    <s v="not acept"/>
    <x v="1"/>
    <n v="2550"/>
    <n v="9000"/>
    <n v="630"/>
    <n v="117"/>
    <n v="12297"/>
  </r>
  <r>
    <x v="4"/>
    <x v="404"/>
    <x v="0"/>
    <n v="2"/>
    <x v="0"/>
    <s v="acept"/>
    <x v="0"/>
    <n v="765"/>
    <n v="4200"/>
    <n v="243"/>
    <n v="57"/>
    <n v="5265"/>
  </r>
  <r>
    <x v="4"/>
    <x v="451"/>
    <x v="3"/>
    <n v="1"/>
    <x v="2"/>
    <s v="not acept"/>
    <x v="0"/>
    <n v="0"/>
    <n v="3600"/>
    <n v="111"/>
    <n v="48"/>
    <n v="3759"/>
  </r>
  <r>
    <x v="0"/>
    <x v="80"/>
    <x v="1"/>
    <n v="4"/>
    <x v="3"/>
    <s v="acept"/>
    <x v="0"/>
    <n v="4950"/>
    <n v="27000"/>
    <n v="2001"/>
    <n v="345"/>
    <n v="34290"/>
  </r>
  <r>
    <x v="0"/>
    <x v="101"/>
    <x v="1"/>
    <n v="2"/>
    <x v="0"/>
    <s v="acept"/>
    <x v="1"/>
    <n v="3504"/>
    <n v="18870"/>
    <n v="699"/>
    <n v="240"/>
    <n v="23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CB435-4CB1-4205-AB38-68896AFDB7CC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21:K27" firstHeaderRow="1" firstDataRow="2" firstDataCol="1"/>
  <pivotFields count="12">
    <pivotField axis="axisRow" showAll="0" defaultSubtotal="0">
      <items count="5">
        <item x="0"/>
        <item x="3"/>
        <item x="1"/>
        <item x="4"/>
        <item x="2"/>
      </items>
    </pivotField>
    <pivotField showAll="0" defaultSubtotal="0"/>
    <pivotField axis="axisCol" showAll="0" defaultSubtotal="0">
      <items count="11">
        <item sd="0" x="3"/>
        <item sd="0" x="0"/>
        <item sd="0" x="1"/>
        <item sd="0" x="2"/>
        <item sd="0" x="4"/>
        <item sd="0" x="7"/>
        <item sd="0" x="6"/>
        <item sd="0" x="5"/>
        <item sd="0" x="8"/>
        <item sd="0" m="1" x="9"/>
        <item sd="0" m="1" x="10"/>
      </items>
    </pivotField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numFmtId="164" showAll="0" defaultSubtotal="0"/>
    <pivotField numFmtId="44" showAll="0" defaultSubtotal="0"/>
    <pivotField numFmtId="44" showAll="0" defaultSubtotal="0"/>
    <pivotField dataField="1" numFmtId="4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total_rent" fld="11" subtotal="average" baseField="0" baseItem="0" numFmtId="44"/>
  </dataFields>
  <formats count="12">
    <format dxfId="27">
      <pivotArea type="origin" dataOnly="0" labelOnly="1" outline="0" fieldPosition="0"/>
    </format>
    <format dxfId="26">
      <pivotArea field="2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type="origin" dataOnly="0" labelOnly="1" outline="0" fieldPosition="0"/>
    </format>
    <format dxfId="21">
      <pivotArea field="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1FF28-4A5C-4EE9-BAF6-934AAB41699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5:C10" firstHeaderRow="1" firstDataRow="1" firstDataCol="1"/>
  <pivotFields count="12">
    <pivotField axis="axisRow" showAll="0" sortType="a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44" showAll="0"/>
    <pivotField numFmtId="44" showAll="0"/>
    <pivotField dataField="1" numFmtId="44" showAll="0"/>
  </pivotFields>
  <rowFields count="1">
    <field x="0"/>
  </rowFields>
  <rowItems count="5">
    <i>
      <x v="4"/>
    </i>
    <i>
      <x v="1"/>
    </i>
    <i>
      <x v="3"/>
    </i>
    <i>
      <x v="2"/>
    </i>
    <i>
      <x/>
    </i>
  </rowItems>
  <colItems count="1">
    <i/>
  </colItems>
  <dataFields count="1">
    <dataField name="Average rent" fld="11" subtotal="average" baseField="0" baseItem="0" numFmtId="44"/>
  </dataFields>
  <formats count="5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fieldPosition="0">
        <references count="1">
          <reference field="0" count="0"/>
        </references>
      </pivotArea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41AB6-4A80-4C75-B687-08663B6F7AC4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14:G17" firstHeaderRow="1" firstDataRow="2" firstDataCol="1"/>
  <pivotFields count="12">
    <pivotField axis="axisCol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m="1" x="2"/>
        <item x="0"/>
        <item t="default"/>
      </items>
    </pivotField>
    <pivotField numFmtId="164" showAll="0"/>
    <pivotField numFmtId="164" showAll="0"/>
    <pivotField numFmtId="44" showAll="0"/>
    <pivotField numFmtId="44" showAll="0"/>
    <pivotField dataField="1" numFmtId="44" showAll="0"/>
  </pivotFields>
  <rowFields count="1">
    <field x="6"/>
  </rowFields>
  <rowItems count="2">
    <i>
      <x/>
    </i>
    <i>
      <x v="2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Average of total_rent" fld="11" subtotal="average" baseField="6" baseItem="0" numFmtId="44"/>
  </dataFields>
  <formats count="13">
    <format dxfId="45">
      <pivotArea dataOnly="0" labelOnly="1" fieldPosition="0">
        <references count="1">
          <reference field="6" count="1">
            <x v="0"/>
          </reference>
        </references>
      </pivotArea>
    </format>
    <format dxfId="44">
      <pivotArea dataOnly="0" labelOnly="1" fieldPosition="0">
        <references count="1">
          <reference field="6" count="0"/>
        </references>
      </pivotArea>
    </format>
    <format dxfId="43">
      <pivotArea dataOnly="0" labelOnly="1" fieldPosition="0">
        <references count="1">
          <reference field="6" count="1">
            <x v="1"/>
          </reference>
        </references>
      </pivotArea>
    </format>
    <format dxfId="42">
      <pivotArea dataOnly="0" labelOnly="1" fieldPosition="0">
        <references count="1">
          <reference field="6" count="1">
            <x v="0"/>
          </reference>
        </references>
      </pivotArea>
    </format>
    <format dxfId="41">
      <pivotArea dataOnly="0" labelOnly="1" fieldPosition="0">
        <references count="1">
          <reference field="6" count="1">
            <x v="1"/>
          </reference>
        </references>
      </pivotArea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0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6" type="button" dataOnly="0" labelOnly="1" outline="0" axis="axisRow" fieldPosition="0"/>
    </format>
    <format dxfId="34">
      <pivotArea dataOnly="0" labelOnly="1" fieldPosition="0">
        <references count="1">
          <reference field="6" count="0"/>
        </references>
      </pivotArea>
    </format>
    <format dxfId="33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17018-E285-4D7C-BC88-6CF396D086A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A3:B8" firstHeaderRow="1" firstDataRow="1" firstDataCol="1"/>
  <pivotFields count="12">
    <pivotField axis="axisRow" showAll="0" sortType="ascending" rankBy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 total rent " fld="11" subtotal="average" baseField="0" baseItem="4"/>
  </dataFields>
  <formats count="6">
    <format dxfId="15">
      <pivotArea grandRow="1" outline="0" collapsedLevelsAreSubtotals="1" fieldPosition="0"/>
    </format>
    <format dxfId="14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0" count="1">
            <x v="4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0" count="1">
            <x v="3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330B4-ACA1-4939-B835-EF197D4F159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1:B21" firstHeaderRow="1" firstDataRow="1" firstDataCol="1"/>
  <pivotFields count="12">
    <pivotField showAll="0"/>
    <pivotField showAll="0"/>
    <pivotField name="room-wise" axis="axisRow" showAll="0">
      <items count="12">
        <item x="3"/>
        <item sd="0" x="0"/>
        <item sd="0" x="1"/>
        <item sd="0" x="2"/>
        <item sd="0" x="4"/>
        <item sd="0" x="7"/>
        <item sd="0" x="6"/>
        <item sd="0" x="5"/>
        <item sd="0" x="8"/>
        <item sd="0" m="1" x="9"/>
        <item sd="0" m="1" x="1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44" showAll="0"/>
    <pivotField numFmtId="44" showAll="0"/>
    <pivotField dataField="1" numFmtId="44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room rent" fld="11" subtotal="average" baseField="2" baseItem="0" numFmtId="44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B8838-FE04-4EA8-B043-7F331B0C6741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2:L8" firstHeaderRow="1" firstDataRow="2" firstDataCol="1"/>
  <pivotFields count="12">
    <pivotField axis="axisRow" showAll="0" defaultSubtotal="0">
      <items count="5">
        <item x="0"/>
        <item x="3"/>
        <item x="1"/>
        <item x="4"/>
        <item x="2"/>
      </items>
    </pivotField>
    <pivotField showAll="0" defaultSubtotal="0"/>
    <pivotField axis="axisCol" showAll="0" defaultSubtotal="0">
      <items count="11">
        <item sd="0" x="3"/>
        <item sd="0" x="0"/>
        <item sd="0" x="1"/>
        <item sd="0" x="2"/>
        <item sd="0" x="4"/>
        <item sd="0" x="7"/>
        <item sd="0" x="6"/>
        <item sd="0" x="5"/>
        <item sd="0" x="8"/>
        <item sd="0" m="1" x="9"/>
        <item sd="0" m="1" x="10"/>
      </items>
    </pivotField>
    <pivotField showAll="0" defaultSubtotal="0"/>
    <pivotField showAll="0" defaultSubtotal="0"/>
    <pivotField showAll="0" defaultSubtotal="0"/>
    <pivotField showAll="0" defaultSubtotal="0"/>
    <pivotField numFmtId="164" showAll="0" defaultSubtotal="0"/>
    <pivotField numFmtId="164" showAll="0" defaultSubtotal="0"/>
    <pivotField numFmtId="44" showAll="0" defaultSubtotal="0"/>
    <pivotField numFmtId="44" showAll="0" defaultSubtotal="0"/>
    <pivotField dataField="1" numFmtId="4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total_rent" fld="11" subtotal="average" baseField="0" baseItem="0" numFmtId="44"/>
  </dataFields>
  <formats count="10"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2" count="0"/>
        </references>
      </pivotArea>
    </format>
    <format dxfId="4">
      <pivotArea type="origin" dataOnly="0" labelOnly="1" outline="0" fieldPosition="0"/>
    </format>
    <format dxfId="3">
      <pivotArea field="2" type="button" dataOnly="0" labelOnly="1" outline="0" axis="axisCol" fieldPosition="0"/>
    </format>
    <format dxfId="2">
      <pivotArea type="topRight" dataOnly="0" labelOnly="1" outline="0" fieldPosition="0"/>
    </format>
    <format dxfId="1">
      <pivotArea field="0" type="button" dataOnly="0" labelOnly="1" outline="0" axis="axisRow" fieldPosition="0"/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88F1A-6714-4558-AF9C-EE6AD5CCD80A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21:N31" firstHeaderRow="1" firstDataRow="2" firstDataCol="1" rowPageCount="1" colPageCount="1"/>
  <pivotFields count="12">
    <pivotField axis="axisPage" showAll="0">
      <items count="6">
        <item x="0"/>
        <item x="3"/>
        <item x="1"/>
        <item x="4"/>
        <item x="2"/>
        <item t="default"/>
      </items>
    </pivotField>
    <pivotField showAll="0"/>
    <pivotField axis="axisRow" showAll="0">
      <items count="12">
        <item x="3"/>
        <item x="0"/>
        <item x="1"/>
        <item x="2"/>
        <item x="4"/>
        <item x="7"/>
        <item x="6"/>
        <item x="5"/>
        <item x="8"/>
        <item m="1" x="9"/>
        <item m="1" x="10"/>
        <item t="default"/>
      </items>
    </pivotField>
    <pivotField showAll="0"/>
    <pivotField axis="axisCol" showAll="0">
      <items count="12">
        <item x="2"/>
        <item x="0"/>
        <item x="1"/>
        <item x="3"/>
        <item x="4"/>
        <item x="5"/>
        <item x="7"/>
        <item x="9"/>
        <item x="8"/>
        <item x="6"/>
        <item x="10"/>
        <item t="default"/>
      </items>
    </pivotField>
    <pivotField showAll="0"/>
    <pivotField showAll="0"/>
    <pivotField numFmtId="164" showAll="0"/>
    <pivotField numFmtId="164" showAll="0"/>
    <pivotField numFmtId="44" showAll="0"/>
    <pivotField numFmtId="44" showAll="0"/>
    <pivotField dataField="1" numFmtId="44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1">
    <pageField fld="0" item="0" hier="-1"/>
  </pageFields>
  <dataFields count="1">
    <dataField name="Average of total_rent" fld="11" subtotal="average" baseField="4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B2628-9049-4722-BEBD-97B90EB33B9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4:D229" firstHeaderRow="0" firstDataRow="1" firstDataCol="1" rowPageCount="1" colPageCount="1"/>
  <pivotFields count="12">
    <pivotField axis="axisPage" showAll="0">
      <items count="6">
        <item x="0"/>
        <item x="3"/>
        <item x="1"/>
        <item x="4"/>
        <item x="2"/>
        <item t="default"/>
      </items>
    </pivotField>
    <pivotField axis="axisRow" showAll="0">
      <items count="1404">
        <item x="574"/>
        <item x="890"/>
        <item x="608"/>
        <item x="172"/>
        <item x="555"/>
        <item x="179"/>
        <item x="1366"/>
        <item x="551"/>
        <item x="502"/>
        <item x="846"/>
        <item x="325"/>
        <item x="1389"/>
        <item x="687"/>
        <item x="1258"/>
        <item x="826"/>
        <item x="167"/>
        <item x="106"/>
        <item x="530"/>
        <item x="795"/>
        <item x="1191"/>
        <item x="73"/>
        <item x="602"/>
        <item x="183"/>
        <item x="862"/>
        <item x="81"/>
        <item x="1066"/>
        <item x="1241"/>
        <item x="466"/>
        <item x="1288"/>
        <item x="1116"/>
        <item x="892"/>
        <item x="985"/>
        <item x="922"/>
        <item x="331"/>
        <item x="1108"/>
        <item x="445"/>
        <item x="575"/>
        <item x="928"/>
        <item x="207"/>
        <item x="1173"/>
        <item x="793"/>
        <item x="252"/>
        <item x="409"/>
        <item x="1312"/>
        <item x="292"/>
        <item x="1265"/>
        <item x="1160"/>
        <item x="911"/>
        <item x="1128"/>
        <item x="891"/>
        <item x="765"/>
        <item x="47"/>
        <item x="1186"/>
        <item x="330"/>
        <item x="478"/>
        <item x="205"/>
        <item x="663"/>
        <item x="170"/>
        <item x="560"/>
        <item x="664"/>
        <item x="449"/>
        <item x="1391"/>
        <item x="1283"/>
        <item x="666"/>
        <item x="224"/>
        <item x="880"/>
        <item x="123"/>
        <item x="1302"/>
        <item x="993"/>
        <item x="1244"/>
        <item x="463"/>
        <item x="1250"/>
        <item x="269"/>
        <item x="621"/>
        <item x="1064"/>
        <item x="280"/>
        <item x="737"/>
        <item x="544"/>
        <item x="288"/>
        <item x="363"/>
        <item x="413"/>
        <item x="148"/>
        <item x="783"/>
        <item x="748"/>
        <item x="965"/>
        <item x="933"/>
        <item x="1208"/>
        <item x="799"/>
        <item x="1243"/>
        <item x="410"/>
        <item x="1351"/>
        <item x="542"/>
        <item x="141"/>
        <item x="1183"/>
        <item x="868"/>
        <item x="1256"/>
        <item x="244"/>
        <item x="818"/>
        <item x="811"/>
        <item x="1325"/>
        <item x="513"/>
        <item x="554"/>
        <item x="712"/>
        <item x="222"/>
        <item x="1104"/>
        <item x="1145"/>
        <item x="1279"/>
        <item x="1336"/>
        <item x="983"/>
        <item x="1242"/>
        <item x="742"/>
        <item x="349"/>
        <item x="1046"/>
        <item x="807"/>
        <item x="416"/>
        <item x="633"/>
        <item x="323"/>
        <item x="306"/>
        <item x="230"/>
        <item x="221"/>
        <item x="912"/>
        <item x="1378"/>
        <item x="562"/>
        <item x="729"/>
        <item x="458"/>
        <item x="806"/>
        <item x="1334"/>
        <item x="1096"/>
        <item x="827"/>
        <item x="450"/>
        <item x="1337"/>
        <item x="482"/>
        <item x="1371"/>
        <item x="209"/>
        <item x="1077"/>
        <item x="730"/>
        <item x="996"/>
        <item x="566"/>
        <item x="532"/>
        <item x="457"/>
        <item x="497"/>
        <item x="697"/>
        <item x="388"/>
        <item x="168"/>
        <item x="618"/>
        <item x="362"/>
        <item x="559"/>
        <item x="917"/>
        <item x="451"/>
        <item x="952"/>
        <item x="1319"/>
        <item x="358"/>
        <item x="62"/>
        <item x="789"/>
        <item x="549"/>
        <item x="536"/>
        <item x="953"/>
        <item x="702"/>
        <item x="130"/>
        <item x="384"/>
        <item x="185"/>
        <item x="745"/>
        <item x="869"/>
        <item x="1304"/>
        <item x="979"/>
        <item x="161"/>
        <item x="415"/>
        <item x="276"/>
        <item x="1220"/>
        <item x="1309"/>
        <item x="48"/>
        <item x="241"/>
        <item x="7"/>
        <item x="213"/>
        <item x="437"/>
        <item x="1294"/>
        <item x="1120"/>
        <item x="782"/>
        <item x="475"/>
        <item x="1347"/>
        <item x="412"/>
        <item x="1217"/>
        <item x="398"/>
        <item x="794"/>
        <item x="223"/>
        <item x="1213"/>
        <item x="954"/>
        <item x="1329"/>
        <item x="588"/>
        <item x="672"/>
        <item x="1324"/>
        <item x="1262"/>
        <item x="127"/>
        <item x="915"/>
        <item x="720"/>
        <item x="1099"/>
        <item x="102"/>
        <item x="474"/>
        <item x="969"/>
        <item x="50"/>
        <item x="196"/>
        <item x="1298"/>
        <item x="994"/>
        <item x="1040"/>
        <item x="1038"/>
        <item x="231"/>
        <item x="411"/>
        <item x="550"/>
        <item x="1085"/>
        <item x="1254"/>
        <item x="546"/>
        <item x="1088"/>
        <item x="828"/>
        <item x="734"/>
        <item x="51"/>
        <item x="150"/>
        <item x="128"/>
        <item x="1013"/>
        <item x="844"/>
        <item x="182"/>
        <item x="571"/>
        <item x="320"/>
        <item x="1318"/>
        <item x="632"/>
        <item x="557"/>
        <item x="0"/>
        <item x="1237"/>
        <item x="1022"/>
        <item x="630"/>
        <item x="215"/>
        <item x="606"/>
        <item x="1014"/>
        <item x="1263"/>
        <item x="159"/>
        <item x="428"/>
        <item x="755"/>
        <item x="699"/>
        <item x="1074"/>
        <item x="1054"/>
        <item x="1071"/>
        <item x="1163"/>
        <item x="1345"/>
        <item x="1113"/>
        <item x="764"/>
        <item x="1301"/>
        <item x="1375"/>
        <item x="1020"/>
        <item x="1210"/>
        <item x="1122"/>
        <item x="1192"/>
        <item x="65"/>
        <item x="1249"/>
        <item x="589"/>
        <item x="208"/>
        <item x="1206"/>
        <item x="93"/>
        <item x="1149"/>
        <item x="19"/>
        <item x="1177"/>
        <item x="603"/>
        <item x="1253"/>
        <item x="675"/>
        <item x="1261"/>
        <item x="278"/>
        <item x="194"/>
        <item x="511"/>
        <item x="328"/>
        <item x="656"/>
        <item x="946"/>
        <item x="825"/>
        <item x="834"/>
        <item x="839"/>
        <item x="285"/>
        <item x="1346"/>
        <item x="1182"/>
        <item x="858"/>
        <item x="804"/>
        <item x="165"/>
        <item x="12"/>
        <item x="780"/>
        <item x="973"/>
        <item x="769"/>
        <item x="406"/>
        <item x="1198"/>
        <item x="1282"/>
        <item x="1107"/>
        <item x="291"/>
        <item x="523"/>
        <item x="424"/>
        <item x="462"/>
        <item x="1136"/>
        <item x="637"/>
        <item x="239"/>
        <item x="592"/>
        <item x="770"/>
        <item x="797"/>
        <item x="595"/>
        <item x="1112"/>
        <item x="576"/>
        <item x="624"/>
        <item x="21"/>
        <item x="1134"/>
        <item x="1387"/>
        <item x="829"/>
        <item x="564"/>
        <item x="1195"/>
        <item x="1399"/>
        <item x="99"/>
        <item x="310"/>
        <item x="581"/>
        <item x="739"/>
        <item x="771"/>
        <item x="154"/>
        <item x="754"/>
        <item x="942"/>
        <item x="854"/>
        <item x="1049"/>
        <item x="992"/>
        <item x="1169"/>
        <item x="1048"/>
        <item x="1233"/>
        <item x="1050"/>
        <item x="1369"/>
        <item x="1307"/>
        <item x="856"/>
        <item x="791"/>
        <item x="1052"/>
        <item x="539"/>
        <item x="790"/>
        <item x="504"/>
        <item x="612"/>
        <item x="304"/>
        <item x="625"/>
        <item x="1100"/>
        <item x="1082"/>
        <item x="1232"/>
        <item x="1276"/>
        <item x="472"/>
        <item x="43"/>
        <item x="716"/>
        <item x="309"/>
        <item x="203"/>
        <item x="220"/>
        <item x="341"/>
        <item x="937"/>
        <item x="874"/>
        <item x="561"/>
        <item x="314"/>
        <item x="679"/>
        <item x="787"/>
        <item x="33"/>
        <item x="242"/>
        <item x="943"/>
        <item x="1362"/>
        <item x="286"/>
        <item x="972"/>
        <item x="31"/>
        <item x="960"/>
        <item x="886"/>
        <item x="1342"/>
        <item x="289"/>
        <item x="688"/>
        <item x="1313"/>
        <item x="857"/>
        <item x="617"/>
        <item x="284"/>
        <item x="1359"/>
        <item x="1271"/>
        <item x="1327"/>
        <item x="887"/>
        <item x="1323"/>
        <item x="49"/>
        <item x="117"/>
        <item x="114"/>
        <item x="585"/>
        <item x="256"/>
        <item x="746"/>
        <item x="690"/>
        <item x="967"/>
        <item x="1280"/>
        <item x="15"/>
        <item x="1322"/>
        <item x="1047"/>
        <item x="934"/>
        <item x="431"/>
        <item x="660"/>
        <item x="991"/>
        <item x="583"/>
        <item x="153"/>
        <item x="228"/>
        <item x="525"/>
        <item x="580"/>
        <item x="1089"/>
        <item x="307"/>
        <item x="258"/>
        <item x="452"/>
        <item x="281"/>
        <item x="353"/>
        <item x="941"/>
        <item x="803"/>
        <item x="1181"/>
        <item x="1338"/>
        <item x="129"/>
        <item x="92"/>
        <item x="698"/>
        <item x="418"/>
        <item x="119"/>
        <item x="636"/>
        <item x="1016"/>
        <item x="1360"/>
        <item x="1042"/>
        <item x="1126"/>
        <item x="1296"/>
        <item x="329"/>
        <item x="528"/>
        <item x="188"/>
        <item x="531"/>
        <item x="584"/>
        <item x="567"/>
        <item x="883"/>
        <item x="149"/>
        <item x="28"/>
        <item x="1240"/>
        <item x="90"/>
        <item x="986"/>
        <item x="420"/>
        <item x="260"/>
        <item x="263"/>
        <item x="1114"/>
        <item x="1068"/>
        <item x="1259"/>
        <item x="264"/>
        <item x="26"/>
        <item x="894"/>
        <item x="486"/>
        <item x="1267"/>
        <item x="336"/>
        <item x="422"/>
        <item x="706"/>
        <item x="1185"/>
        <item x="1384"/>
        <item x="499"/>
        <item x="2"/>
        <item x="248"/>
        <item x="982"/>
        <item x="732"/>
        <item x="249"/>
        <item x="1231"/>
        <item x="57"/>
        <item x="1153"/>
        <item x="210"/>
        <item x="58"/>
        <item x="515"/>
        <item x="82"/>
        <item x="1350"/>
        <item x="214"/>
        <item x="45"/>
        <item x="1223"/>
        <item x="111"/>
        <item x="456"/>
        <item x="1090"/>
        <item x="1228"/>
        <item x="1159"/>
        <item x="1130"/>
        <item x="897"/>
        <item x="476"/>
        <item x="1225"/>
        <item x="295"/>
        <item x="766"/>
        <item x="1264"/>
        <item x="1141"/>
        <item x="455"/>
        <item x="541"/>
        <item x="54"/>
        <item x="368"/>
        <item x="1272"/>
        <item x="355"/>
        <item x="270"/>
        <item x="216"/>
        <item x="67"/>
        <item x="404"/>
        <item x="1146"/>
        <item x="1026"/>
        <item x="453"/>
        <item x="192"/>
        <item x="189"/>
        <item x="1290"/>
        <item x="1097"/>
        <item x="151"/>
        <item x="1150"/>
        <item x="1396"/>
        <item x="357"/>
        <item x="930"/>
        <item x="1073"/>
        <item x="479"/>
        <item x="1005"/>
        <item x="958"/>
        <item x="1196"/>
        <item x="1311"/>
        <item x="116"/>
        <item x="464"/>
        <item x="1003"/>
        <item x="642"/>
        <item x="407"/>
        <item x="496"/>
        <item x="1158"/>
        <item x="587"/>
        <item x="327"/>
        <item x="1205"/>
        <item x="298"/>
        <item x="1361"/>
        <item x="940"/>
        <item x="882"/>
        <item x="715"/>
        <item x="379"/>
        <item x="899"/>
        <item x="1171"/>
        <item x="234"/>
        <item x="510"/>
        <item x="657"/>
        <item x="573"/>
        <item x="1165"/>
        <item x="907"/>
        <item x="227"/>
        <item x="709"/>
        <item x="888"/>
        <item x="1190"/>
        <item x="1072"/>
        <item x="623"/>
        <item x="598"/>
        <item x="191"/>
        <item x="225"/>
        <item x="733"/>
        <item x="112"/>
        <item x="1007"/>
        <item x="446"/>
        <item x="863"/>
        <item x="509"/>
        <item x="704"/>
        <item x="419"/>
        <item x="895"/>
        <item x="275"/>
        <item x="665"/>
        <item x="395"/>
        <item x="582"/>
        <item x="1148"/>
        <item x="25"/>
        <item x="290"/>
        <item x="514"/>
        <item x="326"/>
        <item x="988"/>
        <item x="271"/>
        <item x="522"/>
        <item x="181"/>
        <item x="591"/>
        <item x="517"/>
        <item x="105"/>
        <item x="405"/>
        <item x="436"/>
        <item x="896"/>
        <item x="1194"/>
        <item x="508"/>
        <item x="104"/>
        <item x="1235"/>
        <item x="305"/>
        <item x="1061"/>
        <item x="661"/>
        <item x="308"/>
        <item x="20"/>
        <item x="529"/>
        <item x="552"/>
        <item x="949"/>
        <item x="652"/>
        <item x="767"/>
        <item x="728"/>
        <item x="344"/>
        <item x="1285"/>
        <item x="1278"/>
        <item x="597"/>
        <item x="144"/>
        <item x="232"/>
        <item x="1000"/>
        <item x="245"/>
        <item x="55"/>
        <item x="340"/>
        <item x="682"/>
        <item x="1138"/>
        <item x="1058"/>
        <item x="1377"/>
        <item x="160"/>
        <item x="773"/>
        <item x="79"/>
        <item x="881"/>
        <item x="430"/>
        <item x="1363"/>
        <item x="87"/>
        <item x="1299"/>
        <item x="678"/>
        <item x="731"/>
        <item x="599"/>
        <item x="27"/>
        <item x="85"/>
        <item x="1367"/>
        <item x="11"/>
        <item x="860"/>
        <item x="348"/>
        <item x="577"/>
        <item x="373"/>
        <item x="1328"/>
        <item x="998"/>
        <item x="913"/>
        <item x="1043"/>
        <item x="1199"/>
        <item x="674"/>
        <item x="70"/>
        <item x="694"/>
        <item x="391"/>
        <item x="202"/>
        <item x="1343"/>
        <item x="361"/>
        <item x="120"/>
        <item x="540"/>
        <item x="639"/>
        <item x="951"/>
        <item x="78"/>
        <item x="1041"/>
        <item x="24"/>
        <item x="889"/>
        <item x="520"/>
        <item x="653"/>
        <item x="124"/>
        <item x="61"/>
        <item x="1179"/>
        <item x="297"/>
        <item x="527"/>
        <item x="1154"/>
        <item x="1004"/>
        <item x="42"/>
        <item x="171"/>
        <item x="1119"/>
        <item x="1062"/>
        <item x="876"/>
        <item x="805"/>
        <item x="441"/>
        <item x="615"/>
        <item x="610"/>
        <item x="500"/>
        <item x="802"/>
        <item x="255"/>
        <item x="433"/>
        <item x="1187"/>
        <item x="118"/>
        <item x="287"/>
        <item x="1245"/>
        <item x="52"/>
        <item x="311"/>
        <item x="534"/>
        <item x="753"/>
        <item x="1364"/>
        <item x="347"/>
        <item x="394"/>
        <item x="176"/>
        <item x="727"/>
        <item x="39"/>
        <item x="434"/>
        <item x="873"/>
        <item x="34"/>
        <item x="774"/>
        <item x="931"/>
        <item x="593"/>
        <item x="317"/>
        <item x="1230"/>
        <item x="190"/>
        <item x="1021"/>
        <item x="1036"/>
        <item x="389"/>
        <item x="569"/>
        <item x="296"/>
        <item x="853"/>
        <item x="417"/>
        <item x="293"/>
        <item x="1103"/>
        <item x="212"/>
        <item x="481"/>
        <item x="762"/>
        <item x="1201"/>
        <item x="924"/>
        <item x="303"/>
        <item x="243"/>
        <item x="198"/>
        <item x="505"/>
        <item x="147"/>
        <item x="1373"/>
        <item x="396"/>
        <item x="1024"/>
        <item x="506"/>
        <item x="777"/>
        <item x="345"/>
        <item x="641"/>
        <item x="701"/>
        <item x="1161"/>
        <item x="493"/>
        <item x="1143"/>
        <item x="86"/>
        <item x="1193"/>
        <item x="721"/>
        <item x="335"/>
        <item x="1076"/>
        <item x="468"/>
        <item x="312"/>
        <item x="470"/>
        <item x="115"/>
        <item x="662"/>
        <item x="374"/>
        <item x="918"/>
        <item x="902"/>
        <item x="491"/>
        <item x="1027"/>
        <item x="708"/>
        <item x="519"/>
        <item x="268"/>
        <item x="444"/>
        <item x="177"/>
        <item x="229"/>
        <item x="961"/>
        <item x="756"/>
        <item x="1397"/>
        <item x="620"/>
        <item x="752"/>
        <item x="72"/>
        <item x="145"/>
        <item x="975"/>
        <item x="800"/>
        <item x="1067"/>
        <item x="23"/>
        <item x="211"/>
        <item x="736"/>
        <item x="1033"/>
        <item x="235"/>
        <item x="38"/>
        <item x="1340"/>
        <item x="204"/>
        <item x="1372"/>
        <item x="376"/>
        <item x="156"/>
        <item x="200"/>
        <item x="556"/>
        <item x="1063"/>
        <item x="1102"/>
        <item x="448"/>
        <item x="518"/>
        <item x="1178"/>
        <item x="851"/>
        <item x="1214"/>
        <item x="879"/>
        <item x="110"/>
        <item x="1234"/>
        <item x="1151"/>
        <item x="318"/>
        <item x="201"/>
        <item x="6"/>
        <item x="1383"/>
        <item x="980"/>
        <item x="421"/>
        <item x="94"/>
        <item x="100"/>
        <item x="772"/>
        <item x="1246"/>
        <item x="1209"/>
        <item x="870"/>
        <item x="686"/>
        <item x="173"/>
        <item x="13"/>
        <item x="645"/>
        <item x="1379"/>
        <item x="1353"/>
        <item x="956"/>
        <item x="1356"/>
        <item x="1140"/>
        <item x="538"/>
        <item x="713"/>
        <item x="1381"/>
        <item x="427"/>
        <item x="524"/>
        <item x="1142"/>
        <item x="35"/>
        <item x="1121"/>
        <item x="955"/>
        <item x="1109"/>
        <item x="833"/>
        <item x="1357"/>
        <item x="77"/>
        <item x="1305"/>
        <item x="1180"/>
        <item x="878"/>
        <item x="338"/>
        <item x="1390"/>
        <item x="1212"/>
        <item x="670"/>
        <item x="1257"/>
        <item x="659"/>
        <item x="927"/>
        <item x="843"/>
        <item x="981"/>
        <item x="537"/>
        <item x="498"/>
        <item x="815"/>
        <item x="1017"/>
        <item x="814"/>
        <item x="570"/>
        <item x="3"/>
        <item x="365"/>
        <item x="135"/>
        <item x="1080"/>
        <item x="1354"/>
        <item x="1291"/>
        <item x="939"/>
        <item x="646"/>
        <item x="784"/>
        <item x="477"/>
        <item x="426"/>
        <item x="1221"/>
        <item x="1124"/>
        <item x="459"/>
        <item x="816"/>
        <item x="390"/>
        <item x="526"/>
        <item x="143"/>
        <item x="272"/>
        <item x="1268"/>
        <item x="279"/>
        <item x="596"/>
        <item x="604"/>
        <item x="186"/>
        <item x="1084"/>
        <item x="695"/>
        <item x="820"/>
        <item x="1118"/>
        <item x="1380"/>
        <item x="611"/>
        <item x="199"/>
        <item x="779"/>
        <item x="46"/>
        <item x="302"/>
        <item x="1321"/>
        <item x="822"/>
        <item x="1388"/>
        <item x="432"/>
        <item x="1335"/>
        <item x="1034"/>
        <item x="294"/>
        <item x="273"/>
        <item x="195"/>
        <item x="705"/>
        <item x="352"/>
        <item x="469"/>
        <item x="483"/>
        <item x="1400"/>
        <item x="1365"/>
        <item x="643"/>
        <item x="1320"/>
        <item x="626"/>
        <item x="936"/>
        <item x="842"/>
        <item x="744"/>
        <item x="438"/>
        <item x="386"/>
        <item x="788"/>
        <item x="399"/>
        <item x="572"/>
        <item x="763"/>
        <item x="53"/>
        <item x="1238"/>
        <item x="364"/>
        <item x="817"/>
        <item x="218"/>
        <item x="590"/>
        <item x="1006"/>
        <item x="865"/>
        <item x="650"/>
        <item x="1297"/>
        <item x="796"/>
        <item x="29"/>
        <item x="667"/>
        <item x="1215"/>
        <item x="929"/>
        <item x="283"/>
        <item x="277"/>
        <item x="131"/>
        <item x="689"/>
        <item x="824"/>
        <item x="649"/>
        <item x="261"/>
        <item x="332"/>
        <item x="999"/>
        <item x="707"/>
        <item x="893"/>
        <item x="321"/>
        <item x="841"/>
        <item x="1310"/>
        <item x="586"/>
        <item x="142"/>
        <item x="157"/>
        <item x="1277"/>
        <item x="1197"/>
        <item x="367"/>
        <item x="676"/>
        <item x="274"/>
        <item x="1275"/>
        <item x="768"/>
        <item x="1370"/>
        <item x="1055"/>
        <item x="1287"/>
        <item x="1368"/>
        <item x="408"/>
        <item x="1392"/>
        <item x="387"/>
        <item x="898"/>
        <item x="962"/>
        <item x="471"/>
        <item x="316"/>
        <item x="792"/>
        <item x="558"/>
        <item x="1376"/>
        <item x="725"/>
        <item x="631"/>
        <item x="1273"/>
        <item x="262"/>
        <item x="691"/>
        <item x="1339"/>
        <item x="315"/>
        <item x="609"/>
        <item x="83"/>
        <item x="324"/>
        <item x="1001"/>
        <item x="372"/>
        <item x="487"/>
        <item x="553"/>
        <item x="1292"/>
        <item x="1170"/>
        <item x="152"/>
        <item x="669"/>
        <item x="122"/>
        <item x="957"/>
        <item x="680"/>
        <item x="1030"/>
        <item x="1401"/>
        <item x="638"/>
        <item x="1222"/>
        <item x="69"/>
        <item x="17"/>
        <item x="1269"/>
        <item x="254"/>
        <item x="877"/>
        <item x="1010"/>
        <item x="714"/>
        <item x="855"/>
        <item x="935"/>
        <item x="616"/>
        <item x="867"/>
        <item x="1039"/>
        <item x="757"/>
        <item x="494"/>
        <item x="8"/>
        <item x="743"/>
        <item x="1070"/>
        <item x="237"/>
        <item x="375"/>
        <item x="1314"/>
        <item x="480"/>
        <item x="1087"/>
        <item x="1303"/>
        <item x="414"/>
        <item x="693"/>
        <item x="723"/>
        <item x="301"/>
        <item x="1002"/>
        <item x="299"/>
        <item x="947"/>
        <item x="648"/>
        <item x="1395"/>
        <item x="823"/>
        <item x="442"/>
        <item x="1168"/>
        <item x="1204"/>
        <item x="257"/>
        <item x="808"/>
        <item x="959"/>
        <item x="1094"/>
        <item x="108"/>
        <item x="1011"/>
        <item x="968"/>
        <item x="1224"/>
        <item x="1229"/>
        <item x="821"/>
        <item x="1015"/>
        <item x="884"/>
        <item x="346"/>
        <item x="722"/>
        <item x="75"/>
        <item x="1344"/>
        <item x="568"/>
        <item x="1127"/>
        <item x="103"/>
        <item x="1289"/>
        <item x="101"/>
        <item x="837"/>
        <item x="1398"/>
        <item x="59"/>
        <item x="1248"/>
        <item x="700"/>
        <item x="1219"/>
        <item x="136"/>
        <item x="685"/>
        <item x="565"/>
        <item x="719"/>
        <item x="613"/>
        <item x="1057"/>
        <item x="246"/>
        <item x="655"/>
        <item x="146"/>
        <item x="495"/>
        <item x="1025"/>
        <item x="1349"/>
        <item x="605"/>
        <item x="138"/>
        <item x="98"/>
        <item x="319"/>
        <item x="984"/>
        <item x="644"/>
        <item x="166"/>
        <item x="1226"/>
        <item x="1008"/>
        <item x="759"/>
        <item x="233"/>
        <item x="1255"/>
        <item x="1207"/>
        <item x="1095"/>
        <item x="1333"/>
        <item x="921"/>
        <item x="1"/>
        <item x="187"/>
        <item x="1164"/>
        <item x="970"/>
        <item x="1155"/>
        <item x="914"/>
        <item x="460"/>
        <item x="1086"/>
        <item x="945"/>
        <item x="1081"/>
        <item x="798"/>
        <item x="236"/>
        <item x="371"/>
        <item x="932"/>
        <item x="267"/>
        <item x="250"/>
        <item x="68"/>
        <item x="997"/>
        <item x="1239"/>
        <item x="158"/>
        <item x="673"/>
        <item x="987"/>
        <item x="175"/>
        <item x="901"/>
        <item x="461"/>
        <item x="251"/>
        <item x="926"/>
        <item x="859"/>
        <item x="378"/>
        <item x="810"/>
        <item x="1227"/>
        <item x="1247"/>
        <item x="832"/>
        <item x="726"/>
        <item x="910"/>
        <item x="1079"/>
        <item x="607"/>
        <item x="740"/>
        <item x="91"/>
        <item x="4"/>
        <item x="845"/>
        <item x="681"/>
        <item x="775"/>
        <item x="507"/>
        <item x="801"/>
        <item x="385"/>
        <item x="852"/>
        <item x="96"/>
        <item x="1075"/>
        <item x="711"/>
        <item x="178"/>
        <item x="84"/>
        <item x="1115"/>
        <item x="447"/>
        <item x="95"/>
        <item x="423"/>
        <item x="919"/>
        <item x="909"/>
        <item x="360"/>
        <item x="1348"/>
        <item x="872"/>
        <item x="838"/>
        <item x="548"/>
        <item x="381"/>
        <item x="1069"/>
        <item x="786"/>
        <item x="380"/>
        <item x="197"/>
        <item x="741"/>
        <item x="1166"/>
        <item x="1352"/>
        <item x="1098"/>
        <item x="377"/>
        <item x="1028"/>
        <item x="334"/>
        <item x="18"/>
        <item x="174"/>
        <item x="1031"/>
        <item x="503"/>
        <item x="908"/>
        <item x="238"/>
        <item x="1176"/>
        <item x="1078"/>
        <item x="1131"/>
        <item x="1035"/>
        <item x="1045"/>
        <item x="1135"/>
        <item x="976"/>
        <item x="776"/>
        <item x="1092"/>
        <item x="1315"/>
        <item x="647"/>
        <item x="1184"/>
        <item x="1300"/>
        <item x="155"/>
        <item x="974"/>
        <item x="847"/>
        <item x="640"/>
        <item x="1286"/>
        <item x="658"/>
        <item x="634"/>
        <item x="916"/>
        <item x="781"/>
        <item x="403"/>
        <item x="1125"/>
        <item x="1044"/>
        <item x="710"/>
        <item x="813"/>
        <item x="366"/>
        <item x="1218"/>
        <item x="1144"/>
        <item x="1117"/>
        <item x="121"/>
        <item x="751"/>
        <item x="905"/>
        <item x="1270"/>
        <item x="903"/>
        <item x="601"/>
        <item x="989"/>
        <item x="738"/>
        <item x="492"/>
        <item x="978"/>
        <item x="1105"/>
        <item x="1386"/>
        <item x="692"/>
        <item x="356"/>
        <item x="1123"/>
        <item x="866"/>
        <item x="1156"/>
        <item x="1306"/>
        <item x="1402"/>
        <item x="1139"/>
        <item x="671"/>
        <item x="1189"/>
        <item x="1009"/>
        <item x="835"/>
        <item x="836"/>
        <item x="1317"/>
        <item x="253"/>
        <item x="392"/>
        <item x="1355"/>
        <item x="193"/>
        <item x="861"/>
        <item x="300"/>
        <item x="339"/>
        <item x="684"/>
        <item x="440"/>
        <item x="370"/>
        <item x="107"/>
        <item x="977"/>
        <item x="30"/>
        <item x="1281"/>
        <item x="467"/>
        <item x="488"/>
        <item x="162"/>
        <item x="132"/>
        <item x="578"/>
        <item x="717"/>
        <item x="88"/>
        <item x="164"/>
        <item x="313"/>
        <item x="429"/>
        <item x="180"/>
        <item x="651"/>
        <item x="1053"/>
        <item x="473"/>
        <item x="512"/>
        <item x="1019"/>
        <item x="1188"/>
        <item x="1060"/>
        <item x="668"/>
        <item x="439"/>
        <item x="875"/>
        <item x="1393"/>
        <item x="1157"/>
        <item x="1093"/>
        <item x="1012"/>
        <item x="402"/>
        <item x="1106"/>
        <item x="5"/>
        <item x="1147"/>
        <item x="920"/>
        <item x="282"/>
        <item x="1236"/>
        <item x="435"/>
        <item x="948"/>
        <item x="1252"/>
        <item x="1133"/>
        <item x="1341"/>
        <item x="1266"/>
        <item x="964"/>
        <item x="600"/>
        <item x="342"/>
        <item x="333"/>
        <item x="71"/>
        <item x="240"/>
        <item x="1358"/>
        <item x="1330"/>
        <item x="563"/>
        <item x="900"/>
        <item x="443"/>
        <item x="60"/>
        <item x="1132"/>
        <item x="1211"/>
        <item x="140"/>
        <item x="1284"/>
        <item x="925"/>
        <item x="735"/>
        <item x="1200"/>
        <item x="724"/>
        <item x="533"/>
        <item x="1032"/>
        <item x="1152"/>
        <item x="501"/>
        <item x="1137"/>
        <item x="454"/>
        <item x="950"/>
        <item x="41"/>
        <item x="1056"/>
        <item x="1293"/>
        <item x="16"/>
        <item x="14"/>
        <item x="32"/>
        <item x="1382"/>
        <item x="97"/>
        <item x="831"/>
        <item x="747"/>
        <item x="1251"/>
        <item x="259"/>
        <item x="1326"/>
        <item x="383"/>
        <item x="400"/>
        <item x="627"/>
        <item x="337"/>
        <item x="885"/>
        <item x="614"/>
        <item x="322"/>
        <item x="840"/>
        <item x="397"/>
        <item x="184"/>
        <item x="923"/>
        <item x="622"/>
        <item x="63"/>
        <item x="963"/>
        <item x="359"/>
        <item x="1308"/>
        <item x="819"/>
        <item x="126"/>
        <item x="22"/>
        <item x="139"/>
        <item x="1332"/>
        <item x="812"/>
        <item x="778"/>
        <item x="1101"/>
        <item x="1260"/>
        <item x="966"/>
        <item x="80"/>
        <item x="535"/>
        <item x="1316"/>
        <item x="1274"/>
        <item x="1331"/>
        <item x="354"/>
        <item x="516"/>
        <item x="226"/>
        <item x="760"/>
        <item x="113"/>
        <item x="938"/>
        <item x="871"/>
        <item x="125"/>
        <item x="758"/>
        <item x="169"/>
        <item x="1059"/>
        <item x="1018"/>
        <item x="10"/>
        <item x="1129"/>
        <item x="9"/>
        <item x="369"/>
        <item x="944"/>
        <item x="1111"/>
        <item x="1172"/>
        <item x="761"/>
        <item x="1065"/>
        <item x="629"/>
        <item x="1203"/>
        <item x="266"/>
        <item x="1110"/>
        <item x="1374"/>
        <item x="56"/>
        <item x="749"/>
        <item x="217"/>
        <item x="37"/>
        <item x="489"/>
        <item x="809"/>
        <item x="40"/>
        <item x="89"/>
        <item x="904"/>
        <item x="74"/>
        <item x="1385"/>
        <item x="465"/>
        <item x="547"/>
        <item x="351"/>
        <item x="1394"/>
        <item x="971"/>
        <item x="594"/>
        <item x="750"/>
        <item x="1029"/>
        <item x="393"/>
        <item x="619"/>
        <item x="133"/>
        <item x="579"/>
        <item x="848"/>
        <item x="1051"/>
        <item x="1174"/>
        <item x="1295"/>
        <item x="1167"/>
        <item x="44"/>
        <item x="703"/>
        <item x="849"/>
        <item x="864"/>
        <item x="265"/>
        <item x="545"/>
        <item x="654"/>
        <item x="64"/>
        <item x="990"/>
        <item x="521"/>
        <item x="490"/>
        <item x="1037"/>
        <item x="718"/>
        <item x="343"/>
        <item x="401"/>
        <item x="219"/>
        <item x="76"/>
        <item x="484"/>
        <item x="683"/>
        <item x="1216"/>
        <item x="830"/>
        <item x="485"/>
        <item x="850"/>
        <item x="635"/>
        <item x="1023"/>
        <item x="137"/>
        <item x="785"/>
        <item x="206"/>
        <item x="425"/>
        <item x="382"/>
        <item x="109"/>
        <item x="1091"/>
        <item x="696"/>
        <item x="1202"/>
        <item x="1175"/>
        <item x="163"/>
        <item x="628"/>
        <item x="66"/>
        <item x="1083"/>
        <item x="543"/>
        <item x="906"/>
        <item x="350"/>
        <item x="134"/>
        <item x="247"/>
        <item x="677"/>
        <item x="1162"/>
        <item x="36"/>
        <item x="995"/>
        <item t="default"/>
      </items>
    </pivotField>
    <pivotField dataField="1" showAll="0"/>
    <pivotField showAll="0"/>
    <pivotField showAll="0"/>
    <pivotField showAll="0"/>
    <pivotField showAll="0"/>
    <pivotField numFmtId="164" showAll="0"/>
    <pivotField numFmtId="164" showAll="0"/>
    <pivotField numFmtId="44" showAll="0"/>
    <pivotField numFmtId="44" showAll="0"/>
    <pivotField dataField="1" numFmtId="44" showAll="0"/>
  </pivotFields>
  <rowFields count="1">
    <field x="1"/>
  </rowFields>
  <rowItems count="225">
    <i>
      <x v="48"/>
    </i>
    <i>
      <x v="68"/>
    </i>
    <i>
      <x v="70"/>
    </i>
    <i>
      <x v="71"/>
    </i>
    <i>
      <x v="96"/>
    </i>
    <i>
      <x v="97"/>
    </i>
    <i>
      <x v="107"/>
    </i>
    <i>
      <x v="115"/>
    </i>
    <i>
      <x v="116"/>
    </i>
    <i>
      <x v="130"/>
    </i>
    <i>
      <x v="169"/>
    </i>
    <i>
      <x v="193"/>
    </i>
    <i>
      <x v="205"/>
    </i>
    <i>
      <x v="232"/>
    </i>
    <i>
      <x v="234"/>
    </i>
    <i>
      <x v="241"/>
    </i>
    <i>
      <x v="255"/>
    </i>
    <i>
      <x v="272"/>
    </i>
    <i>
      <x v="283"/>
    </i>
    <i>
      <x v="293"/>
    </i>
    <i>
      <x v="301"/>
    </i>
    <i>
      <x v="307"/>
    </i>
    <i>
      <x v="308"/>
    </i>
    <i>
      <x v="309"/>
    </i>
    <i>
      <x v="315"/>
    </i>
    <i>
      <x v="316"/>
    </i>
    <i>
      <x v="324"/>
    </i>
    <i>
      <x v="346"/>
    </i>
    <i>
      <x v="348"/>
    </i>
    <i>
      <x v="356"/>
    </i>
    <i>
      <x v="357"/>
    </i>
    <i>
      <x v="358"/>
    </i>
    <i>
      <x v="359"/>
    </i>
    <i>
      <x v="363"/>
    </i>
    <i>
      <x v="378"/>
    </i>
    <i>
      <x v="381"/>
    </i>
    <i>
      <x v="382"/>
    </i>
    <i>
      <x v="383"/>
    </i>
    <i>
      <x v="391"/>
    </i>
    <i>
      <x v="392"/>
    </i>
    <i>
      <x v="398"/>
    </i>
    <i>
      <x v="405"/>
    </i>
    <i>
      <x v="408"/>
    </i>
    <i>
      <x v="418"/>
    </i>
    <i>
      <x v="420"/>
    </i>
    <i>
      <x v="421"/>
    </i>
    <i>
      <x v="422"/>
    </i>
    <i>
      <x v="423"/>
    </i>
    <i>
      <x v="426"/>
    </i>
    <i>
      <x v="427"/>
    </i>
    <i>
      <x v="435"/>
    </i>
    <i>
      <x v="436"/>
    </i>
    <i>
      <x v="443"/>
    </i>
    <i>
      <x v="448"/>
    </i>
    <i>
      <x v="449"/>
    </i>
    <i>
      <x v="495"/>
    </i>
    <i>
      <x v="497"/>
    </i>
    <i>
      <x v="498"/>
    </i>
    <i>
      <x v="499"/>
    </i>
    <i>
      <x v="511"/>
    </i>
    <i>
      <x v="512"/>
    </i>
    <i>
      <x v="520"/>
    </i>
    <i>
      <x v="521"/>
    </i>
    <i>
      <x v="522"/>
    </i>
    <i>
      <x v="523"/>
    </i>
    <i>
      <x v="524"/>
    </i>
    <i>
      <x v="525"/>
    </i>
    <i>
      <x v="531"/>
    </i>
    <i>
      <x v="539"/>
    </i>
    <i>
      <x v="555"/>
    </i>
    <i>
      <x v="561"/>
    </i>
    <i>
      <x v="576"/>
    </i>
    <i>
      <x v="596"/>
    </i>
    <i>
      <x v="600"/>
    </i>
    <i>
      <x v="611"/>
    </i>
    <i>
      <x v="612"/>
    </i>
    <i>
      <x v="625"/>
    </i>
    <i>
      <x v="626"/>
    </i>
    <i>
      <x v="627"/>
    </i>
    <i>
      <x v="628"/>
    </i>
    <i>
      <x v="635"/>
    </i>
    <i>
      <x v="636"/>
    </i>
    <i>
      <x v="640"/>
    </i>
    <i>
      <x v="673"/>
    </i>
    <i>
      <x v="682"/>
    </i>
    <i>
      <x v="690"/>
    </i>
    <i>
      <x v="691"/>
    </i>
    <i>
      <x v="692"/>
    </i>
    <i>
      <x v="693"/>
    </i>
    <i>
      <x v="699"/>
    </i>
    <i>
      <x v="700"/>
    </i>
    <i>
      <x v="708"/>
    </i>
    <i>
      <x v="728"/>
    </i>
    <i>
      <x v="729"/>
    </i>
    <i>
      <x v="745"/>
    </i>
    <i>
      <x v="759"/>
    </i>
    <i>
      <x v="760"/>
    </i>
    <i>
      <x v="773"/>
    </i>
    <i>
      <x v="777"/>
    </i>
    <i>
      <x v="778"/>
    </i>
    <i>
      <x v="779"/>
    </i>
    <i>
      <x v="785"/>
    </i>
    <i>
      <x v="793"/>
    </i>
    <i>
      <x v="794"/>
    </i>
    <i>
      <x v="797"/>
    </i>
    <i>
      <x v="814"/>
    </i>
    <i>
      <x v="836"/>
    </i>
    <i>
      <x v="846"/>
    </i>
    <i>
      <x v="854"/>
    </i>
    <i>
      <x v="855"/>
    </i>
    <i>
      <x v="859"/>
    </i>
    <i>
      <x v="864"/>
    </i>
    <i>
      <x v="873"/>
    </i>
    <i>
      <x v="876"/>
    </i>
    <i>
      <x v="891"/>
    </i>
    <i>
      <x v="893"/>
    </i>
    <i>
      <x v="894"/>
    </i>
    <i>
      <x v="900"/>
    </i>
    <i>
      <x v="905"/>
    </i>
    <i>
      <x v="906"/>
    </i>
    <i>
      <x v="925"/>
    </i>
    <i>
      <x v="935"/>
    </i>
    <i>
      <x v="936"/>
    </i>
    <i>
      <x v="938"/>
    </i>
    <i>
      <x v="946"/>
    </i>
    <i>
      <x v="949"/>
    </i>
    <i>
      <x v="950"/>
    </i>
    <i>
      <x v="951"/>
    </i>
    <i>
      <x v="967"/>
    </i>
    <i>
      <x v="974"/>
    </i>
    <i>
      <x v="980"/>
    </i>
    <i>
      <x v="982"/>
    </i>
    <i>
      <x v="983"/>
    </i>
    <i>
      <x v="989"/>
    </i>
    <i>
      <x v="993"/>
    </i>
    <i>
      <x v="1012"/>
    </i>
    <i>
      <x v="1015"/>
    </i>
    <i>
      <x v="1016"/>
    </i>
    <i>
      <x v="1025"/>
    </i>
    <i>
      <x v="1026"/>
    </i>
    <i>
      <x v="1040"/>
    </i>
    <i>
      <x v="1041"/>
    </i>
    <i>
      <x v="1042"/>
    </i>
    <i>
      <x v="1050"/>
    </i>
    <i>
      <x v="1051"/>
    </i>
    <i>
      <x v="1054"/>
    </i>
    <i>
      <x v="1055"/>
    </i>
    <i>
      <x v="1063"/>
    </i>
    <i>
      <x v="1071"/>
    </i>
    <i>
      <x v="1077"/>
    </i>
    <i>
      <x v="1083"/>
    </i>
    <i>
      <x v="1084"/>
    </i>
    <i>
      <x v="1088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3"/>
    </i>
    <i>
      <x v="1106"/>
    </i>
    <i>
      <x v="1109"/>
    </i>
    <i>
      <x v="1112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7"/>
    </i>
    <i>
      <x v="1128"/>
    </i>
    <i>
      <x v="1129"/>
    </i>
    <i>
      <x v="1131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4"/>
    </i>
    <i>
      <x v="1147"/>
    </i>
    <i>
      <x v="1148"/>
    </i>
    <i>
      <x v="1149"/>
    </i>
    <i>
      <x v="1160"/>
    </i>
    <i>
      <x v="1162"/>
    </i>
    <i>
      <x v="1164"/>
    </i>
    <i>
      <x v="1168"/>
    </i>
    <i>
      <x v="1169"/>
    </i>
    <i>
      <x v="1171"/>
    </i>
    <i>
      <x v="1172"/>
    </i>
    <i>
      <x v="1179"/>
    </i>
    <i>
      <x v="1204"/>
    </i>
    <i>
      <x v="1205"/>
    </i>
    <i>
      <x v="1206"/>
    </i>
    <i>
      <x v="1218"/>
    </i>
    <i>
      <x v="1222"/>
    </i>
    <i>
      <x v="1223"/>
    </i>
    <i>
      <x v="1229"/>
    </i>
    <i>
      <x v="1232"/>
    </i>
    <i>
      <x v="1281"/>
    </i>
    <i>
      <x v="1295"/>
    </i>
    <i>
      <x v="1297"/>
    </i>
    <i>
      <x v="1308"/>
    </i>
    <i>
      <x v="1309"/>
    </i>
    <i>
      <x v="1310"/>
    </i>
    <i>
      <x v="1314"/>
    </i>
    <i>
      <x v="1318"/>
    </i>
    <i>
      <x v="1333"/>
    </i>
    <i>
      <x v="1334"/>
    </i>
    <i>
      <x v="1341"/>
    </i>
    <i>
      <x v="1357"/>
    </i>
    <i>
      <x v="1360"/>
    </i>
    <i>
      <x v="1361"/>
    </i>
    <i>
      <x v="1387"/>
    </i>
    <i>
      <x v="1389"/>
    </i>
    <i>
      <x v="1391"/>
    </i>
  </rowItems>
  <colFields count="1">
    <field x="-2"/>
  </colFields>
  <colItems count="2">
    <i>
      <x/>
    </i>
    <i i="1">
      <x v="1"/>
    </i>
  </colItems>
  <pageFields count="1">
    <pageField fld="0" item="2" hier="-1"/>
  </pageFields>
  <dataFields count="2">
    <dataField name="Average of total_rent" fld="11" subtotal="average" baseField="1" baseItem="30" numFmtId="44"/>
    <dataField name="Count of rooms" fld="2" subtotal="count" baseField="1" baseItem="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7F1E93-9DE3-495F-8328-175A47F6319D}" autoFormatId="16" applyNumberFormats="0" applyBorderFormats="0" applyFontFormats="0" applyPatternFormats="0" applyAlignmentFormats="0" applyWidthHeightFormats="0">
  <queryTableRefresh nextId="13">
    <queryTableFields count="12">
      <queryTableField id="1" name="Column2" tableColumnId="1"/>
      <queryTableField id="2" name="area" tableColumnId="2"/>
      <queryTableField id="3" name="rooms" tableColumnId="3"/>
      <queryTableField id="4" name="bathroom" tableColumnId="4"/>
      <queryTableField id="5" name="parking_spaces" tableColumnId="5"/>
      <queryTableField id="6" name="animal_allowance" tableColumnId="6"/>
      <queryTableField id="7" name="furniture" tableColumnId="7"/>
      <queryTableField id="8" name="association_tax" tableColumnId="8"/>
      <queryTableField id="9" name="rent_amount" tableColumnId="9"/>
      <queryTableField id="10" name="property_tax" tableColumnId="10"/>
      <queryTableField id="11" name="fire_insurance" tableColumnId="11"/>
      <queryTableField id="12" name="total_ren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56E319-CE81-42F4-A493-02CCDBF73DC4}" name="Metro_House_Rent" displayName="Metro_House_Rent" ref="A1:L10687" tableType="queryTable" totalsRowShown="0">
  <autoFilter ref="A1:L10687" xr:uid="{6B56E319-CE81-42F4-A493-02CCDBF73DC4}"/>
  <tableColumns count="12">
    <tableColumn id="1" xr3:uid="{7CAEAE43-BF7D-42C5-9314-1374B4135B93}" uniqueName="1" name="City" queryTableFieldId="1" dataDxfId="54"/>
    <tableColumn id="2" xr3:uid="{7589B95C-D906-41DB-92C4-644612A64CB8}" uniqueName="2" name="area" queryTableFieldId="2" dataDxfId="53"/>
    <tableColumn id="3" xr3:uid="{56533C1A-28D1-4F2C-B2C5-4C7E80C257F5}" uniqueName="3" name="rooms" queryTableFieldId="3"/>
    <tableColumn id="4" xr3:uid="{8D059B59-B326-4723-9FA7-86090DA28F63}" uniqueName="4" name="bathroom" queryTableFieldId="4"/>
    <tableColumn id="5" xr3:uid="{F2894F0D-F600-4DD0-BFED-04A5701C4915}" uniqueName="5" name="parking_spaces" queryTableFieldId="5"/>
    <tableColumn id="6" xr3:uid="{95B18C9C-A7DB-4E37-B74B-1B2EC64B65E6}" uniqueName="6" name="animal_allowance" queryTableFieldId="6" dataDxfId="52"/>
    <tableColumn id="7" xr3:uid="{A03053B4-5A2F-47AF-965D-44A614A47354}" uniqueName="7" name="furniture" queryTableFieldId="7" dataDxfId="51"/>
    <tableColumn id="8" xr3:uid="{D59F3919-B347-422F-ABE7-3733AADB7DED}" uniqueName="8" name="association_tax" queryTableFieldId="8" dataDxfId="50"/>
    <tableColumn id="9" xr3:uid="{7C8DD601-8165-456B-AA52-99F509A0515E}" uniqueName="9" name="rent_amount" queryTableFieldId="9" dataDxfId="49"/>
    <tableColumn id="10" xr3:uid="{20603323-3DC3-49E3-98AF-36DE294ED60A}" uniqueName="10" name="property_tax" queryTableFieldId="10" dataDxfId="48" dataCellStyle="Currency"/>
    <tableColumn id="11" xr3:uid="{7057172B-A4FD-4F49-90DD-0C3F782711E8}" uniqueName="11" name="fire_insurance" queryTableFieldId="11" dataDxfId="47" dataCellStyle="Currency"/>
    <tableColumn id="12" xr3:uid="{75E85E0F-067C-4156-B040-F04F50A8EB87}" uniqueName="12" name="total_rent" queryTableFieldId="12" dataDxfId="46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DE4BB-2133-4149-9A8F-B994B2F06BC5}">
  <dimension ref="A1:L10687"/>
  <sheetViews>
    <sheetView tabSelected="1" workbookViewId="0">
      <selection activeCell="E6" sqref="E6"/>
    </sheetView>
  </sheetViews>
  <sheetFormatPr defaultRowHeight="14.4" x14ac:dyDescent="0.3"/>
  <cols>
    <col min="1" max="1" width="10.77734375" bestFit="1" customWidth="1"/>
    <col min="2" max="2" width="39" bestFit="1" customWidth="1"/>
    <col min="3" max="3" width="8.5546875" bestFit="1" customWidth="1"/>
    <col min="4" max="4" width="11.6640625" bestFit="1" customWidth="1"/>
    <col min="5" max="5" width="16.21875" bestFit="1" customWidth="1"/>
    <col min="6" max="6" width="18.44140625" bestFit="1" customWidth="1"/>
    <col min="7" max="7" width="11.77734375" bestFit="1" customWidth="1"/>
    <col min="8" max="8" width="16.21875" bestFit="1" customWidth="1"/>
    <col min="9" max="9" width="15.33203125" style="2" bestFit="1" customWidth="1"/>
    <col min="10" max="10" width="15" style="3" bestFit="1" customWidth="1"/>
    <col min="11" max="11" width="16.109375" style="3" bestFit="1" customWidth="1"/>
    <col min="12" max="12" width="13.88671875" style="3" bestFit="1" customWidth="1"/>
  </cols>
  <sheetData>
    <row r="1" spans="1:12" x14ac:dyDescent="0.3">
      <c r="A1" t="s">
        <v>1432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2" t="s">
        <v>7</v>
      </c>
      <c r="J1" s="3" t="s">
        <v>8</v>
      </c>
      <c r="K1" s="3" t="s">
        <v>9</v>
      </c>
      <c r="L1" s="3" t="s">
        <v>10</v>
      </c>
    </row>
    <row r="2" spans="1:12" x14ac:dyDescent="0.3">
      <c r="A2" t="s">
        <v>11</v>
      </c>
      <c r="B2" t="s">
        <v>12</v>
      </c>
      <c r="C2">
        <v>2</v>
      </c>
      <c r="D2">
        <v>2</v>
      </c>
      <c r="E2">
        <v>1</v>
      </c>
      <c r="F2" t="s">
        <v>13</v>
      </c>
      <c r="G2" t="s">
        <v>1451</v>
      </c>
      <c r="H2" s="2">
        <v>2475</v>
      </c>
      <c r="I2" s="2">
        <v>4800</v>
      </c>
      <c r="J2" s="3">
        <v>99</v>
      </c>
      <c r="K2" s="3">
        <v>63</v>
      </c>
      <c r="L2" s="3">
        <v>7437</v>
      </c>
    </row>
    <row r="3" spans="1:12" x14ac:dyDescent="0.3">
      <c r="A3" t="s">
        <v>14</v>
      </c>
      <c r="B3" t="s">
        <v>15</v>
      </c>
      <c r="C3">
        <v>3</v>
      </c>
      <c r="D3">
        <v>2</v>
      </c>
      <c r="E3">
        <v>2</v>
      </c>
      <c r="F3" t="s">
        <v>16</v>
      </c>
      <c r="G3" t="s">
        <v>17</v>
      </c>
      <c r="H3" s="2">
        <v>4026</v>
      </c>
      <c r="I3" s="2">
        <v>14850</v>
      </c>
      <c r="J3" s="3">
        <v>858</v>
      </c>
      <c r="K3" s="3">
        <v>192</v>
      </c>
      <c r="L3" s="3">
        <v>19926</v>
      </c>
    </row>
    <row r="4" spans="1:12" x14ac:dyDescent="0.3">
      <c r="A4" t="s">
        <v>11</v>
      </c>
      <c r="B4" t="s">
        <v>18</v>
      </c>
      <c r="C4">
        <v>3</v>
      </c>
      <c r="D4">
        <v>2</v>
      </c>
      <c r="E4">
        <v>0</v>
      </c>
      <c r="F4" t="s">
        <v>16</v>
      </c>
      <c r="G4" t="s">
        <v>1451</v>
      </c>
      <c r="H4" s="2">
        <v>0</v>
      </c>
      <c r="I4" s="2">
        <v>7500</v>
      </c>
      <c r="J4" s="3">
        <v>450</v>
      </c>
      <c r="K4" s="3">
        <v>114</v>
      </c>
      <c r="L4" s="3">
        <v>8064</v>
      </c>
    </row>
    <row r="5" spans="1:12" x14ac:dyDescent="0.3">
      <c r="A5" t="s">
        <v>19</v>
      </c>
      <c r="B5" t="s">
        <v>20</v>
      </c>
      <c r="C5">
        <v>2</v>
      </c>
      <c r="D5">
        <v>2</v>
      </c>
      <c r="E5">
        <v>1</v>
      </c>
      <c r="F5" t="s">
        <v>16</v>
      </c>
      <c r="G5" t="s">
        <v>17</v>
      </c>
      <c r="H5" s="2">
        <v>1719</v>
      </c>
      <c r="I5" s="2">
        <v>4500</v>
      </c>
      <c r="J5" s="3">
        <v>321</v>
      </c>
      <c r="K5" s="3">
        <v>66</v>
      </c>
      <c r="L5" s="3">
        <v>6606</v>
      </c>
    </row>
    <row r="6" spans="1:12" x14ac:dyDescent="0.3">
      <c r="A6" t="s">
        <v>11</v>
      </c>
      <c r="B6" t="s">
        <v>21</v>
      </c>
      <c r="C6">
        <v>2</v>
      </c>
      <c r="D6">
        <v>2</v>
      </c>
      <c r="E6">
        <v>1</v>
      </c>
      <c r="F6" t="s">
        <v>13</v>
      </c>
      <c r="G6" t="s">
        <v>1451</v>
      </c>
      <c r="H6" s="2">
        <v>840</v>
      </c>
      <c r="I6" s="2">
        <v>3000</v>
      </c>
      <c r="J6" s="3">
        <v>414</v>
      </c>
      <c r="K6" s="3">
        <v>39</v>
      </c>
      <c r="L6" s="3">
        <v>4293</v>
      </c>
    </row>
    <row r="7" spans="1:12" x14ac:dyDescent="0.3">
      <c r="A7" t="s">
        <v>11</v>
      </c>
      <c r="B7" t="s">
        <v>22</v>
      </c>
      <c r="C7">
        <v>2</v>
      </c>
      <c r="D7">
        <v>2</v>
      </c>
      <c r="E7">
        <v>0</v>
      </c>
      <c r="F7" t="s">
        <v>16</v>
      </c>
      <c r="G7" t="s">
        <v>17</v>
      </c>
      <c r="H7" s="2">
        <v>2550</v>
      </c>
      <c r="I7" s="2">
        <v>18000</v>
      </c>
      <c r="J7" s="3">
        <v>750</v>
      </c>
      <c r="K7" s="3">
        <v>231</v>
      </c>
      <c r="L7" s="3">
        <v>21531</v>
      </c>
    </row>
    <row r="8" spans="1:12" x14ac:dyDescent="0.3">
      <c r="A8" t="s">
        <v>14</v>
      </c>
      <c r="B8" t="s">
        <v>23</v>
      </c>
      <c r="C8">
        <v>2</v>
      </c>
      <c r="D8">
        <v>1</v>
      </c>
      <c r="E8">
        <v>0</v>
      </c>
      <c r="F8" t="s">
        <v>13</v>
      </c>
      <c r="G8" t="s">
        <v>17</v>
      </c>
      <c r="H8" s="2">
        <v>4200</v>
      </c>
      <c r="I8" s="2">
        <v>15000</v>
      </c>
      <c r="J8" s="3">
        <v>732</v>
      </c>
      <c r="K8" s="3">
        <v>195</v>
      </c>
      <c r="L8" s="3">
        <v>20127</v>
      </c>
    </row>
    <row r="9" spans="1:12" x14ac:dyDescent="0.3">
      <c r="A9" t="s">
        <v>11</v>
      </c>
      <c r="B9" t="s">
        <v>24</v>
      </c>
      <c r="C9">
        <v>3</v>
      </c>
      <c r="D9">
        <v>4</v>
      </c>
      <c r="E9">
        <v>3</v>
      </c>
      <c r="F9" t="s">
        <v>13</v>
      </c>
      <c r="G9" t="s">
        <v>1451</v>
      </c>
      <c r="H9" s="2">
        <v>7500</v>
      </c>
      <c r="I9" s="2">
        <v>15450</v>
      </c>
      <c r="J9" s="3">
        <v>3750</v>
      </c>
      <c r="K9" s="3">
        <v>198</v>
      </c>
      <c r="L9" s="3">
        <v>26898</v>
      </c>
    </row>
    <row r="10" spans="1:12" x14ac:dyDescent="0.3">
      <c r="A10" t="s">
        <v>25</v>
      </c>
      <c r="B10" t="s">
        <v>26</v>
      </c>
      <c r="C10">
        <v>3</v>
      </c>
      <c r="D10">
        <v>3</v>
      </c>
      <c r="E10">
        <v>2</v>
      </c>
      <c r="F10" t="s">
        <v>13</v>
      </c>
      <c r="G10" t="s">
        <v>1451</v>
      </c>
      <c r="H10" s="2">
        <v>1200</v>
      </c>
      <c r="I10" s="2">
        <v>5550</v>
      </c>
      <c r="J10" s="3">
        <v>0</v>
      </c>
      <c r="K10" s="3">
        <v>72</v>
      </c>
      <c r="L10" s="3">
        <v>6822</v>
      </c>
    </row>
    <row r="11" spans="1:12" x14ac:dyDescent="0.3">
      <c r="A11" t="s">
        <v>27</v>
      </c>
      <c r="B11" t="s">
        <v>28</v>
      </c>
      <c r="C11">
        <v>3</v>
      </c>
      <c r="D11">
        <v>3</v>
      </c>
      <c r="E11">
        <v>0</v>
      </c>
      <c r="F11" t="s">
        <v>16</v>
      </c>
      <c r="G11" t="s">
        <v>1451</v>
      </c>
      <c r="H11" s="2">
        <v>0</v>
      </c>
      <c r="I11" s="2">
        <v>10500</v>
      </c>
      <c r="J11" s="3">
        <v>426</v>
      </c>
      <c r="K11" s="3">
        <v>174</v>
      </c>
      <c r="L11" s="3">
        <v>11100</v>
      </c>
    </row>
    <row r="12" spans="1:12" x14ac:dyDescent="0.3">
      <c r="A12" t="s">
        <v>11</v>
      </c>
      <c r="B12" t="s">
        <v>29</v>
      </c>
      <c r="C12">
        <v>2</v>
      </c>
      <c r="D12">
        <v>2</v>
      </c>
      <c r="E12">
        <v>1</v>
      </c>
      <c r="F12" t="s">
        <v>16</v>
      </c>
      <c r="G12" t="s">
        <v>1451</v>
      </c>
      <c r="H12" s="2">
        <v>1200</v>
      </c>
      <c r="I12" s="2">
        <v>4500</v>
      </c>
      <c r="J12" s="3">
        <v>108</v>
      </c>
      <c r="K12" s="3">
        <v>60</v>
      </c>
      <c r="L12" s="3">
        <v>5868</v>
      </c>
    </row>
    <row r="13" spans="1:12" x14ac:dyDescent="0.3">
      <c r="A13" t="s">
        <v>11</v>
      </c>
      <c r="B13" t="s">
        <v>29</v>
      </c>
      <c r="C13">
        <v>2</v>
      </c>
      <c r="D13">
        <v>1</v>
      </c>
      <c r="E13">
        <v>1</v>
      </c>
      <c r="F13" t="s">
        <v>16</v>
      </c>
      <c r="G13" t="s">
        <v>1451</v>
      </c>
      <c r="H13" s="2">
        <v>1452</v>
      </c>
      <c r="I13" s="2">
        <v>4800</v>
      </c>
      <c r="J13" s="3">
        <v>405</v>
      </c>
      <c r="K13" s="3">
        <v>63</v>
      </c>
      <c r="L13" s="3">
        <v>6720</v>
      </c>
    </row>
    <row r="14" spans="1:12" x14ac:dyDescent="0.3">
      <c r="A14" t="s">
        <v>11</v>
      </c>
      <c r="B14" t="s">
        <v>30</v>
      </c>
      <c r="C14">
        <v>2</v>
      </c>
      <c r="D14">
        <v>1</v>
      </c>
      <c r="E14">
        <v>1</v>
      </c>
      <c r="F14" t="s">
        <v>16</v>
      </c>
      <c r="G14" t="s">
        <v>1451</v>
      </c>
      <c r="H14" s="2">
        <v>0</v>
      </c>
      <c r="I14" s="2">
        <v>4500</v>
      </c>
      <c r="J14" s="3">
        <v>489</v>
      </c>
      <c r="K14" s="3">
        <v>69</v>
      </c>
      <c r="L14" s="3">
        <v>5058</v>
      </c>
    </row>
    <row r="15" spans="1:12" x14ac:dyDescent="0.3">
      <c r="A15" t="s">
        <v>25</v>
      </c>
      <c r="B15" t="s">
        <v>31</v>
      </c>
      <c r="C15">
        <v>4</v>
      </c>
      <c r="D15">
        <v>5</v>
      </c>
      <c r="E15">
        <v>2</v>
      </c>
      <c r="F15" t="s">
        <v>16</v>
      </c>
      <c r="G15" t="s">
        <v>1451</v>
      </c>
      <c r="H15" s="2">
        <v>0</v>
      </c>
      <c r="I15" s="2">
        <v>18000</v>
      </c>
      <c r="J15" s="3">
        <v>0</v>
      </c>
      <c r="K15" s="3">
        <v>273</v>
      </c>
      <c r="L15" s="3">
        <v>18273</v>
      </c>
    </row>
    <row r="16" spans="1:12" x14ac:dyDescent="0.3">
      <c r="A16" t="s">
        <v>11</v>
      </c>
      <c r="B16" t="s">
        <v>32</v>
      </c>
      <c r="C16">
        <v>4</v>
      </c>
      <c r="D16">
        <v>6</v>
      </c>
      <c r="E16">
        <v>4</v>
      </c>
      <c r="F16" t="s">
        <v>16</v>
      </c>
      <c r="G16" t="s">
        <v>1451</v>
      </c>
      <c r="H16" s="2">
        <v>15600</v>
      </c>
      <c r="I16" s="2">
        <v>19200</v>
      </c>
      <c r="J16" s="3">
        <v>8376</v>
      </c>
      <c r="K16" s="3">
        <v>246</v>
      </c>
      <c r="L16" s="3">
        <v>43410</v>
      </c>
    </row>
    <row r="17" spans="1:12" x14ac:dyDescent="0.3">
      <c r="A17" t="s">
        <v>19</v>
      </c>
      <c r="B17" t="s">
        <v>33</v>
      </c>
      <c r="C17">
        <v>1</v>
      </c>
      <c r="D17">
        <v>1</v>
      </c>
      <c r="E17">
        <v>1</v>
      </c>
      <c r="F17" t="s">
        <v>16</v>
      </c>
      <c r="G17" t="s">
        <v>17</v>
      </c>
      <c r="H17" s="2">
        <v>900</v>
      </c>
      <c r="I17" s="2">
        <v>4500</v>
      </c>
      <c r="J17" s="3">
        <v>69</v>
      </c>
      <c r="K17" s="3">
        <v>66</v>
      </c>
      <c r="L17" s="3">
        <v>5535</v>
      </c>
    </row>
    <row r="18" spans="1:12" x14ac:dyDescent="0.3">
      <c r="A18" t="s">
        <v>11</v>
      </c>
      <c r="B18" t="s">
        <v>34</v>
      </c>
      <c r="C18">
        <v>4</v>
      </c>
      <c r="D18">
        <v>6</v>
      </c>
      <c r="E18">
        <v>5</v>
      </c>
      <c r="F18" t="s">
        <v>16</v>
      </c>
      <c r="G18" t="s">
        <v>1451</v>
      </c>
      <c r="H18" s="2">
        <v>21600</v>
      </c>
      <c r="I18" s="2">
        <v>18000</v>
      </c>
      <c r="J18" s="3">
        <v>3501</v>
      </c>
      <c r="K18" s="3">
        <v>231</v>
      </c>
      <c r="L18" s="3">
        <v>43320</v>
      </c>
    </row>
    <row r="19" spans="1:12" x14ac:dyDescent="0.3">
      <c r="A19" t="s">
        <v>19</v>
      </c>
      <c r="B19" t="s">
        <v>35</v>
      </c>
      <c r="C19">
        <v>5</v>
      </c>
      <c r="D19">
        <v>4</v>
      </c>
      <c r="E19">
        <v>4</v>
      </c>
      <c r="F19" t="s">
        <v>13</v>
      </c>
      <c r="G19" t="s">
        <v>1451</v>
      </c>
      <c r="H19" s="2">
        <v>6000</v>
      </c>
      <c r="I19" s="2">
        <v>12000</v>
      </c>
      <c r="J19" s="3">
        <v>3750</v>
      </c>
      <c r="K19" s="3">
        <v>177</v>
      </c>
      <c r="L19" s="3">
        <v>21927</v>
      </c>
    </row>
    <row r="20" spans="1:12" x14ac:dyDescent="0.3">
      <c r="A20" t="s">
        <v>14</v>
      </c>
      <c r="B20" t="s">
        <v>36</v>
      </c>
      <c r="C20">
        <v>2</v>
      </c>
      <c r="D20">
        <v>2</v>
      </c>
      <c r="E20">
        <v>1</v>
      </c>
      <c r="F20" t="s">
        <v>13</v>
      </c>
      <c r="G20" t="s">
        <v>1451</v>
      </c>
      <c r="H20" s="2">
        <v>4800</v>
      </c>
      <c r="I20" s="2">
        <v>11850</v>
      </c>
      <c r="J20" s="3">
        <v>1500</v>
      </c>
      <c r="K20" s="3">
        <v>153</v>
      </c>
      <c r="L20" s="3">
        <v>18303</v>
      </c>
    </row>
    <row r="21" spans="1:12" x14ac:dyDescent="0.3">
      <c r="A21" t="s">
        <v>14</v>
      </c>
      <c r="B21" t="s">
        <v>37</v>
      </c>
      <c r="C21">
        <v>2</v>
      </c>
      <c r="D21">
        <v>2</v>
      </c>
      <c r="E21">
        <v>2</v>
      </c>
      <c r="F21" t="s">
        <v>16</v>
      </c>
      <c r="G21" t="s">
        <v>1451</v>
      </c>
      <c r="H21" s="2">
        <v>2100</v>
      </c>
      <c r="I21" s="2">
        <v>3600</v>
      </c>
      <c r="J21" s="3">
        <v>24</v>
      </c>
      <c r="K21" s="3">
        <v>48</v>
      </c>
      <c r="L21" s="3">
        <v>5772</v>
      </c>
    </row>
    <row r="22" spans="1:12" x14ac:dyDescent="0.3">
      <c r="A22" t="s">
        <v>19</v>
      </c>
      <c r="B22" t="s">
        <v>38</v>
      </c>
      <c r="C22">
        <v>2</v>
      </c>
      <c r="D22">
        <v>2</v>
      </c>
      <c r="E22">
        <v>1</v>
      </c>
      <c r="F22" t="s">
        <v>16</v>
      </c>
      <c r="G22" t="s">
        <v>1451</v>
      </c>
      <c r="H22" s="2">
        <v>1200</v>
      </c>
      <c r="I22" s="2">
        <v>6600</v>
      </c>
      <c r="J22" s="3">
        <v>276</v>
      </c>
      <c r="K22" s="3">
        <v>99</v>
      </c>
      <c r="L22" s="3">
        <v>8175</v>
      </c>
    </row>
    <row r="23" spans="1:12" x14ac:dyDescent="0.3">
      <c r="A23" t="s">
        <v>19</v>
      </c>
      <c r="B23" t="s">
        <v>39</v>
      </c>
      <c r="C23">
        <v>1</v>
      </c>
      <c r="D23">
        <v>1</v>
      </c>
      <c r="E23">
        <v>0</v>
      </c>
      <c r="F23" t="s">
        <v>16</v>
      </c>
      <c r="G23" t="s">
        <v>1451</v>
      </c>
      <c r="H23" s="2">
        <v>600</v>
      </c>
      <c r="I23" s="2">
        <v>2100</v>
      </c>
      <c r="J23" s="3">
        <v>114</v>
      </c>
      <c r="K23" s="3">
        <v>33</v>
      </c>
      <c r="L23" s="3">
        <v>2847</v>
      </c>
    </row>
    <row r="24" spans="1:12" x14ac:dyDescent="0.3">
      <c r="A24" t="s">
        <v>27</v>
      </c>
      <c r="B24" t="s">
        <v>40</v>
      </c>
      <c r="C24">
        <v>2</v>
      </c>
      <c r="D24">
        <v>1</v>
      </c>
      <c r="E24">
        <v>1</v>
      </c>
      <c r="F24" t="s">
        <v>16</v>
      </c>
      <c r="G24" t="s">
        <v>1451</v>
      </c>
      <c r="H24" s="2">
        <v>600</v>
      </c>
      <c r="I24" s="2">
        <v>3150</v>
      </c>
      <c r="J24" s="3">
        <v>81</v>
      </c>
      <c r="K24" s="3">
        <v>42</v>
      </c>
      <c r="L24" s="3">
        <v>3873</v>
      </c>
    </row>
    <row r="25" spans="1:12" x14ac:dyDescent="0.3">
      <c r="A25" t="s">
        <v>19</v>
      </c>
      <c r="B25" t="s">
        <v>41</v>
      </c>
      <c r="C25">
        <v>1</v>
      </c>
      <c r="D25">
        <v>1</v>
      </c>
      <c r="E25">
        <v>0</v>
      </c>
      <c r="F25" t="s">
        <v>16</v>
      </c>
      <c r="G25" t="s">
        <v>1451</v>
      </c>
      <c r="H25" s="2">
        <v>660</v>
      </c>
      <c r="I25" s="2">
        <v>2700</v>
      </c>
      <c r="J25" s="3">
        <v>270</v>
      </c>
      <c r="K25" s="3">
        <v>36</v>
      </c>
      <c r="L25" s="3">
        <v>3666</v>
      </c>
    </row>
    <row r="26" spans="1:12" x14ac:dyDescent="0.3">
      <c r="A26" t="s">
        <v>11</v>
      </c>
      <c r="B26" t="s">
        <v>42</v>
      </c>
      <c r="C26">
        <v>4</v>
      </c>
      <c r="D26">
        <v>6</v>
      </c>
      <c r="E26">
        <v>10</v>
      </c>
      <c r="F26" t="s">
        <v>16</v>
      </c>
      <c r="G26" t="s">
        <v>1451</v>
      </c>
      <c r="H26" s="2">
        <v>9000</v>
      </c>
      <c r="I26" s="2">
        <v>42000</v>
      </c>
      <c r="J26" s="3">
        <v>6000</v>
      </c>
      <c r="K26" s="3">
        <v>633</v>
      </c>
      <c r="L26" s="3">
        <v>57630</v>
      </c>
    </row>
    <row r="27" spans="1:12" x14ac:dyDescent="0.3">
      <c r="A27" t="s">
        <v>14</v>
      </c>
      <c r="B27" t="s">
        <v>43</v>
      </c>
      <c r="C27">
        <v>2</v>
      </c>
      <c r="D27">
        <v>1</v>
      </c>
      <c r="E27">
        <v>1</v>
      </c>
      <c r="F27" t="s">
        <v>16</v>
      </c>
      <c r="G27" t="s">
        <v>1451</v>
      </c>
      <c r="H27" s="2">
        <v>1500</v>
      </c>
      <c r="I27" s="2">
        <v>8019</v>
      </c>
      <c r="J27" s="3">
        <v>0</v>
      </c>
      <c r="K27" s="3">
        <v>105</v>
      </c>
      <c r="L27" s="3">
        <v>9624</v>
      </c>
    </row>
    <row r="28" spans="1:12" x14ac:dyDescent="0.3">
      <c r="A28" t="s">
        <v>11</v>
      </c>
      <c r="B28" t="s">
        <v>44</v>
      </c>
      <c r="C28">
        <v>4</v>
      </c>
      <c r="D28">
        <v>6</v>
      </c>
      <c r="E28">
        <v>4</v>
      </c>
      <c r="F28" t="s">
        <v>16</v>
      </c>
      <c r="G28" t="s">
        <v>1451</v>
      </c>
      <c r="H28" s="2">
        <v>9099</v>
      </c>
      <c r="I28" s="2">
        <v>29940</v>
      </c>
      <c r="J28" s="3">
        <v>7500</v>
      </c>
      <c r="K28" s="3">
        <v>381</v>
      </c>
      <c r="L28" s="3">
        <v>46920</v>
      </c>
    </row>
    <row r="29" spans="1:12" x14ac:dyDescent="0.3">
      <c r="A29" t="s">
        <v>25</v>
      </c>
      <c r="B29" t="s">
        <v>45</v>
      </c>
      <c r="C29">
        <v>1</v>
      </c>
      <c r="D29">
        <v>1</v>
      </c>
      <c r="E29">
        <v>1</v>
      </c>
      <c r="F29" t="s">
        <v>13</v>
      </c>
      <c r="G29" t="s">
        <v>1451</v>
      </c>
      <c r="H29" s="2">
        <v>2154</v>
      </c>
      <c r="I29" s="2">
        <v>4800</v>
      </c>
      <c r="J29" s="3">
        <v>39</v>
      </c>
      <c r="K29" s="3">
        <v>63</v>
      </c>
      <c r="L29" s="3">
        <v>7056</v>
      </c>
    </row>
    <row r="30" spans="1:12" x14ac:dyDescent="0.3">
      <c r="A30" t="s">
        <v>14</v>
      </c>
      <c r="B30" t="s">
        <v>46</v>
      </c>
      <c r="C30">
        <v>1</v>
      </c>
      <c r="D30">
        <v>1</v>
      </c>
      <c r="E30">
        <v>1</v>
      </c>
      <c r="F30" t="s">
        <v>16</v>
      </c>
      <c r="G30" t="s">
        <v>17</v>
      </c>
      <c r="H30" s="2">
        <v>0</v>
      </c>
      <c r="I30" s="2">
        <v>8400</v>
      </c>
      <c r="J30" s="3">
        <v>0</v>
      </c>
      <c r="K30" s="3">
        <v>111</v>
      </c>
      <c r="L30" s="3">
        <v>8511</v>
      </c>
    </row>
    <row r="31" spans="1:12" x14ac:dyDescent="0.3">
      <c r="A31" t="s">
        <v>14</v>
      </c>
      <c r="B31" t="s">
        <v>47</v>
      </c>
      <c r="C31">
        <v>1</v>
      </c>
      <c r="D31">
        <v>1</v>
      </c>
      <c r="E31">
        <v>0</v>
      </c>
      <c r="F31" t="s">
        <v>16</v>
      </c>
      <c r="G31" t="s">
        <v>1451</v>
      </c>
      <c r="H31" s="2">
        <v>0</v>
      </c>
      <c r="I31" s="2">
        <v>5550</v>
      </c>
      <c r="J31" s="3">
        <v>0</v>
      </c>
      <c r="K31" s="3">
        <v>72</v>
      </c>
      <c r="L31" s="3">
        <v>5622</v>
      </c>
    </row>
    <row r="32" spans="1:12" x14ac:dyDescent="0.3">
      <c r="A32" t="s">
        <v>27</v>
      </c>
      <c r="B32" t="s">
        <v>48</v>
      </c>
      <c r="C32">
        <v>2</v>
      </c>
      <c r="D32">
        <v>1</v>
      </c>
      <c r="E32">
        <v>1</v>
      </c>
      <c r="F32" t="s">
        <v>16</v>
      </c>
      <c r="G32" t="s">
        <v>1451</v>
      </c>
      <c r="H32" s="2">
        <v>2691</v>
      </c>
      <c r="I32" s="2">
        <v>3900</v>
      </c>
      <c r="J32" s="3">
        <v>375</v>
      </c>
      <c r="K32" s="3">
        <v>54</v>
      </c>
      <c r="L32" s="3">
        <v>7020</v>
      </c>
    </row>
    <row r="33" spans="1:12" x14ac:dyDescent="0.3">
      <c r="A33" t="s">
        <v>11</v>
      </c>
      <c r="B33" t="s">
        <v>49</v>
      </c>
      <c r="C33">
        <v>3</v>
      </c>
      <c r="D33">
        <v>2</v>
      </c>
      <c r="E33">
        <v>1</v>
      </c>
      <c r="F33" t="s">
        <v>13</v>
      </c>
      <c r="G33" t="s">
        <v>17</v>
      </c>
      <c r="H33" s="2">
        <v>0</v>
      </c>
      <c r="I33" s="2">
        <v>19500</v>
      </c>
      <c r="J33" s="3">
        <v>0</v>
      </c>
      <c r="K33" s="3">
        <v>249</v>
      </c>
      <c r="L33" s="3">
        <v>19749</v>
      </c>
    </row>
    <row r="34" spans="1:12" x14ac:dyDescent="0.3">
      <c r="A34" t="s">
        <v>14</v>
      </c>
      <c r="B34" t="s">
        <v>50</v>
      </c>
      <c r="C34">
        <v>1</v>
      </c>
      <c r="D34">
        <v>2</v>
      </c>
      <c r="E34">
        <v>0</v>
      </c>
      <c r="F34" t="s">
        <v>13</v>
      </c>
      <c r="G34" t="s">
        <v>1451</v>
      </c>
      <c r="H34" s="2">
        <v>0</v>
      </c>
      <c r="I34" s="2">
        <v>3600</v>
      </c>
      <c r="J34" s="3">
        <v>0</v>
      </c>
      <c r="K34" s="3">
        <v>57</v>
      </c>
      <c r="L34" s="3">
        <v>3657</v>
      </c>
    </row>
    <row r="35" spans="1:12" x14ac:dyDescent="0.3">
      <c r="A35" t="s">
        <v>11</v>
      </c>
      <c r="B35" t="s">
        <v>51</v>
      </c>
      <c r="C35">
        <v>4</v>
      </c>
      <c r="D35">
        <v>2</v>
      </c>
      <c r="E35">
        <v>2</v>
      </c>
      <c r="F35" t="s">
        <v>16</v>
      </c>
      <c r="G35" t="s">
        <v>17</v>
      </c>
      <c r="H35" s="2">
        <v>0</v>
      </c>
      <c r="I35" s="2">
        <v>19500</v>
      </c>
      <c r="J35" s="3">
        <v>1500</v>
      </c>
      <c r="K35" s="3">
        <v>294</v>
      </c>
      <c r="L35" s="3">
        <v>21294</v>
      </c>
    </row>
    <row r="36" spans="1:12" x14ac:dyDescent="0.3">
      <c r="A36" t="s">
        <v>27</v>
      </c>
      <c r="B36" t="s">
        <v>52</v>
      </c>
      <c r="C36">
        <v>2</v>
      </c>
      <c r="D36">
        <v>3</v>
      </c>
      <c r="E36">
        <v>1</v>
      </c>
      <c r="F36" t="s">
        <v>16</v>
      </c>
      <c r="G36" t="s">
        <v>1451</v>
      </c>
      <c r="H36" s="2">
        <v>1800</v>
      </c>
      <c r="I36" s="2">
        <v>11280</v>
      </c>
      <c r="J36" s="3">
        <v>840</v>
      </c>
      <c r="K36" s="3">
        <v>153</v>
      </c>
      <c r="L36" s="3">
        <v>14073</v>
      </c>
    </row>
    <row r="37" spans="1:12" x14ac:dyDescent="0.3">
      <c r="A37" t="s">
        <v>25</v>
      </c>
      <c r="B37" t="s">
        <v>53</v>
      </c>
      <c r="C37">
        <v>1</v>
      </c>
      <c r="D37">
        <v>1</v>
      </c>
      <c r="E37">
        <v>0</v>
      </c>
      <c r="F37" t="s">
        <v>16</v>
      </c>
      <c r="G37" t="s">
        <v>1451</v>
      </c>
      <c r="H37" s="2">
        <v>1290</v>
      </c>
      <c r="I37" s="2">
        <v>1950</v>
      </c>
      <c r="J37" s="3">
        <v>210</v>
      </c>
      <c r="K37" s="3">
        <v>27</v>
      </c>
      <c r="L37" s="3">
        <v>3477</v>
      </c>
    </row>
    <row r="38" spans="1:12" x14ac:dyDescent="0.3">
      <c r="A38" t="s">
        <v>14</v>
      </c>
      <c r="B38" t="s">
        <v>54</v>
      </c>
      <c r="C38">
        <v>3</v>
      </c>
      <c r="D38">
        <v>1</v>
      </c>
      <c r="E38">
        <v>0</v>
      </c>
      <c r="F38" t="s">
        <v>16</v>
      </c>
      <c r="G38" t="s">
        <v>1451</v>
      </c>
      <c r="H38" s="2">
        <v>0</v>
      </c>
      <c r="I38" s="2">
        <v>4800</v>
      </c>
      <c r="J38" s="3">
        <v>120</v>
      </c>
      <c r="K38" s="3">
        <v>75</v>
      </c>
      <c r="L38" s="3">
        <v>4995</v>
      </c>
    </row>
    <row r="39" spans="1:12" x14ac:dyDescent="0.3">
      <c r="A39" t="s">
        <v>11</v>
      </c>
      <c r="B39" t="s">
        <v>55</v>
      </c>
      <c r="C39">
        <v>4</v>
      </c>
      <c r="D39">
        <v>4</v>
      </c>
      <c r="E39">
        <v>6</v>
      </c>
      <c r="F39" t="s">
        <v>16</v>
      </c>
      <c r="G39" t="s">
        <v>1451</v>
      </c>
      <c r="H39" s="2">
        <v>11700</v>
      </c>
      <c r="I39" s="2">
        <v>24000</v>
      </c>
      <c r="J39" s="3">
        <v>5250</v>
      </c>
      <c r="K39" s="3">
        <v>306</v>
      </c>
      <c r="L39" s="3">
        <v>41250</v>
      </c>
    </row>
    <row r="40" spans="1:12" x14ac:dyDescent="0.3">
      <c r="A40" t="s">
        <v>19</v>
      </c>
      <c r="B40" t="s">
        <v>56</v>
      </c>
      <c r="C40">
        <v>3</v>
      </c>
      <c r="D40">
        <v>2</v>
      </c>
      <c r="E40">
        <v>1</v>
      </c>
      <c r="F40" t="s">
        <v>16</v>
      </c>
      <c r="G40" t="s">
        <v>1451</v>
      </c>
      <c r="H40" s="2">
        <v>2964</v>
      </c>
      <c r="I40" s="2">
        <v>9600</v>
      </c>
      <c r="J40" s="3">
        <v>726</v>
      </c>
      <c r="K40" s="3">
        <v>141</v>
      </c>
      <c r="L40" s="3">
        <v>13431</v>
      </c>
    </row>
    <row r="41" spans="1:12" x14ac:dyDescent="0.3">
      <c r="A41" t="s">
        <v>19</v>
      </c>
      <c r="B41" t="s">
        <v>57</v>
      </c>
      <c r="C41">
        <v>1</v>
      </c>
      <c r="D41">
        <v>1</v>
      </c>
      <c r="E41">
        <v>0</v>
      </c>
      <c r="F41" t="s">
        <v>16</v>
      </c>
      <c r="G41" t="s">
        <v>17</v>
      </c>
      <c r="H41" s="2">
        <v>690</v>
      </c>
      <c r="I41" s="2">
        <v>2550</v>
      </c>
      <c r="J41" s="3">
        <v>54</v>
      </c>
      <c r="K41" s="3">
        <v>39</v>
      </c>
      <c r="L41" s="3">
        <v>3333</v>
      </c>
    </row>
    <row r="42" spans="1:12" x14ac:dyDescent="0.3">
      <c r="A42" t="s">
        <v>11</v>
      </c>
      <c r="B42" t="s">
        <v>58</v>
      </c>
      <c r="C42">
        <v>1</v>
      </c>
      <c r="D42">
        <v>1</v>
      </c>
      <c r="E42">
        <v>0</v>
      </c>
      <c r="F42" t="s">
        <v>16</v>
      </c>
      <c r="G42" t="s">
        <v>1451</v>
      </c>
      <c r="H42" s="2">
        <v>0</v>
      </c>
      <c r="I42" s="2">
        <v>8100</v>
      </c>
      <c r="J42" s="3">
        <v>15</v>
      </c>
      <c r="K42" s="3">
        <v>105</v>
      </c>
      <c r="L42" s="3">
        <v>8220</v>
      </c>
    </row>
    <row r="43" spans="1:12" x14ac:dyDescent="0.3">
      <c r="A43" t="s">
        <v>14</v>
      </c>
      <c r="B43" t="s">
        <v>59</v>
      </c>
      <c r="C43">
        <v>3</v>
      </c>
      <c r="D43">
        <v>2</v>
      </c>
      <c r="E43">
        <v>2</v>
      </c>
      <c r="F43" t="s">
        <v>16</v>
      </c>
      <c r="G43" t="s">
        <v>17</v>
      </c>
      <c r="H43" s="2">
        <v>2550</v>
      </c>
      <c r="I43" s="2">
        <v>7500</v>
      </c>
      <c r="J43" s="3">
        <v>750</v>
      </c>
      <c r="K43" s="3">
        <v>99</v>
      </c>
      <c r="L43" s="3">
        <v>10899</v>
      </c>
    </row>
    <row r="44" spans="1:12" x14ac:dyDescent="0.3">
      <c r="A44" t="s">
        <v>25</v>
      </c>
      <c r="B44" t="s">
        <v>60</v>
      </c>
      <c r="C44">
        <v>4</v>
      </c>
      <c r="D44">
        <v>4</v>
      </c>
      <c r="E44">
        <v>4</v>
      </c>
      <c r="F44" t="s">
        <v>16</v>
      </c>
      <c r="G44" t="s">
        <v>1451</v>
      </c>
      <c r="H44" s="2">
        <v>11400</v>
      </c>
      <c r="I44" s="2">
        <v>33000</v>
      </c>
      <c r="J44" s="3">
        <v>3240</v>
      </c>
      <c r="K44" s="3">
        <v>420</v>
      </c>
      <c r="L44" s="3">
        <v>48060</v>
      </c>
    </row>
    <row r="45" spans="1:12" x14ac:dyDescent="0.3">
      <c r="A45" t="s">
        <v>11</v>
      </c>
      <c r="B45" t="s">
        <v>29</v>
      </c>
      <c r="C45">
        <v>2</v>
      </c>
      <c r="D45">
        <v>1</v>
      </c>
      <c r="E45">
        <v>1</v>
      </c>
      <c r="F45" t="s">
        <v>16</v>
      </c>
      <c r="G45" t="s">
        <v>1451</v>
      </c>
      <c r="H45" s="2">
        <v>2400</v>
      </c>
      <c r="I45" s="2">
        <v>3825</v>
      </c>
      <c r="J45" s="3">
        <v>0</v>
      </c>
      <c r="K45" s="3">
        <v>51</v>
      </c>
      <c r="L45" s="3">
        <v>6276</v>
      </c>
    </row>
    <row r="46" spans="1:12" x14ac:dyDescent="0.3">
      <c r="A46" t="s">
        <v>19</v>
      </c>
      <c r="B46" t="s">
        <v>33</v>
      </c>
      <c r="C46">
        <v>1</v>
      </c>
      <c r="D46">
        <v>1</v>
      </c>
      <c r="E46">
        <v>1</v>
      </c>
      <c r="F46" t="s">
        <v>16</v>
      </c>
      <c r="G46" t="s">
        <v>17</v>
      </c>
      <c r="H46" s="2">
        <v>1170</v>
      </c>
      <c r="I46" s="2">
        <v>8970</v>
      </c>
      <c r="J46" s="3">
        <v>0</v>
      </c>
      <c r="K46" s="3">
        <v>132</v>
      </c>
      <c r="L46" s="3">
        <v>10272</v>
      </c>
    </row>
    <row r="47" spans="1:12" x14ac:dyDescent="0.3">
      <c r="A47" t="s">
        <v>19</v>
      </c>
      <c r="B47" t="s">
        <v>61</v>
      </c>
      <c r="C47">
        <v>4</v>
      </c>
      <c r="D47">
        <v>3</v>
      </c>
      <c r="E47">
        <v>2</v>
      </c>
      <c r="F47" t="s">
        <v>16</v>
      </c>
      <c r="G47" t="s">
        <v>1451</v>
      </c>
      <c r="H47" s="2">
        <v>6000</v>
      </c>
      <c r="I47" s="2">
        <v>9600</v>
      </c>
      <c r="J47" s="3">
        <v>975</v>
      </c>
      <c r="K47" s="3">
        <v>141</v>
      </c>
      <c r="L47" s="3">
        <v>16716</v>
      </c>
    </row>
    <row r="48" spans="1:12" x14ac:dyDescent="0.3">
      <c r="A48" t="s">
        <v>11</v>
      </c>
      <c r="B48" t="s">
        <v>62</v>
      </c>
      <c r="C48">
        <v>3</v>
      </c>
      <c r="D48">
        <v>1</v>
      </c>
      <c r="E48">
        <v>3</v>
      </c>
      <c r="F48" t="s">
        <v>16</v>
      </c>
      <c r="G48" t="s">
        <v>17</v>
      </c>
      <c r="H48" s="2">
        <v>2490</v>
      </c>
      <c r="I48" s="2">
        <v>20100</v>
      </c>
      <c r="J48" s="3">
        <v>1200</v>
      </c>
      <c r="K48" s="3">
        <v>255</v>
      </c>
      <c r="L48" s="3">
        <v>24045</v>
      </c>
    </row>
    <row r="49" spans="1:12" x14ac:dyDescent="0.3">
      <c r="A49" t="s">
        <v>11</v>
      </c>
      <c r="B49" t="s">
        <v>63</v>
      </c>
      <c r="C49">
        <v>5</v>
      </c>
      <c r="D49">
        <v>3</v>
      </c>
      <c r="E49">
        <v>6</v>
      </c>
      <c r="F49" t="s">
        <v>16</v>
      </c>
      <c r="G49" t="s">
        <v>1451</v>
      </c>
      <c r="H49" s="2">
        <v>0</v>
      </c>
      <c r="I49" s="2">
        <v>31500</v>
      </c>
      <c r="J49" s="3">
        <v>5001</v>
      </c>
      <c r="K49" s="3">
        <v>474</v>
      </c>
      <c r="L49" s="3">
        <v>36990</v>
      </c>
    </row>
    <row r="50" spans="1:12" x14ac:dyDescent="0.3">
      <c r="A50" t="s">
        <v>11</v>
      </c>
      <c r="B50" t="s">
        <v>64</v>
      </c>
      <c r="C50">
        <v>5</v>
      </c>
      <c r="D50">
        <v>6</v>
      </c>
      <c r="E50">
        <v>3</v>
      </c>
      <c r="F50" t="s">
        <v>16</v>
      </c>
      <c r="G50" t="s">
        <v>1451</v>
      </c>
      <c r="H50" s="2">
        <v>0</v>
      </c>
      <c r="I50" s="2">
        <v>26550</v>
      </c>
      <c r="J50" s="3">
        <v>2874</v>
      </c>
      <c r="K50" s="3">
        <v>402</v>
      </c>
      <c r="L50" s="3">
        <v>29826</v>
      </c>
    </row>
    <row r="51" spans="1:12" x14ac:dyDescent="0.3">
      <c r="A51" t="s">
        <v>11</v>
      </c>
      <c r="B51" t="s">
        <v>65</v>
      </c>
      <c r="C51">
        <v>8</v>
      </c>
      <c r="D51">
        <v>4</v>
      </c>
      <c r="E51">
        <v>6</v>
      </c>
      <c r="F51" t="s">
        <v>16</v>
      </c>
      <c r="G51" t="s">
        <v>1451</v>
      </c>
      <c r="H51" s="2">
        <v>0</v>
      </c>
      <c r="I51" s="2">
        <v>75000</v>
      </c>
      <c r="J51" s="3">
        <v>6600</v>
      </c>
      <c r="K51" s="3">
        <v>1128</v>
      </c>
      <c r="L51" s="3">
        <v>82740</v>
      </c>
    </row>
    <row r="52" spans="1:12" x14ac:dyDescent="0.3">
      <c r="A52" t="s">
        <v>11</v>
      </c>
      <c r="B52" t="s">
        <v>55</v>
      </c>
      <c r="C52">
        <v>4</v>
      </c>
      <c r="D52">
        <v>5</v>
      </c>
      <c r="E52">
        <v>3</v>
      </c>
      <c r="F52" t="s">
        <v>16</v>
      </c>
      <c r="G52" t="s">
        <v>17</v>
      </c>
      <c r="H52" s="2">
        <v>14010</v>
      </c>
      <c r="I52" s="2">
        <v>18000</v>
      </c>
      <c r="J52" s="3">
        <v>3585</v>
      </c>
      <c r="K52" s="3">
        <v>231</v>
      </c>
      <c r="L52" s="3">
        <v>35820</v>
      </c>
    </row>
    <row r="53" spans="1:12" x14ac:dyDescent="0.3">
      <c r="A53" t="s">
        <v>27</v>
      </c>
      <c r="B53" t="s">
        <v>66</v>
      </c>
      <c r="C53">
        <v>4</v>
      </c>
      <c r="D53">
        <v>2</v>
      </c>
      <c r="E53">
        <v>2</v>
      </c>
      <c r="F53" t="s">
        <v>16</v>
      </c>
      <c r="G53" t="s">
        <v>1451</v>
      </c>
      <c r="H53" s="2">
        <v>2331</v>
      </c>
      <c r="I53" s="2">
        <v>6000</v>
      </c>
      <c r="J53" s="3">
        <v>711</v>
      </c>
      <c r="K53" s="3">
        <v>81</v>
      </c>
      <c r="L53" s="3">
        <v>9123</v>
      </c>
    </row>
    <row r="54" spans="1:12" x14ac:dyDescent="0.3">
      <c r="A54" t="s">
        <v>11</v>
      </c>
      <c r="B54" t="s">
        <v>67</v>
      </c>
      <c r="C54">
        <v>3</v>
      </c>
      <c r="D54">
        <v>2</v>
      </c>
      <c r="E54">
        <v>2</v>
      </c>
      <c r="F54" t="s">
        <v>16</v>
      </c>
      <c r="G54" t="s">
        <v>17</v>
      </c>
      <c r="H54" s="2">
        <v>3939</v>
      </c>
      <c r="I54" s="2">
        <v>10800</v>
      </c>
      <c r="J54" s="3">
        <v>1242</v>
      </c>
      <c r="K54" s="3">
        <v>138</v>
      </c>
      <c r="L54" s="3">
        <v>16119</v>
      </c>
    </row>
    <row r="55" spans="1:12" x14ac:dyDescent="0.3">
      <c r="A55" t="s">
        <v>11</v>
      </c>
      <c r="B55" t="s">
        <v>68</v>
      </c>
      <c r="C55">
        <v>3</v>
      </c>
      <c r="D55">
        <v>3</v>
      </c>
      <c r="E55">
        <v>2</v>
      </c>
      <c r="F55" t="s">
        <v>13</v>
      </c>
      <c r="G55" t="s">
        <v>1451</v>
      </c>
      <c r="H55" s="2">
        <v>360</v>
      </c>
      <c r="I55" s="2">
        <v>6000</v>
      </c>
      <c r="J55" s="3">
        <v>0</v>
      </c>
      <c r="K55" s="3">
        <v>93</v>
      </c>
      <c r="L55" s="3">
        <v>6453</v>
      </c>
    </row>
    <row r="56" spans="1:12" x14ac:dyDescent="0.3">
      <c r="A56" t="s">
        <v>19</v>
      </c>
      <c r="B56" t="s">
        <v>69</v>
      </c>
      <c r="C56">
        <v>4</v>
      </c>
      <c r="D56">
        <v>3</v>
      </c>
      <c r="E56">
        <v>3</v>
      </c>
      <c r="F56" t="s">
        <v>16</v>
      </c>
      <c r="G56" t="s">
        <v>17</v>
      </c>
      <c r="H56" s="2">
        <v>0</v>
      </c>
      <c r="I56" s="2">
        <v>13200</v>
      </c>
      <c r="J56" s="3">
        <v>627</v>
      </c>
      <c r="K56" s="3">
        <v>237</v>
      </c>
      <c r="L56" s="3">
        <v>14064</v>
      </c>
    </row>
    <row r="57" spans="1:12" x14ac:dyDescent="0.3">
      <c r="A57" t="s">
        <v>11</v>
      </c>
      <c r="B57" t="s">
        <v>70</v>
      </c>
      <c r="C57">
        <v>3</v>
      </c>
      <c r="D57">
        <v>3</v>
      </c>
      <c r="E57">
        <v>1</v>
      </c>
      <c r="F57" t="s">
        <v>16</v>
      </c>
      <c r="G57" t="s">
        <v>1451</v>
      </c>
      <c r="H57" s="2">
        <v>3675</v>
      </c>
      <c r="I57" s="2">
        <v>17400</v>
      </c>
      <c r="J57" s="3">
        <v>1125</v>
      </c>
      <c r="K57" s="3">
        <v>222</v>
      </c>
      <c r="L57" s="3">
        <v>22422</v>
      </c>
    </row>
    <row r="58" spans="1:12" x14ac:dyDescent="0.3">
      <c r="A58" t="s">
        <v>27</v>
      </c>
      <c r="B58" t="s">
        <v>66</v>
      </c>
      <c r="C58">
        <v>4</v>
      </c>
      <c r="D58">
        <v>2</v>
      </c>
      <c r="E58">
        <v>2</v>
      </c>
      <c r="F58" t="s">
        <v>16</v>
      </c>
      <c r="G58" t="s">
        <v>1451</v>
      </c>
      <c r="H58" s="2">
        <v>2631</v>
      </c>
      <c r="I58" s="2">
        <v>5850</v>
      </c>
      <c r="J58" s="3">
        <v>813</v>
      </c>
      <c r="K58" s="3">
        <v>78</v>
      </c>
      <c r="L58" s="3">
        <v>9372</v>
      </c>
    </row>
    <row r="59" spans="1:12" x14ac:dyDescent="0.3">
      <c r="A59" t="s">
        <v>19</v>
      </c>
      <c r="B59" t="s">
        <v>71</v>
      </c>
      <c r="C59">
        <v>4</v>
      </c>
      <c r="D59">
        <v>4</v>
      </c>
      <c r="E59">
        <v>3</v>
      </c>
      <c r="F59" t="s">
        <v>16</v>
      </c>
      <c r="G59" t="s">
        <v>1451</v>
      </c>
      <c r="H59" s="2">
        <v>0</v>
      </c>
      <c r="I59" s="2">
        <v>7500</v>
      </c>
      <c r="J59" s="3">
        <v>786</v>
      </c>
      <c r="K59" s="3">
        <v>135</v>
      </c>
      <c r="L59" s="3">
        <v>8421</v>
      </c>
    </row>
    <row r="60" spans="1:12" x14ac:dyDescent="0.3">
      <c r="A60" t="s">
        <v>19</v>
      </c>
      <c r="B60" t="s">
        <v>69</v>
      </c>
      <c r="C60">
        <v>4</v>
      </c>
      <c r="D60">
        <v>4</v>
      </c>
      <c r="E60">
        <v>4</v>
      </c>
      <c r="F60" t="s">
        <v>16</v>
      </c>
      <c r="G60" t="s">
        <v>17</v>
      </c>
      <c r="H60" s="2">
        <v>3</v>
      </c>
      <c r="I60" s="2">
        <v>27000</v>
      </c>
      <c r="J60" s="3">
        <v>1077</v>
      </c>
      <c r="K60" s="3">
        <v>480</v>
      </c>
      <c r="L60" s="3">
        <v>28560</v>
      </c>
    </row>
    <row r="61" spans="1:12" x14ac:dyDescent="0.3">
      <c r="A61" t="s">
        <v>27</v>
      </c>
      <c r="B61" t="s">
        <v>72</v>
      </c>
      <c r="C61">
        <v>2</v>
      </c>
      <c r="D61">
        <v>1</v>
      </c>
      <c r="E61">
        <v>1</v>
      </c>
      <c r="F61" t="s">
        <v>16</v>
      </c>
      <c r="G61" t="s">
        <v>1451</v>
      </c>
      <c r="H61" s="2">
        <v>750</v>
      </c>
      <c r="I61" s="2">
        <v>3900</v>
      </c>
      <c r="J61" s="3">
        <v>90</v>
      </c>
      <c r="K61" s="3">
        <v>54</v>
      </c>
      <c r="L61" s="3">
        <v>4794</v>
      </c>
    </row>
    <row r="62" spans="1:12" x14ac:dyDescent="0.3">
      <c r="A62" t="s">
        <v>11</v>
      </c>
      <c r="B62" t="s">
        <v>73</v>
      </c>
      <c r="C62">
        <v>3</v>
      </c>
      <c r="D62">
        <v>2</v>
      </c>
      <c r="E62">
        <v>3</v>
      </c>
      <c r="F62" t="s">
        <v>16</v>
      </c>
      <c r="G62" t="s">
        <v>1451</v>
      </c>
      <c r="H62" s="2">
        <v>0</v>
      </c>
      <c r="I62" s="2">
        <v>15000</v>
      </c>
      <c r="J62" s="3">
        <v>0</v>
      </c>
      <c r="K62" s="3">
        <v>228</v>
      </c>
      <c r="L62" s="3">
        <v>15228</v>
      </c>
    </row>
    <row r="63" spans="1:12" x14ac:dyDescent="0.3">
      <c r="A63" t="s">
        <v>14</v>
      </c>
      <c r="B63" t="s">
        <v>59</v>
      </c>
      <c r="C63">
        <v>2</v>
      </c>
      <c r="D63">
        <v>2</v>
      </c>
      <c r="E63">
        <v>0</v>
      </c>
      <c r="F63" t="s">
        <v>16</v>
      </c>
      <c r="G63" t="s">
        <v>1451</v>
      </c>
      <c r="H63" s="2">
        <v>2205</v>
      </c>
      <c r="I63" s="2">
        <v>3000</v>
      </c>
      <c r="J63" s="3">
        <v>291</v>
      </c>
      <c r="K63" s="3">
        <v>39</v>
      </c>
      <c r="L63" s="3">
        <v>5535</v>
      </c>
    </row>
    <row r="64" spans="1:12" x14ac:dyDescent="0.3">
      <c r="A64" t="s">
        <v>11</v>
      </c>
      <c r="B64" t="s">
        <v>74</v>
      </c>
      <c r="C64">
        <v>2</v>
      </c>
      <c r="D64">
        <v>1</v>
      </c>
      <c r="E64">
        <v>1</v>
      </c>
      <c r="F64" t="s">
        <v>16</v>
      </c>
      <c r="G64" t="s">
        <v>17</v>
      </c>
      <c r="H64" s="2">
        <v>1467</v>
      </c>
      <c r="I64" s="2">
        <v>5700</v>
      </c>
      <c r="J64" s="3">
        <v>0</v>
      </c>
      <c r="K64" s="3">
        <v>75</v>
      </c>
      <c r="L64" s="3">
        <v>7242</v>
      </c>
    </row>
    <row r="65" spans="1:12" x14ac:dyDescent="0.3">
      <c r="A65" t="s">
        <v>11</v>
      </c>
      <c r="B65" t="s">
        <v>21</v>
      </c>
      <c r="C65">
        <v>2</v>
      </c>
      <c r="D65">
        <v>1</v>
      </c>
      <c r="E65">
        <v>1</v>
      </c>
      <c r="F65" t="s">
        <v>16</v>
      </c>
      <c r="G65" t="s">
        <v>17</v>
      </c>
      <c r="H65" s="2">
        <v>1884</v>
      </c>
      <c r="I65" s="2">
        <v>9300</v>
      </c>
      <c r="J65" s="3">
        <v>324</v>
      </c>
      <c r="K65" s="3">
        <v>120</v>
      </c>
      <c r="L65" s="3">
        <v>11628</v>
      </c>
    </row>
    <row r="66" spans="1:12" x14ac:dyDescent="0.3">
      <c r="A66" t="s">
        <v>11</v>
      </c>
      <c r="B66" t="s">
        <v>75</v>
      </c>
      <c r="C66">
        <v>1</v>
      </c>
      <c r="D66">
        <v>2</v>
      </c>
      <c r="E66">
        <v>1</v>
      </c>
      <c r="F66" t="s">
        <v>16</v>
      </c>
      <c r="G66" t="s">
        <v>17</v>
      </c>
      <c r="H66" s="2">
        <v>7200</v>
      </c>
      <c r="I66" s="2">
        <v>36000</v>
      </c>
      <c r="J66" s="3">
        <v>1050</v>
      </c>
      <c r="K66" s="3">
        <v>459</v>
      </c>
      <c r="L66" s="3">
        <v>44700</v>
      </c>
    </row>
    <row r="67" spans="1:12" x14ac:dyDescent="0.3">
      <c r="A67" t="s">
        <v>14</v>
      </c>
      <c r="B67" t="s">
        <v>76</v>
      </c>
      <c r="C67">
        <v>3</v>
      </c>
      <c r="D67">
        <v>2</v>
      </c>
      <c r="E67">
        <v>1</v>
      </c>
      <c r="F67" t="s">
        <v>16</v>
      </c>
      <c r="G67" t="s">
        <v>17</v>
      </c>
      <c r="H67" s="2">
        <v>5871</v>
      </c>
      <c r="I67" s="2">
        <v>20400</v>
      </c>
      <c r="J67" s="3">
        <v>1539</v>
      </c>
      <c r="K67" s="3">
        <v>264</v>
      </c>
      <c r="L67" s="3">
        <v>28074</v>
      </c>
    </row>
    <row r="68" spans="1:12" x14ac:dyDescent="0.3">
      <c r="A68" t="s">
        <v>11</v>
      </c>
      <c r="B68" t="s">
        <v>77</v>
      </c>
      <c r="C68">
        <v>5</v>
      </c>
      <c r="D68">
        <v>6</v>
      </c>
      <c r="E68">
        <v>2</v>
      </c>
      <c r="F68" t="s">
        <v>16</v>
      </c>
      <c r="G68" t="s">
        <v>1451</v>
      </c>
      <c r="H68" s="2">
        <v>0</v>
      </c>
      <c r="I68" s="2">
        <v>27000</v>
      </c>
      <c r="J68" s="3">
        <v>2151</v>
      </c>
      <c r="K68" s="3">
        <v>408</v>
      </c>
      <c r="L68" s="3">
        <v>29559</v>
      </c>
    </row>
    <row r="69" spans="1:12" x14ac:dyDescent="0.3">
      <c r="A69" t="s">
        <v>27</v>
      </c>
      <c r="B69" t="s">
        <v>78</v>
      </c>
      <c r="C69">
        <v>3</v>
      </c>
      <c r="D69">
        <v>1</v>
      </c>
      <c r="E69">
        <v>1</v>
      </c>
      <c r="F69" t="s">
        <v>16</v>
      </c>
      <c r="G69" t="s">
        <v>1451</v>
      </c>
      <c r="H69" s="2">
        <v>900</v>
      </c>
      <c r="I69" s="2">
        <v>4500</v>
      </c>
      <c r="J69" s="3">
        <v>255</v>
      </c>
      <c r="K69" s="3">
        <v>60</v>
      </c>
      <c r="L69" s="3">
        <v>5715</v>
      </c>
    </row>
    <row r="70" spans="1:12" x14ac:dyDescent="0.3">
      <c r="A70" t="s">
        <v>27</v>
      </c>
      <c r="B70" t="s">
        <v>79</v>
      </c>
      <c r="C70">
        <v>2</v>
      </c>
      <c r="D70">
        <v>2</v>
      </c>
      <c r="E70">
        <v>2</v>
      </c>
      <c r="F70" t="s">
        <v>16</v>
      </c>
      <c r="G70" t="s">
        <v>1451</v>
      </c>
      <c r="H70" s="2">
        <v>2010</v>
      </c>
      <c r="I70" s="2">
        <v>6000</v>
      </c>
      <c r="J70" s="3">
        <v>531</v>
      </c>
      <c r="K70" s="3">
        <v>81</v>
      </c>
      <c r="L70" s="3">
        <v>8622</v>
      </c>
    </row>
    <row r="71" spans="1:12" x14ac:dyDescent="0.3">
      <c r="A71" t="s">
        <v>27</v>
      </c>
      <c r="B71" t="s">
        <v>80</v>
      </c>
      <c r="C71">
        <v>7</v>
      </c>
      <c r="D71">
        <v>7</v>
      </c>
      <c r="E71">
        <v>4</v>
      </c>
      <c r="F71" t="s">
        <v>16</v>
      </c>
      <c r="G71" t="s">
        <v>17</v>
      </c>
      <c r="H71" s="2">
        <v>0</v>
      </c>
      <c r="I71" s="2">
        <v>26700</v>
      </c>
      <c r="J71" s="3">
        <v>2829</v>
      </c>
      <c r="K71" s="3">
        <v>438</v>
      </c>
      <c r="L71" s="3">
        <v>29967</v>
      </c>
    </row>
    <row r="72" spans="1:12" x14ac:dyDescent="0.3">
      <c r="A72" t="s">
        <v>11</v>
      </c>
      <c r="B72" t="s">
        <v>24</v>
      </c>
      <c r="C72">
        <v>4</v>
      </c>
      <c r="D72">
        <v>2</v>
      </c>
      <c r="E72">
        <v>2</v>
      </c>
      <c r="F72" t="s">
        <v>13</v>
      </c>
      <c r="G72" t="s">
        <v>1451</v>
      </c>
      <c r="H72" s="2">
        <v>7680</v>
      </c>
      <c r="I72" s="2">
        <v>24000</v>
      </c>
      <c r="J72" s="3">
        <v>1950</v>
      </c>
      <c r="K72" s="3">
        <v>306</v>
      </c>
      <c r="L72" s="3">
        <v>33930</v>
      </c>
    </row>
    <row r="73" spans="1:12" x14ac:dyDescent="0.3">
      <c r="A73" t="s">
        <v>14</v>
      </c>
      <c r="B73" t="s">
        <v>50</v>
      </c>
      <c r="C73">
        <v>2</v>
      </c>
      <c r="D73">
        <v>1</v>
      </c>
      <c r="E73">
        <v>1</v>
      </c>
      <c r="F73" t="s">
        <v>16</v>
      </c>
      <c r="G73" t="s">
        <v>1451</v>
      </c>
      <c r="H73" s="2">
        <v>2250</v>
      </c>
      <c r="I73" s="2">
        <v>6600</v>
      </c>
      <c r="J73" s="3">
        <v>279</v>
      </c>
      <c r="K73" s="3">
        <v>87</v>
      </c>
      <c r="L73" s="3">
        <v>9216</v>
      </c>
    </row>
    <row r="74" spans="1:12" x14ac:dyDescent="0.3">
      <c r="A74" t="s">
        <v>14</v>
      </c>
      <c r="B74" t="s">
        <v>59</v>
      </c>
      <c r="C74">
        <v>2</v>
      </c>
      <c r="D74">
        <v>2</v>
      </c>
      <c r="E74">
        <v>1</v>
      </c>
      <c r="F74" t="s">
        <v>16</v>
      </c>
      <c r="G74" t="s">
        <v>1451</v>
      </c>
      <c r="H74" s="2">
        <v>1800</v>
      </c>
      <c r="I74" s="2">
        <v>3600</v>
      </c>
      <c r="J74" s="3">
        <v>51</v>
      </c>
      <c r="K74" s="3">
        <v>48</v>
      </c>
      <c r="L74" s="3">
        <v>5499</v>
      </c>
    </row>
    <row r="75" spans="1:12" x14ac:dyDescent="0.3">
      <c r="A75" t="s">
        <v>11</v>
      </c>
      <c r="B75" t="s">
        <v>81</v>
      </c>
      <c r="C75">
        <v>3</v>
      </c>
      <c r="D75">
        <v>2</v>
      </c>
      <c r="E75">
        <v>1</v>
      </c>
      <c r="F75" t="s">
        <v>16</v>
      </c>
      <c r="G75" t="s">
        <v>1451</v>
      </c>
      <c r="H75" s="2">
        <v>3450</v>
      </c>
      <c r="I75" s="2">
        <v>15900</v>
      </c>
      <c r="J75" s="3">
        <v>501</v>
      </c>
      <c r="K75" s="3">
        <v>204</v>
      </c>
      <c r="L75" s="3">
        <v>20055</v>
      </c>
    </row>
    <row r="76" spans="1:12" x14ac:dyDescent="0.3">
      <c r="A76" t="s">
        <v>27</v>
      </c>
      <c r="B76" t="s">
        <v>82</v>
      </c>
      <c r="C76">
        <v>4</v>
      </c>
      <c r="D76">
        <v>4</v>
      </c>
      <c r="E76">
        <v>0</v>
      </c>
      <c r="F76" t="s">
        <v>16</v>
      </c>
      <c r="G76" t="s">
        <v>1451</v>
      </c>
      <c r="H76" s="2">
        <v>0</v>
      </c>
      <c r="I76" s="2">
        <v>11820</v>
      </c>
      <c r="J76" s="3">
        <v>0</v>
      </c>
      <c r="K76" s="3">
        <v>195</v>
      </c>
      <c r="L76" s="3">
        <v>12015</v>
      </c>
    </row>
    <row r="77" spans="1:12" x14ac:dyDescent="0.3">
      <c r="A77" t="s">
        <v>19</v>
      </c>
      <c r="B77" t="s">
        <v>83</v>
      </c>
      <c r="C77">
        <v>2</v>
      </c>
      <c r="D77">
        <v>1</v>
      </c>
      <c r="E77">
        <v>0</v>
      </c>
      <c r="F77" t="s">
        <v>16</v>
      </c>
      <c r="G77" t="s">
        <v>1451</v>
      </c>
      <c r="H77" s="2">
        <v>900</v>
      </c>
      <c r="I77" s="2">
        <v>3900</v>
      </c>
      <c r="J77" s="3">
        <v>192</v>
      </c>
      <c r="K77" s="3">
        <v>57</v>
      </c>
      <c r="L77" s="3">
        <v>5049</v>
      </c>
    </row>
    <row r="78" spans="1:12" x14ac:dyDescent="0.3">
      <c r="A78" t="s">
        <v>11</v>
      </c>
      <c r="B78" t="s">
        <v>84</v>
      </c>
      <c r="C78">
        <v>3</v>
      </c>
      <c r="D78">
        <v>1</v>
      </c>
      <c r="E78">
        <v>1</v>
      </c>
      <c r="F78" t="s">
        <v>16</v>
      </c>
      <c r="G78" t="s">
        <v>1451</v>
      </c>
      <c r="H78" s="2">
        <v>1530</v>
      </c>
      <c r="I78" s="2">
        <v>5400</v>
      </c>
      <c r="J78" s="3">
        <v>0</v>
      </c>
      <c r="K78" s="3">
        <v>69</v>
      </c>
      <c r="L78" s="3">
        <v>6999</v>
      </c>
    </row>
    <row r="79" spans="1:12" x14ac:dyDescent="0.3">
      <c r="A79" t="s">
        <v>11</v>
      </c>
      <c r="B79" t="s">
        <v>85</v>
      </c>
      <c r="C79">
        <v>1</v>
      </c>
      <c r="D79">
        <v>1</v>
      </c>
      <c r="E79">
        <v>0</v>
      </c>
      <c r="F79" t="s">
        <v>13</v>
      </c>
      <c r="G79" t="s">
        <v>1451</v>
      </c>
      <c r="H79" s="2">
        <v>0</v>
      </c>
      <c r="I79" s="2">
        <v>2250</v>
      </c>
      <c r="J79" s="3">
        <v>0</v>
      </c>
      <c r="K79" s="3">
        <v>36</v>
      </c>
      <c r="L79" s="3">
        <v>2286</v>
      </c>
    </row>
    <row r="80" spans="1:12" x14ac:dyDescent="0.3">
      <c r="A80" t="s">
        <v>11</v>
      </c>
      <c r="B80" t="s">
        <v>86</v>
      </c>
      <c r="C80">
        <v>3</v>
      </c>
      <c r="D80">
        <v>3</v>
      </c>
      <c r="E80">
        <v>2</v>
      </c>
      <c r="F80" t="s">
        <v>16</v>
      </c>
      <c r="G80" t="s">
        <v>17</v>
      </c>
      <c r="H80" s="2">
        <v>5925</v>
      </c>
      <c r="I80" s="2">
        <v>8700</v>
      </c>
      <c r="J80" s="3">
        <v>1377</v>
      </c>
      <c r="K80" s="3">
        <v>111</v>
      </c>
      <c r="L80" s="3">
        <v>16113</v>
      </c>
    </row>
    <row r="81" spans="1:12" x14ac:dyDescent="0.3">
      <c r="A81" t="s">
        <v>11</v>
      </c>
      <c r="B81" t="s">
        <v>68</v>
      </c>
      <c r="C81">
        <v>4</v>
      </c>
      <c r="D81">
        <v>2</v>
      </c>
      <c r="E81">
        <v>2</v>
      </c>
      <c r="F81" t="s">
        <v>16</v>
      </c>
      <c r="G81" t="s">
        <v>1451</v>
      </c>
      <c r="H81" s="2">
        <v>0</v>
      </c>
      <c r="I81" s="2">
        <v>10500</v>
      </c>
      <c r="J81" s="3">
        <v>126</v>
      </c>
      <c r="K81" s="3">
        <v>159</v>
      </c>
      <c r="L81" s="3">
        <v>10785</v>
      </c>
    </row>
    <row r="82" spans="1:12" x14ac:dyDescent="0.3">
      <c r="A82" t="s">
        <v>27</v>
      </c>
      <c r="B82" t="s">
        <v>87</v>
      </c>
      <c r="C82">
        <v>4</v>
      </c>
      <c r="D82">
        <v>4</v>
      </c>
      <c r="E82">
        <v>4</v>
      </c>
      <c r="F82" t="s">
        <v>16</v>
      </c>
      <c r="G82" t="s">
        <v>17</v>
      </c>
      <c r="H82" s="2">
        <v>6855</v>
      </c>
      <c r="I82" s="2">
        <v>25500</v>
      </c>
      <c r="J82" s="3">
        <v>3597</v>
      </c>
      <c r="K82" s="3">
        <v>342</v>
      </c>
      <c r="L82" s="3">
        <v>36300</v>
      </c>
    </row>
    <row r="83" spans="1:12" x14ac:dyDescent="0.3">
      <c r="A83" t="s">
        <v>14</v>
      </c>
      <c r="B83" t="s">
        <v>88</v>
      </c>
      <c r="C83">
        <v>1</v>
      </c>
      <c r="D83">
        <v>1</v>
      </c>
      <c r="E83">
        <v>0</v>
      </c>
      <c r="F83" t="s">
        <v>16</v>
      </c>
      <c r="G83" t="s">
        <v>1451</v>
      </c>
      <c r="H83" s="2">
        <v>885</v>
      </c>
      <c r="I83" s="2">
        <v>3300</v>
      </c>
      <c r="J83" s="3">
        <v>0</v>
      </c>
      <c r="K83" s="3">
        <v>45</v>
      </c>
      <c r="L83" s="3">
        <v>4230</v>
      </c>
    </row>
    <row r="84" spans="1:12" x14ac:dyDescent="0.3">
      <c r="A84" t="s">
        <v>11</v>
      </c>
      <c r="B84" t="s">
        <v>89</v>
      </c>
      <c r="C84">
        <v>4</v>
      </c>
      <c r="D84">
        <v>7</v>
      </c>
      <c r="E84">
        <v>6</v>
      </c>
      <c r="F84" t="s">
        <v>16</v>
      </c>
      <c r="G84" t="s">
        <v>1451</v>
      </c>
      <c r="H84" s="2">
        <v>0</v>
      </c>
      <c r="I84" s="2">
        <v>23970</v>
      </c>
      <c r="J84" s="3">
        <v>900</v>
      </c>
      <c r="K84" s="3">
        <v>363</v>
      </c>
      <c r="L84" s="3">
        <v>25233</v>
      </c>
    </row>
    <row r="85" spans="1:12" x14ac:dyDescent="0.3">
      <c r="A85" t="s">
        <v>11</v>
      </c>
      <c r="B85" t="s">
        <v>90</v>
      </c>
      <c r="C85">
        <v>2</v>
      </c>
      <c r="D85">
        <v>3</v>
      </c>
      <c r="E85">
        <v>2</v>
      </c>
      <c r="F85" t="s">
        <v>13</v>
      </c>
      <c r="G85" t="s">
        <v>1451</v>
      </c>
      <c r="H85" s="2">
        <v>6000</v>
      </c>
      <c r="I85" s="2">
        <v>36900</v>
      </c>
      <c r="J85" s="3">
        <v>1626</v>
      </c>
      <c r="K85" s="3">
        <v>468</v>
      </c>
      <c r="L85" s="3">
        <v>45000</v>
      </c>
    </row>
    <row r="86" spans="1:12" x14ac:dyDescent="0.3">
      <c r="A86" t="s">
        <v>14</v>
      </c>
      <c r="B86" t="s">
        <v>91</v>
      </c>
      <c r="C86">
        <v>2</v>
      </c>
      <c r="D86">
        <v>1</v>
      </c>
      <c r="E86">
        <v>1</v>
      </c>
      <c r="F86" t="s">
        <v>16</v>
      </c>
      <c r="G86" t="s">
        <v>17</v>
      </c>
      <c r="H86" s="2">
        <v>1590</v>
      </c>
      <c r="I86" s="2">
        <v>5880</v>
      </c>
      <c r="J86" s="3">
        <v>138</v>
      </c>
      <c r="K86" s="3">
        <v>78</v>
      </c>
      <c r="L86" s="3">
        <v>7686</v>
      </c>
    </row>
    <row r="87" spans="1:12" x14ac:dyDescent="0.3">
      <c r="A87" t="s">
        <v>11</v>
      </c>
      <c r="B87" t="s">
        <v>92</v>
      </c>
      <c r="C87">
        <v>1</v>
      </c>
      <c r="D87">
        <v>1</v>
      </c>
      <c r="E87">
        <v>0</v>
      </c>
      <c r="F87" t="s">
        <v>13</v>
      </c>
      <c r="G87" t="s">
        <v>1451</v>
      </c>
      <c r="H87" s="2">
        <v>0</v>
      </c>
      <c r="I87" s="2">
        <v>3000</v>
      </c>
      <c r="J87" s="3">
        <v>102</v>
      </c>
      <c r="K87" s="3">
        <v>48</v>
      </c>
      <c r="L87" s="3">
        <v>3150</v>
      </c>
    </row>
    <row r="88" spans="1:12" x14ac:dyDescent="0.3">
      <c r="A88" t="s">
        <v>11</v>
      </c>
      <c r="B88" t="s">
        <v>93</v>
      </c>
      <c r="C88">
        <v>5</v>
      </c>
      <c r="D88">
        <v>5</v>
      </c>
      <c r="E88">
        <v>6</v>
      </c>
      <c r="F88" t="s">
        <v>16</v>
      </c>
      <c r="G88" t="s">
        <v>1451</v>
      </c>
      <c r="H88" s="2">
        <v>0</v>
      </c>
      <c r="I88" s="2">
        <v>45000</v>
      </c>
      <c r="J88" s="3">
        <v>5751</v>
      </c>
      <c r="K88" s="3">
        <v>678</v>
      </c>
      <c r="L88" s="3">
        <v>51420</v>
      </c>
    </row>
    <row r="89" spans="1:12" x14ac:dyDescent="0.3">
      <c r="A89" t="s">
        <v>11</v>
      </c>
      <c r="B89" t="s">
        <v>94</v>
      </c>
      <c r="C89">
        <v>3</v>
      </c>
      <c r="D89">
        <v>1</v>
      </c>
      <c r="E89">
        <v>1</v>
      </c>
      <c r="F89" t="s">
        <v>16</v>
      </c>
      <c r="G89" t="s">
        <v>17</v>
      </c>
      <c r="H89" s="2">
        <v>1368</v>
      </c>
      <c r="I89" s="2">
        <v>8400</v>
      </c>
      <c r="J89" s="3">
        <v>63</v>
      </c>
      <c r="K89" s="3">
        <v>108</v>
      </c>
      <c r="L89" s="3">
        <v>9939</v>
      </c>
    </row>
    <row r="90" spans="1:12" x14ac:dyDescent="0.3">
      <c r="A90" t="s">
        <v>19</v>
      </c>
      <c r="B90" t="s">
        <v>95</v>
      </c>
      <c r="C90">
        <v>2</v>
      </c>
      <c r="D90">
        <v>1</v>
      </c>
      <c r="E90">
        <v>0</v>
      </c>
      <c r="F90" t="s">
        <v>16</v>
      </c>
      <c r="G90" t="s">
        <v>1451</v>
      </c>
      <c r="H90" s="2">
        <v>0</v>
      </c>
      <c r="I90" s="2">
        <v>3000</v>
      </c>
      <c r="J90" s="3">
        <v>0</v>
      </c>
      <c r="K90" s="3">
        <v>45</v>
      </c>
      <c r="L90" s="3">
        <v>3045</v>
      </c>
    </row>
    <row r="91" spans="1:12" x14ac:dyDescent="0.3">
      <c r="A91" t="s">
        <v>19</v>
      </c>
      <c r="B91" t="s">
        <v>96</v>
      </c>
      <c r="C91">
        <v>2</v>
      </c>
      <c r="D91">
        <v>1</v>
      </c>
      <c r="E91">
        <v>0</v>
      </c>
      <c r="F91" t="s">
        <v>16</v>
      </c>
      <c r="G91" t="s">
        <v>1451</v>
      </c>
      <c r="H91" s="2">
        <v>300</v>
      </c>
      <c r="I91" s="2">
        <v>2100</v>
      </c>
      <c r="J91" s="3">
        <v>300</v>
      </c>
      <c r="K91" s="3">
        <v>33</v>
      </c>
      <c r="L91" s="3">
        <v>2733</v>
      </c>
    </row>
    <row r="92" spans="1:12" x14ac:dyDescent="0.3">
      <c r="A92" t="s">
        <v>27</v>
      </c>
      <c r="B92" t="s">
        <v>52</v>
      </c>
      <c r="C92">
        <v>1</v>
      </c>
      <c r="D92">
        <v>2</v>
      </c>
      <c r="E92">
        <v>0</v>
      </c>
      <c r="F92" t="s">
        <v>16</v>
      </c>
      <c r="G92" t="s">
        <v>1451</v>
      </c>
      <c r="H92" s="2">
        <v>975</v>
      </c>
      <c r="I92" s="2">
        <v>3900</v>
      </c>
      <c r="J92" s="3">
        <v>162</v>
      </c>
      <c r="K92" s="3">
        <v>54</v>
      </c>
      <c r="L92" s="3">
        <v>5091</v>
      </c>
    </row>
    <row r="93" spans="1:12" x14ac:dyDescent="0.3">
      <c r="A93" t="s">
        <v>27</v>
      </c>
      <c r="B93" t="s">
        <v>97</v>
      </c>
      <c r="C93">
        <v>3</v>
      </c>
      <c r="D93">
        <v>2</v>
      </c>
      <c r="E93">
        <v>2</v>
      </c>
      <c r="F93" t="s">
        <v>16</v>
      </c>
      <c r="G93" t="s">
        <v>1451</v>
      </c>
      <c r="H93" s="2">
        <v>4050</v>
      </c>
      <c r="I93" s="2">
        <v>4800</v>
      </c>
      <c r="J93" s="3">
        <v>324</v>
      </c>
      <c r="K93" s="3">
        <v>66</v>
      </c>
      <c r="L93" s="3">
        <v>9240</v>
      </c>
    </row>
    <row r="94" spans="1:12" x14ac:dyDescent="0.3">
      <c r="A94" t="s">
        <v>19</v>
      </c>
      <c r="B94" t="s">
        <v>98</v>
      </c>
      <c r="C94">
        <v>1</v>
      </c>
      <c r="D94">
        <v>1</v>
      </c>
      <c r="E94">
        <v>0</v>
      </c>
      <c r="F94" t="s">
        <v>16</v>
      </c>
      <c r="G94" t="s">
        <v>1451</v>
      </c>
      <c r="H94" s="2">
        <v>300</v>
      </c>
      <c r="I94" s="2">
        <v>2880</v>
      </c>
      <c r="J94" s="3">
        <v>225</v>
      </c>
      <c r="K94" s="3">
        <v>45</v>
      </c>
      <c r="L94" s="3">
        <v>3450</v>
      </c>
    </row>
    <row r="95" spans="1:12" x14ac:dyDescent="0.3">
      <c r="A95" t="s">
        <v>11</v>
      </c>
      <c r="B95" t="s">
        <v>99</v>
      </c>
      <c r="C95">
        <v>3</v>
      </c>
      <c r="D95">
        <v>2</v>
      </c>
      <c r="E95">
        <v>1</v>
      </c>
      <c r="F95" t="s">
        <v>16</v>
      </c>
      <c r="G95" t="s">
        <v>1451</v>
      </c>
      <c r="H95" s="2">
        <v>0</v>
      </c>
      <c r="I95" s="2">
        <v>19200</v>
      </c>
      <c r="J95" s="3">
        <v>177</v>
      </c>
      <c r="K95" s="3">
        <v>291</v>
      </c>
      <c r="L95" s="3">
        <v>19668</v>
      </c>
    </row>
    <row r="96" spans="1:12" x14ac:dyDescent="0.3">
      <c r="A96" t="s">
        <v>11</v>
      </c>
      <c r="B96" t="s">
        <v>100</v>
      </c>
      <c r="C96">
        <v>1</v>
      </c>
      <c r="D96">
        <v>1</v>
      </c>
      <c r="E96">
        <v>1</v>
      </c>
      <c r="F96" t="s">
        <v>16</v>
      </c>
      <c r="G96" t="s">
        <v>17</v>
      </c>
      <c r="H96" s="2">
        <v>1800</v>
      </c>
      <c r="I96" s="2">
        <v>10200</v>
      </c>
      <c r="J96" s="3">
        <v>240</v>
      </c>
      <c r="K96" s="3">
        <v>132</v>
      </c>
      <c r="L96" s="3">
        <v>12372</v>
      </c>
    </row>
    <row r="97" spans="1:12" x14ac:dyDescent="0.3">
      <c r="A97" t="s">
        <v>11</v>
      </c>
      <c r="B97" t="s">
        <v>101</v>
      </c>
      <c r="C97">
        <v>2</v>
      </c>
      <c r="D97">
        <v>1</v>
      </c>
      <c r="E97">
        <v>1</v>
      </c>
      <c r="F97" t="s">
        <v>16</v>
      </c>
      <c r="G97" t="s">
        <v>1451</v>
      </c>
      <c r="H97" s="2">
        <v>3240</v>
      </c>
      <c r="I97" s="2">
        <v>12900</v>
      </c>
      <c r="J97" s="3">
        <v>354</v>
      </c>
      <c r="K97" s="3">
        <v>165</v>
      </c>
      <c r="L97" s="3">
        <v>16659</v>
      </c>
    </row>
    <row r="98" spans="1:12" x14ac:dyDescent="0.3">
      <c r="A98" t="s">
        <v>25</v>
      </c>
      <c r="B98" t="s">
        <v>102</v>
      </c>
      <c r="C98">
        <v>1</v>
      </c>
      <c r="D98">
        <v>1</v>
      </c>
      <c r="E98">
        <v>0</v>
      </c>
      <c r="F98" t="s">
        <v>16</v>
      </c>
      <c r="G98" t="s">
        <v>1451</v>
      </c>
      <c r="H98" s="2">
        <v>1440</v>
      </c>
      <c r="I98" s="2">
        <v>1500</v>
      </c>
      <c r="J98" s="3">
        <v>42</v>
      </c>
      <c r="K98" s="3">
        <v>21</v>
      </c>
      <c r="L98" s="3">
        <v>3003</v>
      </c>
    </row>
    <row r="99" spans="1:12" x14ac:dyDescent="0.3">
      <c r="A99" t="s">
        <v>14</v>
      </c>
      <c r="B99" t="s">
        <v>103</v>
      </c>
      <c r="C99">
        <v>2</v>
      </c>
      <c r="D99">
        <v>1</v>
      </c>
      <c r="E99">
        <v>1</v>
      </c>
      <c r="F99" t="s">
        <v>16</v>
      </c>
      <c r="G99" t="s">
        <v>1451</v>
      </c>
      <c r="H99" s="2">
        <v>2997</v>
      </c>
      <c r="I99" s="2">
        <v>3825</v>
      </c>
      <c r="J99" s="3">
        <v>375</v>
      </c>
      <c r="K99" s="3">
        <v>51</v>
      </c>
      <c r="L99" s="3">
        <v>7248</v>
      </c>
    </row>
    <row r="100" spans="1:12" x14ac:dyDescent="0.3">
      <c r="A100" t="s">
        <v>11</v>
      </c>
      <c r="B100" t="s">
        <v>104</v>
      </c>
      <c r="C100">
        <v>3</v>
      </c>
      <c r="D100">
        <v>2</v>
      </c>
      <c r="E100">
        <v>5</v>
      </c>
      <c r="F100" t="s">
        <v>13</v>
      </c>
      <c r="G100" t="s">
        <v>1451</v>
      </c>
      <c r="H100" s="2">
        <v>0</v>
      </c>
      <c r="I100" s="2">
        <v>10065</v>
      </c>
      <c r="J100" s="3">
        <v>645</v>
      </c>
      <c r="K100" s="3">
        <v>153</v>
      </c>
      <c r="L100" s="3">
        <v>10863</v>
      </c>
    </row>
    <row r="101" spans="1:12" x14ac:dyDescent="0.3">
      <c r="A101" t="s">
        <v>11</v>
      </c>
      <c r="B101" t="s">
        <v>105</v>
      </c>
      <c r="C101">
        <v>2</v>
      </c>
      <c r="D101">
        <v>3</v>
      </c>
      <c r="E101">
        <v>2</v>
      </c>
      <c r="F101" t="s">
        <v>16</v>
      </c>
      <c r="G101" t="s">
        <v>1451</v>
      </c>
      <c r="H101" s="2">
        <v>4200</v>
      </c>
      <c r="I101" s="2">
        <v>10650</v>
      </c>
      <c r="J101" s="3">
        <v>1476</v>
      </c>
      <c r="K101" s="3">
        <v>135</v>
      </c>
      <c r="L101" s="3">
        <v>16461</v>
      </c>
    </row>
    <row r="102" spans="1:12" x14ac:dyDescent="0.3">
      <c r="A102" t="s">
        <v>11</v>
      </c>
      <c r="B102" t="s">
        <v>84</v>
      </c>
      <c r="C102">
        <v>2</v>
      </c>
      <c r="D102">
        <v>1</v>
      </c>
      <c r="E102">
        <v>1</v>
      </c>
      <c r="F102" t="s">
        <v>16</v>
      </c>
      <c r="G102" t="s">
        <v>17</v>
      </c>
      <c r="H102" s="2">
        <v>3246</v>
      </c>
      <c r="I102" s="2">
        <v>11460</v>
      </c>
      <c r="J102" s="3">
        <v>402</v>
      </c>
      <c r="K102" s="3">
        <v>147</v>
      </c>
      <c r="L102" s="3">
        <v>15255</v>
      </c>
    </row>
    <row r="103" spans="1:12" x14ac:dyDescent="0.3">
      <c r="A103" t="s">
        <v>11</v>
      </c>
      <c r="B103" t="s">
        <v>106</v>
      </c>
      <c r="C103">
        <v>1</v>
      </c>
      <c r="D103">
        <v>1</v>
      </c>
      <c r="E103">
        <v>0</v>
      </c>
      <c r="F103" t="s">
        <v>16</v>
      </c>
      <c r="G103" t="s">
        <v>1451</v>
      </c>
      <c r="H103" s="2">
        <v>1200</v>
      </c>
      <c r="I103" s="2">
        <v>3390</v>
      </c>
      <c r="J103" s="3">
        <v>90</v>
      </c>
      <c r="K103" s="3">
        <v>45</v>
      </c>
      <c r="L103" s="3">
        <v>4725</v>
      </c>
    </row>
    <row r="104" spans="1:12" x14ac:dyDescent="0.3">
      <c r="A104" t="s">
        <v>25</v>
      </c>
      <c r="B104" t="s">
        <v>107</v>
      </c>
      <c r="C104">
        <v>3</v>
      </c>
      <c r="D104">
        <v>2</v>
      </c>
      <c r="E104">
        <v>2</v>
      </c>
      <c r="F104" t="s">
        <v>16</v>
      </c>
      <c r="G104" t="s">
        <v>1451</v>
      </c>
      <c r="H104" s="2">
        <v>0</v>
      </c>
      <c r="I104" s="2">
        <v>7500</v>
      </c>
      <c r="J104" s="3">
        <v>1266</v>
      </c>
      <c r="K104" s="3">
        <v>114</v>
      </c>
      <c r="L104" s="3">
        <v>8880</v>
      </c>
    </row>
    <row r="105" spans="1:12" x14ac:dyDescent="0.3">
      <c r="A105" t="s">
        <v>14</v>
      </c>
      <c r="B105" t="s">
        <v>108</v>
      </c>
      <c r="C105">
        <v>2</v>
      </c>
      <c r="D105">
        <v>2</v>
      </c>
      <c r="E105">
        <v>1</v>
      </c>
      <c r="F105" t="s">
        <v>13</v>
      </c>
      <c r="G105" t="s">
        <v>17</v>
      </c>
      <c r="H105" s="2">
        <v>2700</v>
      </c>
      <c r="I105" s="2">
        <v>8250</v>
      </c>
      <c r="J105" s="3">
        <v>825</v>
      </c>
      <c r="K105" s="3">
        <v>108</v>
      </c>
      <c r="L105" s="3">
        <v>11883</v>
      </c>
    </row>
    <row r="106" spans="1:12" x14ac:dyDescent="0.3">
      <c r="A106" t="s">
        <v>14</v>
      </c>
      <c r="B106" t="s">
        <v>109</v>
      </c>
      <c r="C106">
        <v>2</v>
      </c>
      <c r="D106">
        <v>1</v>
      </c>
      <c r="E106">
        <v>1</v>
      </c>
      <c r="F106" t="s">
        <v>16</v>
      </c>
      <c r="G106" t="s">
        <v>1451</v>
      </c>
      <c r="H106" s="2">
        <v>1350</v>
      </c>
      <c r="I106" s="2">
        <v>5100</v>
      </c>
      <c r="J106" s="3">
        <v>300</v>
      </c>
      <c r="K106" s="3">
        <v>66</v>
      </c>
      <c r="L106" s="3">
        <v>6816</v>
      </c>
    </row>
    <row r="107" spans="1:12" x14ac:dyDescent="0.3">
      <c r="A107" t="s">
        <v>11</v>
      </c>
      <c r="B107" t="s">
        <v>110</v>
      </c>
      <c r="C107">
        <v>1</v>
      </c>
      <c r="D107">
        <v>1</v>
      </c>
      <c r="E107">
        <v>0</v>
      </c>
      <c r="F107" t="s">
        <v>13</v>
      </c>
      <c r="G107" t="s">
        <v>17</v>
      </c>
      <c r="H107" s="2">
        <v>900</v>
      </c>
      <c r="I107" s="2">
        <v>1800</v>
      </c>
      <c r="J107" s="3">
        <v>120</v>
      </c>
      <c r="K107" s="3">
        <v>24</v>
      </c>
      <c r="L107" s="3">
        <v>2844</v>
      </c>
    </row>
    <row r="108" spans="1:12" x14ac:dyDescent="0.3">
      <c r="A108" t="s">
        <v>11</v>
      </c>
      <c r="B108" t="s">
        <v>111</v>
      </c>
      <c r="C108">
        <v>3</v>
      </c>
      <c r="D108">
        <v>2</v>
      </c>
      <c r="E108">
        <v>1</v>
      </c>
      <c r="F108" t="s">
        <v>13</v>
      </c>
      <c r="G108" t="s">
        <v>1451</v>
      </c>
      <c r="H108" s="2">
        <v>5889</v>
      </c>
      <c r="I108" s="2">
        <v>10500</v>
      </c>
      <c r="J108" s="3">
        <v>1746</v>
      </c>
      <c r="K108" s="3">
        <v>135</v>
      </c>
      <c r="L108" s="3">
        <v>18270</v>
      </c>
    </row>
    <row r="109" spans="1:12" x14ac:dyDescent="0.3">
      <c r="A109" t="s">
        <v>14</v>
      </c>
      <c r="B109" t="s">
        <v>112</v>
      </c>
      <c r="C109">
        <v>2</v>
      </c>
      <c r="D109">
        <v>1</v>
      </c>
      <c r="E109">
        <v>1</v>
      </c>
      <c r="F109" t="s">
        <v>16</v>
      </c>
      <c r="G109" t="s">
        <v>1451</v>
      </c>
      <c r="H109" s="2">
        <v>2070</v>
      </c>
      <c r="I109" s="2">
        <v>4500</v>
      </c>
      <c r="J109" s="3">
        <v>75</v>
      </c>
      <c r="K109" s="3">
        <v>60</v>
      </c>
      <c r="L109" s="3">
        <v>6705</v>
      </c>
    </row>
    <row r="110" spans="1:12" x14ac:dyDescent="0.3">
      <c r="A110" t="s">
        <v>11</v>
      </c>
      <c r="B110" t="s">
        <v>84</v>
      </c>
      <c r="C110">
        <v>2</v>
      </c>
      <c r="D110">
        <v>1</v>
      </c>
      <c r="E110">
        <v>1</v>
      </c>
      <c r="F110" t="s">
        <v>16</v>
      </c>
      <c r="G110" t="s">
        <v>17</v>
      </c>
      <c r="H110" s="2">
        <v>1800</v>
      </c>
      <c r="I110" s="2">
        <v>5100</v>
      </c>
      <c r="J110" s="3">
        <v>276</v>
      </c>
      <c r="K110" s="3">
        <v>66</v>
      </c>
      <c r="L110" s="3">
        <v>7242</v>
      </c>
    </row>
    <row r="111" spans="1:12" x14ac:dyDescent="0.3">
      <c r="A111" t="s">
        <v>11</v>
      </c>
      <c r="B111" t="s">
        <v>113</v>
      </c>
      <c r="C111">
        <v>3</v>
      </c>
      <c r="D111">
        <v>2</v>
      </c>
      <c r="E111">
        <v>5</v>
      </c>
      <c r="F111" t="s">
        <v>16</v>
      </c>
      <c r="G111" t="s">
        <v>1451</v>
      </c>
      <c r="H111" s="2">
        <v>0</v>
      </c>
      <c r="I111" s="2">
        <v>34500</v>
      </c>
      <c r="J111" s="3">
        <v>6000</v>
      </c>
      <c r="K111" s="3">
        <v>519</v>
      </c>
      <c r="L111" s="3">
        <v>41010</v>
      </c>
    </row>
    <row r="112" spans="1:12" x14ac:dyDescent="0.3">
      <c r="A112" t="s">
        <v>14</v>
      </c>
      <c r="B112" t="s">
        <v>114</v>
      </c>
      <c r="C112">
        <v>4</v>
      </c>
      <c r="D112">
        <v>3</v>
      </c>
      <c r="E112">
        <v>2</v>
      </c>
      <c r="F112" t="s">
        <v>16</v>
      </c>
      <c r="G112" t="s">
        <v>1451</v>
      </c>
      <c r="H112" s="2">
        <v>6900</v>
      </c>
      <c r="I112" s="2">
        <v>27000</v>
      </c>
      <c r="J112" s="3">
        <v>2001</v>
      </c>
      <c r="K112" s="3">
        <v>348</v>
      </c>
      <c r="L112" s="3">
        <v>36240</v>
      </c>
    </row>
    <row r="113" spans="1:12" x14ac:dyDescent="0.3">
      <c r="A113" t="s">
        <v>11</v>
      </c>
      <c r="B113" t="s">
        <v>92</v>
      </c>
      <c r="C113">
        <v>2</v>
      </c>
      <c r="D113">
        <v>1</v>
      </c>
      <c r="E113">
        <v>1</v>
      </c>
      <c r="F113" t="s">
        <v>13</v>
      </c>
      <c r="G113" t="s">
        <v>1451</v>
      </c>
      <c r="H113" s="2">
        <v>960</v>
      </c>
      <c r="I113" s="2">
        <v>3870</v>
      </c>
      <c r="J113" s="3">
        <v>0</v>
      </c>
      <c r="K113" s="3">
        <v>51</v>
      </c>
      <c r="L113" s="3">
        <v>4881</v>
      </c>
    </row>
    <row r="114" spans="1:12" x14ac:dyDescent="0.3">
      <c r="A114" t="s">
        <v>19</v>
      </c>
      <c r="B114" t="s">
        <v>115</v>
      </c>
      <c r="C114">
        <v>3</v>
      </c>
      <c r="D114">
        <v>3</v>
      </c>
      <c r="E114">
        <v>0</v>
      </c>
      <c r="F114" t="s">
        <v>13</v>
      </c>
      <c r="G114" t="s">
        <v>1451</v>
      </c>
      <c r="H114" s="2">
        <v>1650</v>
      </c>
      <c r="I114" s="2">
        <v>7500</v>
      </c>
      <c r="J114" s="3">
        <v>216</v>
      </c>
      <c r="K114" s="3">
        <v>135</v>
      </c>
      <c r="L114" s="3">
        <v>9501</v>
      </c>
    </row>
    <row r="115" spans="1:12" x14ac:dyDescent="0.3">
      <c r="A115" t="s">
        <v>11</v>
      </c>
      <c r="B115" t="s">
        <v>116</v>
      </c>
      <c r="C115">
        <v>3</v>
      </c>
      <c r="D115">
        <v>4</v>
      </c>
      <c r="E115">
        <v>3</v>
      </c>
      <c r="F115" t="s">
        <v>16</v>
      </c>
      <c r="G115" t="s">
        <v>1451</v>
      </c>
      <c r="H115" s="2">
        <v>11700</v>
      </c>
      <c r="I115" s="2">
        <v>39000</v>
      </c>
      <c r="J115" s="3">
        <v>4251</v>
      </c>
      <c r="K115" s="3">
        <v>495</v>
      </c>
      <c r="L115" s="3">
        <v>55440</v>
      </c>
    </row>
    <row r="116" spans="1:12" x14ac:dyDescent="0.3">
      <c r="A116" t="s">
        <v>27</v>
      </c>
      <c r="B116" t="s">
        <v>48</v>
      </c>
      <c r="C116">
        <v>3</v>
      </c>
      <c r="D116">
        <v>2</v>
      </c>
      <c r="E116">
        <v>1</v>
      </c>
      <c r="F116" t="s">
        <v>16</v>
      </c>
      <c r="G116" t="s">
        <v>1451</v>
      </c>
      <c r="H116" s="2">
        <v>1500</v>
      </c>
      <c r="I116" s="2">
        <v>3750</v>
      </c>
      <c r="J116" s="3">
        <v>258</v>
      </c>
      <c r="K116" s="3">
        <v>51</v>
      </c>
      <c r="L116" s="3">
        <v>5559</v>
      </c>
    </row>
    <row r="117" spans="1:12" x14ac:dyDescent="0.3">
      <c r="A117" t="s">
        <v>14</v>
      </c>
      <c r="B117" t="s">
        <v>117</v>
      </c>
      <c r="C117">
        <v>3</v>
      </c>
      <c r="D117">
        <v>3</v>
      </c>
      <c r="E117">
        <v>2</v>
      </c>
      <c r="F117" t="s">
        <v>16</v>
      </c>
      <c r="G117" t="s">
        <v>1451</v>
      </c>
      <c r="H117" s="2">
        <v>6489</v>
      </c>
      <c r="I117" s="2">
        <v>15000</v>
      </c>
      <c r="J117" s="3">
        <v>1131</v>
      </c>
      <c r="K117" s="3">
        <v>195</v>
      </c>
      <c r="L117" s="3">
        <v>22815</v>
      </c>
    </row>
    <row r="118" spans="1:12" x14ac:dyDescent="0.3">
      <c r="A118" t="s">
        <v>14</v>
      </c>
      <c r="B118" t="s">
        <v>118</v>
      </c>
      <c r="C118">
        <v>2</v>
      </c>
      <c r="D118">
        <v>1</v>
      </c>
      <c r="E118">
        <v>1</v>
      </c>
      <c r="F118" t="s">
        <v>13</v>
      </c>
      <c r="G118" t="s">
        <v>1451</v>
      </c>
      <c r="H118" s="2">
        <v>3600</v>
      </c>
      <c r="I118" s="2">
        <v>11400</v>
      </c>
      <c r="J118" s="3">
        <v>750</v>
      </c>
      <c r="K118" s="3">
        <v>147</v>
      </c>
      <c r="L118" s="3">
        <v>15897</v>
      </c>
    </row>
    <row r="119" spans="1:12" x14ac:dyDescent="0.3">
      <c r="A119" t="s">
        <v>11</v>
      </c>
      <c r="B119" t="s">
        <v>119</v>
      </c>
      <c r="C119">
        <v>1</v>
      </c>
      <c r="D119">
        <v>1</v>
      </c>
      <c r="E119">
        <v>1</v>
      </c>
      <c r="F119" t="s">
        <v>13</v>
      </c>
      <c r="G119" t="s">
        <v>17</v>
      </c>
      <c r="H119" s="2">
        <v>2286</v>
      </c>
      <c r="I119" s="2">
        <v>10500</v>
      </c>
      <c r="J119" s="3">
        <v>195</v>
      </c>
      <c r="K119" s="3">
        <v>135</v>
      </c>
      <c r="L119" s="3">
        <v>13116</v>
      </c>
    </row>
    <row r="120" spans="1:12" x14ac:dyDescent="0.3">
      <c r="A120" t="s">
        <v>11</v>
      </c>
      <c r="B120" t="s">
        <v>120</v>
      </c>
      <c r="C120">
        <v>3</v>
      </c>
      <c r="D120">
        <v>2</v>
      </c>
      <c r="E120">
        <v>1</v>
      </c>
      <c r="F120" t="s">
        <v>13</v>
      </c>
      <c r="G120" t="s">
        <v>17</v>
      </c>
      <c r="H120" s="2">
        <v>3402</v>
      </c>
      <c r="I120" s="2">
        <v>23700</v>
      </c>
      <c r="J120" s="3">
        <v>1158</v>
      </c>
      <c r="K120" s="3">
        <v>303</v>
      </c>
      <c r="L120" s="3">
        <v>28563</v>
      </c>
    </row>
    <row r="121" spans="1:12" x14ac:dyDescent="0.3">
      <c r="A121" t="s">
        <v>27</v>
      </c>
      <c r="B121" t="s">
        <v>121</v>
      </c>
      <c r="C121">
        <v>3</v>
      </c>
      <c r="D121">
        <v>3</v>
      </c>
      <c r="E121">
        <v>2</v>
      </c>
      <c r="F121" t="s">
        <v>16</v>
      </c>
      <c r="G121" t="s">
        <v>1451</v>
      </c>
      <c r="H121" s="2">
        <v>2100</v>
      </c>
      <c r="I121" s="2">
        <v>5760</v>
      </c>
      <c r="J121" s="3">
        <v>627</v>
      </c>
      <c r="K121" s="3">
        <v>78</v>
      </c>
      <c r="L121" s="3">
        <v>8565</v>
      </c>
    </row>
    <row r="122" spans="1:12" x14ac:dyDescent="0.3">
      <c r="A122" t="s">
        <v>11</v>
      </c>
      <c r="B122" t="s">
        <v>94</v>
      </c>
      <c r="C122">
        <v>2</v>
      </c>
      <c r="D122">
        <v>2</v>
      </c>
      <c r="E122">
        <v>1</v>
      </c>
      <c r="F122" t="s">
        <v>13</v>
      </c>
      <c r="G122" t="s">
        <v>1451</v>
      </c>
      <c r="H122" s="2">
        <v>1560</v>
      </c>
      <c r="I122" s="2">
        <v>6165</v>
      </c>
      <c r="J122" s="3">
        <v>0</v>
      </c>
      <c r="K122" s="3">
        <v>81</v>
      </c>
      <c r="L122" s="3">
        <v>7806</v>
      </c>
    </row>
    <row r="123" spans="1:12" x14ac:dyDescent="0.3">
      <c r="A123" t="s">
        <v>11</v>
      </c>
      <c r="B123" t="s">
        <v>24</v>
      </c>
      <c r="C123">
        <v>4</v>
      </c>
      <c r="D123">
        <v>3</v>
      </c>
      <c r="E123">
        <v>4</v>
      </c>
      <c r="F123" t="s">
        <v>16</v>
      </c>
      <c r="G123" t="s">
        <v>1451</v>
      </c>
      <c r="H123" s="2">
        <v>9600</v>
      </c>
      <c r="I123" s="2">
        <v>33000</v>
      </c>
      <c r="J123" s="3">
        <v>3000</v>
      </c>
      <c r="K123" s="3">
        <v>420</v>
      </c>
      <c r="L123" s="3">
        <v>46020</v>
      </c>
    </row>
    <row r="124" spans="1:12" x14ac:dyDescent="0.3">
      <c r="A124" t="s">
        <v>11</v>
      </c>
      <c r="B124" t="s">
        <v>122</v>
      </c>
      <c r="C124">
        <v>1</v>
      </c>
      <c r="D124">
        <v>1</v>
      </c>
      <c r="E124">
        <v>0</v>
      </c>
      <c r="F124" t="s">
        <v>13</v>
      </c>
      <c r="G124" t="s">
        <v>1451</v>
      </c>
      <c r="H124" s="2">
        <v>1395</v>
      </c>
      <c r="I124" s="2">
        <v>3600</v>
      </c>
      <c r="J124" s="3">
        <v>0</v>
      </c>
      <c r="K124" s="3">
        <v>48</v>
      </c>
      <c r="L124" s="3">
        <v>5043</v>
      </c>
    </row>
    <row r="125" spans="1:12" x14ac:dyDescent="0.3">
      <c r="A125" t="s">
        <v>11</v>
      </c>
      <c r="B125" t="s">
        <v>123</v>
      </c>
      <c r="C125">
        <v>3</v>
      </c>
      <c r="D125">
        <v>3</v>
      </c>
      <c r="E125">
        <v>2</v>
      </c>
      <c r="F125" t="s">
        <v>16</v>
      </c>
      <c r="G125" t="s">
        <v>17</v>
      </c>
      <c r="H125" s="2">
        <v>8700</v>
      </c>
      <c r="I125" s="2">
        <v>42000</v>
      </c>
      <c r="J125" s="3">
        <v>2694</v>
      </c>
      <c r="K125" s="3">
        <v>534</v>
      </c>
      <c r="L125" s="3">
        <v>53940</v>
      </c>
    </row>
    <row r="126" spans="1:12" x14ac:dyDescent="0.3">
      <c r="A126" t="s">
        <v>11</v>
      </c>
      <c r="B126" t="s">
        <v>74</v>
      </c>
      <c r="C126">
        <v>3</v>
      </c>
      <c r="D126">
        <v>3</v>
      </c>
      <c r="E126">
        <v>2</v>
      </c>
      <c r="F126" t="s">
        <v>16</v>
      </c>
      <c r="G126" t="s">
        <v>1451</v>
      </c>
      <c r="H126" s="2">
        <v>0</v>
      </c>
      <c r="I126" s="2">
        <v>8100</v>
      </c>
      <c r="J126" s="3">
        <v>819</v>
      </c>
      <c r="K126" s="3">
        <v>123</v>
      </c>
      <c r="L126" s="3">
        <v>9042</v>
      </c>
    </row>
    <row r="127" spans="1:12" x14ac:dyDescent="0.3">
      <c r="A127" t="s">
        <v>11</v>
      </c>
      <c r="B127" t="s">
        <v>58</v>
      </c>
      <c r="C127">
        <v>1</v>
      </c>
      <c r="D127">
        <v>1</v>
      </c>
      <c r="E127">
        <v>0</v>
      </c>
      <c r="F127" t="s">
        <v>13</v>
      </c>
      <c r="G127" t="s">
        <v>1451</v>
      </c>
      <c r="H127" s="2">
        <v>0</v>
      </c>
      <c r="I127" s="2">
        <v>3600</v>
      </c>
      <c r="J127" s="3">
        <v>177</v>
      </c>
      <c r="K127" s="3">
        <v>48</v>
      </c>
      <c r="L127" s="3">
        <v>3825</v>
      </c>
    </row>
    <row r="128" spans="1:12" x14ac:dyDescent="0.3">
      <c r="A128" t="s">
        <v>19</v>
      </c>
      <c r="B128" t="s">
        <v>124</v>
      </c>
      <c r="C128">
        <v>3</v>
      </c>
      <c r="D128">
        <v>3</v>
      </c>
      <c r="E128">
        <v>2</v>
      </c>
      <c r="F128" t="s">
        <v>16</v>
      </c>
      <c r="G128" t="s">
        <v>1451</v>
      </c>
      <c r="H128" s="2">
        <v>0</v>
      </c>
      <c r="I128" s="2">
        <v>24000</v>
      </c>
      <c r="J128" s="3">
        <v>627</v>
      </c>
      <c r="K128" s="3">
        <v>429</v>
      </c>
      <c r="L128" s="3">
        <v>25056</v>
      </c>
    </row>
    <row r="129" spans="1:12" x14ac:dyDescent="0.3">
      <c r="A129" t="s">
        <v>11</v>
      </c>
      <c r="B129" t="s">
        <v>125</v>
      </c>
      <c r="C129">
        <v>1</v>
      </c>
      <c r="D129">
        <v>1</v>
      </c>
      <c r="E129">
        <v>1</v>
      </c>
      <c r="F129" t="s">
        <v>13</v>
      </c>
      <c r="G129" t="s">
        <v>1451</v>
      </c>
      <c r="H129" s="2">
        <v>1425</v>
      </c>
      <c r="I129" s="2">
        <v>6600</v>
      </c>
      <c r="J129" s="3">
        <v>231</v>
      </c>
      <c r="K129" s="3">
        <v>84</v>
      </c>
      <c r="L129" s="3">
        <v>8340</v>
      </c>
    </row>
    <row r="130" spans="1:12" x14ac:dyDescent="0.3">
      <c r="A130" t="s">
        <v>25</v>
      </c>
      <c r="B130" t="s">
        <v>126</v>
      </c>
      <c r="C130">
        <v>3</v>
      </c>
      <c r="D130">
        <v>3</v>
      </c>
      <c r="E130">
        <v>2</v>
      </c>
      <c r="F130" t="s">
        <v>16</v>
      </c>
      <c r="G130" t="s">
        <v>1451</v>
      </c>
      <c r="H130" s="2">
        <v>3000</v>
      </c>
      <c r="I130" s="2">
        <v>11412</v>
      </c>
      <c r="J130" s="3">
        <v>0</v>
      </c>
      <c r="K130" s="3">
        <v>147</v>
      </c>
      <c r="L130" s="3">
        <v>14559</v>
      </c>
    </row>
    <row r="131" spans="1:12" x14ac:dyDescent="0.3">
      <c r="A131" t="s">
        <v>11</v>
      </c>
      <c r="B131" t="s">
        <v>74</v>
      </c>
      <c r="C131">
        <v>3</v>
      </c>
      <c r="D131">
        <v>1</v>
      </c>
      <c r="E131">
        <v>1</v>
      </c>
      <c r="F131" t="s">
        <v>16</v>
      </c>
      <c r="G131" t="s">
        <v>17</v>
      </c>
      <c r="H131" s="2">
        <v>1668</v>
      </c>
      <c r="I131" s="2">
        <v>6600</v>
      </c>
      <c r="J131" s="3">
        <v>12</v>
      </c>
      <c r="K131" s="3">
        <v>93</v>
      </c>
      <c r="L131" s="3">
        <v>8373</v>
      </c>
    </row>
    <row r="132" spans="1:12" x14ac:dyDescent="0.3">
      <c r="A132" t="s">
        <v>14</v>
      </c>
      <c r="B132" t="s">
        <v>127</v>
      </c>
      <c r="C132">
        <v>3</v>
      </c>
      <c r="D132">
        <v>2</v>
      </c>
      <c r="E132">
        <v>1</v>
      </c>
      <c r="F132" t="s">
        <v>16</v>
      </c>
      <c r="G132" t="s">
        <v>1451</v>
      </c>
      <c r="H132" s="2">
        <v>5700</v>
      </c>
      <c r="I132" s="2">
        <v>4050</v>
      </c>
      <c r="J132" s="3">
        <v>420</v>
      </c>
      <c r="K132" s="3">
        <v>54</v>
      </c>
      <c r="L132" s="3">
        <v>10224</v>
      </c>
    </row>
    <row r="133" spans="1:12" x14ac:dyDescent="0.3">
      <c r="A133" t="s">
        <v>19</v>
      </c>
      <c r="B133" t="s">
        <v>128</v>
      </c>
      <c r="C133">
        <v>1</v>
      </c>
      <c r="D133">
        <v>1</v>
      </c>
      <c r="E133">
        <v>0</v>
      </c>
      <c r="F133" t="s">
        <v>16</v>
      </c>
      <c r="G133" t="s">
        <v>1451</v>
      </c>
      <c r="H133" s="2">
        <v>540</v>
      </c>
      <c r="I133" s="2">
        <v>2400</v>
      </c>
      <c r="J133" s="3">
        <v>60</v>
      </c>
      <c r="K133" s="3">
        <v>36</v>
      </c>
      <c r="L133" s="3">
        <v>3036</v>
      </c>
    </row>
    <row r="134" spans="1:12" x14ac:dyDescent="0.3">
      <c r="A134" t="s">
        <v>11</v>
      </c>
      <c r="B134" t="s">
        <v>122</v>
      </c>
      <c r="C134">
        <v>1</v>
      </c>
      <c r="D134">
        <v>1</v>
      </c>
      <c r="E134">
        <v>0</v>
      </c>
      <c r="F134" t="s">
        <v>16</v>
      </c>
      <c r="G134" t="s">
        <v>17</v>
      </c>
      <c r="H134" s="2">
        <v>1260</v>
      </c>
      <c r="I134" s="2">
        <v>4980</v>
      </c>
      <c r="J134" s="3">
        <v>0</v>
      </c>
      <c r="K134" s="3">
        <v>66</v>
      </c>
      <c r="L134" s="3">
        <v>6306</v>
      </c>
    </row>
    <row r="135" spans="1:12" x14ac:dyDescent="0.3">
      <c r="A135" t="s">
        <v>27</v>
      </c>
      <c r="B135" t="s">
        <v>129</v>
      </c>
      <c r="C135">
        <v>2</v>
      </c>
      <c r="D135">
        <v>1</v>
      </c>
      <c r="E135">
        <v>1</v>
      </c>
      <c r="F135" t="s">
        <v>16</v>
      </c>
      <c r="G135" t="s">
        <v>1451</v>
      </c>
      <c r="H135" s="2">
        <v>300</v>
      </c>
      <c r="I135" s="2">
        <v>3150</v>
      </c>
      <c r="J135" s="3">
        <v>252</v>
      </c>
      <c r="K135" s="3">
        <v>42</v>
      </c>
      <c r="L135" s="3">
        <v>3744</v>
      </c>
    </row>
    <row r="136" spans="1:12" x14ac:dyDescent="0.3">
      <c r="A136" t="s">
        <v>11</v>
      </c>
      <c r="B136" t="s">
        <v>130</v>
      </c>
      <c r="C136">
        <v>2</v>
      </c>
      <c r="D136">
        <v>1</v>
      </c>
      <c r="E136">
        <v>1</v>
      </c>
      <c r="F136" t="s">
        <v>16</v>
      </c>
      <c r="G136" t="s">
        <v>1451</v>
      </c>
      <c r="H136" s="2">
        <v>3000</v>
      </c>
      <c r="I136" s="2">
        <v>9000</v>
      </c>
      <c r="J136" s="3">
        <v>150</v>
      </c>
      <c r="K136" s="3">
        <v>117</v>
      </c>
      <c r="L136" s="3">
        <v>12267</v>
      </c>
    </row>
    <row r="137" spans="1:12" x14ac:dyDescent="0.3">
      <c r="A137" t="s">
        <v>27</v>
      </c>
      <c r="B137" t="s">
        <v>131</v>
      </c>
      <c r="C137">
        <v>3</v>
      </c>
      <c r="D137">
        <v>1</v>
      </c>
      <c r="E137">
        <v>1</v>
      </c>
      <c r="F137" t="s">
        <v>16</v>
      </c>
      <c r="G137" t="s">
        <v>1451</v>
      </c>
      <c r="H137" s="2">
        <v>900</v>
      </c>
      <c r="I137" s="2">
        <v>2700</v>
      </c>
      <c r="J137" s="3">
        <v>168</v>
      </c>
      <c r="K137" s="3">
        <v>36</v>
      </c>
      <c r="L137" s="3">
        <v>3804</v>
      </c>
    </row>
    <row r="138" spans="1:12" x14ac:dyDescent="0.3">
      <c r="A138" t="s">
        <v>25</v>
      </c>
      <c r="B138" t="s">
        <v>132</v>
      </c>
      <c r="C138">
        <v>2</v>
      </c>
      <c r="D138">
        <v>1</v>
      </c>
      <c r="E138">
        <v>1</v>
      </c>
      <c r="F138" t="s">
        <v>16</v>
      </c>
      <c r="G138" t="s">
        <v>1451</v>
      </c>
      <c r="H138" s="2">
        <v>744</v>
      </c>
      <c r="I138" s="2">
        <v>2940</v>
      </c>
      <c r="J138" s="3">
        <v>231</v>
      </c>
      <c r="K138" s="3">
        <v>39</v>
      </c>
      <c r="L138" s="3">
        <v>3954</v>
      </c>
    </row>
    <row r="139" spans="1:12" x14ac:dyDescent="0.3">
      <c r="A139" t="s">
        <v>27</v>
      </c>
      <c r="B139" t="s">
        <v>48</v>
      </c>
      <c r="C139">
        <v>3</v>
      </c>
      <c r="D139">
        <v>1</v>
      </c>
      <c r="E139">
        <v>1</v>
      </c>
      <c r="F139" t="s">
        <v>16</v>
      </c>
      <c r="G139" t="s">
        <v>1451</v>
      </c>
      <c r="H139" s="2">
        <v>720</v>
      </c>
      <c r="I139" s="2">
        <v>3300</v>
      </c>
      <c r="J139" s="3">
        <v>300</v>
      </c>
      <c r="K139" s="3">
        <v>45</v>
      </c>
      <c r="L139" s="3">
        <v>4365</v>
      </c>
    </row>
    <row r="140" spans="1:12" x14ac:dyDescent="0.3">
      <c r="A140" t="s">
        <v>11</v>
      </c>
      <c r="B140" t="s">
        <v>73</v>
      </c>
      <c r="C140">
        <v>3</v>
      </c>
      <c r="D140">
        <v>5</v>
      </c>
      <c r="E140">
        <v>3</v>
      </c>
      <c r="F140" t="s">
        <v>16</v>
      </c>
      <c r="G140" t="s">
        <v>17</v>
      </c>
      <c r="H140" s="2">
        <v>4944</v>
      </c>
      <c r="I140" s="2">
        <v>10440</v>
      </c>
      <c r="J140" s="3">
        <v>3255</v>
      </c>
      <c r="K140" s="3">
        <v>135</v>
      </c>
      <c r="L140" s="3">
        <v>18774</v>
      </c>
    </row>
    <row r="141" spans="1:12" x14ac:dyDescent="0.3">
      <c r="A141" t="s">
        <v>11</v>
      </c>
      <c r="B141" t="s">
        <v>130</v>
      </c>
      <c r="C141">
        <v>3</v>
      </c>
      <c r="D141">
        <v>3</v>
      </c>
      <c r="E141">
        <v>2</v>
      </c>
      <c r="F141" t="s">
        <v>13</v>
      </c>
      <c r="G141" t="s">
        <v>1451</v>
      </c>
      <c r="H141" s="2">
        <v>2691</v>
      </c>
      <c r="I141" s="2">
        <v>10500</v>
      </c>
      <c r="J141" s="3">
        <v>0</v>
      </c>
      <c r="K141" s="3">
        <v>135</v>
      </c>
      <c r="L141" s="3">
        <v>13326</v>
      </c>
    </row>
    <row r="142" spans="1:12" x14ac:dyDescent="0.3">
      <c r="A142" t="s">
        <v>11</v>
      </c>
      <c r="B142" t="s">
        <v>133</v>
      </c>
      <c r="C142">
        <v>3</v>
      </c>
      <c r="D142">
        <v>2</v>
      </c>
      <c r="E142">
        <v>2</v>
      </c>
      <c r="F142" t="s">
        <v>16</v>
      </c>
      <c r="G142" t="s">
        <v>1451</v>
      </c>
      <c r="H142" s="2">
        <v>0</v>
      </c>
      <c r="I142" s="2">
        <v>12000</v>
      </c>
      <c r="J142" s="3">
        <v>801</v>
      </c>
      <c r="K142" s="3">
        <v>183</v>
      </c>
      <c r="L142" s="3">
        <v>12984</v>
      </c>
    </row>
    <row r="143" spans="1:12" x14ac:dyDescent="0.3">
      <c r="A143" t="s">
        <v>27</v>
      </c>
      <c r="B143" t="s">
        <v>134</v>
      </c>
      <c r="C143">
        <v>2</v>
      </c>
      <c r="D143">
        <v>1</v>
      </c>
      <c r="E143">
        <v>1</v>
      </c>
      <c r="F143" t="s">
        <v>16</v>
      </c>
      <c r="G143" t="s">
        <v>1451</v>
      </c>
      <c r="H143" s="2">
        <v>300</v>
      </c>
      <c r="I143" s="2">
        <v>2745</v>
      </c>
      <c r="J143" s="3">
        <v>189</v>
      </c>
      <c r="K143" s="3">
        <v>39</v>
      </c>
      <c r="L143" s="3">
        <v>3273</v>
      </c>
    </row>
    <row r="144" spans="1:12" x14ac:dyDescent="0.3">
      <c r="A144" t="s">
        <v>14</v>
      </c>
      <c r="B144" t="s">
        <v>135</v>
      </c>
      <c r="C144">
        <v>4</v>
      </c>
      <c r="D144">
        <v>3</v>
      </c>
      <c r="E144">
        <v>0</v>
      </c>
      <c r="F144" t="s">
        <v>16</v>
      </c>
      <c r="G144" t="s">
        <v>1451</v>
      </c>
      <c r="H144" s="2">
        <v>7950</v>
      </c>
      <c r="I144" s="2">
        <v>13500</v>
      </c>
      <c r="J144" s="3">
        <v>2076</v>
      </c>
      <c r="K144" s="3">
        <v>174</v>
      </c>
      <c r="L144" s="3">
        <v>23700</v>
      </c>
    </row>
    <row r="145" spans="1:12" x14ac:dyDescent="0.3">
      <c r="A145" t="s">
        <v>11</v>
      </c>
      <c r="B145" t="s">
        <v>136</v>
      </c>
      <c r="C145">
        <v>1</v>
      </c>
      <c r="D145">
        <v>1</v>
      </c>
      <c r="E145">
        <v>1</v>
      </c>
      <c r="F145" t="s">
        <v>13</v>
      </c>
      <c r="G145" t="s">
        <v>17</v>
      </c>
      <c r="H145" s="2">
        <v>1974</v>
      </c>
      <c r="I145" s="2">
        <v>10500</v>
      </c>
      <c r="J145" s="3">
        <v>369</v>
      </c>
      <c r="K145" s="3">
        <v>135</v>
      </c>
      <c r="L145" s="3">
        <v>12978</v>
      </c>
    </row>
    <row r="146" spans="1:12" x14ac:dyDescent="0.3">
      <c r="A146" t="s">
        <v>11</v>
      </c>
      <c r="B146" t="s">
        <v>77</v>
      </c>
      <c r="C146">
        <v>4</v>
      </c>
      <c r="D146">
        <v>2</v>
      </c>
      <c r="E146">
        <v>8</v>
      </c>
      <c r="F146" t="s">
        <v>16</v>
      </c>
      <c r="G146" t="s">
        <v>1451</v>
      </c>
      <c r="H146" s="2">
        <v>0</v>
      </c>
      <c r="I146" s="2">
        <v>39120</v>
      </c>
      <c r="J146" s="3">
        <v>1500</v>
      </c>
      <c r="K146" s="3">
        <v>591</v>
      </c>
      <c r="L146" s="3">
        <v>41220</v>
      </c>
    </row>
    <row r="147" spans="1:12" x14ac:dyDescent="0.3">
      <c r="A147" t="s">
        <v>25</v>
      </c>
      <c r="B147" t="s">
        <v>137</v>
      </c>
      <c r="C147">
        <v>3</v>
      </c>
      <c r="D147">
        <v>1</v>
      </c>
      <c r="E147">
        <v>1</v>
      </c>
      <c r="F147" t="s">
        <v>16</v>
      </c>
      <c r="G147" t="s">
        <v>1451</v>
      </c>
      <c r="H147" s="2">
        <v>2997</v>
      </c>
      <c r="I147" s="2">
        <v>3270</v>
      </c>
      <c r="J147" s="3">
        <v>282</v>
      </c>
      <c r="K147" s="3">
        <v>42</v>
      </c>
      <c r="L147" s="3">
        <v>6591</v>
      </c>
    </row>
    <row r="148" spans="1:12" x14ac:dyDescent="0.3">
      <c r="A148" t="s">
        <v>11</v>
      </c>
      <c r="B148" t="s">
        <v>138</v>
      </c>
      <c r="C148">
        <v>5</v>
      </c>
      <c r="D148">
        <v>5</v>
      </c>
      <c r="E148">
        <v>4</v>
      </c>
      <c r="F148" t="s">
        <v>16</v>
      </c>
      <c r="G148" t="s">
        <v>1451</v>
      </c>
      <c r="H148" s="2">
        <v>0</v>
      </c>
      <c r="I148" s="2">
        <v>21000</v>
      </c>
      <c r="J148" s="3">
        <v>1500</v>
      </c>
      <c r="K148" s="3">
        <v>318</v>
      </c>
      <c r="L148" s="3">
        <v>22818</v>
      </c>
    </row>
    <row r="149" spans="1:12" x14ac:dyDescent="0.3">
      <c r="A149" t="s">
        <v>11</v>
      </c>
      <c r="B149" t="s">
        <v>139</v>
      </c>
      <c r="C149">
        <v>4</v>
      </c>
      <c r="D149">
        <v>5</v>
      </c>
      <c r="E149">
        <v>4</v>
      </c>
      <c r="F149" t="s">
        <v>16</v>
      </c>
      <c r="G149" t="s">
        <v>1451</v>
      </c>
      <c r="H149" s="2">
        <v>9720</v>
      </c>
      <c r="I149" s="2">
        <v>37500</v>
      </c>
      <c r="J149" s="3">
        <v>2751</v>
      </c>
      <c r="K149" s="3">
        <v>477</v>
      </c>
      <c r="L149" s="3">
        <v>50460</v>
      </c>
    </row>
    <row r="150" spans="1:12" x14ac:dyDescent="0.3">
      <c r="A150" t="s">
        <v>14</v>
      </c>
      <c r="B150" t="s">
        <v>54</v>
      </c>
      <c r="C150">
        <v>3</v>
      </c>
      <c r="D150">
        <v>1</v>
      </c>
      <c r="E150">
        <v>0</v>
      </c>
      <c r="F150" t="s">
        <v>16</v>
      </c>
      <c r="G150" t="s">
        <v>1451</v>
      </c>
      <c r="H150" s="2">
        <v>0</v>
      </c>
      <c r="I150" s="2">
        <v>4800</v>
      </c>
      <c r="J150" s="3">
        <v>120</v>
      </c>
      <c r="K150" s="3">
        <v>75</v>
      </c>
      <c r="L150" s="3">
        <v>4995</v>
      </c>
    </row>
    <row r="151" spans="1:12" x14ac:dyDescent="0.3">
      <c r="A151" t="s">
        <v>11</v>
      </c>
      <c r="B151" t="s">
        <v>68</v>
      </c>
      <c r="C151">
        <v>2</v>
      </c>
      <c r="D151">
        <v>2</v>
      </c>
      <c r="E151">
        <v>2</v>
      </c>
      <c r="F151" t="s">
        <v>16</v>
      </c>
      <c r="G151" t="s">
        <v>17</v>
      </c>
      <c r="H151" s="2">
        <v>5100</v>
      </c>
      <c r="I151" s="2">
        <v>19500</v>
      </c>
      <c r="J151" s="3">
        <v>126</v>
      </c>
      <c r="K151" s="3">
        <v>249</v>
      </c>
      <c r="L151" s="3">
        <v>24975</v>
      </c>
    </row>
    <row r="152" spans="1:12" x14ac:dyDescent="0.3">
      <c r="A152" t="s">
        <v>11</v>
      </c>
      <c r="B152" t="s">
        <v>140</v>
      </c>
      <c r="C152">
        <v>3</v>
      </c>
      <c r="D152">
        <v>2</v>
      </c>
      <c r="E152">
        <v>2</v>
      </c>
      <c r="F152" t="s">
        <v>16</v>
      </c>
      <c r="G152" t="s">
        <v>1451</v>
      </c>
      <c r="H152" s="2">
        <v>2190</v>
      </c>
      <c r="I152" s="2">
        <v>9000</v>
      </c>
      <c r="J152" s="3">
        <v>909</v>
      </c>
      <c r="K152" s="3">
        <v>117</v>
      </c>
      <c r="L152" s="3">
        <v>12216</v>
      </c>
    </row>
    <row r="153" spans="1:12" x14ac:dyDescent="0.3">
      <c r="A153" t="s">
        <v>27</v>
      </c>
      <c r="B153" t="s">
        <v>141</v>
      </c>
      <c r="C153">
        <v>3</v>
      </c>
      <c r="D153">
        <v>2</v>
      </c>
      <c r="E153">
        <v>2</v>
      </c>
      <c r="F153" t="s">
        <v>13</v>
      </c>
      <c r="G153" t="s">
        <v>1451</v>
      </c>
      <c r="H153" s="2">
        <v>3882</v>
      </c>
      <c r="I153" s="2">
        <v>6600</v>
      </c>
      <c r="J153" s="3">
        <v>717</v>
      </c>
      <c r="K153" s="3">
        <v>90</v>
      </c>
      <c r="L153" s="3">
        <v>11289</v>
      </c>
    </row>
    <row r="154" spans="1:12" x14ac:dyDescent="0.3">
      <c r="A154" t="s">
        <v>27</v>
      </c>
      <c r="B154" t="s">
        <v>142</v>
      </c>
      <c r="C154">
        <v>1</v>
      </c>
      <c r="D154">
        <v>1</v>
      </c>
      <c r="E154">
        <v>1</v>
      </c>
      <c r="F154" t="s">
        <v>13</v>
      </c>
      <c r="G154" t="s">
        <v>17</v>
      </c>
      <c r="H154" s="2">
        <v>1230</v>
      </c>
      <c r="I154" s="2">
        <v>8070</v>
      </c>
      <c r="J154" s="3">
        <v>516</v>
      </c>
      <c r="K154" s="3">
        <v>108</v>
      </c>
      <c r="L154" s="3">
        <v>9924</v>
      </c>
    </row>
    <row r="155" spans="1:12" x14ac:dyDescent="0.3">
      <c r="A155" t="s">
        <v>19</v>
      </c>
      <c r="B155" t="s">
        <v>143</v>
      </c>
      <c r="C155">
        <v>2</v>
      </c>
      <c r="D155">
        <v>1</v>
      </c>
      <c r="E155">
        <v>1</v>
      </c>
      <c r="F155" t="s">
        <v>16</v>
      </c>
      <c r="G155" t="s">
        <v>1451</v>
      </c>
      <c r="H155" s="2">
        <v>1146</v>
      </c>
      <c r="I155" s="2">
        <v>2700</v>
      </c>
      <c r="J155" s="3">
        <v>186</v>
      </c>
      <c r="K155" s="3">
        <v>42</v>
      </c>
      <c r="L155" s="3">
        <v>4074</v>
      </c>
    </row>
    <row r="156" spans="1:12" x14ac:dyDescent="0.3">
      <c r="A156" t="s">
        <v>11</v>
      </c>
      <c r="B156" t="s">
        <v>51</v>
      </c>
      <c r="C156">
        <v>3</v>
      </c>
      <c r="D156">
        <v>2</v>
      </c>
      <c r="E156">
        <v>2</v>
      </c>
      <c r="F156" t="s">
        <v>16</v>
      </c>
      <c r="G156" t="s">
        <v>1451</v>
      </c>
      <c r="H156" s="2">
        <v>4878</v>
      </c>
      <c r="I156" s="2">
        <v>9000</v>
      </c>
      <c r="J156" s="3">
        <v>0</v>
      </c>
      <c r="K156" s="3">
        <v>117</v>
      </c>
      <c r="L156" s="3">
        <v>13995</v>
      </c>
    </row>
    <row r="157" spans="1:12" x14ac:dyDescent="0.3">
      <c r="A157" t="s">
        <v>14</v>
      </c>
      <c r="B157" t="s">
        <v>144</v>
      </c>
      <c r="C157">
        <v>2</v>
      </c>
      <c r="D157">
        <v>2</v>
      </c>
      <c r="E157">
        <v>1</v>
      </c>
      <c r="F157" t="s">
        <v>16</v>
      </c>
      <c r="G157" t="s">
        <v>1451</v>
      </c>
      <c r="H157" s="2">
        <v>3000</v>
      </c>
      <c r="I157" s="2">
        <v>4080</v>
      </c>
      <c r="J157" s="3">
        <v>828</v>
      </c>
      <c r="K157" s="3">
        <v>54</v>
      </c>
      <c r="L157" s="3">
        <v>7962</v>
      </c>
    </row>
    <row r="158" spans="1:12" x14ac:dyDescent="0.3">
      <c r="A158" t="s">
        <v>19</v>
      </c>
      <c r="B158" t="s">
        <v>145</v>
      </c>
      <c r="C158">
        <v>2</v>
      </c>
      <c r="D158">
        <v>2</v>
      </c>
      <c r="E158">
        <v>2</v>
      </c>
      <c r="F158" t="s">
        <v>16</v>
      </c>
      <c r="G158" t="s">
        <v>1451</v>
      </c>
      <c r="H158" s="2">
        <v>720</v>
      </c>
      <c r="I158" s="2">
        <v>4800</v>
      </c>
      <c r="J158" s="3">
        <v>252</v>
      </c>
      <c r="K158" s="3">
        <v>72</v>
      </c>
      <c r="L158" s="3">
        <v>5844</v>
      </c>
    </row>
    <row r="159" spans="1:12" x14ac:dyDescent="0.3">
      <c r="A159" t="s">
        <v>19</v>
      </c>
      <c r="B159" t="s">
        <v>146</v>
      </c>
      <c r="C159">
        <v>3</v>
      </c>
      <c r="D159">
        <v>1</v>
      </c>
      <c r="E159">
        <v>0</v>
      </c>
      <c r="F159" t="s">
        <v>16</v>
      </c>
      <c r="G159" t="s">
        <v>17</v>
      </c>
      <c r="H159" s="2">
        <v>750</v>
      </c>
      <c r="I159" s="2">
        <v>5610</v>
      </c>
      <c r="J159" s="3">
        <v>177</v>
      </c>
      <c r="K159" s="3">
        <v>84</v>
      </c>
      <c r="L159" s="3">
        <v>6621</v>
      </c>
    </row>
    <row r="160" spans="1:12" x14ac:dyDescent="0.3">
      <c r="A160" t="s">
        <v>11</v>
      </c>
      <c r="B160" t="s">
        <v>147</v>
      </c>
      <c r="C160">
        <v>4</v>
      </c>
      <c r="D160">
        <v>4</v>
      </c>
      <c r="E160">
        <v>4</v>
      </c>
      <c r="F160" t="s">
        <v>16</v>
      </c>
      <c r="G160" t="s">
        <v>1451</v>
      </c>
      <c r="H160" s="2">
        <v>5400</v>
      </c>
      <c r="I160" s="2">
        <v>10170</v>
      </c>
      <c r="J160" s="3">
        <v>2325</v>
      </c>
      <c r="K160" s="3">
        <v>129</v>
      </c>
      <c r="L160" s="3">
        <v>18024</v>
      </c>
    </row>
    <row r="161" spans="1:12" x14ac:dyDescent="0.3">
      <c r="A161" t="s">
        <v>11</v>
      </c>
      <c r="B161" t="s">
        <v>148</v>
      </c>
      <c r="C161">
        <v>3</v>
      </c>
      <c r="D161">
        <v>4</v>
      </c>
      <c r="E161">
        <v>2</v>
      </c>
      <c r="F161" t="s">
        <v>16</v>
      </c>
      <c r="G161" t="s">
        <v>1451</v>
      </c>
      <c r="H161" s="2">
        <v>8700</v>
      </c>
      <c r="I161" s="2">
        <v>37500</v>
      </c>
      <c r="J161" s="3">
        <v>2745</v>
      </c>
      <c r="K161" s="3">
        <v>477</v>
      </c>
      <c r="L161" s="3">
        <v>49410</v>
      </c>
    </row>
    <row r="162" spans="1:12" x14ac:dyDescent="0.3">
      <c r="A162" t="s">
        <v>11</v>
      </c>
      <c r="B162" t="s">
        <v>29</v>
      </c>
      <c r="C162">
        <v>1</v>
      </c>
      <c r="D162">
        <v>1</v>
      </c>
      <c r="E162">
        <v>1</v>
      </c>
      <c r="F162" t="s">
        <v>13</v>
      </c>
      <c r="G162" t="s">
        <v>1451</v>
      </c>
      <c r="H162" s="2">
        <v>0</v>
      </c>
      <c r="I162" s="2">
        <v>3600</v>
      </c>
      <c r="J162" s="3">
        <v>0</v>
      </c>
      <c r="K162" s="3">
        <v>48</v>
      </c>
      <c r="L162" s="3">
        <v>3648</v>
      </c>
    </row>
    <row r="163" spans="1:12" x14ac:dyDescent="0.3">
      <c r="A163" t="s">
        <v>27</v>
      </c>
      <c r="B163" t="s">
        <v>149</v>
      </c>
      <c r="C163">
        <v>3</v>
      </c>
      <c r="D163">
        <v>2</v>
      </c>
      <c r="E163">
        <v>2</v>
      </c>
      <c r="F163" t="s">
        <v>16</v>
      </c>
      <c r="G163" t="s">
        <v>1451</v>
      </c>
      <c r="H163" s="2">
        <v>810</v>
      </c>
      <c r="I163" s="2">
        <v>3900</v>
      </c>
      <c r="J163" s="3">
        <v>303</v>
      </c>
      <c r="K163" s="3">
        <v>54</v>
      </c>
      <c r="L163" s="3">
        <v>5067</v>
      </c>
    </row>
    <row r="164" spans="1:12" x14ac:dyDescent="0.3">
      <c r="A164" t="s">
        <v>19</v>
      </c>
      <c r="B164" t="s">
        <v>150</v>
      </c>
      <c r="C164">
        <v>3</v>
      </c>
      <c r="D164">
        <v>3</v>
      </c>
      <c r="E164">
        <v>3</v>
      </c>
      <c r="F164" t="s">
        <v>16</v>
      </c>
      <c r="G164" t="s">
        <v>17</v>
      </c>
      <c r="H164" s="2">
        <v>2100</v>
      </c>
      <c r="I164" s="2">
        <v>12540</v>
      </c>
      <c r="J164" s="3">
        <v>501</v>
      </c>
      <c r="K164" s="3">
        <v>186</v>
      </c>
      <c r="L164" s="3">
        <v>15327</v>
      </c>
    </row>
    <row r="165" spans="1:12" x14ac:dyDescent="0.3">
      <c r="A165" t="s">
        <v>11</v>
      </c>
      <c r="B165" t="s">
        <v>85</v>
      </c>
      <c r="C165">
        <v>2</v>
      </c>
      <c r="D165">
        <v>1</v>
      </c>
      <c r="E165">
        <v>0</v>
      </c>
      <c r="F165" t="s">
        <v>16</v>
      </c>
      <c r="G165" t="s">
        <v>1451</v>
      </c>
      <c r="H165" s="2">
        <v>0</v>
      </c>
      <c r="I165" s="2">
        <v>3600</v>
      </c>
      <c r="J165" s="3">
        <v>126</v>
      </c>
      <c r="K165" s="3">
        <v>57</v>
      </c>
      <c r="L165" s="3">
        <v>3783</v>
      </c>
    </row>
    <row r="166" spans="1:12" x14ac:dyDescent="0.3">
      <c r="A166" t="s">
        <v>27</v>
      </c>
      <c r="B166" t="s">
        <v>151</v>
      </c>
      <c r="C166">
        <v>2</v>
      </c>
      <c r="D166">
        <v>2</v>
      </c>
      <c r="E166">
        <v>2</v>
      </c>
      <c r="F166" t="s">
        <v>13</v>
      </c>
      <c r="G166" t="s">
        <v>17</v>
      </c>
      <c r="H166" s="2">
        <v>2469</v>
      </c>
      <c r="I166" s="2">
        <v>12600</v>
      </c>
      <c r="J166" s="3">
        <v>1152</v>
      </c>
      <c r="K166" s="3">
        <v>168</v>
      </c>
      <c r="L166" s="3">
        <v>16389</v>
      </c>
    </row>
    <row r="167" spans="1:12" x14ac:dyDescent="0.3">
      <c r="A167" t="s">
        <v>27</v>
      </c>
      <c r="B167" t="s">
        <v>134</v>
      </c>
      <c r="C167">
        <v>2</v>
      </c>
      <c r="D167">
        <v>1</v>
      </c>
      <c r="E167">
        <v>1</v>
      </c>
      <c r="F167" t="s">
        <v>16</v>
      </c>
      <c r="G167" t="s">
        <v>1451</v>
      </c>
      <c r="H167" s="2">
        <v>690</v>
      </c>
      <c r="I167" s="2">
        <v>3300</v>
      </c>
      <c r="J167" s="3">
        <v>84</v>
      </c>
      <c r="K167" s="3">
        <v>45</v>
      </c>
      <c r="L167" s="3">
        <v>4119</v>
      </c>
    </row>
    <row r="168" spans="1:12" x14ac:dyDescent="0.3">
      <c r="A168" t="s">
        <v>25</v>
      </c>
      <c r="B168" t="s">
        <v>152</v>
      </c>
      <c r="C168">
        <v>3</v>
      </c>
      <c r="D168">
        <v>1</v>
      </c>
      <c r="E168">
        <v>1</v>
      </c>
      <c r="F168" t="s">
        <v>16</v>
      </c>
      <c r="G168" t="s">
        <v>1451</v>
      </c>
      <c r="H168" s="2">
        <v>1950</v>
      </c>
      <c r="I168" s="2">
        <v>3900</v>
      </c>
      <c r="J168" s="3">
        <v>51</v>
      </c>
      <c r="K168" s="3">
        <v>51</v>
      </c>
      <c r="L168" s="3">
        <v>5952</v>
      </c>
    </row>
    <row r="169" spans="1:12" x14ac:dyDescent="0.3">
      <c r="A169" t="s">
        <v>11</v>
      </c>
      <c r="B169" t="s">
        <v>153</v>
      </c>
      <c r="C169">
        <v>1</v>
      </c>
      <c r="D169">
        <v>1</v>
      </c>
      <c r="E169">
        <v>1</v>
      </c>
      <c r="F169" t="s">
        <v>13</v>
      </c>
      <c r="G169" t="s">
        <v>17</v>
      </c>
      <c r="H169" s="2">
        <v>3300</v>
      </c>
      <c r="I169" s="2">
        <v>4800</v>
      </c>
      <c r="J169" s="3">
        <v>480</v>
      </c>
      <c r="K169" s="3">
        <v>63</v>
      </c>
      <c r="L169" s="3">
        <v>8643</v>
      </c>
    </row>
    <row r="170" spans="1:12" x14ac:dyDescent="0.3">
      <c r="A170" t="s">
        <v>19</v>
      </c>
      <c r="B170" t="s">
        <v>154</v>
      </c>
      <c r="C170">
        <v>3</v>
      </c>
      <c r="D170">
        <v>2</v>
      </c>
      <c r="E170">
        <v>1</v>
      </c>
      <c r="F170" t="s">
        <v>16</v>
      </c>
      <c r="G170" t="s">
        <v>17</v>
      </c>
      <c r="H170" s="2">
        <v>3150</v>
      </c>
      <c r="I170" s="2">
        <v>12000</v>
      </c>
      <c r="J170" s="3">
        <v>375</v>
      </c>
      <c r="K170" s="3">
        <v>177</v>
      </c>
      <c r="L170" s="3">
        <v>15702</v>
      </c>
    </row>
    <row r="171" spans="1:12" x14ac:dyDescent="0.3">
      <c r="A171" t="s">
        <v>19</v>
      </c>
      <c r="B171" t="s">
        <v>33</v>
      </c>
      <c r="C171">
        <v>1</v>
      </c>
      <c r="D171">
        <v>1</v>
      </c>
      <c r="E171">
        <v>0</v>
      </c>
      <c r="F171" t="s">
        <v>16</v>
      </c>
      <c r="G171" t="s">
        <v>1451</v>
      </c>
      <c r="H171" s="2">
        <v>1500</v>
      </c>
      <c r="I171" s="2">
        <v>2550</v>
      </c>
      <c r="J171" s="3">
        <v>126</v>
      </c>
      <c r="K171" s="3">
        <v>39</v>
      </c>
      <c r="L171" s="3">
        <v>4215</v>
      </c>
    </row>
    <row r="172" spans="1:12" x14ac:dyDescent="0.3">
      <c r="A172" t="s">
        <v>14</v>
      </c>
      <c r="B172" t="s">
        <v>155</v>
      </c>
      <c r="C172">
        <v>2</v>
      </c>
      <c r="D172">
        <v>2</v>
      </c>
      <c r="E172">
        <v>0</v>
      </c>
      <c r="F172" t="s">
        <v>16</v>
      </c>
      <c r="G172" t="s">
        <v>1451</v>
      </c>
      <c r="H172" s="2">
        <v>2100</v>
      </c>
      <c r="I172" s="2">
        <v>5850</v>
      </c>
      <c r="J172" s="3">
        <v>264</v>
      </c>
      <c r="K172" s="3">
        <v>78</v>
      </c>
      <c r="L172" s="3">
        <v>8292</v>
      </c>
    </row>
    <row r="173" spans="1:12" x14ac:dyDescent="0.3">
      <c r="A173" t="s">
        <v>11</v>
      </c>
      <c r="B173" t="s">
        <v>55</v>
      </c>
      <c r="C173">
        <v>4</v>
      </c>
      <c r="D173">
        <v>4</v>
      </c>
      <c r="E173">
        <v>3</v>
      </c>
      <c r="F173" t="s">
        <v>16</v>
      </c>
      <c r="G173" t="s">
        <v>17</v>
      </c>
      <c r="H173" s="2">
        <v>9000</v>
      </c>
      <c r="I173" s="2">
        <v>30000</v>
      </c>
      <c r="J173" s="3">
        <v>0</v>
      </c>
      <c r="K173" s="3">
        <v>381</v>
      </c>
      <c r="L173" s="3">
        <v>39390</v>
      </c>
    </row>
    <row r="174" spans="1:12" x14ac:dyDescent="0.3">
      <c r="A174" t="s">
        <v>11</v>
      </c>
      <c r="B174" t="s">
        <v>156</v>
      </c>
      <c r="C174">
        <v>3</v>
      </c>
      <c r="D174">
        <v>3</v>
      </c>
      <c r="E174">
        <v>2</v>
      </c>
      <c r="F174" t="s">
        <v>16</v>
      </c>
      <c r="G174" t="s">
        <v>1451</v>
      </c>
      <c r="H174" s="2">
        <v>2214</v>
      </c>
      <c r="I174" s="2">
        <v>10200</v>
      </c>
      <c r="J174" s="3">
        <v>345</v>
      </c>
      <c r="K174" s="3">
        <v>132</v>
      </c>
      <c r="L174" s="3">
        <v>12891</v>
      </c>
    </row>
    <row r="175" spans="1:12" x14ac:dyDescent="0.3">
      <c r="A175" t="s">
        <v>14</v>
      </c>
      <c r="B175" t="s">
        <v>157</v>
      </c>
      <c r="C175">
        <v>4</v>
      </c>
      <c r="D175">
        <v>3</v>
      </c>
      <c r="E175">
        <v>1</v>
      </c>
      <c r="F175" t="s">
        <v>16</v>
      </c>
      <c r="G175" t="s">
        <v>1451</v>
      </c>
      <c r="H175" s="2">
        <v>4710</v>
      </c>
      <c r="I175" s="2">
        <v>10500</v>
      </c>
      <c r="J175" s="3">
        <v>1518</v>
      </c>
      <c r="K175" s="3">
        <v>138</v>
      </c>
      <c r="L175" s="3">
        <v>16866</v>
      </c>
    </row>
    <row r="176" spans="1:12" x14ac:dyDescent="0.3">
      <c r="A176" t="s">
        <v>27</v>
      </c>
      <c r="B176" t="s">
        <v>158</v>
      </c>
      <c r="C176">
        <v>4</v>
      </c>
      <c r="D176">
        <v>3</v>
      </c>
      <c r="E176">
        <v>2</v>
      </c>
      <c r="F176" t="s">
        <v>16</v>
      </c>
      <c r="G176" t="s">
        <v>1451</v>
      </c>
      <c r="H176" s="2">
        <v>0</v>
      </c>
      <c r="I176" s="2">
        <v>39000</v>
      </c>
      <c r="J176" s="3">
        <v>708</v>
      </c>
      <c r="K176" s="3">
        <v>642</v>
      </c>
      <c r="L176" s="3">
        <v>40350</v>
      </c>
    </row>
    <row r="177" spans="1:12" x14ac:dyDescent="0.3">
      <c r="A177" t="s">
        <v>11</v>
      </c>
      <c r="B177" t="s">
        <v>51</v>
      </c>
      <c r="C177">
        <v>4</v>
      </c>
      <c r="D177">
        <v>4</v>
      </c>
      <c r="E177">
        <v>2</v>
      </c>
      <c r="F177" t="s">
        <v>16</v>
      </c>
      <c r="G177" t="s">
        <v>1451</v>
      </c>
      <c r="H177" s="2">
        <v>0</v>
      </c>
      <c r="I177" s="2">
        <v>16575</v>
      </c>
      <c r="J177" s="3">
        <v>501</v>
      </c>
      <c r="K177" s="3">
        <v>252</v>
      </c>
      <c r="L177" s="3">
        <v>17328</v>
      </c>
    </row>
    <row r="178" spans="1:12" x14ac:dyDescent="0.3">
      <c r="A178" t="s">
        <v>11</v>
      </c>
      <c r="B178" t="s">
        <v>159</v>
      </c>
      <c r="C178">
        <v>1</v>
      </c>
      <c r="D178">
        <v>1</v>
      </c>
      <c r="E178">
        <v>0</v>
      </c>
      <c r="F178" t="s">
        <v>16</v>
      </c>
      <c r="G178" t="s">
        <v>17</v>
      </c>
      <c r="H178" s="2">
        <v>1050</v>
      </c>
      <c r="I178" s="2">
        <v>3900</v>
      </c>
      <c r="J178" s="3">
        <v>63</v>
      </c>
      <c r="K178" s="3">
        <v>51</v>
      </c>
      <c r="L178" s="3">
        <v>5064</v>
      </c>
    </row>
    <row r="179" spans="1:12" x14ac:dyDescent="0.3">
      <c r="A179" t="s">
        <v>11</v>
      </c>
      <c r="B179" t="s">
        <v>120</v>
      </c>
      <c r="C179">
        <v>3</v>
      </c>
      <c r="D179">
        <v>2</v>
      </c>
      <c r="E179">
        <v>1</v>
      </c>
      <c r="F179" t="s">
        <v>13</v>
      </c>
      <c r="G179" t="s">
        <v>1451</v>
      </c>
      <c r="H179" s="2">
        <v>0</v>
      </c>
      <c r="I179" s="2">
        <v>7500</v>
      </c>
      <c r="J179" s="3">
        <v>1263</v>
      </c>
      <c r="K179" s="3">
        <v>114</v>
      </c>
      <c r="L179" s="3">
        <v>8877</v>
      </c>
    </row>
    <row r="180" spans="1:12" x14ac:dyDescent="0.3">
      <c r="A180" t="s">
        <v>11</v>
      </c>
      <c r="B180" t="s">
        <v>160</v>
      </c>
      <c r="C180">
        <v>2</v>
      </c>
      <c r="D180">
        <v>3</v>
      </c>
      <c r="E180">
        <v>3</v>
      </c>
      <c r="F180" t="s">
        <v>16</v>
      </c>
      <c r="G180" t="s">
        <v>17</v>
      </c>
      <c r="H180" s="2">
        <v>7800</v>
      </c>
      <c r="I180" s="2">
        <v>27600</v>
      </c>
      <c r="J180" s="3">
        <v>750</v>
      </c>
      <c r="K180" s="3">
        <v>351</v>
      </c>
      <c r="L180" s="3">
        <v>36510</v>
      </c>
    </row>
    <row r="181" spans="1:12" x14ac:dyDescent="0.3">
      <c r="A181" t="s">
        <v>19</v>
      </c>
      <c r="B181" t="s">
        <v>95</v>
      </c>
      <c r="C181">
        <v>1</v>
      </c>
      <c r="D181">
        <v>1</v>
      </c>
      <c r="E181">
        <v>1</v>
      </c>
      <c r="F181" t="s">
        <v>13</v>
      </c>
      <c r="G181" t="s">
        <v>17</v>
      </c>
      <c r="H181" s="2">
        <v>3240</v>
      </c>
      <c r="I181" s="2">
        <v>9900</v>
      </c>
      <c r="J181" s="3">
        <v>351</v>
      </c>
      <c r="K181" s="3">
        <v>147</v>
      </c>
      <c r="L181" s="3">
        <v>13638</v>
      </c>
    </row>
    <row r="182" spans="1:12" x14ac:dyDescent="0.3">
      <c r="A182" t="s">
        <v>11</v>
      </c>
      <c r="B182" t="s">
        <v>77</v>
      </c>
      <c r="C182">
        <v>3</v>
      </c>
      <c r="D182">
        <v>3</v>
      </c>
      <c r="E182">
        <v>2</v>
      </c>
      <c r="F182" t="s">
        <v>13</v>
      </c>
      <c r="G182" t="s">
        <v>17</v>
      </c>
      <c r="H182" s="2">
        <v>0</v>
      </c>
      <c r="I182" s="2">
        <v>21000</v>
      </c>
      <c r="J182" s="3">
        <v>1251</v>
      </c>
      <c r="K182" s="3">
        <v>318</v>
      </c>
      <c r="L182" s="3">
        <v>22569</v>
      </c>
    </row>
    <row r="183" spans="1:12" x14ac:dyDescent="0.3">
      <c r="A183" t="s">
        <v>27</v>
      </c>
      <c r="B183" t="s">
        <v>48</v>
      </c>
      <c r="C183">
        <v>3</v>
      </c>
      <c r="D183">
        <v>2</v>
      </c>
      <c r="E183">
        <v>1</v>
      </c>
      <c r="F183" t="s">
        <v>16</v>
      </c>
      <c r="G183" t="s">
        <v>1451</v>
      </c>
      <c r="H183" s="2">
        <v>750</v>
      </c>
      <c r="I183" s="2">
        <v>3600</v>
      </c>
      <c r="J183" s="3">
        <v>207</v>
      </c>
      <c r="K183" s="3">
        <v>48</v>
      </c>
      <c r="L183" s="3">
        <v>4605</v>
      </c>
    </row>
    <row r="184" spans="1:12" x14ac:dyDescent="0.3">
      <c r="A184" t="s">
        <v>11</v>
      </c>
      <c r="B184" t="s">
        <v>161</v>
      </c>
      <c r="C184">
        <v>3</v>
      </c>
      <c r="D184">
        <v>1</v>
      </c>
      <c r="E184">
        <v>1</v>
      </c>
      <c r="F184" t="s">
        <v>16</v>
      </c>
      <c r="G184" t="s">
        <v>1451</v>
      </c>
      <c r="H184" s="2">
        <v>1380</v>
      </c>
      <c r="I184" s="2">
        <v>9450</v>
      </c>
      <c r="J184" s="3">
        <v>0</v>
      </c>
      <c r="K184" s="3">
        <v>120</v>
      </c>
      <c r="L184" s="3">
        <v>10950</v>
      </c>
    </row>
    <row r="185" spans="1:12" x14ac:dyDescent="0.3">
      <c r="A185" t="s">
        <v>11</v>
      </c>
      <c r="B185" t="s">
        <v>162</v>
      </c>
      <c r="C185">
        <v>4</v>
      </c>
      <c r="D185">
        <v>4</v>
      </c>
      <c r="E185">
        <v>4</v>
      </c>
      <c r="F185" t="s">
        <v>16</v>
      </c>
      <c r="G185" t="s">
        <v>1451</v>
      </c>
      <c r="H185" s="2">
        <v>9741</v>
      </c>
      <c r="I185" s="2">
        <v>45000</v>
      </c>
      <c r="J185" s="3">
        <v>4767</v>
      </c>
      <c r="K185" s="3">
        <v>573</v>
      </c>
      <c r="L185" s="3">
        <v>60090</v>
      </c>
    </row>
    <row r="186" spans="1:12" x14ac:dyDescent="0.3">
      <c r="A186" t="s">
        <v>11</v>
      </c>
      <c r="B186" t="s">
        <v>163</v>
      </c>
      <c r="C186">
        <v>4</v>
      </c>
      <c r="D186">
        <v>3</v>
      </c>
      <c r="E186">
        <v>4</v>
      </c>
      <c r="F186" t="s">
        <v>16</v>
      </c>
      <c r="G186" t="s">
        <v>1451</v>
      </c>
      <c r="H186" s="2">
        <v>0</v>
      </c>
      <c r="I186" s="2">
        <v>9900</v>
      </c>
      <c r="J186" s="3">
        <v>501</v>
      </c>
      <c r="K186" s="3">
        <v>150</v>
      </c>
      <c r="L186" s="3">
        <v>10551</v>
      </c>
    </row>
    <row r="187" spans="1:12" x14ac:dyDescent="0.3">
      <c r="A187" t="s">
        <v>27</v>
      </c>
      <c r="B187" t="s">
        <v>164</v>
      </c>
      <c r="C187">
        <v>2</v>
      </c>
      <c r="D187">
        <v>1</v>
      </c>
      <c r="E187">
        <v>2</v>
      </c>
      <c r="F187" t="s">
        <v>13</v>
      </c>
      <c r="G187" t="s">
        <v>17</v>
      </c>
      <c r="H187" s="2">
        <v>615</v>
      </c>
      <c r="I187" s="2">
        <v>6300</v>
      </c>
      <c r="J187" s="3">
        <v>297</v>
      </c>
      <c r="K187" s="3">
        <v>84</v>
      </c>
      <c r="L187" s="3">
        <v>7296</v>
      </c>
    </row>
    <row r="188" spans="1:12" x14ac:dyDescent="0.3">
      <c r="A188" t="s">
        <v>11</v>
      </c>
      <c r="B188" t="s">
        <v>165</v>
      </c>
      <c r="C188">
        <v>3</v>
      </c>
      <c r="D188">
        <v>2</v>
      </c>
      <c r="E188">
        <v>1</v>
      </c>
      <c r="F188" t="s">
        <v>16</v>
      </c>
      <c r="G188" t="s">
        <v>1451</v>
      </c>
      <c r="H188" s="2">
        <v>1503</v>
      </c>
      <c r="I188" s="2">
        <v>8700</v>
      </c>
      <c r="J188" s="3">
        <v>84</v>
      </c>
      <c r="K188" s="3">
        <v>111</v>
      </c>
      <c r="L188" s="3">
        <v>10398</v>
      </c>
    </row>
    <row r="189" spans="1:12" x14ac:dyDescent="0.3">
      <c r="A189" t="s">
        <v>14</v>
      </c>
      <c r="B189" t="s">
        <v>166</v>
      </c>
      <c r="C189">
        <v>3</v>
      </c>
      <c r="D189">
        <v>2</v>
      </c>
      <c r="E189">
        <v>3</v>
      </c>
      <c r="F189" t="s">
        <v>16</v>
      </c>
      <c r="G189" t="s">
        <v>1451</v>
      </c>
      <c r="H189" s="2">
        <v>10047</v>
      </c>
      <c r="I189" s="2">
        <v>39600</v>
      </c>
      <c r="J189" s="3">
        <v>1911</v>
      </c>
      <c r="K189" s="3">
        <v>513</v>
      </c>
      <c r="L189" s="3">
        <v>52080</v>
      </c>
    </row>
    <row r="190" spans="1:12" x14ac:dyDescent="0.3">
      <c r="A190" t="s">
        <v>11</v>
      </c>
      <c r="B190" t="s">
        <v>81</v>
      </c>
      <c r="C190">
        <v>1</v>
      </c>
      <c r="D190">
        <v>2</v>
      </c>
      <c r="E190">
        <v>0</v>
      </c>
      <c r="F190" t="s">
        <v>16</v>
      </c>
      <c r="G190" t="s">
        <v>1451</v>
      </c>
      <c r="H190" s="2">
        <v>0</v>
      </c>
      <c r="I190" s="2">
        <v>2283</v>
      </c>
      <c r="J190" s="3">
        <v>387</v>
      </c>
      <c r="K190" s="3">
        <v>30</v>
      </c>
      <c r="L190" s="3">
        <v>2700</v>
      </c>
    </row>
    <row r="191" spans="1:12" x14ac:dyDescent="0.3">
      <c r="A191" t="s">
        <v>11</v>
      </c>
      <c r="B191" t="s">
        <v>167</v>
      </c>
      <c r="C191">
        <v>3</v>
      </c>
      <c r="D191">
        <v>2</v>
      </c>
      <c r="E191">
        <v>1</v>
      </c>
      <c r="F191" t="s">
        <v>16</v>
      </c>
      <c r="G191" t="s">
        <v>1451</v>
      </c>
      <c r="H191" s="2">
        <v>3000</v>
      </c>
      <c r="I191" s="2">
        <v>9000</v>
      </c>
      <c r="J191" s="3">
        <v>150</v>
      </c>
      <c r="K191" s="3">
        <v>117</v>
      </c>
      <c r="L191" s="3">
        <v>12267</v>
      </c>
    </row>
    <row r="192" spans="1:12" x14ac:dyDescent="0.3">
      <c r="A192" t="s">
        <v>27</v>
      </c>
      <c r="B192" t="s">
        <v>131</v>
      </c>
      <c r="C192">
        <v>1</v>
      </c>
      <c r="D192">
        <v>1</v>
      </c>
      <c r="E192">
        <v>1</v>
      </c>
      <c r="F192" t="s">
        <v>13</v>
      </c>
      <c r="G192" t="s">
        <v>1451</v>
      </c>
      <c r="H192" s="2">
        <v>4500</v>
      </c>
      <c r="I192" s="2">
        <v>4200</v>
      </c>
      <c r="J192" s="3">
        <v>474</v>
      </c>
      <c r="K192" s="3">
        <v>57</v>
      </c>
      <c r="L192" s="3">
        <v>9231</v>
      </c>
    </row>
    <row r="193" spans="1:12" x14ac:dyDescent="0.3">
      <c r="A193" t="s">
        <v>14</v>
      </c>
      <c r="B193" t="s">
        <v>168</v>
      </c>
      <c r="C193">
        <v>1</v>
      </c>
      <c r="D193">
        <v>1</v>
      </c>
      <c r="E193">
        <v>0</v>
      </c>
      <c r="F193" t="s">
        <v>16</v>
      </c>
      <c r="G193" t="s">
        <v>1451</v>
      </c>
      <c r="H193" s="2">
        <v>150</v>
      </c>
      <c r="I193" s="2">
        <v>2100</v>
      </c>
      <c r="J193" s="3">
        <v>0</v>
      </c>
      <c r="K193" s="3">
        <v>30</v>
      </c>
      <c r="L193" s="3">
        <v>2280</v>
      </c>
    </row>
    <row r="194" spans="1:12" x14ac:dyDescent="0.3">
      <c r="A194" t="s">
        <v>11</v>
      </c>
      <c r="B194" t="s">
        <v>169</v>
      </c>
      <c r="C194">
        <v>5</v>
      </c>
      <c r="D194">
        <v>7</v>
      </c>
      <c r="E194">
        <v>3</v>
      </c>
      <c r="F194" t="s">
        <v>16</v>
      </c>
      <c r="G194" t="s">
        <v>17</v>
      </c>
      <c r="H194" s="2">
        <v>0</v>
      </c>
      <c r="I194" s="2">
        <v>39000</v>
      </c>
      <c r="J194" s="3">
        <v>3252</v>
      </c>
      <c r="K194" s="3">
        <v>588</v>
      </c>
      <c r="L194" s="3">
        <v>42840</v>
      </c>
    </row>
    <row r="195" spans="1:12" x14ac:dyDescent="0.3">
      <c r="A195" t="s">
        <v>11</v>
      </c>
      <c r="B195" t="s">
        <v>170</v>
      </c>
      <c r="C195">
        <v>3</v>
      </c>
      <c r="D195">
        <v>3</v>
      </c>
      <c r="E195">
        <v>3</v>
      </c>
      <c r="F195" t="s">
        <v>16</v>
      </c>
      <c r="G195" t="s">
        <v>17</v>
      </c>
      <c r="H195" s="2">
        <v>4200</v>
      </c>
      <c r="I195" s="2">
        <v>13350</v>
      </c>
      <c r="J195" s="3">
        <v>990</v>
      </c>
      <c r="K195" s="3">
        <v>171</v>
      </c>
      <c r="L195" s="3">
        <v>18711</v>
      </c>
    </row>
    <row r="196" spans="1:12" x14ac:dyDescent="0.3">
      <c r="A196" t="s">
        <v>11</v>
      </c>
      <c r="B196" t="s">
        <v>171</v>
      </c>
      <c r="C196">
        <v>2</v>
      </c>
      <c r="D196">
        <v>1</v>
      </c>
      <c r="E196">
        <v>1</v>
      </c>
      <c r="F196" t="s">
        <v>13</v>
      </c>
      <c r="G196" t="s">
        <v>1451</v>
      </c>
      <c r="H196" s="2">
        <v>2130</v>
      </c>
      <c r="I196" s="2">
        <v>8430</v>
      </c>
      <c r="J196" s="3">
        <v>651</v>
      </c>
      <c r="K196" s="3">
        <v>108</v>
      </c>
      <c r="L196" s="3">
        <v>11319</v>
      </c>
    </row>
    <row r="197" spans="1:12" x14ac:dyDescent="0.3">
      <c r="A197" t="s">
        <v>11</v>
      </c>
      <c r="B197" t="s">
        <v>74</v>
      </c>
      <c r="C197">
        <v>2</v>
      </c>
      <c r="D197">
        <v>1</v>
      </c>
      <c r="E197">
        <v>1</v>
      </c>
      <c r="F197" t="s">
        <v>16</v>
      </c>
      <c r="G197" t="s">
        <v>1451</v>
      </c>
      <c r="H197" s="2">
        <v>2025</v>
      </c>
      <c r="I197" s="2">
        <v>4650</v>
      </c>
      <c r="J197" s="3">
        <v>0</v>
      </c>
      <c r="K197" s="3">
        <v>60</v>
      </c>
      <c r="L197" s="3">
        <v>6735</v>
      </c>
    </row>
    <row r="198" spans="1:12" x14ac:dyDescent="0.3">
      <c r="A198" t="s">
        <v>14</v>
      </c>
      <c r="B198" t="s">
        <v>36</v>
      </c>
      <c r="C198">
        <v>4</v>
      </c>
      <c r="D198">
        <v>2</v>
      </c>
      <c r="E198">
        <v>1</v>
      </c>
      <c r="F198" t="s">
        <v>16</v>
      </c>
      <c r="G198" t="s">
        <v>1451</v>
      </c>
      <c r="H198" s="2">
        <v>6000</v>
      </c>
      <c r="I198" s="2">
        <v>10500</v>
      </c>
      <c r="J198" s="3">
        <v>501</v>
      </c>
      <c r="K198" s="3">
        <v>138</v>
      </c>
      <c r="L198" s="3">
        <v>17139</v>
      </c>
    </row>
    <row r="199" spans="1:12" x14ac:dyDescent="0.3">
      <c r="A199" t="s">
        <v>27</v>
      </c>
      <c r="B199" t="s">
        <v>172</v>
      </c>
      <c r="C199">
        <v>6</v>
      </c>
      <c r="D199">
        <v>2</v>
      </c>
      <c r="E199">
        <v>3</v>
      </c>
      <c r="F199" t="s">
        <v>16</v>
      </c>
      <c r="G199" t="s">
        <v>1451</v>
      </c>
      <c r="H199" s="2">
        <v>0</v>
      </c>
      <c r="I199" s="2">
        <v>7800</v>
      </c>
      <c r="J199" s="3">
        <v>414</v>
      </c>
      <c r="K199" s="3">
        <v>129</v>
      </c>
      <c r="L199" s="3">
        <v>8343</v>
      </c>
    </row>
    <row r="200" spans="1:12" x14ac:dyDescent="0.3">
      <c r="A200" t="s">
        <v>11</v>
      </c>
      <c r="B200" t="s">
        <v>30</v>
      </c>
      <c r="C200">
        <v>3</v>
      </c>
      <c r="D200">
        <v>2</v>
      </c>
      <c r="E200">
        <v>1</v>
      </c>
      <c r="F200" t="s">
        <v>16</v>
      </c>
      <c r="G200" t="s">
        <v>1451</v>
      </c>
      <c r="H200" s="2">
        <v>3600</v>
      </c>
      <c r="I200" s="2">
        <v>3600</v>
      </c>
      <c r="J200" s="3">
        <v>1050</v>
      </c>
      <c r="K200" s="3">
        <v>48</v>
      </c>
      <c r="L200" s="3">
        <v>8298</v>
      </c>
    </row>
    <row r="201" spans="1:12" x14ac:dyDescent="0.3">
      <c r="A201" t="s">
        <v>11</v>
      </c>
      <c r="B201" t="s">
        <v>173</v>
      </c>
      <c r="C201">
        <v>2</v>
      </c>
      <c r="D201">
        <v>2</v>
      </c>
      <c r="E201">
        <v>0</v>
      </c>
      <c r="F201" t="s">
        <v>13</v>
      </c>
      <c r="G201" t="s">
        <v>1451</v>
      </c>
      <c r="H201" s="2">
        <v>1770</v>
      </c>
      <c r="I201" s="2">
        <v>4650</v>
      </c>
      <c r="J201" s="3">
        <v>456</v>
      </c>
      <c r="K201" s="3">
        <v>60</v>
      </c>
      <c r="L201" s="3">
        <v>6936</v>
      </c>
    </row>
    <row r="202" spans="1:12" x14ac:dyDescent="0.3">
      <c r="A202" t="s">
        <v>11</v>
      </c>
      <c r="B202" t="s">
        <v>34</v>
      </c>
      <c r="C202">
        <v>3</v>
      </c>
      <c r="D202">
        <v>2</v>
      </c>
      <c r="E202">
        <v>2</v>
      </c>
      <c r="F202" t="s">
        <v>16</v>
      </c>
      <c r="G202" t="s">
        <v>1451</v>
      </c>
      <c r="H202" s="2">
        <v>0</v>
      </c>
      <c r="I202" s="2">
        <v>22500</v>
      </c>
      <c r="J202" s="3">
        <v>3000</v>
      </c>
      <c r="K202" s="3">
        <v>339</v>
      </c>
      <c r="L202" s="3">
        <v>25839</v>
      </c>
    </row>
    <row r="203" spans="1:12" x14ac:dyDescent="0.3">
      <c r="A203" t="s">
        <v>14</v>
      </c>
      <c r="B203" t="s">
        <v>174</v>
      </c>
      <c r="C203">
        <v>4</v>
      </c>
      <c r="D203">
        <v>5</v>
      </c>
      <c r="E203">
        <v>3</v>
      </c>
      <c r="F203" t="s">
        <v>16</v>
      </c>
      <c r="G203" t="s">
        <v>1451</v>
      </c>
      <c r="H203" s="2">
        <v>11550</v>
      </c>
      <c r="I203" s="2">
        <v>38250</v>
      </c>
      <c r="J203" s="3">
        <v>2250</v>
      </c>
      <c r="K203" s="3">
        <v>495</v>
      </c>
      <c r="L203" s="3">
        <v>52560</v>
      </c>
    </row>
    <row r="204" spans="1:12" x14ac:dyDescent="0.3">
      <c r="A204" t="s">
        <v>11</v>
      </c>
      <c r="B204" t="s">
        <v>75</v>
      </c>
      <c r="C204">
        <v>1</v>
      </c>
      <c r="D204">
        <v>1</v>
      </c>
      <c r="E204">
        <v>0</v>
      </c>
      <c r="F204" t="s">
        <v>16</v>
      </c>
      <c r="G204" t="s">
        <v>1451</v>
      </c>
      <c r="H204" s="2">
        <v>1650</v>
      </c>
      <c r="I204" s="2">
        <v>6300</v>
      </c>
      <c r="J204" s="3">
        <v>0</v>
      </c>
      <c r="K204" s="3">
        <v>81</v>
      </c>
      <c r="L204" s="3">
        <v>8031</v>
      </c>
    </row>
    <row r="205" spans="1:12" x14ac:dyDescent="0.3">
      <c r="A205" t="s">
        <v>11</v>
      </c>
      <c r="B205" t="s">
        <v>122</v>
      </c>
      <c r="C205">
        <v>1</v>
      </c>
      <c r="D205">
        <v>1</v>
      </c>
      <c r="E205">
        <v>0</v>
      </c>
      <c r="F205" t="s">
        <v>16</v>
      </c>
      <c r="G205" t="s">
        <v>1451</v>
      </c>
      <c r="H205" s="2">
        <v>900</v>
      </c>
      <c r="I205" s="2">
        <v>4500</v>
      </c>
      <c r="J205" s="3">
        <v>0</v>
      </c>
      <c r="K205" s="3">
        <v>60</v>
      </c>
      <c r="L205" s="3">
        <v>5460</v>
      </c>
    </row>
    <row r="206" spans="1:12" x14ac:dyDescent="0.3">
      <c r="A206" t="s">
        <v>11</v>
      </c>
      <c r="B206" t="s">
        <v>175</v>
      </c>
      <c r="C206">
        <v>2</v>
      </c>
      <c r="D206">
        <v>2</v>
      </c>
      <c r="E206">
        <v>1</v>
      </c>
      <c r="F206" t="s">
        <v>16</v>
      </c>
      <c r="G206" t="s">
        <v>1451</v>
      </c>
      <c r="H206" s="2">
        <v>2760</v>
      </c>
      <c r="I206" s="2">
        <v>11970</v>
      </c>
      <c r="J206" s="3">
        <v>0</v>
      </c>
      <c r="K206" s="3">
        <v>153</v>
      </c>
      <c r="L206" s="3">
        <v>14883</v>
      </c>
    </row>
    <row r="207" spans="1:12" x14ac:dyDescent="0.3">
      <c r="A207" t="s">
        <v>11</v>
      </c>
      <c r="B207" t="s">
        <v>176</v>
      </c>
      <c r="C207">
        <v>3</v>
      </c>
      <c r="D207">
        <v>4</v>
      </c>
      <c r="E207">
        <v>2</v>
      </c>
      <c r="F207" t="s">
        <v>16</v>
      </c>
      <c r="G207" t="s">
        <v>1451</v>
      </c>
      <c r="H207" s="2">
        <v>9474</v>
      </c>
      <c r="I207" s="2">
        <v>45000</v>
      </c>
      <c r="J207" s="3">
        <v>3300</v>
      </c>
      <c r="K207" s="3">
        <v>573</v>
      </c>
      <c r="L207" s="3">
        <v>58350</v>
      </c>
    </row>
    <row r="208" spans="1:12" x14ac:dyDescent="0.3">
      <c r="A208" t="s">
        <v>27</v>
      </c>
      <c r="B208" t="s">
        <v>177</v>
      </c>
      <c r="C208">
        <v>3</v>
      </c>
      <c r="D208">
        <v>3</v>
      </c>
      <c r="E208">
        <v>4</v>
      </c>
      <c r="F208" t="s">
        <v>16</v>
      </c>
      <c r="G208" t="s">
        <v>1451</v>
      </c>
      <c r="H208" s="2">
        <v>0</v>
      </c>
      <c r="I208" s="2">
        <v>15000</v>
      </c>
      <c r="J208" s="3">
        <v>1362</v>
      </c>
      <c r="K208" s="3">
        <v>246</v>
      </c>
      <c r="L208" s="3">
        <v>16608</v>
      </c>
    </row>
    <row r="209" spans="1:12" x14ac:dyDescent="0.3">
      <c r="A209" t="s">
        <v>11</v>
      </c>
      <c r="B209" t="s">
        <v>92</v>
      </c>
      <c r="C209">
        <v>2</v>
      </c>
      <c r="D209">
        <v>1</v>
      </c>
      <c r="E209">
        <v>1</v>
      </c>
      <c r="F209" t="s">
        <v>13</v>
      </c>
      <c r="G209" t="s">
        <v>1451</v>
      </c>
      <c r="H209" s="2">
        <v>720</v>
      </c>
      <c r="I209" s="2">
        <v>4410</v>
      </c>
      <c r="J209" s="3">
        <v>90</v>
      </c>
      <c r="K209" s="3">
        <v>57</v>
      </c>
      <c r="L209" s="3">
        <v>5277</v>
      </c>
    </row>
    <row r="210" spans="1:12" x14ac:dyDescent="0.3">
      <c r="A210" t="s">
        <v>27</v>
      </c>
      <c r="B210" t="s">
        <v>97</v>
      </c>
      <c r="C210">
        <v>4</v>
      </c>
      <c r="D210">
        <v>2</v>
      </c>
      <c r="E210">
        <v>3</v>
      </c>
      <c r="F210" t="s">
        <v>16</v>
      </c>
      <c r="G210" t="s">
        <v>17</v>
      </c>
      <c r="H210" s="2">
        <v>2700</v>
      </c>
      <c r="I210" s="2">
        <v>9900</v>
      </c>
      <c r="J210" s="3">
        <v>1020</v>
      </c>
      <c r="K210" s="3">
        <v>132</v>
      </c>
      <c r="L210" s="3">
        <v>13752</v>
      </c>
    </row>
    <row r="211" spans="1:12" x14ac:dyDescent="0.3">
      <c r="A211" t="s">
        <v>11</v>
      </c>
      <c r="B211" t="s">
        <v>178</v>
      </c>
      <c r="C211">
        <v>1</v>
      </c>
      <c r="D211">
        <v>2</v>
      </c>
      <c r="E211">
        <v>1</v>
      </c>
      <c r="F211" t="s">
        <v>16</v>
      </c>
      <c r="G211" t="s">
        <v>1451</v>
      </c>
      <c r="H211" s="2">
        <v>3120</v>
      </c>
      <c r="I211" s="2">
        <v>18000</v>
      </c>
      <c r="J211" s="3">
        <v>687</v>
      </c>
      <c r="K211" s="3">
        <v>231</v>
      </c>
      <c r="L211" s="3">
        <v>22038</v>
      </c>
    </row>
    <row r="212" spans="1:12" x14ac:dyDescent="0.3">
      <c r="A212" t="s">
        <v>14</v>
      </c>
      <c r="B212" t="s">
        <v>112</v>
      </c>
      <c r="C212">
        <v>3</v>
      </c>
      <c r="D212">
        <v>2</v>
      </c>
      <c r="E212">
        <v>1</v>
      </c>
      <c r="F212" t="s">
        <v>16</v>
      </c>
      <c r="G212" t="s">
        <v>17</v>
      </c>
      <c r="H212" s="2">
        <v>2526</v>
      </c>
      <c r="I212" s="2">
        <v>3000</v>
      </c>
      <c r="J212" s="3">
        <v>189</v>
      </c>
      <c r="K212" s="3">
        <v>39</v>
      </c>
      <c r="L212" s="3">
        <v>5754</v>
      </c>
    </row>
    <row r="213" spans="1:12" x14ac:dyDescent="0.3">
      <c r="A213" t="s">
        <v>11</v>
      </c>
      <c r="B213" t="s">
        <v>94</v>
      </c>
      <c r="C213">
        <v>2</v>
      </c>
      <c r="D213">
        <v>1</v>
      </c>
      <c r="E213">
        <v>0</v>
      </c>
      <c r="F213" t="s">
        <v>16</v>
      </c>
      <c r="G213" t="s">
        <v>17</v>
      </c>
      <c r="H213" s="2">
        <v>1191</v>
      </c>
      <c r="I213" s="2">
        <v>5340</v>
      </c>
      <c r="J213" s="3">
        <v>0</v>
      </c>
      <c r="K213" s="3">
        <v>69</v>
      </c>
      <c r="L213" s="3">
        <v>6600</v>
      </c>
    </row>
    <row r="214" spans="1:12" x14ac:dyDescent="0.3">
      <c r="A214" t="s">
        <v>19</v>
      </c>
      <c r="B214" t="s">
        <v>179</v>
      </c>
      <c r="C214">
        <v>2</v>
      </c>
      <c r="D214">
        <v>1</v>
      </c>
      <c r="E214">
        <v>0</v>
      </c>
      <c r="F214" t="s">
        <v>16</v>
      </c>
      <c r="G214" t="s">
        <v>1451</v>
      </c>
      <c r="H214" s="2">
        <v>0</v>
      </c>
      <c r="I214" s="2">
        <v>2850</v>
      </c>
      <c r="J214" s="3">
        <v>0</v>
      </c>
      <c r="K214" s="3">
        <v>51</v>
      </c>
      <c r="L214" s="3">
        <v>2901</v>
      </c>
    </row>
    <row r="215" spans="1:12" x14ac:dyDescent="0.3">
      <c r="A215" t="s">
        <v>11</v>
      </c>
      <c r="B215" t="s">
        <v>180</v>
      </c>
      <c r="C215">
        <v>3</v>
      </c>
      <c r="D215">
        <v>2</v>
      </c>
      <c r="E215">
        <v>2</v>
      </c>
      <c r="F215" t="s">
        <v>16</v>
      </c>
      <c r="G215" t="s">
        <v>1451</v>
      </c>
      <c r="H215" s="2">
        <v>1956</v>
      </c>
      <c r="I215" s="2">
        <v>3870</v>
      </c>
      <c r="J215" s="3">
        <v>270</v>
      </c>
      <c r="K215" s="3">
        <v>51</v>
      </c>
      <c r="L215" s="3">
        <v>6147</v>
      </c>
    </row>
    <row r="216" spans="1:12" x14ac:dyDescent="0.3">
      <c r="A216" t="s">
        <v>11</v>
      </c>
      <c r="B216" t="s">
        <v>133</v>
      </c>
      <c r="C216">
        <v>3</v>
      </c>
      <c r="D216">
        <v>3</v>
      </c>
      <c r="E216">
        <v>2</v>
      </c>
      <c r="F216" t="s">
        <v>16</v>
      </c>
      <c r="G216" t="s">
        <v>1451</v>
      </c>
      <c r="H216" s="2">
        <v>0</v>
      </c>
      <c r="I216" s="2">
        <v>7500</v>
      </c>
      <c r="J216" s="3">
        <v>21</v>
      </c>
      <c r="K216" s="3">
        <v>114</v>
      </c>
      <c r="L216" s="3">
        <v>7635</v>
      </c>
    </row>
    <row r="217" spans="1:12" x14ac:dyDescent="0.3">
      <c r="A217" t="s">
        <v>25</v>
      </c>
      <c r="B217" t="s">
        <v>152</v>
      </c>
      <c r="C217">
        <v>1</v>
      </c>
      <c r="D217">
        <v>1</v>
      </c>
      <c r="E217">
        <v>2</v>
      </c>
      <c r="F217" t="s">
        <v>16</v>
      </c>
      <c r="G217" t="s">
        <v>1451</v>
      </c>
      <c r="H217" s="2">
        <v>0</v>
      </c>
      <c r="I217" s="2">
        <v>4350</v>
      </c>
      <c r="J217" s="3">
        <v>15</v>
      </c>
      <c r="K217" s="3">
        <v>66</v>
      </c>
      <c r="L217" s="3">
        <v>4431</v>
      </c>
    </row>
    <row r="218" spans="1:12" x14ac:dyDescent="0.3">
      <c r="A218" t="s">
        <v>25</v>
      </c>
      <c r="B218" t="s">
        <v>181</v>
      </c>
      <c r="C218">
        <v>4</v>
      </c>
      <c r="D218">
        <v>4</v>
      </c>
      <c r="E218">
        <v>8</v>
      </c>
      <c r="F218" t="s">
        <v>16</v>
      </c>
      <c r="G218" t="s">
        <v>1451</v>
      </c>
      <c r="H218" s="2">
        <v>0</v>
      </c>
      <c r="I218" s="2">
        <v>15300</v>
      </c>
      <c r="J218" s="3">
        <v>960</v>
      </c>
      <c r="K218" s="3">
        <v>231</v>
      </c>
      <c r="L218" s="3">
        <v>16491</v>
      </c>
    </row>
    <row r="219" spans="1:12" x14ac:dyDescent="0.3">
      <c r="A219" t="s">
        <v>25</v>
      </c>
      <c r="B219" t="s">
        <v>182</v>
      </c>
      <c r="C219">
        <v>1</v>
      </c>
      <c r="D219">
        <v>1</v>
      </c>
      <c r="E219">
        <v>1</v>
      </c>
      <c r="F219" t="s">
        <v>16</v>
      </c>
      <c r="G219" t="s">
        <v>1451</v>
      </c>
      <c r="H219" s="2">
        <v>2070</v>
      </c>
      <c r="I219" s="2">
        <v>7800</v>
      </c>
      <c r="J219" s="3">
        <v>393</v>
      </c>
      <c r="K219" s="3">
        <v>99</v>
      </c>
      <c r="L219" s="3">
        <v>10362</v>
      </c>
    </row>
    <row r="220" spans="1:12" x14ac:dyDescent="0.3">
      <c r="A220" t="s">
        <v>11</v>
      </c>
      <c r="B220" t="s">
        <v>24</v>
      </c>
      <c r="C220">
        <v>6</v>
      </c>
      <c r="D220">
        <v>2</v>
      </c>
      <c r="E220">
        <v>2</v>
      </c>
      <c r="F220" t="s">
        <v>16</v>
      </c>
      <c r="G220" t="s">
        <v>1451</v>
      </c>
      <c r="H220" s="2">
        <v>0</v>
      </c>
      <c r="I220" s="2">
        <v>10800</v>
      </c>
      <c r="J220" s="3">
        <v>375</v>
      </c>
      <c r="K220" s="3">
        <v>165</v>
      </c>
      <c r="L220" s="3">
        <v>11340</v>
      </c>
    </row>
    <row r="221" spans="1:12" x14ac:dyDescent="0.3">
      <c r="A221" t="s">
        <v>11</v>
      </c>
      <c r="B221" t="s">
        <v>183</v>
      </c>
      <c r="C221">
        <v>1</v>
      </c>
      <c r="D221">
        <v>1</v>
      </c>
      <c r="E221">
        <v>0</v>
      </c>
      <c r="F221" t="s">
        <v>16</v>
      </c>
      <c r="G221" t="s">
        <v>17</v>
      </c>
      <c r="H221" s="2">
        <v>1290</v>
      </c>
      <c r="I221" s="2">
        <v>6900</v>
      </c>
      <c r="J221" s="3">
        <v>0</v>
      </c>
      <c r="K221" s="3">
        <v>90</v>
      </c>
      <c r="L221" s="3">
        <v>8280</v>
      </c>
    </row>
    <row r="222" spans="1:12" x14ac:dyDescent="0.3">
      <c r="A222" t="s">
        <v>11</v>
      </c>
      <c r="B222" t="s">
        <v>184</v>
      </c>
      <c r="C222">
        <v>3</v>
      </c>
      <c r="D222">
        <v>2</v>
      </c>
      <c r="E222">
        <v>1</v>
      </c>
      <c r="F222" t="s">
        <v>13</v>
      </c>
      <c r="G222" t="s">
        <v>1451</v>
      </c>
      <c r="H222" s="2">
        <v>6000</v>
      </c>
      <c r="I222" s="2">
        <v>22800</v>
      </c>
      <c r="J222" s="3">
        <v>714</v>
      </c>
      <c r="K222" s="3">
        <v>291</v>
      </c>
      <c r="L222" s="3">
        <v>29805</v>
      </c>
    </row>
    <row r="223" spans="1:12" x14ac:dyDescent="0.3">
      <c r="A223" t="s">
        <v>27</v>
      </c>
      <c r="B223" t="s">
        <v>185</v>
      </c>
      <c r="C223">
        <v>5</v>
      </c>
      <c r="D223">
        <v>4</v>
      </c>
      <c r="E223">
        <v>2</v>
      </c>
      <c r="F223" t="s">
        <v>16</v>
      </c>
      <c r="G223" t="s">
        <v>1451</v>
      </c>
      <c r="H223" s="2">
        <v>0</v>
      </c>
      <c r="I223" s="2">
        <v>18000</v>
      </c>
      <c r="J223" s="3">
        <v>2424</v>
      </c>
      <c r="K223" s="3">
        <v>297</v>
      </c>
      <c r="L223" s="3">
        <v>20721</v>
      </c>
    </row>
    <row r="224" spans="1:12" x14ac:dyDescent="0.3">
      <c r="A224" t="s">
        <v>11</v>
      </c>
      <c r="B224" t="s">
        <v>186</v>
      </c>
      <c r="C224">
        <v>3</v>
      </c>
      <c r="D224">
        <v>3</v>
      </c>
      <c r="E224">
        <v>0</v>
      </c>
      <c r="F224" t="s">
        <v>16</v>
      </c>
      <c r="G224" t="s">
        <v>1451</v>
      </c>
      <c r="H224" s="2">
        <v>6168</v>
      </c>
      <c r="I224" s="2">
        <v>7200</v>
      </c>
      <c r="J224" s="3">
        <v>600</v>
      </c>
      <c r="K224" s="3">
        <v>93</v>
      </c>
      <c r="L224" s="3">
        <v>14061</v>
      </c>
    </row>
    <row r="225" spans="1:12" x14ac:dyDescent="0.3">
      <c r="A225" t="s">
        <v>11</v>
      </c>
      <c r="B225" t="s">
        <v>75</v>
      </c>
      <c r="C225">
        <v>3</v>
      </c>
      <c r="D225">
        <v>2</v>
      </c>
      <c r="E225">
        <v>1</v>
      </c>
      <c r="F225" t="s">
        <v>16</v>
      </c>
      <c r="G225" t="s">
        <v>1451</v>
      </c>
      <c r="H225" s="2">
        <v>1200</v>
      </c>
      <c r="I225" s="2">
        <v>3900</v>
      </c>
      <c r="J225" s="3">
        <v>225</v>
      </c>
      <c r="K225" s="3">
        <v>51</v>
      </c>
      <c r="L225" s="3">
        <v>5376</v>
      </c>
    </row>
    <row r="226" spans="1:12" x14ac:dyDescent="0.3">
      <c r="A226" t="s">
        <v>11</v>
      </c>
      <c r="B226" t="s">
        <v>74</v>
      </c>
      <c r="C226">
        <v>2</v>
      </c>
      <c r="D226">
        <v>1</v>
      </c>
      <c r="E226">
        <v>0</v>
      </c>
      <c r="F226" t="s">
        <v>16</v>
      </c>
      <c r="G226" t="s">
        <v>17</v>
      </c>
      <c r="H226" s="2">
        <v>2970</v>
      </c>
      <c r="I226" s="2">
        <v>7500</v>
      </c>
      <c r="J226" s="3">
        <v>150</v>
      </c>
      <c r="K226" s="3">
        <v>96</v>
      </c>
      <c r="L226" s="3">
        <v>10716</v>
      </c>
    </row>
    <row r="227" spans="1:12" x14ac:dyDescent="0.3">
      <c r="A227" t="s">
        <v>19</v>
      </c>
      <c r="B227" t="s">
        <v>187</v>
      </c>
      <c r="C227">
        <v>3</v>
      </c>
      <c r="D227">
        <v>3</v>
      </c>
      <c r="E227">
        <v>4</v>
      </c>
      <c r="F227" t="s">
        <v>16</v>
      </c>
      <c r="G227" t="s">
        <v>17</v>
      </c>
      <c r="H227" s="2">
        <v>0</v>
      </c>
      <c r="I227" s="2">
        <v>17580</v>
      </c>
      <c r="J227" s="3">
        <v>102</v>
      </c>
      <c r="K227" s="3">
        <v>315</v>
      </c>
      <c r="L227" s="3">
        <v>17997</v>
      </c>
    </row>
    <row r="228" spans="1:12" x14ac:dyDescent="0.3">
      <c r="A228" t="s">
        <v>14</v>
      </c>
      <c r="B228" t="s">
        <v>188</v>
      </c>
      <c r="C228">
        <v>1</v>
      </c>
      <c r="D228">
        <v>1</v>
      </c>
      <c r="E228">
        <v>0</v>
      </c>
      <c r="F228" t="s">
        <v>13</v>
      </c>
      <c r="G228" t="s">
        <v>17</v>
      </c>
      <c r="H228" s="2">
        <v>1575</v>
      </c>
      <c r="I228" s="2">
        <v>7800</v>
      </c>
      <c r="J228" s="3">
        <v>288</v>
      </c>
      <c r="K228" s="3">
        <v>102</v>
      </c>
      <c r="L228" s="3">
        <v>9765</v>
      </c>
    </row>
    <row r="229" spans="1:12" x14ac:dyDescent="0.3">
      <c r="A229" t="s">
        <v>11</v>
      </c>
      <c r="B229" t="s">
        <v>189</v>
      </c>
      <c r="C229">
        <v>4</v>
      </c>
      <c r="D229">
        <v>5</v>
      </c>
      <c r="E229">
        <v>5</v>
      </c>
      <c r="F229" t="s">
        <v>13</v>
      </c>
      <c r="G229" t="s">
        <v>17</v>
      </c>
      <c r="H229" s="2">
        <v>17100</v>
      </c>
      <c r="I229" s="2">
        <v>45000</v>
      </c>
      <c r="J229" s="3">
        <v>8931</v>
      </c>
      <c r="K229" s="3">
        <v>573</v>
      </c>
      <c r="L229" s="3">
        <v>71610</v>
      </c>
    </row>
    <row r="230" spans="1:12" x14ac:dyDescent="0.3">
      <c r="A230" t="s">
        <v>25</v>
      </c>
      <c r="B230" t="s">
        <v>190</v>
      </c>
      <c r="C230">
        <v>5</v>
      </c>
      <c r="D230">
        <v>7</v>
      </c>
      <c r="E230">
        <v>4</v>
      </c>
      <c r="F230" t="s">
        <v>16</v>
      </c>
      <c r="G230" t="s">
        <v>1451</v>
      </c>
      <c r="H230" s="2">
        <v>16143</v>
      </c>
      <c r="I230" s="2">
        <v>30000</v>
      </c>
      <c r="J230" s="3">
        <v>3300</v>
      </c>
      <c r="K230" s="3">
        <v>381</v>
      </c>
      <c r="L230" s="3">
        <v>49830</v>
      </c>
    </row>
    <row r="231" spans="1:12" x14ac:dyDescent="0.3">
      <c r="A231" t="s">
        <v>11</v>
      </c>
      <c r="B231" t="s">
        <v>153</v>
      </c>
      <c r="C231">
        <v>1</v>
      </c>
      <c r="D231">
        <v>1</v>
      </c>
      <c r="E231">
        <v>1</v>
      </c>
      <c r="F231" t="s">
        <v>13</v>
      </c>
      <c r="G231" t="s">
        <v>1451</v>
      </c>
      <c r="H231" s="2">
        <v>1320</v>
      </c>
      <c r="I231" s="2">
        <v>8400</v>
      </c>
      <c r="J231" s="3">
        <v>300</v>
      </c>
      <c r="K231" s="3">
        <v>108</v>
      </c>
      <c r="L231" s="3">
        <v>10128</v>
      </c>
    </row>
    <row r="232" spans="1:12" x14ac:dyDescent="0.3">
      <c r="A232" t="s">
        <v>11</v>
      </c>
      <c r="B232" t="s">
        <v>191</v>
      </c>
      <c r="C232">
        <v>3</v>
      </c>
      <c r="D232">
        <v>2</v>
      </c>
      <c r="E232">
        <v>2</v>
      </c>
      <c r="F232" t="s">
        <v>16</v>
      </c>
      <c r="G232" t="s">
        <v>17</v>
      </c>
      <c r="H232" s="2">
        <v>3600</v>
      </c>
      <c r="I232" s="2">
        <v>13500</v>
      </c>
      <c r="J232" s="3">
        <v>1251</v>
      </c>
      <c r="K232" s="3">
        <v>174</v>
      </c>
      <c r="L232" s="3">
        <v>18525</v>
      </c>
    </row>
    <row r="233" spans="1:12" x14ac:dyDescent="0.3">
      <c r="A233" t="s">
        <v>27</v>
      </c>
      <c r="B233" t="s">
        <v>97</v>
      </c>
      <c r="C233">
        <v>3</v>
      </c>
      <c r="D233">
        <v>3</v>
      </c>
      <c r="E233">
        <v>3</v>
      </c>
      <c r="F233" t="s">
        <v>16</v>
      </c>
      <c r="G233" t="s">
        <v>1451</v>
      </c>
      <c r="H233" s="2">
        <v>0</v>
      </c>
      <c r="I233" s="2">
        <v>17850</v>
      </c>
      <c r="J233" s="3">
        <v>438</v>
      </c>
      <c r="K233" s="3">
        <v>294</v>
      </c>
      <c r="L233" s="3">
        <v>18582</v>
      </c>
    </row>
    <row r="234" spans="1:12" x14ac:dyDescent="0.3">
      <c r="A234" t="s">
        <v>27</v>
      </c>
      <c r="B234" t="s">
        <v>158</v>
      </c>
      <c r="C234">
        <v>4</v>
      </c>
      <c r="D234">
        <v>3</v>
      </c>
      <c r="E234">
        <v>2</v>
      </c>
      <c r="F234" t="s">
        <v>16</v>
      </c>
      <c r="G234" t="s">
        <v>1451</v>
      </c>
      <c r="H234" s="2">
        <v>0</v>
      </c>
      <c r="I234" s="2">
        <v>43500</v>
      </c>
      <c r="J234" s="3">
        <v>1209</v>
      </c>
      <c r="K234" s="3">
        <v>714</v>
      </c>
      <c r="L234" s="3">
        <v>45420</v>
      </c>
    </row>
    <row r="235" spans="1:12" x14ac:dyDescent="0.3">
      <c r="A235" t="s">
        <v>11</v>
      </c>
      <c r="B235" t="s">
        <v>192</v>
      </c>
      <c r="C235">
        <v>4</v>
      </c>
      <c r="D235">
        <v>5</v>
      </c>
      <c r="E235">
        <v>4</v>
      </c>
      <c r="F235" t="s">
        <v>16</v>
      </c>
      <c r="G235" t="s">
        <v>17</v>
      </c>
      <c r="H235" s="2">
        <v>8400</v>
      </c>
      <c r="I235" s="2">
        <v>45000</v>
      </c>
      <c r="J235" s="3">
        <v>4320</v>
      </c>
      <c r="K235" s="3">
        <v>573</v>
      </c>
      <c r="L235" s="3">
        <v>58290</v>
      </c>
    </row>
    <row r="236" spans="1:12" x14ac:dyDescent="0.3">
      <c r="A236" t="s">
        <v>14</v>
      </c>
      <c r="B236" t="s">
        <v>193</v>
      </c>
      <c r="C236">
        <v>1</v>
      </c>
      <c r="D236">
        <v>1</v>
      </c>
      <c r="E236">
        <v>0</v>
      </c>
      <c r="F236" t="s">
        <v>16</v>
      </c>
      <c r="G236" t="s">
        <v>1451</v>
      </c>
      <c r="H236" s="2">
        <v>1500</v>
      </c>
      <c r="I236" s="2">
        <v>3900</v>
      </c>
      <c r="J236" s="3">
        <v>126</v>
      </c>
      <c r="K236" s="3">
        <v>51</v>
      </c>
      <c r="L236" s="3">
        <v>5577</v>
      </c>
    </row>
    <row r="237" spans="1:12" x14ac:dyDescent="0.3">
      <c r="A237" t="s">
        <v>19</v>
      </c>
      <c r="B237" t="s">
        <v>194</v>
      </c>
      <c r="C237">
        <v>3</v>
      </c>
      <c r="D237">
        <v>3</v>
      </c>
      <c r="E237">
        <v>2</v>
      </c>
      <c r="F237" t="s">
        <v>16</v>
      </c>
      <c r="G237" t="s">
        <v>1451</v>
      </c>
      <c r="H237" s="2">
        <v>3300</v>
      </c>
      <c r="I237" s="2">
        <v>16335</v>
      </c>
      <c r="J237" s="3">
        <v>792</v>
      </c>
      <c r="K237" s="3">
        <v>240</v>
      </c>
      <c r="L237" s="3">
        <v>20667</v>
      </c>
    </row>
    <row r="238" spans="1:12" x14ac:dyDescent="0.3">
      <c r="A238" t="s">
        <v>11</v>
      </c>
      <c r="B238" t="s">
        <v>195</v>
      </c>
      <c r="C238">
        <v>1</v>
      </c>
      <c r="D238">
        <v>1</v>
      </c>
      <c r="E238">
        <v>1</v>
      </c>
      <c r="F238" t="s">
        <v>16</v>
      </c>
      <c r="G238" t="s">
        <v>1451</v>
      </c>
      <c r="H238" s="2">
        <v>1899</v>
      </c>
      <c r="I238" s="2">
        <v>10200</v>
      </c>
      <c r="J238" s="3">
        <v>342</v>
      </c>
      <c r="K238" s="3">
        <v>132</v>
      </c>
      <c r="L238" s="3">
        <v>12573</v>
      </c>
    </row>
    <row r="239" spans="1:12" x14ac:dyDescent="0.3">
      <c r="A239" t="s">
        <v>11</v>
      </c>
      <c r="B239" t="s">
        <v>196</v>
      </c>
      <c r="C239">
        <v>1</v>
      </c>
      <c r="D239">
        <v>1</v>
      </c>
      <c r="E239">
        <v>1</v>
      </c>
      <c r="F239" t="s">
        <v>16</v>
      </c>
      <c r="G239" t="s">
        <v>17</v>
      </c>
      <c r="H239" s="2">
        <v>900</v>
      </c>
      <c r="I239" s="2">
        <v>5100</v>
      </c>
      <c r="J239" s="3">
        <v>150</v>
      </c>
      <c r="K239" s="3">
        <v>66</v>
      </c>
      <c r="L239" s="3">
        <v>6216</v>
      </c>
    </row>
    <row r="240" spans="1:12" x14ac:dyDescent="0.3">
      <c r="A240" t="s">
        <v>27</v>
      </c>
      <c r="B240" t="s">
        <v>197</v>
      </c>
      <c r="C240">
        <v>3</v>
      </c>
      <c r="D240">
        <v>3</v>
      </c>
      <c r="E240">
        <v>3</v>
      </c>
      <c r="F240" t="s">
        <v>16</v>
      </c>
      <c r="G240" t="s">
        <v>1451</v>
      </c>
      <c r="H240" s="2">
        <v>978</v>
      </c>
      <c r="I240" s="2">
        <v>7200</v>
      </c>
      <c r="J240" s="3">
        <v>753</v>
      </c>
      <c r="K240" s="3">
        <v>96</v>
      </c>
      <c r="L240" s="3">
        <v>9027</v>
      </c>
    </row>
    <row r="241" spans="1:12" x14ac:dyDescent="0.3">
      <c r="A241" t="s">
        <v>11</v>
      </c>
      <c r="B241" t="s">
        <v>198</v>
      </c>
      <c r="C241">
        <v>3</v>
      </c>
      <c r="D241">
        <v>2</v>
      </c>
      <c r="E241">
        <v>2</v>
      </c>
      <c r="F241" t="s">
        <v>16</v>
      </c>
      <c r="G241" t="s">
        <v>1451</v>
      </c>
      <c r="H241" s="2">
        <v>0</v>
      </c>
      <c r="I241" s="2">
        <v>4800</v>
      </c>
      <c r="J241" s="3">
        <v>0</v>
      </c>
      <c r="K241" s="3">
        <v>75</v>
      </c>
      <c r="L241" s="3">
        <v>4875</v>
      </c>
    </row>
    <row r="242" spans="1:12" x14ac:dyDescent="0.3">
      <c r="A242" t="s">
        <v>11</v>
      </c>
      <c r="B242" t="s">
        <v>199</v>
      </c>
      <c r="C242">
        <v>2</v>
      </c>
      <c r="D242">
        <v>2</v>
      </c>
      <c r="E242">
        <v>3</v>
      </c>
      <c r="F242" t="s">
        <v>16</v>
      </c>
      <c r="G242" t="s">
        <v>1451</v>
      </c>
      <c r="H242" s="2">
        <v>7500</v>
      </c>
      <c r="I242" s="2">
        <v>14400</v>
      </c>
      <c r="J242" s="3">
        <v>3375</v>
      </c>
      <c r="K242" s="3">
        <v>183</v>
      </c>
      <c r="L242" s="3">
        <v>25458</v>
      </c>
    </row>
    <row r="243" spans="1:12" x14ac:dyDescent="0.3">
      <c r="A243" t="s">
        <v>11</v>
      </c>
      <c r="B243" t="s">
        <v>139</v>
      </c>
      <c r="C243">
        <v>4</v>
      </c>
      <c r="D243">
        <v>2</v>
      </c>
      <c r="E243">
        <v>3</v>
      </c>
      <c r="F243" t="s">
        <v>16</v>
      </c>
      <c r="G243" t="s">
        <v>1451</v>
      </c>
      <c r="H243" s="2">
        <v>10800</v>
      </c>
      <c r="I243" s="2">
        <v>15000</v>
      </c>
      <c r="J243" s="3">
        <v>4653</v>
      </c>
      <c r="K243" s="3">
        <v>192</v>
      </c>
      <c r="L243" s="3">
        <v>30660</v>
      </c>
    </row>
    <row r="244" spans="1:12" x14ac:dyDescent="0.3">
      <c r="A244" t="s">
        <v>27</v>
      </c>
      <c r="B244" t="s">
        <v>200</v>
      </c>
      <c r="C244">
        <v>1</v>
      </c>
      <c r="D244">
        <v>1</v>
      </c>
      <c r="E244">
        <v>0</v>
      </c>
      <c r="F244" t="s">
        <v>13</v>
      </c>
      <c r="G244" t="s">
        <v>17</v>
      </c>
      <c r="H244" s="2">
        <v>0</v>
      </c>
      <c r="I244" s="2">
        <v>2100</v>
      </c>
      <c r="J244" s="3">
        <v>0</v>
      </c>
      <c r="K244" s="3">
        <v>30</v>
      </c>
      <c r="L244" s="3">
        <v>2130</v>
      </c>
    </row>
    <row r="245" spans="1:12" x14ac:dyDescent="0.3">
      <c r="A245" t="s">
        <v>19</v>
      </c>
      <c r="B245" t="s">
        <v>201</v>
      </c>
      <c r="C245">
        <v>1</v>
      </c>
      <c r="D245">
        <v>1</v>
      </c>
      <c r="E245">
        <v>0</v>
      </c>
      <c r="F245" t="s">
        <v>16</v>
      </c>
      <c r="G245" t="s">
        <v>1451</v>
      </c>
      <c r="H245" s="2">
        <v>0</v>
      </c>
      <c r="I245" s="2">
        <v>3210</v>
      </c>
      <c r="J245" s="3">
        <v>168</v>
      </c>
      <c r="K245" s="3">
        <v>48</v>
      </c>
      <c r="L245" s="3">
        <v>3426</v>
      </c>
    </row>
    <row r="246" spans="1:12" x14ac:dyDescent="0.3">
      <c r="A246" t="s">
        <v>11</v>
      </c>
      <c r="B246" t="s">
        <v>202</v>
      </c>
      <c r="C246">
        <v>2</v>
      </c>
      <c r="D246">
        <v>1</v>
      </c>
      <c r="E246">
        <v>1</v>
      </c>
      <c r="F246" t="s">
        <v>16</v>
      </c>
      <c r="G246" t="s">
        <v>1451</v>
      </c>
      <c r="H246" s="2">
        <v>1470</v>
      </c>
      <c r="I246" s="2">
        <v>4974</v>
      </c>
      <c r="J246" s="3">
        <v>111</v>
      </c>
      <c r="K246" s="3">
        <v>66</v>
      </c>
      <c r="L246" s="3">
        <v>6621</v>
      </c>
    </row>
    <row r="247" spans="1:12" x14ac:dyDescent="0.3">
      <c r="A247" t="s">
        <v>11</v>
      </c>
      <c r="B247" t="s">
        <v>203</v>
      </c>
      <c r="C247">
        <v>4</v>
      </c>
      <c r="D247">
        <v>5</v>
      </c>
      <c r="E247">
        <v>3</v>
      </c>
      <c r="F247" t="s">
        <v>16</v>
      </c>
      <c r="G247" t="s">
        <v>1451</v>
      </c>
      <c r="H247" s="2">
        <v>0</v>
      </c>
      <c r="I247" s="2">
        <v>45000</v>
      </c>
      <c r="J247" s="3">
        <v>0</v>
      </c>
      <c r="K247" s="3">
        <v>573</v>
      </c>
      <c r="L247" s="3">
        <v>45570</v>
      </c>
    </row>
    <row r="248" spans="1:12" x14ac:dyDescent="0.3">
      <c r="A248" t="s">
        <v>27</v>
      </c>
      <c r="B248" t="s">
        <v>79</v>
      </c>
      <c r="C248">
        <v>2</v>
      </c>
      <c r="D248">
        <v>1</v>
      </c>
      <c r="E248">
        <v>1</v>
      </c>
      <c r="F248" t="s">
        <v>16</v>
      </c>
      <c r="G248" t="s">
        <v>1451</v>
      </c>
      <c r="H248" s="2">
        <v>600</v>
      </c>
      <c r="I248" s="2">
        <v>3300</v>
      </c>
      <c r="J248" s="3">
        <v>273</v>
      </c>
      <c r="K248" s="3">
        <v>45</v>
      </c>
      <c r="L248" s="3">
        <v>4218</v>
      </c>
    </row>
    <row r="249" spans="1:12" x14ac:dyDescent="0.3">
      <c r="A249" t="s">
        <v>27</v>
      </c>
      <c r="B249" t="s">
        <v>204</v>
      </c>
      <c r="C249">
        <v>1</v>
      </c>
      <c r="D249">
        <v>1</v>
      </c>
      <c r="E249">
        <v>0</v>
      </c>
      <c r="F249" t="s">
        <v>16</v>
      </c>
      <c r="G249" t="s">
        <v>1451</v>
      </c>
      <c r="H249" s="2">
        <v>1125</v>
      </c>
      <c r="I249" s="2">
        <v>2550</v>
      </c>
      <c r="J249" s="3">
        <v>165</v>
      </c>
      <c r="K249" s="3">
        <v>36</v>
      </c>
      <c r="L249" s="3">
        <v>3876</v>
      </c>
    </row>
    <row r="250" spans="1:12" x14ac:dyDescent="0.3">
      <c r="A250" t="s">
        <v>27</v>
      </c>
      <c r="B250" t="s">
        <v>205</v>
      </c>
      <c r="C250">
        <v>1</v>
      </c>
      <c r="D250">
        <v>1</v>
      </c>
      <c r="E250">
        <v>1</v>
      </c>
      <c r="F250" t="s">
        <v>13</v>
      </c>
      <c r="G250" t="s">
        <v>1451</v>
      </c>
      <c r="H250" s="2">
        <v>0</v>
      </c>
      <c r="I250" s="2">
        <v>11700</v>
      </c>
      <c r="J250" s="3">
        <v>486</v>
      </c>
      <c r="K250" s="3">
        <v>192</v>
      </c>
      <c r="L250" s="3">
        <v>12378</v>
      </c>
    </row>
    <row r="251" spans="1:12" x14ac:dyDescent="0.3">
      <c r="A251" t="s">
        <v>14</v>
      </c>
      <c r="B251" t="s">
        <v>206</v>
      </c>
      <c r="C251">
        <v>3</v>
      </c>
      <c r="D251">
        <v>2</v>
      </c>
      <c r="E251">
        <v>1</v>
      </c>
      <c r="F251" t="s">
        <v>16</v>
      </c>
      <c r="G251" t="s">
        <v>1451</v>
      </c>
      <c r="H251" s="2">
        <v>7050</v>
      </c>
      <c r="I251" s="2">
        <v>15000</v>
      </c>
      <c r="J251" s="3">
        <v>999</v>
      </c>
      <c r="K251" s="3">
        <v>195</v>
      </c>
      <c r="L251" s="3">
        <v>23244</v>
      </c>
    </row>
    <row r="252" spans="1:12" x14ac:dyDescent="0.3">
      <c r="A252" t="s">
        <v>27</v>
      </c>
      <c r="B252" t="s">
        <v>72</v>
      </c>
      <c r="C252">
        <v>1</v>
      </c>
      <c r="D252">
        <v>1</v>
      </c>
      <c r="E252">
        <v>1</v>
      </c>
      <c r="F252" t="s">
        <v>16</v>
      </c>
      <c r="G252" t="s">
        <v>1451</v>
      </c>
      <c r="H252" s="2">
        <v>810</v>
      </c>
      <c r="I252" s="2">
        <v>4200</v>
      </c>
      <c r="J252" s="3">
        <v>303</v>
      </c>
      <c r="K252" s="3">
        <v>57</v>
      </c>
      <c r="L252" s="3">
        <v>5370</v>
      </c>
    </row>
    <row r="253" spans="1:12" x14ac:dyDescent="0.3">
      <c r="A253" t="s">
        <v>11</v>
      </c>
      <c r="B253" t="s">
        <v>18</v>
      </c>
      <c r="C253">
        <v>4</v>
      </c>
      <c r="D253">
        <v>3</v>
      </c>
      <c r="E253">
        <v>2</v>
      </c>
      <c r="F253" t="s">
        <v>16</v>
      </c>
      <c r="G253" t="s">
        <v>1451</v>
      </c>
      <c r="H253" s="2">
        <v>3600</v>
      </c>
      <c r="I253" s="2">
        <v>11400</v>
      </c>
      <c r="J253" s="3">
        <v>660</v>
      </c>
      <c r="K253" s="3">
        <v>147</v>
      </c>
      <c r="L253" s="3">
        <v>15807</v>
      </c>
    </row>
    <row r="254" spans="1:12" x14ac:dyDescent="0.3">
      <c r="A254" t="s">
        <v>11</v>
      </c>
      <c r="B254" t="s">
        <v>207</v>
      </c>
      <c r="C254">
        <v>2</v>
      </c>
      <c r="D254">
        <v>1</v>
      </c>
      <c r="E254">
        <v>1</v>
      </c>
      <c r="F254" t="s">
        <v>16</v>
      </c>
      <c r="G254" t="s">
        <v>17</v>
      </c>
      <c r="H254" s="2">
        <v>1050</v>
      </c>
      <c r="I254" s="2">
        <v>5400</v>
      </c>
      <c r="J254" s="3">
        <v>150</v>
      </c>
      <c r="K254" s="3">
        <v>69</v>
      </c>
      <c r="L254" s="3">
        <v>6669</v>
      </c>
    </row>
    <row r="255" spans="1:12" x14ac:dyDescent="0.3">
      <c r="A255" t="s">
        <v>11</v>
      </c>
      <c r="B255" t="s">
        <v>74</v>
      </c>
      <c r="C255">
        <v>1</v>
      </c>
      <c r="D255">
        <v>1</v>
      </c>
      <c r="E255">
        <v>1</v>
      </c>
      <c r="F255" t="s">
        <v>13</v>
      </c>
      <c r="G255" t="s">
        <v>1451</v>
      </c>
      <c r="H255" s="2">
        <v>3111</v>
      </c>
      <c r="I255" s="2">
        <v>6069</v>
      </c>
      <c r="J255" s="3">
        <v>0</v>
      </c>
      <c r="K255" s="3">
        <v>78</v>
      </c>
      <c r="L255" s="3">
        <v>9258</v>
      </c>
    </row>
    <row r="256" spans="1:12" x14ac:dyDescent="0.3">
      <c r="A256" t="s">
        <v>11</v>
      </c>
      <c r="B256" t="s">
        <v>208</v>
      </c>
      <c r="C256">
        <v>1</v>
      </c>
      <c r="D256">
        <v>1</v>
      </c>
      <c r="E256">
        <v>1</v>
      </c>
      <c r="F256" t="s">
        <v>13</v>
      </c>
      <c r="G256" t="s">
        <v>17</v>
      </c>
      <c r="H256" s="2">
        <v>1740</v>
      </c>
      <c r="I256" s="2">
        <v>9000</v>
      </c>
      <c r="J256" s="3">
        <v>24</v>
      </c>
      <c r="K256" s="3">
        <v>117</v>
      </c>
      <c r="L256" s="3">
        <v>10881</v>
      </c>
    </row>
    <row r="257" spans="1:12" x14ac:dyDescent="0.3">
      <c r="A257" t="s">
        <v>11</v>
      </c>
      <c r="B257" t="s">
        <v>209</v>
      </c>
      <c r="C257">
        <v>3</v>
      </c>
      <c r="D257">
        <v>1</v>
      </c>
      <c r="E257">
        <v>1</v>
      </c>
      <c r="F257" t="s">
        <v>16</v>
      </c>
      <c r="G257" t="s">
        <v>17</v>
      </c>
      <c r="H257" s="2">
        <v>1800</v>
      </c>
      <c r="I257" s="2">
        <v>5400</v>
      </c>
      <c r="J257" s="3">
        <v>363</v>
      </c>
      <c r="K257" s="3">
        <v>69</v>
      </c>
      <c r="L257" s="3">
        <v>7632</v>
      </c>
    </row>
    <row r="258" spans="1:12" x14ac:dyDescent="0.3">
      <c r="A258" t="s">
        <v>11</v>
      </c>
      <c r="B258" t="s">
        <v>122</v>
      </c>
      <c r="C258">
        <v>1</v>
      </c>
      <c r="D258">
        <v>1</v>
      </c>
      <c r="E258">
        <v>0</v>
      </c>
      <c r="F258" t="s">
        <v>13</v>
      </c>
      <c r="G258" t="s">
        <v>1451</v>
      </c>
      <c r="H258" s="2">
        <v>450</v>
      </c>
      <c r="I258" s="2">
        <v>2550</v>
      </c>
      <c r="J258" s="3">
        <v>0</v>
      </c>
      <c r="K258" s="3">
        <v>33</v>
      </c>
      <c r="L258" s="3">
        <v>3033</v>
      </c>
    </row>
    <row r="259" spans="1:12" x14ac:dyDescent="0.3">
      <c r="A259" t="s">
        <v>11</v>
      </c>
      <c r="B259" t="s">
        <v>113</v>
      </c>
      <c r="C259">
        <v>2</v>
      </c>
      <c r="D259">
        <v>3</v>
      </c>
      <c r="E259">
        <v>2</v>
      </c>
      <c r="F259" t="s">
        <v>16</v>
      </c>
      <c r="G259" t="s">
        <v>17</v>
      </c>
      <c r="H259" s="2">
        <v>0</v>
      </c>
      <c r="I259" s="2">
        <v>9600</v>
      </c>
      <c r="J259" s="3">
        <v>0</v>
      </c>
      <c r="K259" s="3">
        <v>147</v>
      </c>
      <c r="L259" s="3">
        <v>9747</v>
      </c>
    </row>
    <row r="260" spans="1:12" x14ac:dyDescent="0.3">
      <c r="A260" t="s">
        <v>11</v>
      </c>
      <c r="B260" t="s">
        <v>210</v>
      </c>
      <c r="C260">
        <v>3</v>
      </c>
      <c r="D260">
        <v>3</v>
      </c>
      <c r="E260">
        <v>5</v>
      </c>
      <c r="F260" t="s">
        <v>16</v>
      </c>
      <c r="G260" t="s">
        <v>17</v>
      </c>
      <c r="H260" s="2">
        <v>0</v>
      </c>
      <c r="I260" s="2">
        <v>45000</v>
      </c>
      <c r="J260" s="3">
        <v>3375</v>
      </c>
      <c r="K260" s="3">
        <v>678</v>
      </c>
      <c r="L260" s="3">
        <v>49050</v>
      </c>
    </row>
    <row r="261" spans="1:12" x14ac:dyDescent="0.3">
      <c r="A261" t="s">
        <v>11</v>
      </c>
      <c r="B261" t="s">
        <v>211</v>
      </c>
      <c r="C261">
        <v>1</v>
      </c>
      <c r="D261">
        <v>1</v>
      </c>
      <c r="E261">
        <v>0</v>
      </c>
      <c r="F261" t="s">
        <v>13</v>
      </c>
      <c r="G261" t="s">
        <v>1451</v>
      </c>
      <c r="H261" s="2">
        <v>1440</v>
      </c>
      <c r="I261" s="2">
        <v>3660</v>
      </c>
      <c r="J261" s="3">
        <v>75</v>
      </c>
      <c r="K261" s="3">
        <v>48</v>
      </c>
      <c r="L261" s="3">
        <v>5223</v>
      </c>
    </row>
    <row r="262" spans="1:12" x14ac:dyDescent="0.3">
      <c r="A262" t="s">
        <v>25</v>
      </c>
      <c r="B262" t="s">
        <v>212</v>
      </c>
      <c r="C262">
        <v>2</v>
      </c>
      <c r="D262">
        <v>1</v>
      </c>
      <c r="E262">
        <v>1</v>
      </c>
      <c r="F262" t="s">
        <v>16</v>
      </c>
      <c r="G262" t="s">
        <v>1451</v>
      </c>
      <c r="H262" s="2">
        <v>0</v>
      </c>
      <c r="I262" s="2">
        <v>3900</v>
      </c>
      <c r="J262" s="3">
        <v>540</v>
      </c>
      <c r="K262" s="3">
        <v>60</v>
      </c>
      <c r="L262" s="3">
        <v>4500</v>
      </c>
    </row>
    <row r="263" spans="1:12" x14ac:dyDescent="0.3">
      <c r="A263" t="s">
        <v>11</v>
      </c>
      <c r="B263" t="s">
        <v>213</v>
      </c>
      <c r="C263">
        <v>2</v>
      </c>
      <c r="D263">
        <v>3</v>
      </c>
      <c r="E263">
        <v>2</v>
      </c>
      <c r="F263" t="s">
        <v>13</v>
      </c>
      <c r="G263" t="s">
        <v>1451</v>
      </c>
      <c r="H263" s="2">
        <v>6195</v>
      </c>
      <c r="I263" s="2">
        <v>29400</v>
      </c>
      <c r="J263" s="3">
        <v>1500</v>
      </c>
      <c r="K263" s="3">
        <v>375</v>
      </c>
      <c r="L263" s="3">
        <v>37470</v>
      </c>
    </row>
    <row r="264" spans="1:12" x14ac:dyDescent="0.3">
      <c r="A264" t="s">
        <v>25</v>
      </c>
      <c r="B264" t="s">
        <v>214</v>
      </c>
      <c r="C264">
        <v>3</v>
      </c>
      <c r="D264">
        <v>2</v>
      </c>
      <c r="E264">
        <v>2</v>
      </c>
      <c r="F264" t="s">
        <v>16</v>
      </c>
      <c r="G264" t="s">
        <v>1451</v>
      </c>
      <c r="H264" s="2">
        <v>2100</v>
      </c>
      <c r="I264" s="2">
        <v>6000</v>
      </c>
      <c r="J264" s="3">
        <v>435</v>
      </c>
      <c r="K264" s="3">
        <v>78</v>
      </c>
      <c r="L264" s="3">
        <v>8613</v>
      </c>
    </row>
    <row r="265" spans="1:12" x14ac:dyDescent="0.3">
      <c r="A265" t="s">
        <v>19</v>
      </c>
      <c r="B265" t="s">
        <v>33</v>
      </c>
      <c r="C265">
        <v>2</v>
      </c>
      <c r="D265">
        <v>1</v>
      </c>
      <c r="E265">
        <v>1</v>
      </c>
      <c r="F265" t="s">
        <v>16</v>
      </c>
      <c r="G265" t="s">
        <v>1451</v>
      </c>
      <c r="H265" s="2">
        <v>900</v>
      </c>
      <c r="I265" s="2">
        <v>2460</v>
      </c>
      <c r="J265" s="3">
        <v>96</v>
      </c>
      <c r="K265" s="3">
        <v>36</v>
      </c>
      <c r="L265" s="3">
        <v>3492</v>
      </c>
    </row>
    <row r="266" spans="1:12" x14ac:dyDescent="0.3">
      <c r="A266" t="s">
        <v>11</v>
      </c>
      <c r="B266" t="s">
        <v>215</v>
      </c>
      <c r="C266">
        <v>2</v>
      </c>
      <c r="D266">
        <v>1</v>
      </c>
      <c r="E266">
        <v>1</v>
      </c>
      <c r="F266" t="s">
        <v>16</v>
      </c>
      <c r="G266" t="s">
        <v>1451</v>
      </c>
      <c r="H266" s="2">
        <v>4500</v>
      </c>
      <c r="I266" s="2">
        <v>6297</v>
      </c>
      <c r="J266" s="3">
        <v>750</v>
      </c>
      <c r="K266" s="3">
        <v>81</v>
      </c>
      <c r="L266" s="3">
        <v>11628</v>
      </c>
    </row>
    <row r="267" spans="1:12" x14ac:dyDescent="0.3">
      <c r="A267" t="s">
        <v>11</v>
      </c>
      <c r="B267" t="s">
        <v>216</v>
      </c>
      <c r="C267">
        <v>1</v>
      </c>
      <c r="D267">
        <v>1</v>
      </c>
      <c r="E267">
        <v>1</v>
      </c>
      <c r="F267" t="s">
        <v>13</v>
      </c>
      <c r="G267" t="s">
        <v>17</v>
      </c>
      <c r="H267" s="2">
        <v>4500</v>
      </c>
      <c r="I267" s="2">
        <v>9150</v>
      </c>
      <c r="J267" s="3">
        <v>600</v>
      </c>
      <c r="K267" s="3">
        <v>117</v>
      </c>
      <c r="L267" s="3">
        <v>14367</v>
      </c>
    </row>
    <row r="268" spans="1:12" x14ac:dyDescent="0.3">
      <c r="A268" t="s">
        <v>11</v>
      </c>
      <c r="B268" t="s">
        <v>217</v>
      </c>
      <c r="C268">
        <v>3</v>
      </c>
      <c r="D268">
        <v>3</v>
      </c>
      <c r="E268">
        <v>2</v>
      </c>
      <c r="F268" t="s">
        <v>16</v>
      </c>
      <c r="G268" t="s">
        <v>17</v>
      </c>
      <c r="H268" s="2">
        <v>0</v>
      </c>
      <c r="I268" s="2">
        <v>22500</v>
      </c>
      <c r="J268" s="3">
        <v>1950</v>
      </c>
      <c r="K268" s="3">
        <v>339</v>
      </c>
      <c r="L268" s="3">
        <v>24789</v>
      </c>
    </row>
    <row r="269" spans="1:12" x14ac:dyDescent="0.3">
      <c r="A269" t="s">
        <v>11</v>
      </c>
      <c r="B269" t="s">
        <v>92</v>
      </c>
      <c r="C269">
        <v>1</v>
      </c>
      <c r="D269">
        <v>1</v>
      </c>
      <c r="E269">
        <v>0</v>
      </c>
      <c r="F269" t="s">
        <v>13</v>
      </c>
      <c r="G269" t="s">
        <v>1451</v>
      </c>
      <c r="H269" s="2">
        <v>1239</v>
      </c>
      <c r="I269" s="2">
        <v>10200</v>
      </c>
      <c r="J269" s="3">
        <v>243</v>
      </c>
      <c r="K269" s="3">
        <v>132</v>
      </c>
      <c r="L269" s="3">
        <v>11814</v>
      </c>
    </row>
    <row r="270" spans="1:12" x14ac:dyDescent="0.3">
      <c r="A270" t="s">
        <v>11</v>
      </c>
      <c r="B270" t="s">
        <v>147</v>
      </c>
      <c r="C270">
        <v>3</v>
      </c>
      <c r="D270">
        <v>5</v>
      </c>
      <c r="E270">
        <v>3</v>
      </c>
      <c r="F270" t="s">
        <v>16</v>
      </c>
      <c r="G270" t="s">
        <v>17</v>
      </c>
      <c r="H270" s="2">
        <v>7500</v>
      </c>
      <c r="I270" s="2">
        <v>21000</v>
      </c>
      <c r="J270" s="3">
        <v>2250</v>
      </c>
      <c r="K270" s="3">
        <v>267</v>
      </c>
      <c r="L270" s="3">
        <v>31020</v>
      </c>
    </row>
    <row r="271" spans="1:12" x14ac:dyDescent="0.3">
      <c r="A271" t="s">
        <v>19</v>
      </c>
      <c r="B271" t="s">
        <v>218</v>
      </c>
      <c r="C271">
        <v>3</v>
      </c>
      <c r="D271">
        <v>2</v>
      </c>
      <c r="E271">
        <v>2</v>
      </c>
      <c r="F271" t="s">
        <v>16</v>
      </c>
      <c r="G271" t="s">
        <v>1451</v>
      </c>
      <c r="H271" s="2">
        <v>2010</v>
      </c>
      <c r="I271" s="2">
        <v>10200</v>
      </c>
      <c r="J271" s="3">
        <v>600</v>
      </c>
      <c r="K271" s="3">
        <v>150</v>
      </c>
      <c r="L271" s="3">
        <v>12960</v>
      </c>
    </row>
    <row r="272" spans="1:12" x14ac:dyDescent="0.3">
      <c r="A272" t="s">
        <v>14</v>
      </c>
      <c r="B272" t="s">
        <v>219</v>
      </c>
      <c r="C272">
        <v>2</v>
      </c>
      <c r="D272">
        <v>2</v>
      </c>
      <c r="E272">
        <v>0</v>
      </c>
      <c r="F272" t="s">
        <v>13</v>
      </c>
      <c r="G272" t="s">
        <v>1451</v>
      </c>
      <c r="H272" s="2">
        <v>450</v>
      </c>
      <c r="I272" s="2">
        <v>5100</v>
      </c>
      <c r="J272" s="3">
        <v>252</v>
      </c>
      <c r="K272" s="3">
        <v>66</v>
      </c>
      <c r="L272" s="3">
        <v>5868</v>
      </c>
    </row>
    <row r="273" spans="1:12" x14ac:dyDescent="0.3">
      <c r="A273" t="s">
        <v>14</v>
      </c>
      <c r="B273" t="s">
        <v>220</v>
      </c>
      <c r="C273">
        <v>3</v>
      </c>
      <c r="D273">
        <v>3</v>
      </c>
      <c r="E273">
        <v>2</v>
      </c>
      <c r="F273" t="s">
        <v>16</v>
      </c>
      <c r="G273" t="s">
        <v>1451</v>
      </c>
      <c r="H273" s="2">
        <v>6228</v>
      </c>
      <c r="I273" s="2">
        <v>15000</v>
      </c>
      <c r="J273" s="3">
        <v>1071</v>
      </c>
      <c r="K273" s="3">
        <v>195</v>
      </c>
      <c r="L273" s="3">
        <v>22494</v>
      </c>
    </row>
    <row r="274" spans="1:12" x14ac:dyDescent="0.3">
      <c r="A274" t="s">
        <v>25</v>
      </c>
      <c r="B274" t="s">
        <v>221</v>
      </c>
      <c r="C274">
        <v>2</v>
      </c>
      <c r="D274">
        <v>1</v>
      </c>
      <c r="E274">
        <v>1</v>
      </c>
      <c r="F274" t="s">
        <v>16</v>
      </c>
      <c r="G274" t="s">
        <v>1451</v>
      </c>
      <c r="H274" s="2">
        <v>1050</v>
      </c>
      <c r="I274" s="2">
        <v>4191</v>
      </c>
      <c r="J274" s="3">
        <v>240</v>
      </c>
      <c r="K274" s="3">
        <v>54</v>
      </c>
      <c r="L274" s="3">
        <v>5535</v>
      </c>
    </row>
    <row r="275" spans="1:12" x14ac:dyDescent="0.3">
      <c r="A275" t="s">
        <v>19</v>
      </c>
      <c r="B275" t="s">
        <v>222</v>
      </c>
      <c r="C275">
        <v>2</v>
      </c>
      <c r="D275">
        <v>2</v>
      </c>
      <c r="E275">
        <v>0</v>
      </c>
      <c r="F275" t="s">
        <v>16</v>
      </c>
      <c r="G275" t="s">
        <v>1451</v>
      </c>
      <c r="H275" s="2">
        <v>930</v>
      </c>
      <c r="I275" s="2">
        <v>3300</v>
      </c>
      <c r="J275" s="3">
        <v>114</v>
      </c>
      <c r="K275" s="3">
        <v>51</v>
      </c>
      <c r="L275" s="3">
        <v>4395</v>
      </c>
    </row>
    <row r="276" spans="1:12" x14ac:dyDescent="0.3">
      <c r="A276" t="s">
        <v>11</v>
      </c>
      <c r="B276" t="s">
        <v>223</v>
      </c>
      <c r="C276">
        <v>3</v>
      </c>
      <c r="D276">
        <v>4</v>
      </c>
      <c r="E276">
        <v>2</v>
      </c>
      <c r="F276" t="s">
        <v>16</v>
      </c>
      <c r="G276" t="s">
        <v>17</v>
      </c>
      <c r="H276" s="2">
        <v>5400</v>
      </c>
      <c r="I276" s="2">
        <v>33000</v>
      </c>
      <c r="J276" s="3">
        <v>1776</v>
      </c>
      <c r="K276" s="3">
        <v>420</v>
      </c>
      <c r="L276" s="3">
        <v>40590</v>
      </c>
    </row>
    <row r="277" spans="1:12" x14ac:dyDescent="0.3">
      <c r="A277" t="s">
        <v>19</v>
      </c>
      <c r="B277" t="s">
        <v>98</v>
      </c>
      <c r="C277">
        <v>1</v>
      </c>
      <c r="D277">
        <v>1</v>
      </c>
      <c r="E277">
        <v>0</v>
      </c>
      <c r="F277" t="s">
        <v>16</v>
      </c>
      <c r="G277" t="s">
        <v>1451</v>
      </c>
      <c r="H277" s="2">
        <v>300</v>
      </c>
      <c r="I277" s="2">
        <v>2880</v>
      </c>
      <c r="J277" s="3">
        <v>225</v>
      </c>
      <c r="K277" s="3">
        <v>45</v>
      </c>
      <c r="L277" s="3">
        <v>3450</v>
      </c>
    </row>
    <row r="278" spans="1:12" x14ac:dyDescent="0.3">
      <c r="A278" t="s">
        <v>11</v>
      </c>
      <c r="B278" t="s">
        <v>94</v>
      </c>
      <c r="C278">
        <v>2</v>
      </c>
      <c r="D278">
        <v>1</v>
      </c>
      <c r="E278">
        <v>1</v>
      </c>
      <c r="F278" t="s">
        <v>16</v>
      </c>
      <c r="G278" t="s">
        <v>17</v>
      </c>
      <c r="H278" s="2">
        <v>1500</v>
      </c>
      <c r="I278" s="2">
        <v>7140</v>
      </c>
      <c r="J278" s="3">
        <v>360</v>
      </c>
      <c r="K278" s="3">
        <v>93</v>
      </c>
      <c r="L278" s="3">
        <v>9093</v>
      </c>
    </row>
    <row r="279" spans="1:12" x14ac:dyDescent="0.3">
      <c r="A279" t="s">
        <v>11</v>
      </c>
      <c r="B279" t="s">
        <v>68</v>
      </c>
      <c r="C279">
        <v>3</v>
      </c>
      <c r="D279">
        <v>1</v>
      </c>
      <c r="E279">
        <v>1</v>
      </c>
      <c r="F279" t="s">
        <v>16</v>
      </c>
      <c r="G279" t="s">
        <v>1451</v>
      </c>
      <c r="H279" s="2">
        <v>2100</v>
      </c>
      <c r="I279" s="2">
        <v>4200</v>
      </c>
      <c r="J279" s="3">
        <v>0</v>
      </c>
      <c r="K279" s="3">
        <v>54</v>
      </c>
      <c r="L279" s="3">
        <v>6354</v>
      </c>
    </row>
    <row r="280" spans="1:12" x14ac:dyDescent="0.3">
      <c r="A280" t="s">
        <v>11</v>
      </c>
      <c r="B280" t="s">
        <v>51</v>
      </c>
      <c r="C280">
        <v>3</v>
      </c>
      <c r="D280">
        <v>2</v>
      </c>
      <c r="E280">
        <v>6</v>
      </c>
      <c r="F280" t="s">
        <v>16</v>
      </c>
      <c r="G280" t="s">
        <v>1451</v>
      </c>
      <c r="H280" s="2">
        <v>0</v>
      </c>
      <c r="I280" s="2">
        <v>6900</v>
      </c>
      <c r="J280" s="3">
        <v>528</v>
      </c>
      <c r="K280" s="3">
        <v>105</v>
      </c>
      <c r="L280" s="3">
        <v>7533</v>
      </c>
    </row>
    <row r="281" spans="1:12" x14ac:dyDescent="0.3">
      <c r="A281" t="s">
        <v>11</v>
      </c>
      <c r="B281" t="s">
        <v>208</v>
      </c>
      <c r="C281">
        <v>1</v>
      </c>
      <c r="D281">
        <v>1</v>
      </c>
      <c r="E281">
        <v>0</v>
      </c>
      <c r="F281" t="s">
        <v>16</v>
      </c>
      <c r="G281" t="s">
        <v>1451</v>
      </c>
      <c r="H281" s="2">
        <v>600</v>
      </c>
      <c r="I281" s="2">
        <v>4950</v>
      </c>
      <c r="J281" s="3">
        <v>0</v>
      </c>
      <c r="K281" s="3">
        <v>63</v>
      </c>
      <c r="L281" s="3">
        <v>5613</v>
      </c>
    </row>
    <row r="282" spans="1:12" x14ac:dyDescent="0.3">
      <c r="A282" t="s">
        <v>25</v>
      </c>
      <c r="B282" t="s">
        <v>224</v>
      </c>
      <c r="C282">
        <v>3</v>
      </c>
      <c r="D282">
        <v>3</v>
      </c>
      <c r="E282">
        <v>2</v>
      </c>
      <c r="F282" t="s">
        <v>16</v>
      </c>
      <c r="G282" t="s">
        <v>1451</v>
      </c>
      <c r="H282" s="2">
        <v>1680</v>
      </c>
      <c r="I282" s="2">
        <v>9600</v>
      </c>
      <c r="J282" s="3">
        <v>264</v>
      </c>
      <c r="K282" s="3">
        <v>147</v>
      </c>
      <c r="L282" s="3">
        <v>11691</v>
      </c>
    </row>
    <row r="283" spans="1:12" x14ac:dyDescent="0.3">
      <c r="A283" t="s">
        <v>19</v>
      </c>
      <c r="B283" t="s">
        <v>225</v>
      </c>
      <c r="C283">
        <v>1</v>
      </c>
      <c r="D283">
        <v>1</v>
      </c>
      <c r="E283">
        <v>0</v>
      </c>
      <c r="F283" t="s">
        <v>16</v>
      </c>
      <c r="G283" t="s">
        <v>1451</v>
      </c>
      <c r="H283" s="2">
        <v>1020</v>
      </c>
      <c r="I283" s="2">
        <v>4500</v>
      </c>
      <c r="J283" s="3">
        <v>207</v>
      </c>
      <c r="K283" s="3">
        <v>66</v>
      </c>
      <c r="L283" s="3">
        <v>5793</v>
      </c>
    </row>
    <row r="284" spans="1:12" x14ac:dyDescent="0.3">
      <c r="A284" t="s">
        <v>27</v>
      </c>
      <c r="B284" t="s">
        <v>226</v>
      </c>
      <c r="C284">
        <v>2</v>
      </c>
      <c r="D284">
        <v>2</v>
      </c>
      <c r="E284">
        <v>0</v>
      </c>
      <c r="F284" t="s">
        <v>16</v>
      </c>
      <c r="G284" t="s">
        <v>1451</v>
      </c>
      <c r="H284" s="2">
        <v>1200</v>
      </c>
      <c r="I284" s="2">
        <v>3300</v>
      </c>
      <c r="J284" s="3">
        <v>0</v>
      </c>
      <c r="K284" s="3">
        <v>45</v>
      </c>
      <c r="L284" s="3">
        <v>4545</v>
      </c>
    </row>
    <row r="285" spans="1:12" x14ac:dyDescent="0.3">
      <c r="A285" t="s">
        <v>27</v>
      </c>
      <c r="B285" t="s">
        <v>205</v>
      </c>
      <c r="C285">
        <v>4</v>
      </c>
      <c r="D285">
        <v>4</v>
      </c>
      <c r="E285">
        <v>4</v>
      </c>
      <c r="F285" t="s">
        <v>16</v>
      </c>
      <c r="G285" t="s">
        <v>1451</v>
      </c>
      <c r="H285" s="2">
        <v>8070</v>
      </c>
      <c r="I285" s="2">
        <v>23100</v>
      </c>
      <c r="J285" s="3">
        <v>3174</v>
      </c>
      <c r="K285" s="3">
        <v>309</v>
      </c>
      <c r="L285" s="3">
        <v>34650</v>
      </c>
    </row>
    <row r="286" spans="1:12" x14ac:dyDescent="0.3">
      <c r="A286" t="s">
        <v>11</v>
      </c>
      <c r="B286" t="s">
        <v>227</v>
      </c>
      <c r="C286">
        <v>3</v>
      </c>
      <c r="D286">
        <v>2</v>
      </c>
      <c r="E286">
        <v>2</v>
      </c>
      <c r="F286" t="s">
        <v>13</v>
      </c>
      <c r="G286" t="s">
        <v>1451</v>
      </c>
      <c r="H286" s="2">
        <v>450</v>
      </c>
      <c r="I286" s="2">
        <v>6600</v>
      </c>
      <c r="J286" s="3">
        <v>594</v>
      </c>
      <c r="K286" s="3">
        <v>102</v>
      </c>
      <c r="L286" s="3">
        <v>7746</v>
      </c>
    </row>
    <row r="287" spans="1:12" x14ac:dyDescent="0.3">
      <c r="A287" t="s">
        <v>11</v>
      </c>
      <c r="B287" t="s">
        <v>93</v>
      </c>
      <c r="C287">
        <v>4</v>
      </c>
      <c r="D287">
        <v>6</v>
      </c>
      <c r="E287">
        <v>5</v>
      </c>
      <c r="F287" t="s">
        <v>16</v>
      </c>
      <c r="G287" t="s">
        <v>1451</v>
      </c>
      <c r="H287" s="2">
        <v>0</v>
      </c>
      <c r="I287" s="2">
        <v>19650</v>
      </c>
      <c r="J287" s="3">
        <v>5100</v>
      </c>
      <c r="K287" s="3">
        <v>297</v>
      </c>
      <c r="L287" s="3">
        <v>25047</v>
      </c>
    </row>
    <row r="288" spans="1:12" x14ac:dyDescent="0.3">
      <c r="A288" t="s">
        <v>14</v>
      </c>
      <c r="B288" t="s">
        <v>43</v>
      </c>
      <c r="C288">
        <v>2</v>
      </c>
      <c r="D288">
        <v>1</v>
      </c>
      <c r="E288">
        <v>1</v>
      </c>
      <c r="F288" t="s">
        <v>16</v>
      </c>
      <c r="G288" t="s">
        <v>1451</v>
      </c>
      <c r="H288" s="2">
        <v>2262</v>
      </c>
      <c r="I288" s="2">
        <v>2250</v>
      </c>
      <c r="J288" s="3">
        <v>132</v>
      </c>
      <c r="K288" s="3">
        <v>30</v>
      </c>
      <c r="L288" s="3">
        <v>4674</v>
      </c>
    </row>
    <row r="289" spans="1:12" x14ac:dyDescent="0.3">
      <c r="A289" t="s">
        <v>27</v>
      </c>
      <c r="B289" t="s">
        <v>228</v>
      </c>
      <c r="C289">
        <v>2</v>
      </c>
      <c r="D289">
        <v>1</v>
      </c>
      <c r="E289">
        <v>1</v>
      </c>
      <c r="F289" t="s">
        <v>16</v>
      </c>
      <c r="G289" t="s">
        <v>1451</v>
      </c>
      <c r="H289" s="2">
        <v>1200</v>
      </c>
      <c r="I289" s="2">
        <v>1500</v>
      </c>
      <c r="J289" s="3">
        <v>90</v>
      </c>
      <c r="K289" s="3">
        <v>21</v>
      </c>
      <c r="L289" s="3">
        <v>2811</v>
      </c>
    </row>
    <row r="290" spans="1:12" x14ac:dyDescent="0.3">
      <c r="A290" t="s">
        <v>11</v>
      </c>
      <c r="B290" t="s">
        <v>229</v>
      </c>
      <c r="C290">
        <v>2</v>
      </c>
      <c r="D290">
        <v>3</v>
      </c>
      <c r="E290">
        <v>3</v>
      </c>
      <c r="F290" t="s">
        <v>16</v>
      </c>
      <c r="G290" t="s">
        <v>1451</v>
      </c>
      <c r="H290" s="2">
        <v>4500</v>
      </c>
      <c r="I290" s="2">
        <v>27000</v>
      </c>
      <c r="J290" s="3">
        <v>1680</v>
      </c>
      <c r="K290" s="3">
        <v>345</v>
      </c>
      <c r="L290" s="3">
        <v>33540</v>
      </c>
    </row>
    <row r="291" spans="1:12" x14ac:dyDescent="0.3">
      <c r="A291" t="s">
        <v>19</v>
      </c>
      <c r="B291" t="s">
        <v>230</v>
      </c>
      <c r="C291">
        <v>3</v>
      </c>
      <c r="D291">
        <v>4</v>
      </c>
      <c r="E291">
        <v>2</v>
      </c>
      <c r="F291" t="s">
        <v>16</v>
      </c>
      <c r="G291" t="s">
        <v>17</v>
      </c>
      <c r="H291" s="2">
        <v>1890</v>
      </c>
      <c r="I291" s="2">
        <v>27000</v>
      </c>
      <c r="J291" s="3">
        <v>1125</v>
      </c>
      <c r="K291" s="3">
        <v>480</v>
      </c>
      <c r="L291" s="3">
        <v>30510</v>
      </c>
    </row>
    <row r="292" spans="1:12" x14ac:dyDescent="0.3">
      <c r="A292" t="s">
        <v>27</v>
      </c>
      <c r="B292" t="s">
        <v>134</v>
      </c>
      <c r="C292">
        <v>1</v>
      </c>
      <c r="D292">
        <v>1</v>
      </c>
      <c r="E292">
        <v>1</v>
      </c>
      <c r="F292" t="s">
        <v>13</v>
      </c>
      <c r="G292" t="s">
        <v>17</v>
      </c>
      <c r="H292" s="2">
        <v>1590</v>
      </c>
      <c r="I292" s="2">
        <v>5550</v>
      </c>
      <c r="J292" s="3">
        <v>606</v>
      </c>
      <c r="K292" s="3">
        <v>75</v>
      </c>
      <c r="L292" s="3">
        <v>7821</v>
      </c>
    </row>
    <row r="293" spans="1:12" x14ac:dyDescent="0.3">
      <c r="A293" t="s">
        <v>11</v>
      </c>
      <c r="B293" t="s">
        <v>55</v>
      </c>
      <c r="C293">
        <v>4</v>
      </c>
      <c r="D293">
        <v>3</v>
      </c>
      <c r="E293">
        <v>3</v>
      </c>
      <c r="F293" t="s">
        <v>16</v>
      </c>
      <c r="G293" t="s">
        <v>1451</v>
      </c>
      <c r="H293" s="2">
        <v>0</v>
      </c>
      <c r="I293" s="2">
        <v>21000</v>
      </c>
      <c r="J293" s="3">
        <v>2700</v>
      </c>
      <c r="K293" s="3">
        <v>318</v>
      </c>
      <c r="L293" s="3">
        <v>24018</v>
      </c>
    </row>
    <row r="294" spans="1:12" x14ac:dyDescent="0.3">
      <c r="A294" t="s">
        <v>25</v>
      </c>
      <c r="B294" t="s">
        <v>221</v>
      </c>
      <c r="C294">
        <v>1</v>
      </c>
      <c r="D294">
        <v>1</v>
      </c>
      <c r="E294">
        <v>1</v>
      </c>
      <c r="F294" t="s">
        <v>16</v>
      </c>
      <c r="G294" t="s">
        <v>1451</v>
      </c>
      <c r="H294" s="2">
        <v>1089</v>
      </c>
      <c r="I294" s="2">
        <v>2100</v>
      </c>
      <c r="J294" s="3">
        <v>135</v>
      </c>
      <c r="K294" s="3">
        <v>27</v>
      </c>
      <c r="L294" s="3">
        <v>3351</v>
      </c>
    </row>
    <row r="295" spans="1:12" x14ac:dyDescent="0.3">
      <c r="A295" t="s">
        <v>14</v>
      </c>
      <c r="B295" t="s">
        <v>231</v>
      </c>
      <c r="C295">
        <v>4</v>
      </c>
      <c r="D295">
        <v>2</v>
      </c>
      <c r="E295">
        <v>1</v>
      </c>
      <c r="F295" t="s">
        <v>16</v>
      </c>
      <c r="G295" t="s">
        <v>17</v>
      </c>
      <c r="H295" s="2">
        <v>5832</v>
      </c>
      <c r="I295" s="2">
        <v>10500</v>
      </c>
      <c r="J295" s="3">
        <v>1071</v>
      </c>
      <c r="K295" s="3">
        <v>138</v>
      </c>
      <c r="L295" s="3">
        <v>17541</v>
      </c>
    </row>
    <row r="296" spans="1:12" x14ac:dyDescent="0.3">
      <c r="A296" t="s">
        <v>27</v>
      </c>
      <c r="B296" t="s">
        <v>232</v>
      </c>
      <c r="C296">
        <v>1</v>
      </c>
      <c r="D296">
        <v>1</v>
      </c>
      <c r="E296">
        <v>0</v>
      </c>
      <c r="F296" t="s">
        <v>13</v>
      </c>
      <c r="G296" t="s">
        <v>1451</v>
      </c>
      <c r="H296" s="2">
        <v>0</v>
      </c>
      <c r="I296" s="2">
        <v>3300</v>
      </c>
      <c r="J296" s="3">
        <v>24</v>
      </c>
      <c r="K296" s="3">
        <v>45</v>
      </c>
      <c r="L296" s="3">
        <v>3369</v>
      </c>
    </row>
    <row r="297" spans="1:12" x14ac:dyDescent="0.3">
      <c r="A297" t="s">
        <v>11</v>
      </c>
      <c r="B297" t="s">
        <v>120</v>
      </c>
      <c r="C297">
        <v>3</v>
      </c>
      <c r="D297">
        <v>2</v>
      </c>
      <c r="E297">
        <v>2</v>
      </c>
      <c r="F297" t="s">
        <v>16</v>
      </c>
      <c r="G297" t="s">
        <v>17</v>
      </c>
      <c r="H297" s="2">
        <v>2400</v>
      </c>
      <c r="I297" s="2">
        <v>10500</v>
      </c>
      <c r="J297" s="3">
        <v>0</v>
      </c>
      <c r="K297" s="3">
        <v>135</v>
      </c>
      <c r="L297" s="3">
        <v>13035</v>
      </c>
    </row>
    <row r="298" spans="1:12" x14ac:dyDescent="0.3">
      <c r="A298" t="s">
        <v>11</v>
      </c>
      <c r="B298" t="s">
        <v>209</v>
      </c>
      <c r="C298">
        <v>1</v>
      </c>
      <c r="D298">
        <v>1</v>
      </c>
      <c r="E298">
        <v>1</v>
      </c>
      <c r="F298" t="s">
        <v>16</v>
      </c>
      <c r="G298" t="s">
        <v>17</v>
      </c>
      <c r="H298" s="2">
        <v>5850</v>
      </c>
      <c r="I298" s="2">
        <v>15000</v>
      </c>
      <c r="J298" s="3">
        <v>1125</v>
      </c>
      <c r="K298" s="3">
        <v>192</v>
      </c>
      <c r="L298" s="3">
        <v>22167</v>
      </c>
    </row>
    <row r="299" spans="1:12" x14ac:dyDescent="0.3">
      <c r="A299" t="s">
        <v>11</v>
      </c>
      <c r="B299" t="s">
        <v>119</v>
      </c>
      <c r="C299">
        <v>2</v>
      </c>
      <c r="D299">
        <v>2</v>
      </c>
      <c r="E299">
        <v>2</v>
      </c>
      <c r="F299" t="s">
        <v>16</v>
      </c>
      <c r="G299" t="s">
        <v>1451</v>
      </c>
      <c r="H299" s="2">
        <v>1740</v>
      </c>
      <c r="I299" s="2">
        <v>7500</v>
      </c>
      <c r="J299" s="3">
        <v>348</v>
      </c>
      <c r="K299" s="3">
        <v>96</v>
      </c>
      <c r="L299" s="3">
        <v>9684</v>
      </c>
    </row>
    <row r="300" spans="1:12" x14ac:dyDescent="0.3">
      <c r="A300" t="s">
        <v>11</v>
      </c>
      <c r="B300" t="s">
        <v>233</v>
      </c>
      <c r="C300">
        <v>1</v>
      </c>
      <c r="D300">
        <v>1</v>
      </c>
      <c r="E300">
        <v>1</v>
      </c>
      <c r="F300" t="s">
        <v>13</v>
      </c>
      <c r="G300" t="s">
        <v>1451</v>
      </c>
      <c r="H300" s="2">
        <v>1458</v>
      </c>
      <c r="I300" s="2">
        <v>9600</v>
      </c>
      <c r="J300" s="3">
        <v>0</v>
      </c>
      <c r="K300" s="3">
        <v>39</v>
      </c>
      <c r="L300" s="3">
        <v>11097</v>
      </c>
    </row>
    <row r="301" spans="1:12" x14ac:dyDescent="0.3">
      <c r="A301" t="s">
        <v>11</v>
      </c>
      <c r="B301" t="s">
        <v>234</v>
      </c>
      <c r="C301">
        <v>2</v>
      </c>
      <c r="D301">
        <v>3</v>
      </c>
      <c r="E301">
        <v>4</v>
      </c>
      <c r="F301" t="s">
        <v>13</v>
      </c>
      <c r="G301" t="s">
        <v>1451</v>
      </c>
      <c r="H301" s="2">
        <v>9435</v>
      </c>
      <c r="I301" s="2">
        <v>7500</v>
      </c>
      <c r="J301" s="3">
        <v>2709</v>
      </c>
      <c r="K301" s="3">
        <v>96</v>
      </c>
      <c r="L301" s="3">
        <v>19740</v>
      </c>
    </row>
    <row r="302" spans="1:12" x14ac:dyDescent="0.3">
      <c r="A302" t="s">
        <v>11</v>
      </c>
      <c r="B302" t="s">
        <v>235</v>
      </c>
      <c r="C302">
        <v>4</v>
      </c>
      <c r="D302">
        <v>5</v>
      </c>
      <c r="E302">
        <v>3</v>
      </c>
      <c r="F302" t="s">
        <v>16</v>
      </c>
      <c r="G302" t="s">
        <v>1451</v>
      </c>
      <c r="H302" s="2">
        <v>6300</v>
      </c>
      <c r="I302" s="2">
        <v>7800</v>
      </c>
      <c r="J302" s="3">
        <v>1737</v>
      </c>
      <c r="K302" s="3">
        <v>99</v>
      </c>
      <c r="L302" s="3">
        <v>15936</v>
      </c>
    </row>
    <row r="303" spans="1:12" x14ac:dyDescent="0.3">
      <c r="A303" t="s">
        <v>19</v>
      </c>
      <c r="B303" t="s">
        <v>236</v>
      </c>
      <c r="C303">
        <v>1</v>
      </c>
      <c r="D303">
        <v>1</v>
      </c>
      <c r="E303">
        <v>0</v>
      </c>
      <c r="F303" t="s">
        <v>16</v>
      </c>
      <c r="G303" t="s">
        <v>1451</v>
      </c>
      <c r="H303" s="2">
        <v>297</v>
      </c>
      <c r="I303" s="2">
        <v>3600</v>
      </c>
      <c r="J303" s="3">
        <v>30</v>
      </c>
      <c r="K303" s="3">
        <v>54</v>
      </c>
      <c r="L303" s="3">
        <v>3981</v>
      </c>
    </row>
    <row r="304" spans="1:12" x14ac:dyDescent="0.3">
      <c r="A304" t="s">
        <v>25</v>
      </c>
      <c r="B304" t="s">
        <v>212</v>
      </c>
      <c r="C304">
        <v>2</v>
      </c>
      <c r="D304">
        <v>1</v>
      </c>
      <c r="E304">
        <v>0</v>
      </c>
      <c r="F304" t="s">
        <v>16</v>
      </c>
      <c r="G304" t="s">
        <v>1451</v>
      </c>
      <c r="H304" s="2">
        <v>1371</v>
      </c>
      <c r="I304" s="2">
        <v>3402</v>
      </c>
      <c r="J304" s="3">
        <v>165</v>
      </c>
      <c r="K304" s="3">
        <v>45</v>
      </c>
      <c r="L304" s="3">
        <v>4983</v>
      </c>
    </row>
    <row r="305" spans="1:12" x14ac:dyDescent="0.3">
      <c r="A305" t="s">
        <v>11</v>
      </c>
      <c r="B305" t="s">
        <v>113</v>
      </c>
      <c r="C305">
        <v>3</v>
      </c>
      <c r="D305">
        <v>3</v>
      </c>
      <c r="E305">
        <v>2</v>
      </c>
      <c r="F305" t="s">
        <v>16</v>
      </c>
      <c r="G305" t="s">
        <v>1451</v>
      </c>
      <c r="H305" s="2">
        <v>0</v>
      </c>
      <c r="I305" s="2">
        <v>31500</v>
      </c>
      <c r="J305" s="3">
        <v>2304</v>
      </c>
      <c r="K305" s="3">
        <v>474</v>
      </c>
      <c r="L305" s="3">
        <v>34290</v>
      </c>
    </row>
    <row r="306" spans="1:12" x14ac:dyDescent="0.3">
      <c r="A306" t="s">
        <v>11</v>
      </c>
      <c r="B306" t="s">
        <v>136</v>
      </c>
      <c r="C306">
        <v>1</v>
      </c>
      <c r="D306">
        <v>1</v>
      </c>
      <c r="E306">
        <v>1</v>
      </c>
      <c r="F306" t="s">
        <v>16</v>
      </c>
      <c r="G306" t="s">
        <v>17</v>
      </c>
      <c r="H306" s="2">
        <v>1500</v>
      </c>
      <c r="I306" s="2">
        <v>11700</v>
      </c>
      <c r="J306" s="3">
        <v>252</v>
      </c>
      <c r="K306" s="3">
        <v>150</v>
      </c>
      <c r="L306" s="3">
        <v>13602</v>
      </c>
    </row>
    <row r="307" spans="1:12" x14ac:dyDescent="0.3">
      <c r="A307" t="s">
        <v>27</v>
      </c>
      <c r="B307" t="s">
        <v>78</v>
      </c>
      <c r="C307">
        <v>3</v>
      </c>
      <c r="D307">
        <v>2</v>
      </c>
      <c r="E307">
        <v>3</v>
      </c>
      <c r="F307" t="s">
        <v>16</v>
      </c>
      <c r="G307" t="s">
        <v>1451</v>
      </c>
      <c r="H307" s="2">
        <v>2640</v>
      </c>
      <c r="I307" s="2">
        <v>6900</v>
      </c>
      <c r="J307" s="3">
        <v>699</v>
      </c>
      <c r="K307" s="3">
        <v>93</v>
      </c>
      <c r="L307" s="3">
        <v>10332</v>
      </c>
    </row>
    <row r="308" spans="1:12" x14ac:dyDescent="0.3">
      <c r="A308" t="s">
        <v>11</v>
      </c>
      <c r="B308" t="s">
        <v>21</v>
      </c>
      <c r="C308">
        <v>2</v>
      </c>
      <c r="D308">
        <v>2</v>
      </c>
      <c r="E308">
        <v>1</v>
      </c>
      <c r="F308" t="s">
        <v>16</v>
      </c>
      <c r="G308" t="s">
        <v>1451</v>
      </c>
      <c r="H308" s="2">
        <v>3300</v>
      </c>
      <c r="I308" s="2">
        <v>8550</v>
      </c>
      <c r="J308" s="3">
        <v>537</v>
      </c>
      <c r="K308" s="3">
        <v>111</v>
      </c>
      <c r="L308" s="3">
        <v>12498</v>
      </c>
    </row>
    <row r="309" spans="1:12" x14ac:dyDescent="0.3">
      <c r="A309" t="s">
        <v>27</v>
      </c>
      <c r="B309" t="s">
        <v>237</v>
      </c>
      <c r="C309">
        <v>2</v>
      </c>
      <c r="D309">
        <v>1</v>
      </c>
      <c r="E309">
        <v>0</v>
      </c>
      <c r="F309" t="s">
        <v>13</v>
      </c>
      <c r="G309" t="s">
        <v>1451</v>
      </c>
      <c r="H309" s="2">
        <v>1425</v>
      </c>
      <c r="I309" s="2">
        <v>4800</v>
      </c>
      <c r="J309" s="3">
        <v>210</v>
      </c>
      <c r="K309" s="3">
        <v>66</v>
      </c>
      <c r="L309" s="3">
        <v>6501</v>
      </c>
    </row>
    <row r="310" spans="1:12" x14ac:dyDescent="0.3">
      <c r="A310" t="s">
        <v>27</v>
      </c>
      <c r="B310" t="s">
        <v>238</v>
      </c>
      <c r="C310">
        <v>2</v>
      </c>
      <c r="D310">
        <v>1</v>
      </c>
      <c r="E310">
        <v>1</v>
      </c>
      <c r="F310" t="s">
        <v>13</v>
      </c>
      <c r="G310" t="s">
        <v>1451</v>
      </c>
      <c r="H310" s="2">
        <v>390</v>
      </c>
      <c r="I310" s="2">
        <v>2700</v>
      </c>
      <c r="J310" s="3">
        <v>0</v>
      </c>
      <c r="K310" s="3">
        <v>36</v>
      </c>
      <c r="L310" s="3">
        <v>3126</v>
      </c>
    </row>
    <row r="311" spans="1:12" x14ac:dyDescent="0.3">
      <c r="A311" t="s">
        <v>19</v>
      </c>
      <c r="B311" t="s">
        <v>154</v>
      </c>
      <c r="C311">
        <v>2</v>
      </c>
      <c r="D311">
        <v>1</v>
      </c>
      <c r="E311">
        <v>0</v>
      </c>
      <c r="F311" t="s">
        <v>16</v>
      </c>
      <c r="G311" t="s">
        <v>1451</v>
      </c>
      <c r="H311" s="2">
        <v>1260</v>
      </c>
      <c r="I311" s="2">
        <v>3750</v>
      </c>
      <c r="J311" s="3">
        <v>264</v>
      </c>
      <c r="K311" s="3">
        <v>57</v>
      </c>
      <c r="L311" s="3">
        <v>5331</v>
      </c>
    </row>
    <row r="312" spans="1:12" x14ac:dyDescent="0.3">
      <c r="A312" t="s">
        <v>19</v>
      </c>
      <c r="B312" t="s">
        <v>239</v>
      </c>
      <c r="C312">
        <v>3</v>
      </c>
      <c r="D312">
        <v>2</v>
      </c>
      <c r="E312">
        <v>1</v>
      </c>
      <c r="F312" t="s">
        <v>16</v>
      </c>
      <c r="G312" t="s">
        <v>1451</v>
      </c>
      <c r="H312" s="2">
        <v>2400</v>
      </c>
      <c r="I312" s="2">
        <v>5700</v>
      </c>
      <c r="J312" s="3">
        <v>600</v>
      </c>
      <c r="K312" s="3">
        <v>84</v>
      </c>
      <c r="L312" s="3">
        <v>8784</v>
      </c>
    </row>
    <row r="313" spans="1:12" x14ac:dyDescent="0.3">
      <c r="A313" t="s">
        <v>25</v>
      </c>
      <c r="B313" t="s">
        <v>181</v>
      </c>
      <c r="C313">
        <v>3</v>
      </c>
      <c r="D313">
        <v>3</v>
      </c>
      <c r="E313">
        <v>3</v>
      </c>
      <c r="F313" t="s">
        <v>16</v>
      </c>
      <c r="G313" t="s">
        <v>1451</v>
      </c>
      <c r="H313" s="2">
        <v>9600</v>
      </c>
      <c r="I313" s="2">
        <v>13500</v>
      </c>
      <c r="J313" s="3">
        <v>1602</v>
      </c>
      <c r="K313" s="3">
        <v>174</v>
      </c>
      <c r="L313" s="3">
        <v>24876</v>
      </c>
    </row>
    <row r="314" spans="1:12" x14ac:dyDescent="0.3">
      <c r="A314" t="s">
        <v>19</v>
      </c>
      <c r="B314" t="s">
        <v>240</v>
      </c>
      <c r="C314">
        <v>2</v>
      </c>
      <c r="D314">
        <v>1</v>
      </c>
      <c r="E314">
        <v>1</v>
      </c>
      <c r="F314" t="s">
        <v>16</v>
      </c>
      <c r="G314" t="s">
        <v>1451</v>
      </c>
      <c r="H314" s="2">
        <v>1200</v>
      </c>
      <c r="I314" s="2">
        <v>3300</v>
      </c>
      <c r="J314" s="3">
        <v>126</v>
      </c>
      <c r="K314" s="3">
        <v>51</v>
      </c>
      <c r="L314" s="3">
        <v>4677</v>
      </c>
    </row>
    <row r="315" spans="1:12" x14ac:dyDescent="0.3">
      <c r="A315" t="s">
        <v>11</v>
      </c>
      <c r="B315" t="s">
        <v>18</v>
      </c>
      <c r="C315">
        <v>3</v>
      </c>
      <c r="D315">
        <v>4</v>
      </c>
      <c r="E315">
        <v>0</v>
      </c>
      <c r="F315" t="s">
        <v>16</v>
      </c>
      <c r="G315" t="s">
        <v>1451</v>
      </c>
      <c r="H315" s="2">
        <v>3600</v>
      </c>
      <c r="I315" s="2">
        <v>17700</v>
      </c>
      <c r="J315" s="3">
        <v>1425</v>
      </c>
      <c r="K315" s="3">
        <v>225</v>
      </c>
      <c r="L315" s="3">
        <v>22950</v>
      </c>
    </row>
    <row r="316" spans="1:12" x14ac:dyDescent="0.3">
      <c r="A316" t="s">
        <v>11</v>
      </c>
      <c r="B316" t="s">
        <v>122</v>
      </c>
      <c r="C316">
        <v>1</v>
      </c>
      <c r="D316">
        <v>1</v>
      </c>
      <c r="E316">
        <v>0</v>
      </c>
      <c r="F316" t="s">
        <v>16</v>
      </c>
      <c r="G316" t="s">
        <v>1451</v>
      </c>
      <c r="H316" s="2">
        <v>0</v>
      </c>
      <c r="I316" s="2">
        <v>3300</v>
      </c>
      <c r="J316" s="3">
        <v>90</v>
      </c>
      <c r="K316" s="3">
        <v>42</v>
      </c>
      <c r="L316" s="3">
        <v>3432</v>
      </c>
    </row>
    <row r="317" spans="1:12" x14ac:dyDescent="0.3">
      <c r="A317" t="s">
        <v>11</v>
      </c>
      <c r="B317" t="s">
        <v>136</v>
      </c>
      <c r="C317">
        <v>1</v>
      </c>
      <c r="D317">
        <v>1</v>
      </c>
      <c r="E317">
        <v>1</v>
      </c>
      <c r="F317" t="s">
        <v>13</v>
      </c>
      <c r="G317" t="s">
        <v>17</v>
      </c>
      <c r="H317" s="2">
        <v>5361</v>
      </c>
      <c r="I317" s="2">
        <v>3600</v>
      </c>
      <c r="J317" s="3">
        <v>432</v>
      </c>
      <c r="K317" s="3">
        <v>48</v>
      </c>
      <c r="L317" s="3">
        <v>9441</v>
      </c>
    </row>
    <row r="318" spans="1:12" x14ac:dyDescent="0.3">
      <c r="A318" t="s">
        <v>11</v>
      </c>
      <c r="B318" t="s">
        <v>49</v>
      </c>
      <c r="C318">
        <v>1</v>
      </c>
      <c r="D318">
        <v>1</v>
      </c>
      <c r="E318">
        <v>1</v>
      </c>
      <c r="F318" t="s">
        <v>16</v>
      </c>
      <c r="G318" t="s">
        <v>17</v>
      </c>
      <c r="H318" s="2">
        <v>1569</v>
      </c>
      <c r="I318" s="2">
        <v>12000</v>
      </c>
      <c r="J318" s="3">
        <v>393</v>
      </c>
      <c r="K318" s="3">
        <v>153</v>
      </c>
      <c r="L318" s="3">
        <v>14115</v>
      </c>
    </row>
    <row r="319" spans="1:12" x14ac:dyDescent="0.3">
      <c r="A319" t="s">
        <v>14</v>
      </c>
      <c r="B319" t="s">
        <v>88</v>
      </c>
      <c r="C319">
        <v>2</v>
      </c>
      <c r="D319">
        <v>1</v>
      </c>
      <c r="E319">
        <v>0</v>
      </c>
      <c r="F319" t="s">
        <v>16</v>
      </c>
      <c r="G319" t="s">
        <v>1451</v>
      </c>
      <c r="H319" s="2">
        <v>1440</v>
      </c>
      <c r="I319" s="2">
        <v>4251</v>
      </c>
      <c r="J319" s="3">
        <v>252</v>
      </c>
      <c r="K319" s="3">
        <v>54</v>
      </c>
      <c r="L319" s="3">
        <v>5997</v>
      </c>
    </row>
    <row r="320" spans="1:12" x14ac:dyDescent="0.3">
      <c r="A320" t="s">
        <v>25</v>
      </c>
      <c r="B320" t="s">
        <v>241</v>
      </c>
      <c r="C320">
        <v>2</v>
      </c>
      <c r="D320">
        <v>1</v>
      </c>
      <c r="E320">
        <v>1</v>
      </c>
      <c r="F320" t="s">
        <v>16</v>
      </c>
      <c r="G320" t="s">
        <v>1451</v>
      </c>
      <c r="H320" s="2">
        <v>750</v>
      </c>
      <c r="I320" s="2">
        <v>3600</v>
      </c>
      <c r="J320" s="3">
        <v>120</v>
      </c>
      <c r="K320" s="3">
        <v>48</v>
      </c>
      <c r="L320" s="3">
        <v>4518</v>
      </c>
    </row>
    <row r="321" spans="1:12" x14ac:dyDescent="0.3">
      <c r="A321" t="s">
        <v>11</v>
      </c>
      <c r="B321" t="s">
        <v>242</v>
      </c>
      <c r="C321">
        <v>4</v>
      </c>
      <c r="D321">
        <v>3</v>
      </c>
      <c r="E321">
        <v>2</v>
      </c>
      <c r="F321" t="s">
        <v>16</v>
      </c>
      <c r="G321" t="s">
        <v>17</v>
      </c>
      <c r="H321" s="2">
        <v>5640</v>
      </c>
      <c r="I321" s="2">
        <v>27000</v>
      </c>
      <c r="J321" s="3">
        <v>1380</v>
      </c>
      <c r="K321" s="3">
        <v>345</v>
      </c>
      <c r="L321" s="3">
        <v>34380</v>
      </c>
    </row>
    <row r="322" spans="1:12" x14ac:dyDescent="0.3">
      <c r="A322" t="s">
        <v>11</v>
      </c>
      <c r="B322" t="s">
        <v>243</v>
      </c>
      <c r="C322">
        <v>3</v>
      </c>
      <c r="D322">
        <v>4</v>
      </c>
      <c r="E322">
        <v>2</v>
      </c>
      <c r="F322" t="s">
        <v>16</v>
      </c>
      <c r="G322" t="s">
        <v>1451</v>
      </c>
      <c r="H322" s="2">
        <v>5400</v>
      </c>
      <c r="I322" s="2">
        <v>9000</v>
      </c>
      <c r="J322" s="3">
        <v>1800</v>
      </c>
      <c r="K322" s="3">
        <v>117</v>
      </c>
      <c r="L322" s="3">
        <v>16317</v>
      </c>
    </row>
    <row r="323" spans="1:12" x14ac:dyDescent="0.3">
      <c r="A323" t="s">
        <v>14</v>
      </c>
      <c r="B323" t="s">
        <v>244</v>
      </c>
      <c r="C323">
        <v>3</v>
      </c>
      <c r="D323">
        <v>3</v>
      </c>
      <c r="E323">
        <v>0</v>
      </c>
      <c r="F323" t="s">
        <v>16</v>
      </c>
      <c r="G323" t="s">
        <v>1451</v>
      </c>
      <c r="H323" s="2">
        <v>4800</v>
      </c>
      <c r="I323" s="2">
        <v>19200</v>
      </c>
      <c r="J323" s="3">
        <v>1200</v>
      </c>
      <c r="K323" s="3">
        <v>249</v>
      </c>
      <c r="L323" s="3">
        <v>25449</v>
      </c>
    </row>
    <row r="324" spans="1:12" x14ac:dyDescent="0.3">
      <c r="A324" t="s">
        <v>19</v>
      </c>
      <c r="B324" t="s">
        <v>245</v>
      </c>
      <c r="C324">
        <v>1</v>
      </c>
      <c r="D324">
        <v>1</v>
      </c>
      <c r="E324">
        <v>1</v>
      </c>
      <c r="F324" t="s">
        <v>16</v>
      </c>
      <c r="G324" t="s">
        <v>1451</v>
      </c>
      <c r="H324" s="2">
        <v>1350</v>
      </c>
      <c r="I324" s="2">
        <v>2805</v>
      </c>
      <c r="J324" s="3">
        <v>135</v>
      </c>
      <c r="K324" s="3">
        <v>42</v>
      </c>
      <c r="L324" s="3">
        <v>4332</v>
      </c>
    </row>
    <row r="325" spans="1:12" x14ac:dyDescent="0.3">
      <c r="A325" t="s">
        <v>14</v>
      </c>
      <c r="B325" t="s">
        <v>246</v>
      </c>
      <c r="C325">
        <v>4</v>
      </c>
      <c r="D325">
        <v>4</v>
      </c>
      <c r="E325">
        <v>0</v>
      </c>
      <c r="F325" t="s">
        <v>16</v>
      </c>
      <c r="G325" t="s">
        <v>1451</v>
      </c>
      <c r="H325" s="2">
        <v>0</v>
      </c>
      <c r="I325" s="2">
        <v>45000</v>
      </c>
      <c r="J325" s="3">
        <v>2250</v>
      </c>
      <c r="K325" s="3">
        <v>687</v>
      </c>
      <c r="L325" s="3">
        <v>47940</v>
      </c>
    </row>
    <row r="326" spans="1:12" x14ac:dyDescent="0.3">
      <c r="A326" t="s">
        <v>11</v>
      </c>
      <c r="B326" t="s">
        <v>202</v>
      </c>
      <c r="C326">
        <v>2</v>
      </c>
      <c r="D326">
        <v>1</v>
      </c>
      <c r="E326">
        <v>1</v>
      </c>
      <c r="F326" t="s">
        <v>13</v>
      </c>
      <c r="G326" t="s">
        <v>1451</v>
      </c>
      <c r="H326" s="2">
        <v>1050</v>
      </c>
      <c r="I326" s="2">
        <v>4740</v>
      </c>
      <c r="J326" s="3">
        <v>0</v>
      </c>
      <c r="K326" s="3">
        <v>63</v>
      </c>
      <c r="L326" s="3">
        <v>5853</v>
      </c>
    </row>
    <row r="327" spans="1:12" x14ac:dyDescent="0.3">
      <c r="A327" t="s">
        <v>11</v>
      </c>
      <c r="B327" t="s">
        <v>130</v>
      </c>
      <c r="C327">
        <v>2</v>
      </c>
      <c r="D327">
        <v>1</v>
      </c>
      <c r="E327">
        <v>1</v>
      </c>
      <c r="F327" t="s">
        <v>13</v>
      </c>
      <c r="G327" t="s">
        <v>1451</v>
      </c>
      <c r="H327" s="2">
        <v>0</v>
      </c>
      <c r="I327" s="2">
        <v>4350</v>
      </c>
      <c r="J327" s="3">
        <v>102</v>
      </c>
      <c r="K327" s="3">
        <v>66</v>
      </c>
      <c r="L327" s="3">
        <v>4518</v>
      </c>
    </row>
    <row r="328" spans="1:12" x14ac:dyDescent="0.3">
      <c r="A328" t="s">
        <v>27</v>
      </c>
      <c r="B328" t="s">
        <v>80</v>
      </c>
      <c r="C328">
        <v>8</v>
      </c>
      <c r="D328">
        <v>7</v>
      </c>
      <c r="E328">
        <v>4</v>
      </c>
      <c r="F328" t="s">
        <v>16</v>
      </c>
      <c r="G328" t="s">
        <v>1451</v>
      </c>
      <c r="H328" s="2">
        <v>0</v>
      </c>
      <c r="I328" s="2">
        <v>42000</v>
      </c>
      <c r="J328" s="3">
        <v>2502</v>
      </c>
      <c r="K328" s="3">
        <v>690</v>
      </c>
      <c r="L328" s="3">
        <v>45180</v>
      </c>
    </row>
    <row r="329" spans="1:12" x14ac:dyDescent="0.3">
      <c r="A329" t="s">
        <v>27</v>
      </c>
      <c r="B329" t="s">
        <v>247</v>
      </c>
      <c r="C329">
        <v>4</v>
      </c>
      <c r="D329">
        <v>3</v>
      </c>
      <c r="E329">
        <v>3</v>
      </c>
      <c r="F329" t="s">
        <v>16</v>
      </c>
      <c r="G329" t="s">
        <v>1451</v>
      </c>
      <c r="H329" s="2">
        <v>7500</v>
      </c>
      <c r="I329" s="2">
        <v>27000</v>
      </c>
      <c r="J329" s="3">
        <v>1980</v>
      </c>
      <c r="K329" s="3">
        <v>360</v>
      </c>
      <c r="L329" s="3">
        <v>36840</v>
      </c>
    </row>
    <row r="330" spans="1:12" x14ac:dyDescent="0.3">
      <c r="A330" t="s">
        <v>14</v>
      </c>
      <c r="B330" t="s">
        <v>47</v>
      </c>
      <c r="C330">
        <v>2</v>
      </c>
      <c r="D330">
        <v>1</v>
      </c>
      <c r="E330">
        <v>0</v>
      </c>
      <c r="F330" t="s">
        <v>16</v>
      </c>
      <c r="G330" t="s">
        <v>1451</v>
      </c>
      <c r="H330" s="2">
        <v>645</v>
      </c>
      <c r="I330" s="2">
        <v>2400</v>
      </c>
      <c r="J330" s="3">
        <v>186</v>
      </c>
      <c r="K330" s="3">
        <v>33</v>
      </c>
      <c r="L330" s="3">
        <v>3264</v>
      </c>
    </row>
    <row r="331" spans="1:12" x14ac:dyDescent="0.3">
      <c r="A331" t="s">
        <v>14</v>
      </c>
      <c r="B331" t="s">
        <v>144</v>
      </c>
      <c r="C331">
        <v>2</v>
      </c>
      <c r="D331">
        <v>2</v>
      </c>
      <c r="E331">
        <v>1</v>
      </c>
      <c r="F331" t="s">
        <v>13</v>
      </c>
      <c r="G331" t="s">
        <v>17</v>
      </c>
      <c r="H331" s="2">
        <v>11724</v>
      </c>
      <c r="I331" s="2">
        <v>15000</v>
      </c>
      <c r="J331" s="3">
        <v>1140</v>
      </c>
      <c r="K331" s="3">
        <v>195</v>
      </c>
      <c r="L331" s="3">
        <v>28059</v>
      </c>
    </row>
    <row r="332" spans="1:12" x14ac:dyDescent="0.3">
      <c r="A332" t="s">
        <v>11</v>
      </c>
      <c r="B332" t="s">
        <v>21</v>
      </c>
      <c r="C332">
        <v>1</v>
      </c>
      <c r="D332">
        <v>1</v>
      </c>
      <c r="E332">
        <v>2</v>
      </c>
      <c r="F332" t="s">
        <v>16</v>
      </c>
      <c r="G332" t="s">
        <v>17</v>
      </c>
      <c r="H332" s="2">
        <v>6450</v>
      </c>
      <c r="I332" s="2">
        <v>21000</v>
      </c>
      <c r="J332" s="3">
        <v>1626</v>
      </c>
      <c r="K332" s="3">
        <v>267</v>
      </c>
      <c r="L332" s="3">
        <v>29343</v>
      </c>
    </row>
    <row r="333" spans="1:12" x14ac:dyDescent="0.3">
      <c r="A333" t="s">
        <v>11</v>
      </c>
      <c r="B333" t="s">
        <v>248</v>
      </c>
      <c r="C333">
        <v>4</v>
      </c>
      <c r="D333">
        <v>6</v>
      </c>
      <c r="E333">
        <v>4</v>
      </c>
      <c r="F333" t="s">
        <v>13</v>
      </c>
      <c r="G333" t="s">
        <v>17</v>
      </c>
      <c r="H333" s="2">
        <v>10500</v>
      </c>
      <c r="I333" s="2">
        <v>45000</v>
      </c>
      <c r="J333" s="3">
        <v>1032</v>
      </c>
      <c r="K333" s="3">
        <v>573</v>
      </c>
      <c r="L333" s="3">
        <v>57120</v>
      </c>
    </row>
    <row r="334" spans="1:12" x14ac:dyDescent="0.3">
      <c r="A334" t="s">
        <v>19</v>
      </c>
      <c r="B334" t="s">
        <v>249</v>
      </c>
      <c r="C334">
        <v>3</v>
      </c>
      <c r="D334">
        <v>1</v>
      </c>
      <c r="E334">
        <v>0</v>
      </c>
      <c r="F334" t="s">
        <v>16</v>
      </c>
      <c r="G334" t="s">
        <v>1451</v>
      </c>
      <c r="H334" s="2">
        <v>900</v>
      </c>
      <c r="I334" s="2">
        <v>3000</v>
      </c>
      <c r="J334" s="3">
        <v>126</v>
      </c>
      <c r="K334" s="3">
        <v>45</v>
      </c>
      <c r="L334" s="3">
        <v>4071</v>
      </c>
    </row>
    <row r="335" spans="1:12" x14ac:dyDescent="0.3">
      <c r="A335" t="s">
        <v>27</v>
      </c>
      <c r="B335" t="s">
        <v>232</v>
      </c>
      <c r="C335">
        <v>2</v>
      </c>
      <c r="D335">
        <v>1</v>
      </c>
      <c r="E335">
        <v>0</v>
      </c>
      <c r="F335" t="s">
        <v>16</v>
      </c>
      <c r="G335" t="s">
        <v>1451</v>
      </c>
      <c r="H335" s="2">
        <v>0</v>
      </c>
      <c r="I335" s="2">
        <v>4050</v>
      </c>
      <c r="J335" s="3">
        <v>0</v>
      </c>
      <c r="K335" s="3">
        <v>69</v>
      </c>
      <c r="L335" s="3">
        <v>4119</v>
      </c>
    </row>
    <row r="336" spans="1:12" x14ac:dyDescent="0.3">
      <c r="A336" t="s">
        <v>14</v>
      </c>
      <c r="B336" t="s">
        <v>250</v>
      </c>
      <c r="C336">
        <v>1</v>
      </c>
      <c r="D336">
        <v>1</v>
      </c>
      <c r="E336">
        <v>1</v>
      </c>
      <c r="F336" t="s">
        <v>16</v>
      </c>
      <c r="G336" t="s">
        <v>1451</v>
      </c>
      <c r="H336" s="2">
        <v>1170</v>
      </c>
      <c r="I336" s="2">
        <v>3000</v>
      </c>
      <c r="J336" s="3">
        <v>0</v>
      </c>
      <c r="K336" s="3">
        <v>39</v>
      </c>
      <c r="L336" s="3">
        <v>4209</v>
      </c>
    </row>
    <row r="337" spans="1:12" x14ac:dyDescent="0.3">
      <c r="A337" t="s">
        <v>19</v>
      </c>
      <c r="B337" t="s">
        <v>251</v>
      </c>
      <c r="C337">
        <v>1</v>
      </c>
      <c r="D337">
        <v>1</v>
      </c>
      <c r="E337">
        <v>0</v>
      </c>
      <c r="F337" t="s">
        <v>16</v>
      </c>
      <c r="G337" t="s">
        <v>1451</v>
      </c>
      <c r="H337" s="2">
        <v>1065</v>
      </c>
      <c r="I337" s="2">
        <v>3600</v>
      </c>
      <c r="J337" s="3">
        <v>60</v>
      </c>
      <c r="K337" s="3">
        <v>54</v>
      </c>
      <c r="L337" s="3">
        <v>4779</v>
      </c>
    </row>
    <row r="338" spans="1:12" x14ac:dyDescent="0.3">
      <c r="A338" t="s">
        <v>11</v>
      </c>
      <c r="B338" t="s">
        <v>92</v>
      </c>
      <c r="C338">
        <v>1</v>
      </c>
      <c r="D338">
        <v>1</v>
      </c>
      <c r="E338">
        <v>1</v>
      </c>
      <c r="F338" t="s">
        <v>16</v>
      </c>
      <c r="G338" t="s">
        <v>17</v>
      </c>
      <c r="H338" s="2">
        <v>6000</v>
      </c>
      <c r="I338" s="2">
        <v>14550</v>
      </c>
      <c r="J338" s="3">
        <v>1002</v>
      </c>
      <c r="K338" s="3">
        <v>186</v>
      </c>
      <c r="L338" s="3">
        <v>21738</v>
      </c>
    </row>
    <row r="339" spans="1:12" x14ac:dyDescent="0.3">
      <c r="A339" t="s">
        <v>11</v>
      </c>
      <c r="B339" t="s">
        <v>252</v>
      </c>
      <c r="C339">
        <v>3</v>
      </c>
      <c r="D339">
        <v>4</v>
      </c>
      <c r="E339">
        <v>5</v>
      </c>
      <c r="F339" t="s">
        <v>16</v>
      </c>
      <c r="G339" t="s">
        <v>17</v>
      </c>
      <c r="H339" s="2">
        <v>2250</v>
      </c>
      <c r="I339" s="2">
        <v>10200</v>
      </c>
      <c r="J339" s="3">
        <v>702</v>
      </c>
      <c r="K339" s="3">
        <v>132</v>
      </c>
      <c r="L339" s="3">
        <v>13284</v>
      </c>
    </row>
    <row r="340" spans="1:12" x14ac:dyDescent="0.3">
      <c r="A340" t="s">
        <v>11</v>
      </c>
      <c r="B340" t="s">
        <v>253</v>
      </c>
      <c r="C340">
        <v>2</v>
      </c>
      <c r="D340">
        <v>1</v>
      </c>
      <c r="E340">
        <v>1</v>
      </c>
      <c r="F340" t="s">
        <v>13</v>
      </c>
      <c r="G340" t="s">
        <v>1451</v>
      </c>
      <c r="H340" s="2">
        <v>1776</v>
      </c>
      <c r="I340" s="2">
        <v>5451</v>
      </c>
      <c r="J340" s="3">
        <v>252</v>
      </c>
      <c r="K340" s="3">
        <v>72</v>
      </c>
      <c r="L340" s="3">
        <v>7551</v>
      </c>
    </row>
    <row r="341" spans="1:12" x14ac:dyDescent="0.3">
      <c r="A341" t="s">
        <v>11</v>
      </c>
      <c r="B341" t="s">
        <v>133</v>
      </c>
      <c r="C341">
        <v>4</v>
      </c>
      <c r="D341">
        <v>5</v>
      </c>
      <c r="E341">
        <v>2</v>
      </c>
      <c r="F341" t="s">
        <v>16</v>
      </c>
      <c r="G341" t="s">
        <v>17</v>
      </c>
      <c r="H341" s="2">
        <v>3600</v>
      </c>
      <c r="I341" s="2">
        <v>20400</v>
      </c>
      <c r="J341" s="3">
        <v>1500</v>
      </c>
      <c r="K341" s="3">
        <v>261</v>
      </c>
      <c r="L341" s="3">
        <v>25761</v>
      </c>
    </row>
    <row r="342" spans="1:12" x14ac:dyDescent="0.3">
      <c r="A342" t="s">
        <v>11</v>
      </c>
      <c r="B342" t="s">
        <v>12</v>
      </c>
      <c r="C342">
        <v>1</v>
      </c>
      <c r="D342">
        <v>1</v>
      </c>
      <c r="E342">
        <v>1</v>
      </c>
      <c r="F342" t="s">
        <v>13</v>
      </c>
      <c r="G342" t="s">
        <v>17</v>
      </c>
      <c r="H342" s="2">
        <v>3900</v>
      </c>
      <c r="I342" s="2">
        <v>15045</v>
      </c>
      <c r="J342" s="3">
        <v>555</v>
      </c>
      <c r="K342" s="3">
        <v>192</v>
      </c>
      <c r="L342" s="3">
        <v>19692</v>
      </c>
    </row>
    <row r="343" spans="1:12" x14ac:dyDescent="0.3">
      <c r="A343" t="s">
        <v>14</v>
      </c>
      <c r="B343" t="s">
        <v>188</v>
      </c>
      <c r="C343">
        <v>1</v>
      </c>
      <c r="D343">
        <v>1</v>
      </c>
      <c r="E343">
        <v>1</v>
      </c>
      <c r="F343" t="s">
        <v>16</v>
      </c>
      <c r="G343" t="s">
        <v>17</v>
      </c>
      <c r="H343" s="2">
        <v>1740</v>
      </c>
      <c r="I343" s="2">
        <v>9900</v>
      </c>
      <c r="J343" s="3">
        <v>336</v>
      </c>
      <c r="K343" s="3">
        <v>129</v>
      </c>
      <c r="L343" s="3">
        <v>12105</v>
      </c>
    </row>
    <row r="344" spans="1:12" x14ac:dyDescent="0.3">
      <c r="A344" t="s">
        <v>11</v>
      </c>
      <c r="B344" t="s">
        <v>175</v>
      </c>
      <c r="C344">
        <v>2</v>
      </c>
      <c r="D344">
        <v>2</v>
      </c>
      <c r="E344">
        <v>1</v>
      </c>
      <c r="F344" t="s">
        <v>16</v>
      </c>
      <c r="G344" t="s">
        <v>1451</v>
      </c>
      <c r="H344" s="2">
        <v>0</v>
      </c>
      <c r="I344" s="2">
        <v>5280</v>
      </c>
      <c r="J344" s="3">
        <v>90</v>
      </c>
      <c r="K344" s="3">
        <v>69</v>
      </c>
      <c r="L344" s="3">
        <v>5439</v>
      </c>
    </row>
    <row r="345" spans="1:12" x14ac:dyDescent="0.3">
      <c r="A345" t="s">
        <v>14</v>
      </c>
      <c r="B345" t="s">
        <v>144</v>
      </c>
      <c r="C345">
        <v>2</v>
      </c>
      <c r="D345">
        <v>2</v>
      </c>
      <c r="E345">
        <v>1</v>
      </c>
      <c r="F345" t="s">
        <v>16</v>
      </c>
      <c r="G345" t="s">
        <v>17</v>
      </c>
      <c r="H345" s="2">
        <v>11955</v>
      </c>
      <c r="I345" s="2">
        <v>15000</v>
      </c>
      <c r="J345" s="3">
        <v>1185</v>
      </c>
      <c r="K345" s="3">
        <v>195</v>
      </c>
      <c r="L345" s="3">
        <v>28335</v>
      </c>
    </row>
    <row r="346" spans="1:12" x14ac:dyDescent="0.3">
      <c r="A346" t="s">
        <v>11</v>
      </c>
      <c r="B346" t="s">
        <v>120</v>
      </c>
      <c r="C346">
        <v>3</v>
      </c>
      <c r="D346">
        <v>1</v>
      </c>
      <c r="E346">
        <v>1</v>
      </c>
      <c r="F346" t="s">
        <v>16</v>
      </c>
      <c r="G346" t="s">
        <v>1451</v>
      </c>
      <c r="H346" s="2">
        <v>0</v>
      </c>
      <c r="I346" s="2">
        <v>16800</v>
      </c>
      <c r="J346" s="3">
        <v>0</v>
      </c>
      <c r="K346" s="3">
        <v>255</v>
      </c>
      <c r="L346" s="3">
        <v>17055</v>
      </c>
    </row>
    <row r="347" spans="1:12" x14ac:dyDescent="0.3">
      <c r="A347" t="s">
        <v>11</v>
      </c>
      <c r="B347" t="s">
        <v>130</v>
      </c>
      <c r="C347">
        <v>3</v>
      </c>
      <c r="D347">
        <v>2</v>
      </c>
      <c r="E347">
        <v>1</v>
      </c>
      <c r="F347" t="s">
        <v>13</v>
      </c>
      <c r="G347" t="s">
        <v>1451</v>
      </c>
      <c r="H347" s="2">
        <v>3300</v>
      </c>
      <c r="I347" s="2">
        <v>8400</v>
      </c>
      <c r="J347" s="3">
        <v>75</v>
      </c>
      <c r="K347" s="3">
        <v>108</v>
      </c>
      <c r="L347" s="3">
        <v>11883</v>
      </c>
    </row>
    <row r="348" spans="1:12" x14ac:dyDescent="0.3">
      <c r="A348" t="s">
        <v>19</v>
      </c>
      <c r="B348" t="s">
        <v>254</v>
      </c>
      <c r="C348">
        <v>2</v>
      </c>
      <c r="D348">
        <v>1</v>
      </c>
      <c r="E348">
        <v>1</v>
      </c>
      <c r="F348" t="s">
        <v>16</v>
      </c>
      <c r="G348" t="s">
        <v>1451</v>
      </c>
      <c r="H348" s="2">
        <v>900</v>
      </c>
      <c r="I348" s="2">
        <v>3600</v>
      </c>
      <c r="J348" s="3">
        <v>852</v>
      </c>
      <c r="K348" s="3">
        <v>54</v>
      </c>
      <c r="L348" s="3">
        <v>5406</v>
      </c>
    </row>
    <row r="349" spans="1:12" x14ac:dyDescent="0.3">
      <c r="A349" t="s">
        <v>14</v>
      </c>
      <c r="B349" t="s">
        <v>59</v>
      </c>
      <c r="C349">
        <v>3</v>
      </c>
      <c r="D349">
        <v>2</v>
      </c>
      <c r="E349">
        <v>1</v>
      </c>
      <c r="F349" t="s">
        <v>13</v>
      </c>
      <c r="G349" t="s">
        <v>17</v>
      </c>
      <c r="H349" s="2">
        <v>3000</v>
      </c>
      <c r="I349" s="2">
        <v>11400</v>
      </c>
      <c r="J349" s="3">
        <v>930</v>
      </c>
      <c r="K349" s="3">
        <v>147</v>
      </c>
      <c r="L349" s="3">
        <v>15477</v>
      </c>
    </row>
    <row r="350" spans="1:12" x14ac:dyDescent="0.3">
      <c r="A350" t="s">
        <v>14</v>
      </c>
      <c r="B350" t="s">
        <v>255</v>
      </c>
      <c r="C350">
        <v>2</v>
      </c>
      <c r="D350">
        <v>1</v>
      </c>
      <c r="E350">
        <v>0</v>
      </c>
      <c r="F350" t="s">
        <v>13</v>
      </c>
      <c r="G350" t="s">
        <v>1451</v>
      </c>
      <c r="H350" s="2">
        <v>1800</v>
      </c>
      <c r="I350" s="2">
        <v>5550</v>
      </c>
      <c r="J350" s="3">
        <v>369</v>
      </c>
      <c r="K350" s="3">
        <v>72</v>
      </c>
      <c r="L350" s="3">
        <v>7791</v>
      </c>
    </row>
    <row r="351" spans="1:12" x14ac:dyDescent="0.3">
      <c r="A351" t="s">
        <v>27</v>
      </c>
      <c r="B351" t="s">
        <v>256</v>
      </c>
      <c r="C351">
        <v>3</v>
      </c>
      <c r="D351">
        <v>1</v>
      </c>
      <c r="E351">
        <v>0</v>
      </c>
      <c r="F351" t="s">
        <v>13</v>
      </c>
      <c r="G351" t="s">
        <v>1451</v>
      </c>
      <c r="H351" s="2">
        <v>450</v>
      </c>
      <c r="I351" s="2">
        <v>3300</v>
      </c>
      <c r="J351" s="3">
        <v>450</v>
      </c>
      <c r="K351" s="3">
        <v>45</v>
      </c>
      <c r="L351" s="3">
        <v>4245</v>
      </c>
    </row>
    <row r="352" spans="1:12" x14ac:dyDescent="0.3">
      <c r="A352" t="s">
        <v>11</v>
      </c>
      <c r="B352" t="s">
        <v>176</v>
      </c>
      <c r="C352">
        <v>2</v>
      </c>
      <c r="D352">
        <v>2</v>
      </c>
      <c r="E352">
        <v>3</v>
      </c>
      <c r="F352" t="s">
        <v>16</v>
      </c>
      <c r="G352" t="s">
        <v>1451</v>
      </c>
      <c r="H352" s="2">
        <v>6600</v>
      </c>
      <c r="I352" s="2">
        <v>25950</v>
      </c>
      <c r="J352" s="3">
        <v>0</v>
      </c>
      <c r="K352" s="3">
        <v>330</v>
      </c>
      <c r="L352" s="3">
        <v>32880</v>
      </c>
    </row>
    <row r="353" spans="1:12" x14ac:dyDescent="0.3">
      <c r="A353" t="s">
        <v>27</v>
      </c>
      <c r="B353" t="s">
        <v>72</v>
      </c>
      <c r="C353">
        <v>2</v>
      </c>
      <c r="D353">
        <v>1</v>
      </c>
      <c r="E353">
        <v>1</v>
      </c>
      <c r="F353" t="s">
        <v>16</v>
      </c>
      <c r="G353" t="s">
        <v>1451</v>
      </c>
      <c r="H353" s="2">
        <v>1401</v>
      </c>
      <c r="I353" s="2">
        <v>2250</v>
      </c>
      <c r="J353" s="3">
        <v>234</v>
      </c>
      <c r="K353" s="3">
        <v>30</v>
      </c>
      <c r="L353" s="3">
        <v>3915</v>
      </c>
    </row>
    <row r="354" spans="1:12" x14ac:dyDescent="0.3">
      <c r="A354" t="s">
        <v>14</v>
      </c>
      <c r="B354" t="s">
        <v>257</v>
      </c>
      <c r="C354">
        <v>2</v>
      </c>
      <c r="D354">
        <v>1</v>
      </c>
      <c r="E354">
        <v>1</v>
      </c>
      <c r="F354" t="s">
        <v>16</v>
      </c>
      <c r="G354" t="s">
        <v>1451</v>
      </c>
      <c r="H354" s="2">
        <v>0</v>
      </c>
      <c r="I354" s="2">
        <v>10500</v>
      </c>
      <c r="J354" s="3">
        <v>0</v>
      </c>
      <c r="K354" s="3">
        <v>138</v>
      </c>
      <c r="L354" s="3">
        <v>10638</v>
      </c>
    </row>
    <row r="355" spans="1:12" x14ac:dyDescent="0.3">
      <c r="A355" t="s">
        <v>14</v>
      </c>
      <c r="B355" t="s">
        <v>88</v>
      </c>
      <c r="C355">
        <v>1</v>
      </c>
      <c r="D355">
        <v>1</v>
      </c>
      <c r="E355">
        <v>0</v>
      </c>
      <c r="F355" t="s">
        <v>16</v>
      </c>
      <c r="G355" t="s">
        <v>1451</v>
      </c>
      <c r="H355" s="2">
        <v>1050</v>
      </c>
      <c r="I355" s="2">
        <v>2700</v>
      </c>
      <c r="J355" s="3">
        <v>0</v>
      </c>
      <c r="K355" s="3">
        <v>36</v>
      </c>
      <c r="L355" s="3">
        <v>3786</v>
      </c>
    </row>
    <row r="356" spans="1:12" x14ac:dyDescent="0.3">
      <c r="A356" t="s">
        <v>11</v>
      </c>
      <c r="B356" t="s">
        <v>163</v>
      </c>
      <c r="C356">
        <v>3</v>
      </c>
      <c r="D356">
        <v>2</v>
      </c>
      <c r="E356">
        <v>2</v>
      </c>
      <c r="F356" t="s">
        <v>13</v>
      </c>
      <c r="G356" t="s">
        <v>1451</v>
      </c>
      <c r="H356" s="2">
        <v>2970</v>
      </c>
      <c r="I356" s="2">
        <v>4830</v>
      </c>
      <c r="J356" s="3">
        <v>0</v>
      </c>
      <c r="K356" s="3">
        <v>63</v>
      </c>
      <c r="L356" s="3">
        <v>7863</v>
      </c>
    </row>
    <row r="357" spans="1:12" x14ac:dyDescent="0.3">
      <c r="A357" t="s">
        <v>11</v>
      </c>
      <c r="B357" t="s">
        <v>258</v>
      </c>
      <c r="C357">
        <v>5</v>
      </c>
      <c r="D357">
        <v>4</v>
      </c>
      <c r="E357">
        <v>2</v>
      </c>
      <c r="F357" t="s">
        <v>16</v>
      </c>
      <c r="G357" t="s">
        <v>1451</v>
      </c>
      <c r="H357" s="2">
        <v>660000</v>
      </c>
      <c r="I357" s="2">
        <v>36000</v>
      </c>
      <c r="J357" s="3">
        <v>3000</v>
      </c>
      <c r="K357" s="3">
        <v>459</v>
      </c>
      <c r="L357" s="3">
        <v>699600</v>
      </c>
    </row>
    <row r="358" spans="1:12" x14ac:dyDescent="0.3">
      <c r="A358" t="s">
        <v>11</v>
      </c>
      <c r="B358" t="s">
        <v>94</v>
      </c>
      <c r="C358">
        <v>2</v>
      </c>
      <c r="D358">
        <v>1</v>
      </c>
      <c r="E358">
        <v>1</v>
      </c>
      <c r="F358" t="s">
        <v>16</v>
      </c>
      <c r="G358" t="s">
        <v>1451</v>
      </c>
      <c r="H358" s="2">
        <v>300</v>
      </c>
      <c r="I358" s="2">
        <v>3600</v>
      </c>
      <c r="J358" s="3">
        <v>0</v>
      </c>
      <c r="K358" s="3">
        <v>48</v>
      </c>
      <c r="L358" s="3">
        <v>3948</v>
      </c>
    </row>
    <row r="359" spans="1:12" x14ac:dyDescent="0.3">
      <c r="A359" t="s">
        <v>19</v>
      </c>
      <c r="B359" t="s">
        <v>259</v>
      </c>
      <c r="C359">
        <v>3</v>
      </c>
      <c r="D359">
        <v>1</v>
      </c>
      <c r="E359">
        <v>0</v>
      </c>
      <c r="F359" t="s">
        <v>16</v>
      </c>
      <c r="G359" t="s">
        <v>1451</v>
      </c>
      <c r="H359" s="2">
        <v>3270</v>
      </c>
      <c r="I359" s="2">
        <v>4500</v>
      </c>
      <c r="J359" s="3">
        <v>375</v>
      </c>
      <c r="K359" s="3">
        <v>66</v>
      </c>
      <c r="L359" s="3">
        <v>8211</v>
      </c>
    </row>
    <row r="360" spans="1:12" x14ac:dyDescent="0.3">
      <c r="A360" t="s">
        <v>11</v>
      </c>
      <c r="B360" t="s">
        <v>75</v>
      </c>
      <c r="C360">
        <v>2</v>
      </c>
      <c r="D360">
        <v>1</v>
      </c>
      <c r="E360">
        <v>1</v>
      </c>
      <c r="F360" t="s">
        <v>16</v>
      </c>
      <c r="G360" t="s">
        <v>1451</v>
      </c>
      <c r="H360" s="2">
        <v>1350</v>
      </c>
      <c r="I360" s="2">
        <v>5400</v>
      </c>
      <c r="J360" s="3">
        <v>375</v>
      </c>
      <c r="K360" s="3">
        <v>69</v>
      </c>
      <c r="L360" s="3">
        <v>7194</v>
      </c>
    </row>
    <row r="361" spans="1:12" x14ac:dyDescent="0.3">
      <c r="A361" t="s">
        <v>11</v>
      </c>
      <c r="B361" t="s">
        <v>260</v>
      </c>
      <c r="C361">
        <v>3</v>
      </c>
      <c r="D361">
        <v>5</v>
      </c>
      <c r="E361">
        <v>4</v>
      </c>
      <c r="F361" t="s">
        <v>16</v>
      </c>
      <c r="G361" t="s">
        <v>17</v>
      </c>
      <c r="H361" s="2">
        <v>6900</v>
      </c>
      <c r="I361" s="2">
        <v>30000</v>
      </c>
      <c r="J361" s="3">
        <v>3654</v>
      </c>
      <c r="K361" s="3">
        <v>381</v>
      </c>
      <c r="L361" s="3">
        <v>40950</v>
      </c>
    </row>
    <row r="362" spans="1:12" x14ac:dyDescent="0.3">
      <c r="A362" t="s">
        <v>11</v>
      </c>
      <c r="B362" t="s">
        <v>30</v>
      </c>
      <c r="C362">
        <v>2</v>
      </c>
      <c r="D362">
        <v>3</v>
      </c>
      <c r="E362">
        <v>3</v>
      </c>
      <c r="F362" t="s">
        <v>16</v>
      </c>
      <c r="G362" t="s">
        <v>1451</v>
      </c>
      <c r="H362" s="2">
        <v>0</v>
      </c>
      <c r="I362" s="2">
        <v>6600</v>
      </c>
      <c r="J362" s="3">
        <v>24</v>
      </c>
      <c r="K362" s="3">
        <v>102</v>
      </c>
      <c r="L362" s="3">
        <v>6726</v>
      </c>
    </row>
    <row r="363" spans="1:12" x14ac:dyDescent="0.3">
      <c r="A363" t="s">
        <v>11</v>
      </c>
      <c r="B363" t="s">
        <v>120</v>
      </c>
      <c r="C363">
        <v>3</v>
      </c>
      <c r="D363">
        <v>2</v>
      </c>
      <c r="E363">
        <v>0</v>
      </c>
      <c r="F363" t="s">
        <v>16</v>
      </c>
      <c r="G363" t="s">
        <v>17</v>
      </c>
      <c r="H363" s="2">
        <v>4158</v>
      </c>
      <c r="I363" s="2">
        <v>13500</v>
      </c>
      <c r="J363" s="3">
        <v>1722</v>
      </c>
      <c r="K363" s="3">
        <v>174</v>
      </c>
      <c r="L363" s="3">
        <v>19554</v>
      </c>
    </row>
    <row r="364" spans="1:12" x14ac:dyDescent="0.3">
      <c r="A364" t="s">
        <v>27</v>
      </c>
      <c r="B364" t="s">
        <v>261</v>
      </c>
      <c r="C364">
        <v>1</v>
      </c>
      <c r="D364">
        <v>1</v>
      </c>
      <c r="E364">
        <v>1</v>
      </c>
      <c r="F364" t="s">
        <v>16</v>
      </c>
      <c r="G364" t="s">
        <v>1451</v>
      </c>
      <c r="H364" s="2">
        <v>1560</v>
      </c>
      <c r="I364" s="2">
        <v>10500</v>
      </c>
      <c r="J364" s="3">
        <v>675</v>
      </c>
      <c r="K364" s="3">
        <v>141</v>
      </c>
      <c r="L364" s="3">
        <v>12876</v>
      </c>
    </row>
    <row r="365" spans="1:12" x14ac:dyDescent="0.3">
      <c r="A365" t="s">
        <v>27</v>
      </c>
      <c r="B365" t="s">
        <v>262</v>
      </c>
      <c r="C365">
        <v>3</v>
      </c>
      <c r="D365">
        <v>3</v>
      </c>
      <c r="E365">
        <v>2</v>
      </c>
      <c r="F365" t="s">
        <v>16</v>
      </c>
      <c r="G365" t="s">
        <v>1451</v>
      </c>
      <c r="H365" s="2">
        <v>1140</v>
      </c>
      <c r="I365" s="2">
        <v>8400</v>
      </c>
      <c r="J365" s="3">
        <v>375</v>
      </c>
      <c r="K365" s="3">
        <v>114</v>
      </c>
      <c r="L365" s="3">
        <v>10029</v>
      </c>
    </row>
    <row r="366" spans="1:12" x14ac:dyDescent="0.3">
      <c r="A366" t="s">
        <v>14</v>
      </c>
      <c r="B366" t="s">
        <v>263</v>
      </c>
      <c r="C366">
        <v>4</v>
      </c>
      <c r="D366">
        <v>5</v>
      </c>
      <c r="E366">
        <v>2</v>
      </c>
      <c r="F366" t="s">
        <v>16</v>
      </c>
      <c r="G366" t="s">
        <v>1451</v>
      </c>
      <c r="H366" s="2">
        <v>6900</v>
      </c>
      <c r="I366" s="2">
        <v>24000</v>
      </c>
      <c r="J366" s="3">
        <v>2550</v>
      </c>
      <c r="K366" s="3">
        <v>312</v>
      </c>
      <c r="L366" s="3">
        <v>33750</v>
      </c>
    </row>
    <row r="367" spans="1:12" x14ac:dyDescent="0.3">
      <c r="A367" t="s">
        <v>11</v>
      </c>
      <c r="B367" t="s">
        <v>234</v>
      </c>
      <c r="C367">
        <v>3</v>
      </c>
      <c r="D367">
        <v>4</v>
      </c>
      <c r="E367">
        <v>4</v>
      </c>
      <c r="F367" t="s">
        <v>16</v>
      </c>
      <c r="G367" t="s">
        <v>1451</v>
      </c>
      <c r="H367" s="2">
        <v>7950</v>
      </c>
      <c r="I367" s="2">
        <v>30000</v>
      </c>
      <c r="J367" s="3">
        <v>375</v>
      </c>
      <c r="K367" s="3">
        <v>381</v>
      </c>
      <c r="L367" s="3">
        <v>38700</v>
      </c>
    </row>
    <row r="368" spans="1:12" x14ac:dyDescent="0.3">
      <c r="A368" t="s">
        <v>27</v>
      </c>
      <c r="B368" t="s">
        <v>261</v>
      </c>
      <c r="C368">
        <v>2</v>
      </c>
      <c r="D368">
        <v>1</v>
      </c>
      <c r="E368">
        <v>1</v>
      </c>
      <c r="F368" t="s">
        <v>16</v>
      </c>
      <c r="G368" t="s">
        <v>1451</v>
      </c>
      <c r="H368" s="2">
        <v>888</v>
      </c>
      <c r="I368" s="2">
        <v>3000</v>
      </c>
      <c r="J368" s="3">
        <v>180</v>
      </c>
      <c r="K368" s="3">
        <v>42</v>
      </c>
      <c r="L368" s="3">
        <v>4110</v>
      </c>
    </row>
    <row r="369" spans="1:12" x14ac:dyDescent="0.3">
      <c r="A369" t="s">
        <v>14</v>
      </c>
      <c r="B369" t="s">
        <v>114</v>
      </c>
      <c r="C369">
        <v>2</v>
      </c>
      <c r="D369">
        <v>2</v>
      </c>
      <c r="E369">
        <v>1</v>
      </c>
      <c r="F369" t="s">
        <v>16</v>
      </c>
      <c r="G369" t="s">
        <v>1451</v>
      </c>
      <c r="H369" s="2">
        <v>3900</v>
      </c>
      <c r="I369" s="2">
        <v>14700</v>
      </c>
      <c r="J369" s="3">
        <v>765</v>
      </c>
      <c r="K369" s="3">
        <v>192</v>
      </c>
      <c r="L369" s="3">
        <v>19557</v>
      </c>
    </row>
    <row r="370" spans="1:12" x14ac:dyDescent="0.3">
      <c r="A370" t="s">
        <v>11</v>
      </c>
      <c r="B370" t="s">
        <v>264</v>
      </c>
      <c r="C370">
        <v>4</v>
      </c>
      <c r="D370">
        <v>5</v>
      </c>
      <c r="E370">
        <v>4</v>
      </c>
      <c r="F370" t="s">
        <v>16</v>
      </c>
      <c r="G370" t="s">
        <v>1451</v>
      </c>
      <c r="H370" s="2">
        <v>10500</v>
      </c>
      <c r="I370" s="2">
        <v>5100</v>
      </c>
      <c r="J370" s="3">
        <v>4251</v>
      </c>
      <c r="K370" s="3">
        <v>66</v>
      </c>
      <c r="L370" s="3">
        <v>19917</v>
      </c>
    </row>
    <row r="371" spans="1:12" x14ac:dyDescent="0.3">
      <c r="A371" t="s">
        <v>11</v>
      </c>
      <c r="B371" t="s">
        <v>265</v>
      </c>
      <c r="C371">
        <v>2</v>
      </c>
      <c r="D371">
        <v>1</v>
      </c>
      <c r="E371">
        <v>1</v>
      </c>
      <c r="F371" t="s">
        <v>16</v>
      </c>
      <c r="G371" t="s">
        <v>1451</v>
      </c>
      <c r="H371" s="2">
        <v>0</v>
      </c>
      <c r="I371" s="2">
        <v>5100</v>
      </c>
      <c r="J371" s="3">
        <v>246</v>
      </c>
      <c r="K371" s="3">
        <v>78</v>
      </c>
      <c r="L371" s="3">
        <v>5424</v>
      </c>
    </row>
    <row r="372" spans="1:12" x14ac:dyDescent="0.3">
      <c r="A372" t="s">
        <v>11</v>
      </c>
      <c r="B372" t="s">
        <v>266</v>
      </c>
      <c r="C372">
        <v>2</v>
      </c>
      <c r="D372">
        <v>1</v>
      </c>
      <c r="E372">
        <v>1</v>
      </c>
      <c r="F372" t="s">
        <v>13</v>
      </c>
      <c r="G372" t="s">
        <v>1451</v>
      </c>
      <c r="H372" s="2">
        <v>1680</v>
      </c>
      <c r="I372" s="2">
        <v>4170</v>
      </c>
      <c r="J372" s="3">
        <v>0</v>
      </c>
      <c r="K372" s="3">
        <v>54</v>
      </c>
      <c r="L372" s="3">
        <v>5904</v>
      </c>
    </row>
    <row r="373" spans="1:12" x14ac:dyDescent="0.3">
      <c r="A373" t="s">
        <v>11</v>
      </c>
      <c r="B373" t="s">
        <v>195</v>
      </c>
      <c r="C373">
        <v>2</v>
      </c>
      <c r="D373">
        <v>1</v>
      </c>
      <c r="E373">
        <v>0</v>
      </c>
      <c r="F373" t="s">
        <v>16</v>
      </c>
      <c r="G373" t="s">
        <v>1451</v>
      </c>
      <c r="H373" s="2">
        <v>300</v>
      </c>
      <c r="I373" s="2">
        <v>4050</v>
      </c>
      <c r="J373" s="3">
        <v>0</v>
      </c>
      <c r="K373" s="3">
        <v>54</v>
      </c>
      <c r="L373" s="3">
        <v>4404</v>
      </c>
    </row>
    <row r="374" spans="1:12" x14ac:dyDescent="0.3">
      <c r="A374" t="s">
        <v>14</v>
      </c>
      <c r="B374" t="s">
        <v>267</v>
      </c>
      <c r="C374">
        <v>2</v>
      </c>
      <c r="D374">
        <v>1</v>
      </c>
      <c r="E374">
        <v>1</v>
      </c>
      <c r="F374" t="s">
        <v>16</v>
      </c>
      <c r="G374" t="s">
        <v>1451</v>
      </c>
      <c r="H374" s="2">
        <v>1704</v>
      </c>
      <c r="I374" s="2">
        <v>3000</v>
      </c>
      <c r="J374" s="3">
        <v>264</v>
      </c>
      <c r="K374" s="3">
        <v>39</v>
      </c>
      <c r="L374" s="3">
        <v>5007</v>
      </c>
    </row>
    <row r="375" spans="1:12" x14ac:dyDescent="0.3">
      <c r="A375" t="s">
        <v>11</v>
      </c>
      <c r="B375" t="s">
        <v>130</v>
      </c>
      <c r="C375">
        <v>3</v>
      </c>
      <c r="D375">
        <v>2</v>
      </c>
      <c r="E375">
        <v>3</v>
      </c>
      <c r="F375" t="s">
        <v>16</v>
      </c>
      <c r="G375" t="s">
        <v>1451</v>
      </c>
      <c r="H375" s="2">
        <v>3054</v>
      </c>
      <c r="I375" s="2">
        <v>4500</v>
      </c>
      <c r="J375" s="3">
        <v>603</v>
      </c>
      <c r="K375" s="3">
        <v>60</v>
      </c>
      <c r="L375" s="3">
        <v>8217</v>
      </c>
    </row>
    <row r="376" spans="1:12" x14ac:dyDescent="0.3">
      <c r="A376" t="s">
        <v>11</v>
      </c>
      <c r="B376" t="s">
        <v>268</v>
      </c>
      <c r="C376">
        <v>4</v>
      </c>
      <c r="D376">
        <v>4</v>
      </c>
      <c r="E376">
        <v>3</v>
      </c>
      <c r="F376" t="s">
        <v>16</v>
      </c>
      <c r="G376" t="s">
        <v>1451</v>
      </c>
      <c r="H376" s="2">
        <v>8400</v>
      </c>
      <c r="I376" s="2">
        <v>12600</v>
      </c>
      <c r="J376" s="3">
        <v>2376</v>
      </c>
      <c r="K376" s="3">
        <v>162</v>
      </c>
      <c r="L376" s="3">
        <v>23538</v>
      </c>
    </row>
    <row r="377" spans="1:12" x14ac:dyDescent="0.3">
      <c r="A377" t="s">
        <v>25</v>
      </c>
      <c r="B377" t="s">
        <v>214</v>
      </c>
      <c r="C377">
        <v>2</v>
      </c>
      <c r="D377">
        <v>3</v>
      </c>
      <c r="E377">
        <v>2</v>
      </c>
      <c r="F377" t="s">
        <v>13</v>
      </c>
      <c r="G377" t="s">
        <v>1451</v>
      </c>
      <c r="H377" s="2">
        <v>3780</v>
      </c>
      <c r="I377" s="2">
        <v>12600</v>
      </c>
      <c r="J377" s="3">
        <v>825</v>
      </c>
      <c r="K377" s="3">
        <v>162</v>
      </c>
      <c r="L377" s="3">
        <v>17367</v>
      </c>
    </row>
    <row r="378" spans="1:12" x14ac:dyDescent="0.3">
      <c r="A378" t="s">
        <v>14</v>
      </c>
      <c r="B378" t="s">
        <v>269</v>
      </c>
      <c r="C378">
        <v>1</v>
      </c>
      <c r="D378">
        <v>1</v>
      </c>
      <c r="E378">
        <v>0</v>
      </c>
      <c r="F378" t="s">
        <v>16</v>
      </c>
      <c r="G378" t="s">
        <v>17</v>
      </c>
      <c r="H378" s="2">
        <v>1650</v>
      </c>
      <c r="I378" s="2">
        <v>5562</v>
      </c>
      <c r="J378" s="3">
        <v>0</v>
      </c>
      <c r="K378" s="3">
        <v>33</v>
      </c>
      <c r="L378" s="3">
        <v>7245</v>
      </c>
    </row>
    <row r="379" spans="1:12" x14ac:dyDescent="0.3">
      <c r="A379" t="s">
        <v>11</v>
      </c>
      <c r="B379" t="s">
        <v>270</v>
      </c>
      <c r="C379">
        <v>1</v>
      </c>
      <c r="D379">
        <v>1</v>
      </c>
      <c r="E379">
        <v>0</v>
      </c>
      <c r="F379" t="s">
        <v>13</v>
      </c>
      <c r="G379" t="s">
        <v>1451</v>
      </c>
      <c r="H379" s="2">
        <v>0</v>
      </c>
      <c r="I379" s="2">
        <v>2505</v>
      </c>
      <c r="J379" s="3">
        <v>0</v>
      </c>
      <c r="K379" s="3">
        <v>39</v>
      </c>
      <c r="L379" s="3">
        <v>2544</v>
      </c>
    </row>
    <row r="380" spans="1:12" x14ac:dyDescent="0.3">
      <c r="A380" t="s">
        <v>11</v>
      </c>
      <c r="B380" t="s">
        <v>81</v>
      </c>
      <c r="C380">
        <v>4</v>
      </c>
      <c r="D380">
        <v>3</v>
      </c>
      <c r="E380">
        <v>3</v>
      </c>
      <c r="F380" t="s">
        <v>16</v>
      </c>
      <c r="G380" t="s">
        <v>1451</v>
      </c>
      <c r="H380" s="2">
        <v>4260</v>
      </c>
      <c r="I380" s="2">
        <v>18480</v>
      </c>
      <c r="J380" s="3">
        <v>1170</v>
      </c>
      <c r="K380" s="3">
        <v>237</v>
      </c>
      <c r="L380" s="3">
        <v>24147</v>
      </c>
    </row>
    <row r="381" spans="1:12" x14ac:dyDescent="0.3">
      <c r="A381" t="s">
        <v>19</v>
      </c>
      <c r="B381" t="s">
        <v>271</v>
      </c>
      <c r="C381">
        <v>1</v>
      </c>
      <c r="D381">
        <v>1</v>
      </c>
      <c r="E381">
        <v>1</v>
      </c>
      <c r="F381" t="s">
        <v>16</v>
      </c>
      <c r="G381" t="s">
        <v>1451</v>
      </c>
      <c r="H381" s="2">
        <v>1200</v>
      </c>
      <c r="I381" s="2">
        <v>4500</v>
      </c>
      <c r="J381" s="3">
        <v>1200</v>
      </c>
      <c r="K381" s="3">
        <v>66</v>
      </c>
      <c r="L381" s="3">
        <v>6966</v>
      </c>
    </row>
    <row r="382" spans="1:12" x14ac:dyDescent="0.3">
      <c r="A382" t="s">
        <v>11</v>
      </c>
      <c r="B382" t="s">
        <v>272</v>
      </c>
      <c r="C382">
        <v>3</v>
      </c>
      <c r="D382">
        <v>5</v>
      </c>
      <c r="E382">
        <v>0</v>
      </c>
      <c r="F382" t="s">
        <v>16</v>
      </c>
      <c r="G382" t="s">
        <v>17</v>
      </c>
      <c r="H382" s="2">
        <v>6000</v>
      </c>
      <c r="I382" s="2">
        <v>43500</v>
      </c>
      <c r="J382" s="3">
        <v>2925</v>
      </c>
      <c r="K382" s="3">
        <v>552</v>
      </c>
      <c r="L382" s="3">
        <v>52980</v>
      </c>
    </row>
    <row r="383" spans="1:12" x14ac:dyDescent="0.3">
      <c r="A383" t="s">
        <v>25</v>
      </c>
      <c r="B383" t="s">
        <v>273</v>
      </c>
      <c r="C383">
        <v>3</v>
      </c>
      <c r="D383">
        <v>1</v>
      </c>
      <c r="E383">
        <v>1</v>
      </c>
      <c r="F383" t="s">
        <v>16</v>
      </c>
      <c r="G383" t="s">
        <v>1451</v>
      </c>
      <c r="H383" s="2">
        <v>1695</v>
      </c>
      <c r="I383" s="2">
        <v>6000</v>
      </c>
      <c r="J383" s="3">
        <v>180</v>
      </c>
      <c r="K383" s="3">
        <v>78</v>
      </c>
      <c r="L383" s="3">
        <v>7953</v>
      </c>
    </row>
    <row r="384" spans="1:12" x14ac:dyDescent="0.3">
      <c r="A384" t="s">
        <v>11</v>
      </c>
      <c r="B384" t="s">
        <v>163</v>
      </c>
      <c r="C384">
        <v>3</v>
      </c>
      <c r="D384">
        <v>2</v>
      </c>
      <c r="E384">
        <v>2</v>
      </c>
      <c r="F384" t="s">
        <v>16</v>
      </c>
      <c r="G384" t="s">
        <v>1451</v>
      </c>
      <c r="H384" s="2">
        <v>2700</v>
      </c>
      <c r="I384" s="2">
        <v>10950</v>
      </c>
      <c r="J384" s="3">
        <v>450</v>
      </c>
      <c r="K384" s="3">
        <v>48</v>
      </c>
      <c r="L384" s="3">
        <v>14148</v>
      </c>
    </row>
    <row r="385" spans="1:12" x14ac:dyDescent="0.3">
      <c r="A385" t="s">
        <v>11</v>
      </c>
      <c r="B385" t="s">
        <v>81</v>
      </c>
      <c r="C385">
        <v>3</v>
      </c>
      <c r="D385">
        <v>2</v>
      </c>
      <c r="E385">
        <v>2</v>
      </c>
      <c r="F385" t="s">
        <v>16</v>
      </c>
      <c r="G385" t="s">
        <v>1451</v>
      </c>
      <c r="H385" s="2">
        <v>0</v>
      </c>
      <c r="I385" s="2">
        <v>9330</v>
      </c>
      <c r="J385" s="3">
        <v>333</v>
      </c>
      <c r="K385" s="3">
        <v>141</v>
      </c>
      <c r="L385" s="3">
        <v>9804</v>
      </c>
    </row>
    <row r="386" spans="1:12" x14ac:dyDescent="0.3">
      <c r="A386" t="s">
        <v>11</v>
      </c>
      <c r="B386" t="s">
        <v>274</v>
      </c>
      <c r="C386">
        <v>1</v>
      </c>
      <c r="D386">
        <v>1</v>
      </c>
      <c r="E386">
        <v>0</v>
      </c>
      <c r="F386" t="s">
        <v>16</v>
      </c>
      <c r="G386" t="s">
        <v>1451</v>
      </c>
      <c r="H386" s="2">
        <v>600</v>
      </c>
      <c r="I386" s="2">
        <v>10500</v>
      </c>
      <c r="J386" s="3">
        <v>3</v>
      </c>
      <c r="K386" s="3">
        <v>135</v>
      </c>
      <c r="L386" s="3">
        <v>11238</v>
      </c>
    </row>
    <row r="387" spans="1:12" x14ac:dyDescent="0.3">
      <c r="A387" t="s">
        <v>27</v>
      </c>
      <c r="B387" t="s">
        <v>275</v>
      </c>
      <c r="C387">
        <v>4</v>
      </c>
      <c r="D387">
        <v>2</v>
      </c>
      <c r="E387">
        <v>2</v>
      </c>
      <c r="F387" t="s">
        <v>13</v>
      </c>
      <c r="G387" t="s">
        <v>1451</v>
      </c>
      <c r="H387" s="2">
        <v>3300</v>
      </c>
      <c r="I387" s="2">
        <v>6300</v>
      </c>
      <c r="J387" s="3">
        <v>801</v>
      </c>
      <c r="K387" s="3">
        <v>84</v>
      </c>
      <c r="L387" s="3">
        <v>10485</v>
      </c>
    </row>
    <row r="388" spans="1:12" x14ac:dyDescent="0.3">
      <c r="A388" t="s">
        <v>27</v>
      </c>
      <c r="B388" t="s">
        <v>151</v>
      </c>
      <c r="C388">
        <v>3</v>
      </c>
      <c r="D388">
        <v>1</v>
      </c>
      <c r="E388">
        <v>1</v>
      </c>
      <c r="F388" t="s">
        <v>16</v>
      </c>
      <c r="G388" t="s">
        <v>1451</v>
      </c>
      <c r="H388" s="2">
        <v>789</v>
      </c>
      <c r="I388" s="2">
        <v>3300</v>
      </c>
      <c r="J388" s="3">
        <v>183</v>
      </c>
      <c r="K388" s="3">
        <v>45</v>
      </c>
      <c r="L388" s="3">
        <v>4317</v>
      </c>
    </row>
    <row r="389" spans="1:12" x14ac:dyDescent="0.3">
      <c r="A389" t="s">
        <v>11</v>
      </c>
      <c r="B389" t="s">
        <v>84</v>
      </c>
      <c r="C389">
        <v>2</v>
      </c>
      <c r="D389">
        <v>1</v>
      </c>
      <c r="E389">
        <v>2</v>
      </c>
      <c r="F389" t="s">
        <v>16</v>
      </c>
      <c r="G389" t="s">
        <v>1451</v>
      </c>
      <c r="H389" s="2">
        <v>2940</v>
      </c>
      <c r="I389" s="2">
        <v>5400</v>
      </c>
      <c r="J389" s="3">
        <v>501</v>
      </c>
      <c r="K389" s="3">
        <v>69</v>
      </c>
      <c r="L389" s="3">
        <v>8910</v>
      </c>
    </row>
    <row r="390" spans="1:12" x14ac:dyDescent="0.3">
      <c r="A390" t="s">
        <v>11</v>
      </c>
      <c r="B390" t="s">
        <v>265</v>
      </c>
      <c r="C390">
        <v>2</v>
      </c>
      <c r="D390">
        <v>1</v>
      </c>
      <c r="E390">
        <v>1</v>
      </c>
      <c r="F390" t="s">
        <v>16</v>
      </c>
      <c r="G390" t="s">
        <v>1451</v>
      </c>
      <c r="H390" s="2">
        <v>1290</v>
      </c>
      <c r="I390" s="2">
        <v>2850</v>
      </c>
      <c r="J390" s="3">
        <v>96</v>
      </c>
      <c r="K390" s="3">
        <v>39</v>
      </c>
      <c r="L390" s="3">
        <v>4275</v>
      </c>
    </row>
    <row r="391" spans="1:12" x14ac:dyDescent="0.3">
      <c r="A391" t="s">
        <v>11</v>
      </c>
      <c r="B391" t="s">
        <v>24</v>
      </c>
      <c r="C391">
        <v>4</v>
      </c>
      <c r="D391">
        <v>2</v>
      </c>
      <c r="E391">
        <v>2</v>
      </c>
      <c r="F391" t="s">
        <v>16</v>
      </c>
      <c r="G391" t="s">
        <v>1451</v>
      </c>
      <c r="H391" s="2">
        <v>7500</v>
      </c>
      <c r="I391" s="2">
        <v>15000</v>
      </c>
      <c r="J391" s="3">
        <v>2076</v>
      </c>
      <c r="K391" s="3">
        <v>192</v>
      </c>
      <c r="L391" s="3">
        <v>24768</v>
      </c>
    </row>
    <row r="392" spans="1:12" x14ac:dyDescent="0.3">
      <c r="A392" t="s">
        <v>27</v>
      </c>
      <c r="B392" t="s">
        <v>276</v>
      </c>
      <c r="C392">
        <v>1</v>
      </c>
      <c r="D392">
        <v>1</v>
      </c>
      <c r="E392">
        <v>0</v>
      </c>
      <c r="F392" t="s">
        <v>16</v>
      </c>
      <c r="G392" t="s">
        <v>1451</v>
      </c>
      <c r="H392" s="2">
        <v>135</v>
      </c>
      <c r="I392" s="2">
        <v>1995</v>
      </c>
      <c r="J392" s="3">
        <v>0</v>
      </c>
      <c r="K392" s="3">
        <v>27</v>
      </c>
      <c r="L392" s="3">
        <v>2157</v>
      </c>
    </row>
    <row r="393" spans="1:12" x14ac:dyDescent="0.3">
      <c r="A393" t="s">
        <v>19</v>
      </c>
      <c r="B393" t="s">
        <v>277</v>
      </c>
      <c r="C393">
        <v>1</v>
      </c>
      <c r="D393">
        <v>1</v>
      </c>
      <c r="E393">
        <v>1</v>
      </c>
      <c r="F393" t="s">
        <v>16</v>
      </c>
      <c r="G393" t="s">
        <v>1451</v>
      </c>
      <c r="H393" s="2">
        <v>1350</v>
      </c>
      <c r="I393" s="2">
        <v>3600</v>
      </c>
      <c r="J393" s="3">
        <v>126</v>
      </c>
      <c r="K393" s="3">
        <v>54</v>
      </c>
      <c r="L393" s="3">
        <v>5130</v>
      </c>
    </row>
    <row r="394" spans="1:12" x14ac:dyDescent="0.3">
      <c r="A394" t="s">
        <v>11</v>
      </c>
      <c r="B394" t="s">
        <v>210</v>
      </c>
      <c r="C394">
        <v>4</v>
      </c>
      <c r="D394">
        <v>4</v>
      </c>
      <c r="E394">
        <v>8</v>
      </c>
      <c r="F394" t="s">
        <v>16</v>
      </c>
      <c r="G394" t="s">
        <v>17</v>
      </c>
      <c r="H394" s="2">
        <v>15000</v>
      </c>
      <c r="I394" s="2">
        <v>45000</v>
      </c>
      <c r="J394" s="3">
        <v>15600</v>
      </c>
      <c r="K394" s="3">
        <v>573</v>
      </c>
      <c r="L394" s="3">
        <v>76170</v>
      </c>
    </row>
    <row r="395" spans="1:12" x14ac:dyDescent="0.3">
      <c r="A395" t="s">
        <v>25</v>
      </c>
      <c r="B395" t="s">
        <v>278</v>
      </c>
      <c r="C395">
        <v>4</v>
      </c>
      <c r="D395">
        <v>3</v>
      </c>
      <c r="E395">
        <v>4</v>
      </c>
      <c r="F395" t="s">
        <v>16</v>
      </c>
      <c r="G395" t="s">
        <v>1451</v>
      </c>
      <c r="H395" s="2">
        <v>6921</v>
      </c>
      <c r="I395" s="2">
        <v>9300</v>
      </c>
      <c r="J395" s="3">
        <v>1023</v>
      </c>
      <c r="K395" s="3">
        <v>141</v>
      </c>
      <c r="L395" s="3">
        <v>17385</v>
      </c>
    </row>
    <row r="396" spans="1:12" x14ac:dyDescent="0.3">
      <c r="A396" t="s">
        <v>14</v>
      </c>
      <c r="B396" t="s">
        <v>279</v>
      </c>
      <c r="C396">
        <v>1</v>
      </c>
      <c r="D396">
        <v>1</v>
      </c>
      <c r="E396">
        <v>1</v>
      </c>
      <c r="F396" t="s">
        <v>16</v>
      </c>
      <c r="G396" t="s">
        <v>17</v>
      </c>
      <c r="H396" s="2">
        <v>8250</v>
      </c>
      <c r="I396" s="2">
        <v>7200</v>
      </c>
      <c r="J396" s="3">
        <v>1905</v>
      </c>
      <c r="K396" s="3">
        <v>93</v>
      </c>
      <c r="L396" s="3">
        <v>17448</v>
      </c>
    </row>
    <row r="397" spans="1:12" x14ac:dyDescent="0.3">
      <c r="A397" t="s">
        <v>11</v>
      </c>
      <c r="B397" t="s">
        <v>70</v>
      </c>
      <c r="C397">
        <v>3</v>
      </c>
      <c r="D397">
        <v>4</v>
      </c>
      <c r="E397">
        <v>3</v>
      </c>
      <c r="F397" t="s">
        <v>13</v>
      </c>
      <c r="G397" t="s">
        <v>1451</v>
      </c>
      <c r="H397" s="2">
        <v>3600</v>
      </c>
      <c r="I397" s="2">
        <v>18000</v>
      </c>
      <c r="J397" s="3">
        <v>2250</v>
      </c>
      <c r="K397" s="3">
        <v>231</v>
      </c>
      <c r="L397" s="3">
        <v>24081</v>
      </c>
    </row>
    <row r="398" spans="1:12" x14ac:dyDescent="0.3">
      <c r="A398" t="s">
        <v>27</v>
      </c>
      <c r="B398" t="s">
        <v>280</v>
      </c>
      <c r="C398">
        <v>1</v>
      </c>
      <c r="D398">
        <v>1</v>
      </c>
      <c r="E398">
        <v>1</v>
      </c>
      <c r="F398" t="s">
        <v>13</v>
      </c>
      <c r="G398" t="s">
        <v>1451</v>
      </c>
      <c r="H398" s="2">
        <v>3000</v>
      </c>
      <c r="I398" s="2">
        <v>2940</v>
      </c>
      <c r="J398" s="3">
        <v>0</v>
      </c>
      <c r="K398" s="3">
        <v>42</v>
      </c>
      <c r="L398" s="3">
        <v>5982</v>
      </c>
    </row>
    <row r="399" spans="1:12" x14ac:dyDescent="0.3">
      <c r="A399" t="s">
        <v>25</v>
      </c>
      <c r="B399" t="s">
        <v>281</v>
      </c>
      <c r="C399">
        <v>3</v>
      </c>
      <c r="D399">
        <v>4</v>
      </c>
      <c r="E399">
        <v>4</v>
      </c>
      <c r="F399" t="s">
        <v>16</v>
      </c>
      <c r="G399" t="s">
        <v>1451</v>
      </c>
      <c r="H399" s="2">
        <v>10920</v>
      </c>
      <c r="I399" s="2">
        <v>24000</v>
      </c>
      <c r="J399" s="3">
        <v>1602</v>
      </c>
      <c r="K399" s="3">
        <v>363</v>
      </c>
      <c r="L399" s="3">
        <v>36900</v>
      </c>
    </row>
    <row r="400" spans="1:12" x14ac:dyDescent="0.3">
      <c r="A400" t="s">
        <v>14</v>
      </c>
      <c r="B400" t="s">
        <v>282</v>
      </c>
      <c r="C400">
        <v>1</v>
      </c>
      <c r="D400">
        <v>3</v>
      </c>
      <c r="E400">
        <v>1</v>
      </c>
      <c r="F400" t="s">
        <v>13</v>
      </c>
      <c r="G400" t="s">
        <v>17</v>
      </c>
      <c r="H400" s="2">
        <v>3600</v>
      </c>
      <c r="I400" s="2">
        <v>24000</v>
      </c>
      <c r="J400" s="3">
        <v>1611</v>
      </c>
      <c r="K400" s="3">
        <v>312</v>
      </c>
      <c r="L400" s="3">
        <v>29523</v>
      </c>
    </row>
    <row r="401" spans="1:12" x14ac:dyDescent="0.3">
      <c r="A401" t="s">
        <v>11</v>
      </c>
      <c r="B401" t="s">
        <v>74</v>
      </c>
      <c r="C401">
        <v>1</v>
      </c>
      <c r="D401">
        <v>1</v>
      </c>
      <c r="E401">
        <v>0</v>
      </c>
      <c r="F401" t="s">
        <v>16</v>
      </c>
      <c r="G401" t="s">
        <v>17</v>
      </c>
      <c r="H401" s="2">
        <v>0</v>
      </c>
      <c r="I401" s="2">
        <v>12300</v>
      </c>
      <c r="J401" s="3">
        <v>1200</v>
      </c>
      <c r="K401" s="3">
        <v>186</v>
      </c>
      <c r="L401" s="3">
        <v>13686</v>
      </c>
    </row>
    <row r="402" spans="1:12" x14ac:dyDescent="0.3">
      <c r="A402" t="s">
        <v>11</v>
      </c>
      <c r="B402" t="s">
        <v>283</v>
      </c>
      <c r="C402">
        <v>2</v>
      </c>
      <c r="D402">
        <v>1</v>
      </c>
      <c r="E402">
        <v>1</v>
      </c>
      <c r="F402" t="s">
        <v>13</v>
      </c>
      <c r="G402" t="s">
        <v>1451</v>
      </c>
      <c r="H402" s="2">
        <v>810</v>
      </c>
      <c r="I402" s="2">
        <v>4200</v>
      </c>
      <c r="J402" s="3">
        <v>1251</v>
      </c>
      <c r="K402" s="3">
        <v>54</v>
      </c>
      <c r="L402" s="3">
        <v>6315</v>
      </c>
    </row>
    <row r="403" spans="1:12" x14ac:dyDescent="0.3">
      <c r="A403" t="s">
        <v>11</v>
      </c>
      <c r="B403" t="s">
        <v>139</v>
      </c>
      <c r="C403">
        <v>3</v>
      </c>
      <c r="D403">
        <v>3</v>
      </c>
      <c r="E403">
        <v>1</v>
      </c>
      <c r="F403" t="s">
        <v>16</v>
      </c>
      <c r="G403" t="s">
        <v>1451</v>
      </c>
      <c r="H403" s="2">
        <v>4740</v>
      </c>
      <c r="I403" s="2">
        <v>17400</v>
      </c>
      <c r="J403" s="3">
        <v>1767</v>
      </c>
      <c r="K403" s="3">
        <v>222</v>
      </c>
      <c r="L403" s="3">
        <v>24129</v>
      </c>
    </row>
    <row r="404" spans="1:12" x14ac:dyDescent="0.3">
      <c r="A404" t="s">
        <v>11</v>
      </c>
      <c r="B404" t="s">
        <v>284</v>
      </c>
      <c r="C404">
        <v>2</v>
      </c>
      <c r="D404">
        <v>1</v>
      </c>
      <c r="E404">
        <v>1</v>
      </c>
      <c r="F404" t="s">
        <v>16</v>
      </c>
      <c r="G404" t="s">
        <v>1451</v>
      </c>
      <c r="H404" s="2">
        <v>2493</v>
      </c>
      <c r="I404" s="2">
        <v>7866</v>
      </c>
      <c r="J404" s="3">
        <v>225</v>
      </c>
      <c r="K404" s="3">
        <v>102</v>
      </c>
      <c r="L404" s="3">
        <v>10686</v>
      </c>
    </row>
    <row r="405" spans="1:12" x14ac:dyDescent="0.3">
      <c r="A405" t="s">
        <v>19</v>
      </c>
      <c r="B405" t="s">
        <v>285</v>
      </c>
      <c r="C405">
        <v>2</v>
      </c>
      <c r="D405">
        <v>2</v>
      </c>
      <c r="E405">
        <v>1</v>
      </c>
      <c r="F405" t="s">
        <v>16</v>
      </c>
      <c r="G405" t="s">
        <v>1451</v>
      </c>
      <c r="H405" s="2">
        <v>1050</v>
      </c>
      <c r="I405" s="2">
        <v>5550</v>
      </c>
      <c r="J405" s="3">
        <v>0</v>
      </c>
      <c r="K405" s="3">
        <v>84</v>
      </c>
      <c r="L405" s="3">
        <v>6684</v>
      </c>
    </row>
    <row r="406" spans="1:12" x14ac:dyDescent="0.3">
      <c r="A406" t="s">
        <v>11</v>
      </c>
      <c r="B406" t="s">
        <v>94</v>
      </c>
      <c r="C406">
        <v>2</v>
      </c>
      <c r="D406">
        <v>2</v>
      </c>
      <c r="E406">
        <v>1</v>
      </c>
      <c r="F406" t="s">
        <v>16</v>
      </c>
      <c r="G406" t="s">
        <v>1451</v>
      </c>
      <c r="H406" s="2">
        <v>951</v>
      </c>
      <c r="I406" s="2">
        <v>5349</v>
      </c>
      <c r="J406" s="3">
        <v>0</v>
      </c>
      <c r="K406" s="3">
        <v>69</v>
      </c>
      <c r="L406" s="3">
        <v>6369</v>
      </c>
    </row>
    <row r="407" spans="1:12" x14ac:dyDescent="0.3">
      <c r="A407" t="s">
        <v>14</v>
      </c>
      <c r="B407" t="s">
        <v>286</v>
      </c>
      <c r="C407">
        <v>2</v>
      </c>
      <c r="D407">
        <v>1</v>
      </c>
      <c r="E407">
        <v>0</v>
      </c>
      <c r="F407" t="s">
        <v>16</v>
      </c>
      <c r="G407" t="s">
        <v>1451</v>
      </c>
      <c r="H407" s="2">
        <v>1875</v>
      </c>
      <c r="I407" s="2">
        <v>3000</v>
      </c>
      <c r="J407" s="3">
        <v>150</v>
      </c>
      <c r="K407" s="3">
        <v>39</v>
      </c>
      <c r="L407" s="3">
        <v>5064</v>
      </c>
    </row>
    <row r="408" spans="1:12" x14ac:dyDescent="0.3">
      <c r="A408" t="s">
        <v>11</v>
      </c>
      <c r="B408" t="s">
        <v>287</v>
      </c>
      <c r="C408">
        <v>4</v>
      </c>
      <c r="D408">
        <v>3</v>
      </c>
      <c r="E408">
        <v>3</v>
      </c>
      <c r="F408" t="s">
        <v>16</v>
      </c>
      <c r="G408" t="s">
        <v>1451</v>
      </c>
      <c r="H408" s="2">
        <v>10500</v>
      </c>
      <c r="I408" s="2">
        <v>24000</v>
      </c>
      <c r="J408" s="3">
        <v>0</v>
      </c>
      <c r="K408" s="3">
        <v>306</v>
      </c>
      <c r="L408" s="3">
        <v>34800</v>
      </c>
    </row>
    <row r="409" spans="1:12" x14ac:dyDescent="0.3">
      <c r="A409" t="s">
        <v>27</v>
      </c>
      <c r="B409" t="s">
        <v>288</v>
      </c>
      <c r="C409">
        <v>3</v>
      </c>
      <c r="D409">
        <v>2</v>
      </c>
      <c r="E409">
        <v>1</v>
      </c>
      <c r="F409" t="s">
        <v>16</v>
      </c>
      <c r="G409" t="s">
        <v>1451</v>
      </c>
      <c r="H409" s="2">
        <v>990</v>
      </c>
      <c r="I409" s="2">
        <v>3900</v>
      </c>
      <c r="J409" s="3">
        <v>414</v>
      </c>
      <c r="K409" s="3">
        <v>54</v>
      </c>
      <c r="L409" s="3">
        <v>5358</v>
      </c>
    </row>
    <row r="410" spans="1:12" x14ac:dyDescent="0.3">
      <c r="A410" t="s">
        <v>11</v>
      </c>
      <c r="B410" t="s">
        <v>92</v>
      </c>
      <c r="C410">
        <v>2</v>
      </c>
      <c r="D410">
        <v>1</v>
      </c>
      <c r="E410">
        <v>1</v>
      </c>
      <c r="F410" t="s">
        <v>16</v>
      </c>
      <c r="G410" t="s">
        <v>1451</v>
      </c>
      <c r="H410" s="2">
        <v>840</v>
      </c>
      <c r="I410" s="2">
        <v>4950</v>
      </c>
      <c r="J410" s="3">
        <v>87</v>
      </c>
      <c r="K410" s="3">
        <v>63</v>
      </c>
      <c r="L410" s="3">
        <v>5940</v>
      </c>
    </row>
    <row r="411" spans="1:12" x14ac:dyDescent="0.3">
      <c r="A411" t="s">
        <v>11</v>
      </c>
      <c r="B411" t="s">
        <v>12</v>
      </c>
      <c r="C411">
        <v>1</v>
      </c>
      <c r="D411">
        <v>1</v>
      </c>
      <c r="E411">
        <v>1</v>
      </c>
      <c r="F411" t="s">
        <v>13</v>
      </c>
      <c r="G411" t="s">
        <v>1451</v>
      </c>
      <c r="H411" s="2">
        <v>0</v>
      </c>
      <c r="I411" s="2">
        <v>4200</v>
      </c>
      <c r="J411" s="3">
        <v>51</v>
      </c>
      <c r="K411" s="3">
        <v>66</v>
      </c>
      <c r="L411" s="3">
        <v>4317</v>
      </c>
    </row>
    <row r="412" spans="1:12" x14ac:dyDescent="0.3">
      <c r="A412" t="s">
        <v>14</v>
      </c>
      <c r="B412" t="s">
        <v>118</v>
      </c>
      <c r="C412">
        <v>3</v>
      </c>
      <c r="D412">
        <v>2</v>
      </c>
      <c r="E412">
        <v>1</v>
      </c>
      <c r="F412" t="s">
        <v>16</v>
      </c>
      <c r="G412" t="s">
        <v>1451</v>
      </c>
      <c r="H412" s="2">
        <v>3600</v>
      </c>
      <c r="I412" s="2">
        <v>8550</v>
      </c>
      <c r="J412" s="3">
        <v>777</v>
      </c>
      <c r="K412" s="3">
        <v>111</v>
      </c>
      <c r="L412" s="3">
        <v>13038</v>
      </c>
    </row>
    <row r="413" spans="1:12" x14ac:dyDescent="0.3">
      <c r="A413" t="s">
        <v>14</v>
      </c>
      <c r="B413" t="s">
        <v>112</v>
      </c>
      <c r="C413">
        <v>2</v>
      </c>
      <c r="D413">
        <v>1</v>
      </c>
      <c r="E413">
        <v>0</v>
      </c>
      <c r="F413" t="s">
        <v>16</v>
      </c>
      <c r="G413" t="s">
        <v>1451</v>
      </c>
      <c r="H413" s="2">
        <v>1500</v>
      </c>
      <c r="I413" s="2">
        <v>3900</v>
      </c>
      <c r="J413" s="3">
        <v>300</v>
      </c>
      <c r="K413" s="3">
        <v>51</v>
      </c>
      <c r="L413" s="3">
        <v>5751</v>
      </c>
    </row>
    <row r="414" spans="1:12" x14ac:dyDescent="0.3">
      <c r="A414" t="s">
        <v>11</v>
      </c>
      <c r="B414" t="s">
        <v>165</v>
      </c>
      <c r="C414">
        <v>3</v>
      </c>
      <c r="D414">
        <v>1</v>
      </c>
      <c r="E414">
        <v>1</v>
      </c>
      <c r="F414" t="s">
        <v>13</v>
      </c>
      <c r="G414" t="s">
        <v>1451</v>
      </c>
      <c r="H414" s="2">
        <v>2511</v>
      </c>
      <c r="I414" s="2">
        <v>6600</v>
      </c>
      <c r="J414" s="3">
        <v>210</v>
      </c>
      <c r="K414" s="3">
        <v>84</v>
      </c>
      <c r="L414" s="3">
        <v>9405</v>
      </c>
    </row>
    <row r="415" spans="1:12" x14ac:dyDescent="0.3">
      <c r="A415" t="s">
        <v>11</v>
      </c>
      <c r="B415" t="s">
        <v>24</v>
      </c>
      <c r="C415">
        <v>4</v>
      </c>
      <c r="D415">
        <v>4</v>
      </c>
      <c r="E415">
        <v>4</v>
      </c>
      <c r="F415" t="s">
        <v>16</v>
      </c>
      <c r="G415" t="s">
        <v>1451</v>
      </c>
      <c r="H415" s="2">
        <v>6600</v>
      </c>
      <c r="I415" s="2">
        <v>16500</v>
      </c>
      <c r="J415" s="3">
        <v>2496</v>
      </c>
      <c r="K415" s="3">
        <v>210</v>
      </c>
      <c r="L415" s="3">
        <v>25806</v>
      </c>
    </row>
    <row r="416" spans="1:12" x14ac:dyDescent="0.3">
      <c r="A416" t="s">
        <v>11</v>
      </c>
      <c r="B416" t="s">
        <v>289</v>
      </c>
      <c r="C416">
        <v>4</v>
      </c>
      <c r="D416">
        <v>4</v>
      </c>
      <c r="E416">
        <v>3</v>
      </c>
      <c r="F416" t="s">
        <v>16</v>
      </c>
      <c r="G416" t="s">
        <v>1451</v>
      </c>
      <c r="H416" s="2">
        <v>7800</v>
      </c>
      <c r="I416" s="2">
        <v>19500</v>
      </c>
      <c r="J416" s="3">
        <v>3471</v>
      </c>
      <c r="K416" s="3">
        <v>249</v>
      </c>
      <c r="L416" s="3">
        <v>31020</v>
      </c>
    </row>
    <row r="417" spans="1:12" x14ac:dyDescent="0.3">
      <c r="A417" t="s">
        <v>11</v>
      </c>
      <c r="B417" t="s">
        <v>290</v>
      </c>
      <c r="C417">
        <v>1</v>
      </c>
      <c r="D417">
        <v>1</v>
      </c>
      <c r="E417">
        <v>0</v>
      </c>
      <c r="F417" t="s">
        <v>16</v>
      </c>
      <c r="G417" t="s">
        <v>17</v>
      </c>
      <c r="H417" s="2">
        <v>3870</v>
      </c>
      <c r="I417" s="2">
        <v>4500</v>
      </c>
      <c r="J417" s="3">
        <v>552</v>
      </c>
      <c r="K417" s="3">
        <v>60</v>
      </c>
      <c r="L417" s="3">
        <v>8982</v>
      </c>
    </row>
    <row r="418" spans="1:12" x14ac:dyDescent="0.3">
      <c r="A418" t="s">
        <v>14</v>
      </c>
      <c r="B418" t="s">
        <v>193</v>
      </c>
      <c r="C418">
        <v>1</v>
      </c>
      <c r="D418">
        <v>1</v>
      </c>
      <c r="E418">
        <v>0</v>
      </c>
      <c r="F418" t="s">
        <v>16</v>
      </c>
      <c r="G418" t="s">
        <v>17</v>
      </c>
      <c r="H418" s="2">
        <v>1440</v>
      </c>
      <c r="I418" s="2">
        <v>5700</v>
      </c>
      <c r="J418" s="3">
        <v>252</v>
      </c>
      <c r="K418" s="3">
        <v>75</v>
      </c>
      <c r="L418" s="3">
        <v>7467</v>
      </c>
    </row>
    <row r="419" spans="1:12" x14ac:dyDescent="0.3">
      <c r="A419" t="s">
        <v>11</v>
      </c>
      <c r="B419" t="s">
        <v>130</v>
      </c>
      <c r="C419">
        <v>2</v>
      </c>
      <c r="D419">
        <v>1</v>
      </c>
      <c r="E419">
        <v>0</v>
      </c>
      <c r="F419" t="s">
        <v>16</v>
      </c>
      <c r="G419" t="s">
        <v>1451</v>
      </c>
      <c r="H419" s="2">
        <v>0</v>
      </c>
      <c r="I419" s="2">
        <v>7200</v>
      </c>
      <c r="J419" s="3">
        <v>510</v>
      </c>
      <c r="K419" s="3">
        <v>111</v>
      </c>
      <c r="L419" s="3">
        <v>7821</v>
      </c>
    </row>
    <row r="420" spans="1:12" x14ac:dyDescent="0.3">
      <c r="A420" t="s">
        <v>11</v>
      </c>
      <c r="B420" t="s">
        <v>291</v>
      </c>
      <c r="C420">
        <v>3</v>
      </c>
      <c r="D420">
        <v>5</v>
      </c>
      <c r="E420">
        <v>8</v>
      </c>
      <c r="F420" t="s">
        <v>16</v>
      </c>
      <c r="G420" t="s">
        <v>1451</v>
      </c>
      <c r="H420" s="2">
        <v>0</v>
      </c>
      <c r="I420" s="2">
        <v>24000</v>
      </c>
      <c r="J420" s="3">
        <v>6750</v>
      </c>
      <c r="K420" s="3">
        <v>363</v>
      </c>
      <c r="L420" s="3">
        <v>31110</v>
      </c>
    </row>
    <row r="421" spans="1:12" x14ac:dyDescent="0.3">
      <c r="A421" t="s">
        <v>27</v>
      </c>
      <c r="B421" t="s">
        <v>292</v>
      </c>
      <c r="C421">
        <v>4</v>
      </c>
      <c r="D421">
        <v>3</v>
      </c>
      <c r="E421">
        <v>6</v>
      </c>
      <c r="F421" t="s">
        <v>16</v>
      </c>
      <c r="G421" t="s">
        <v>1451</v>
      </c>
      <c r="H421" s="2">
        <v>0</v>
      </c>
      <c r="I421" s="2">
        <v>30000</v>
      </c>
      <c r="J421" s="3">
        <v>2211</v>
      </c>
      <c r="K421" s="3">
        <v>492</v>
      </c>
      <c r="L421" s="3">
        <v>32700</v>
      </c>
    </row>
    <row r="422" spans="1:12" x14ac:dyDescent="0.3">
      <c r="A422" t="s">
        <v>11</v>
      </c>
      <c r="B422" t="s">
        <v>21</v>
      </c>
      <c r="C422">
        <v>2</v>
      </c>
      <c r="D422">
        <v>1</v>
      </c>
      <c r="E422">
        <v>1</v>
      </c>
      <c r="F422" t="s">
        <v>16</v>
      </c>
      <c r="G422" t="s">
        <v>1451</v>
      </c>
      <c r="H422" s="2">
        <v>0</v>
      </c>
      <c r="I422" s="2">
        <v>3300</v>
      </c>
      <c r="J422" s="3">
        <v>231</v>
      </c>
      <c r="K422" s="3">
        <v>51</v>
      </c>
      <c r="L422" s="3">
        <v>3582</v>
      </c>
    </row>
    <row r="423" spans="1:12" x14ac:dyDescent="0.3">
      <c r="A423" t="s">
        <v>11</v>
      </c>
      <c r="B423" t="s">
        <v>139</v>
      </c>
      <c r="C423">
        <v>3</v>
      </c>
      <c r="D423">
        <v>4</v>
      </c>
      <c r="E423">
        <v>4</v>
      </c>
      <c r="F423" t="s">
        <v>13</v>
      </c>
      <c r="G423" t="s">
        <v>1451</v>
      </c>
      <c r="H423" s="2">
        <v>10050</v>
      </c>
      <c r="I423" s="2">
        <v>34500</v>
      </c>
      <c r="J423" s="3">
        <v>3750</v>
      </c>
      <c r="K423" s="3">
        <v>438</v>
      </c>
      <c r="L423" s="3">
        <v>48750</v>
      </c>
    </row>
    <row r="424" spans="1:12" x14ac:dyDescent="0.3">
      <c r="A424" t="s">
        <v>11</v>
      </c>
      <c r="B424" t="s">
        <v>293</v>
      </c>
      <c r="C424">
        <v>3</v>
      </c>
      <c r="D424">
        <v>4</v>
      </c>
      <c r="E424">
        <v>4</v>
      </c>
      <c r="F424" t="s">
        <v>16</v>
      </c>
      <c r="G424" t="s">
        <v>17</v>
      </c>
      <c r="H424" s="2">
        <v>7200</v>
      </c>
      <c r="I424" s="2">
        <v>43500</v>
      </c>
      <c r="J424" s="3">
        <v>2730</v>
      </c>
      <c r="K424" s="3">
        <v>552</v>
      </c>
      <c r="L424" s="3">
        <v>53970</v>
      </c>
    </row>
    <row r="425" spans="1:12" x14ac:dyDescent="0.3">
      <c r="A425" t="s">
        <v>11</v>
      </c>
      <c r="B425" t="s">
        <v>294</v>
      </c>
      <c r="C425">
        <v>3</v>
      </c>
      <c r="D425">
        <v>4</v>
      </c>
      <c r="E425">
        <v>2</v>
      </c>
      <c r="F425" t="s">
        <v>13</v>
      </c>
      <c r="G425" t="s">
        <v>1451</v>
      </c>
      <c r="H425" s="2">
        <v>12000</v>
      </c>
      <c r="I425" s="2">
        <v>18000</v>
      </c>
      <c r="J425" s="3">
        <v>3177</v>
      </c>
      <c r="K425" s="3">
        <v>231</v>
      </c>
      <c r="L425" s="3">
        <v>33420</v>
      </c>
    </row>
    <row r="426" spans="1:12" x14ac:dyDescent="0.3">
      <c r="A426" t="s">
        <v>11</v>
      </c>
      <c r="B426" t="s">
        <v>74</v>
      </c>
      <c r="C426">
        <v>1</v>
      </c>
      <c r="D426">
        <v>1</v>
      </c>
      <c r="E426">
        <v>0</v>
      </c>
      <c r="F426" t="s">
        <v>16</v>
      </c>
      <c r="G426" t="s">
        <v>1451</v>
      </c>
      <c r="H426" s="2">
        <v>0</v>
      </c>
      <c r="I426" s="2">
        <v>3900</v>
      </c>
      <c r="J426" s="3">
        <v>765</v>
      </c>
      <c r="K426" s="3">
        <v>60</v>
      </c>
      <c r="L426" s="3">
        <v>4725</v>
      </c>
    </row>
    <row r="427" spans="1:12" x14ac:dyDescent="0.3">
      <c r="A427" t="s">
        <v>11</v>
      </c>
      <c r="B427" t="s">
        <v>295</v>
      </c>
      <c r="C427">
        <v>4</v>
      </c>
      <c r="D427">
        <v>4</v>
      </c>
      <c r="E427">
        <v>3</v>
      </c>
      <c r="F427" t="s">
        <v>16</v>
      </c>
      <c r="G427" t="s">
        <v>17</v>
      </c>
      <c r="H427" s="2">
        <v>6411</v>
      </c>
      <c r="I427" s="2">
        <v>45000</v>
      </c>
      <c r="J427" s="3">
        <v>2502</v>
      </c>
      <c r="K427" s="3">
        <v>573</v>
      </c>
      <c r="L427" s="3">
        <v>54480</v>
      </c>
    </row>
    <row r="428" spans="1:12" x14ac:dyDescent="0.3">
      <c r="A428" t="s">
        <v>11</v>
      </c>
      <c r="B428" t="s">
        <v>296</v>
      </c>
      <c r="C428">
        <v>2</v>
      </c>
      <c r="D428">
        <v>2</v>
      </c>
      <c r="E428">
        <v>1</v>
      </c>
      <c r="F428" t="s">
        <v>13</v>
      </c>
      <c r="G428" t="s">
        <v>1451</v>
      </c>
      <c r="H428" s="2">
        <v>4200</v>
      </c>
      <c r="I428" s="2">
        <v>10500</v>
      </c>
      <c r="J428" s="3">
        <v>525</v>
      </c>
      <c r="K428" s="3">
        <v>135</v>
      </c>
      <c r="L428" s="3">
        <v>15360</v>
      </c>
    </row>
    <row r="429" spans="1:12" x14ac:dyDescent="0.3">
      <c r="A429" t="s">
        <v>11</v>
      </c>
      <c r="B429" t="s">
        <v>122</v>
      </c>
      <c r="C429">
        <v>1</v>
      </c>
      <c r="D429">
        <v>1</v>
      </c>
      <c r="E429">
        <v>0</v>
      </c>
      <c r="F429" t="s">
        <v>13</v>
      </c>
      <c r="G429" t="s">
        <v>1451</v>
      </c>
      <c r="H429" s="2">
        <v>750</v>
      </c>
      <c r="I429" s="2">
        <v>3915</v>
      </c>
      <c r="J429" s="3">
        <v>0</v>
      </c>
      <c r="K429" s="3">
        <v>51</v>
      </c>
      <c r="L429" s="3">
        <v>4716</v>
      </c>
    </row>
    <row r="430" spans="1:12" x14ac:dyDescent="0.3">
      <c r="A430" t="s">
        <v>11</v>
      </c>
      <c r="B430" t="s">
        <v>77</v>
      </c>
      <c r="C430">
        <v>4</v>
      </c>
      <c r="D430">
        <v>5</v>
      </c>
      <c r="E430">
        <v>3</v>
      </c>
      <c r="F430" t="s">
        <v>16</v>
      </c>
      <c r="G430" t="s">
        <v>1451</v>
      </c>
      <c r="H430" s="2">
        <v>5100</v>
      </c>
      <c r="I430" s="2">
        <v>7650</v>
      </c>
      <c r="J430" s="3">
        <v>1002</v>
      </c>
      <c r="K430" s="3">
        <v>99</v>
      </c>
      <c r="L430" s="3">
        <v>13851</v>
      </c>
    </row>
    <row r="431" spans="1:12" x14ac:dyDescent="0.3">
      <c r="A431" t="s">
        <v>11</v>
      </c>
      <c r="B431" t="s">
        <v>159</v>
      </c>
      <c r="C431">
        <v>1</v>
      </c>
      <c r="D431">
        <v>1</v>
      </c>
      <c r="E431">
        <v>1</v>
      </c>
      <c r="F431" t="s">
        <v>16</v>
      </c>
      <c r="G431" t="s">
        <v>17</v>
      </c>
      <c r="H431" s="2">
        <v>1695</v>
      </c>
      <c r="I431" s="2">
        <v>9600</v>
      </c>
      <c r="J431" s="3">
        <v>369</v>
      </c>
      <c r="K431" s="3">
        <v>123</v>
      </c>
      <c r="L431" s="3">
        <v>11787</v>
      </c>
    </row>
    <row r="432" spans="1:12" x14ac:dyDescent="0.3">
      <c r="A432" t="s">
        <v>11</v>
      </c>
      <c r="B432" t="s">
        <v>21</v>
      </c>
      <c r="C432">
        <v>3</v>
      </c>
      <c r="D432">
        <v>2</v>
      </c>
      <c r="E432">
        <v>1</v>
      </c>
      <c r="F432" t="s">
        <v>16</v>
      </c>
      <c r="G432" t="s">
        <v>1451</v>
      </c>
      <c r="H432" s="2">
        <v>3261</v>
      </c>
      <c r="I432" s="2">
        <v>11100</v>
      </c>
      <c r="J432" s="3">
        <v>114</v>
      </c>
      <c r="K432" s="3">
        <v>141</v>
      </c>
      <c r="L432" s="3">
        <v>14616</v>
      </c>
    </row>
    <row r="433" spans="1:12" x14ac:dyDescent="0.3">
      <c r="A433" t="s">
        <v>11</v>
      </c>
      <c r="B433" t="s">
        <v>297</v>
      </c>
      <c r="C433">
        <v>3</v>
      </c>
      <c r="D433">
        <v>4</v>
      </c>
      <c r="E433">
        <v>2</v>
      </c>
      <c r="F433" t="s">
        <v>16</v>
      </c>
      <c r="G433" t="s">
        <v>1451</v>
      </c>
      <c r="H433" s="2">
        <v>5808</v>
      </c>
      <c r="I433" s="2">
        <v>18000</v>
      </c>
      <c r="J433" s="3">
        <v>1170</v>
      </c>
      <c r="K433" s="3">
        <v>231</v>
      </c>
      <c r="L433" s="3">
        <v>25209</v>
      </c>
    </row>
    <row r="434" spans="1:12" x14ac:dyDescent="0.3">
      <c r="A434" t="s">
        <v>11</v>
      </c>
      <c r="B434" t="s">
        <v>210</v>
      </c>
      <c r="C434">
        <v>5</v>
      </c>
      <c r="D434">
        <v>7</v>
      </c>
      <c r="E434">
        <v>5</v>
      </c>
      <c r="F434" t="s">
        <v>16</v>
      </c>
      <c r="G434" t="s">
        <v>1451</v>
      </c>
      <c r="H434" s="2">
        <v>16500</v>
      </c>
      <c r="I434" s="2">
        <v>42000</v>
      </c>
      <c r="J434" s="3">
        <v>6252</v>
      </c>
      <c r="K434" s="3">
        <v>534</v>
      </c>
      <c r="L434" s="3">
        <v>65280</v>
      </c>
    </row>
    <row r="435" spans="1:12" x14ac:dyDescent="0.3">
      <c r="A435" t="s">
        <v>25</v>
      </c>
      <c r="B435" t="s">
        <v>152</v>
      </c>
      <c r="C435">
        <v>3</v>
      </c>
      <c r="D435">
        <v>1</v>
      </c>
      <c r="E435">
        <v>1</v>
      </c>
      <c r="F435" t="s">
        <v>16</v>
      </c>
      <c r="G435" t="s">
        <v>1451</v>
      </c>
      <c r="H435" s="2">
        <v>1647</v>
      </c>
      <c r="I435" s="2">
        <v>3600</v>
      </c>
      <c r="J435" s="3">
        <v>0</v>
      </c>
      <c r="K435" s="3">
        <v>48</v>
      </c>
      <c r="L435" s="3">
        <v>5295</v>
      </c>
    </row>
    <row r="436" spans="1:12" x14ac:dyDescent="0.3">
      <c r="A436" t="s">
        <v>11</v>
      </c>
      <c r="B436" t="s">
        <v>298</v>
      </c>
      <c r="C436">
        <v>1</v>
      </c>
      <c r="D436">
        <v>3</v>
      </c>
      <c r="E436">
        <v>2</v>
      </c>
      <c r="F436" t="s">
        <v>13</v>
      </c>
      <c r="G436" t="s">
        <v>17</v>
      </c>
      <c r="H436" s="2">
        <v>2700</v>
      </c>
      <c r="I436" s="2">
        <v>12426</v>
      </c>
      <c r="J436" s="3">
        <v>0</v>
      </c>
      <c r="K436" s="3">
        <v>159</v>
      </c>
      <c r="L436" s="3">
        <v>15285</v>
      </c>
    </row>
    <row r="437" spans="1:12" x14ac:dyDescent="0.3">
      <c r="A437" t="s">
        <v>11</v>
      </c>
      <c r="B437" t="s">
        <v>299</v>
      </c>
      <c r="C437">
        <v>2</v>
      </c>
      <c r="D437">
        <v>1</v>
      </c>
      <c r="E437">
        <v>0</v>
      </c>
      <c r="F437" t="s">
        <v>16</v>
      </c>
      <c r="G437" t="s">
        <v>1451</v>
      </c>
      <c r="H437" s="2">
        <v>0</v>
      </c>
      <c r="I437" s="2">
        <v>5400</v>
      </c>
      <c r="J437" s="3">
        <v>375</v>
      </c>
      <c r="K437" s="3">
        <v>84</v>
      </c>
      <c r="L437" s="3">
        <v>5859</v>
      </c>
    </row>
    <row r="438" spans="1:12" x14ac:dyDescent="0.3">
      <c r="A438" t="s">
        <v>27</v>
      </c>
      <c r="B438" t="s">
        <v>200</v>
      </c>
      <c r="C438">
        <v>1</v>
      </c>
      <c r="D438">
        <v>1</v>
      </c>
      <c r="E438">
        <v>0</v>
      </c>
      <c r="F438" t="s">
        <v>16</v>
      </c>
      <c r="G438" t="s">
        <v>1451</v>
      </c>
      <c r="H438" s="2">
        <v>90</v>
      </c>
      <c r="I438" s="2">
        <v>1350</v>
      </c>
      <c r="J438" s="3">
        <v>39</v>
      </c>
      <c r="K438" s="3">
        <v>18</v>
      </c>
      <c r="L438" s="3">
        <v>1497</v>
      </c>
    </row>
    <row r="439" spans="1:12" x14ac:dyDescent="0.3">
      <c r="A439" t="s">
        <v>11</v>
      </c>
      <c r="B439" t="s">
        <v>113</v>
      </c>
      <c r="C439">
        <v>4</v>
      </c>
      <c r="D439">
        <v>4</v>
      </c>
      <c r="E439">
        <v>2</v>
      </c>
      <c r="F439" t="s">
        <v>16</v>
      </c>
      <c r="G439" t="s">
        <v>1451</v>
      </c>
      <c r="H439" s="2">
        <v>0</v>
      </c>
      <c r="I439" s="2">
        <v>25500</v>
      </c>
      <c r="J439" s="3">
        <v>801</v>
      </c>
      <c r="K439" s="3">
        <v>384</v>
      </c>
      <c r="L439" s="3">
        <v>26685</v>
      </c>
    </row>
    <row r="440" spans="1:12" x14ac:dyDescent="0.3">
      <c r="A440" t="s">
        <v>11</v>
      </c>
      <c r="B440" t="s">
        <v>266</v>
      </c>
      <c r="C440">
        <v>1</v>
      </c>
      <c r="D440">
        <v>2</v>
      </c>
      <c r="E440">
        <v>1</v>
      </c>
      <c r="F440" t="s">
        <v>16</v>
      </c>
      <c r="G440" t="s">
        <v>1451</v>
      </c>
      <c r="H440" s="2">
        <v>2220</v>
      </c>
      <c r="I440" s="2">
        <v>9600</v>
      </c>
      <c r="J440" s="3">
        <v>450</v>
      </c>
      <c r="K440" s="3">
        <v>123</v>
      </c>
      <c r="L440" s="3">
        <v>12393</v>
      </c>
    </row>
    <row r="441" spans="1:12" x14ac:dyDescent="0.3">
      <c r="A441" t="s">
        <v>11</v>
      </c>
      <c r="B441" t="s">
        <v>94</v>
      </c>
      <c r="C441">
        <v>2</v>
      </c>
      <c r="D441">
        <v>1</v>
      </c>
      <c r="E441">
        <v>0</v>
      </c>
      <c r="F441" t="s">
        <v>16</v>
      </c>
      <c r="G441" t="s">
        <v>1451</v>
      </c>
      <c r="H441" s="2">
        <v>1167</v>
      </c>
      <c r="I441" s="2">
        <v>4440</v>
      </c>
      <c r="J441" s="3">
        <v>156</v>
      </c>
      <c r="K441" s="3">
        <v>57</v>
      </c>
      <c r="L441" s="3">
        <v>5820</v>
      </c>
    </row>
    <row r="442" spans="1:12" x14ac:dyDescent="0.3">
      <c r="A442" t="s">
        <v>19</v>
      </c>
      <c r="B442" t="s">
        <v>300</v>
      </c>
      <c r="C442">
        <v>2</v>
      </c>
      <c r="D442">
        <v>2</v>
      </c>
      <c r="E442">
        <v>2</v>
      </c>
      <c r="F442" t="s">
        <v>16</v>
      </c>
      <c r="G442" t="s">
        <v>1451</v>
      </c>
      <c r="H442" s="2">
        <v>1800</v>
      </c>
      <c r="I442" s="2">
        <v>7500</v>
      </c>
      <c r="J442" s="3">
        <v>0</v>
      </c>
      <c r="K442" s="3">
        <v>111</v>
      </c>
      <c r="L442" s="3">
        <v>9411</v>
      </c>
    </row>
    <row r="443" spans="1:12" x14ac:dyDescent="0.3">
      <c r="A443" t="s">
        <v>11</v>
      </c>
      <c r="B443" t="s">
        <v>133</v>
      </c>
      <c r="C443">
        <v>3</v>
      </c>
      <c r="D443">
        <v>3</v>
      </c>
      <c r="E443">
        <v>3</v>
      </c>
      <c r="F443" t="s">
        <v>16</v>
      </c>
      <c r="G443" t="s">
        <v>17</v>
      </c>
      <c r="H443" s="2">
        <v>7200</v>
      </c>
      <c r="I443" s="2">
        <v>30000</v>
      </c>
      <c r="J443" s="3">
        <v>1752</v>
      </c>
      <c r="K443" s="3">
        <v>381</v>
      </c>
      <c r="L443" s="3">
        <v>39330</v>
      </c>
    </row>
    <row r="444" spans="1:12" x14ac:dyDescent="0.3">
      <c r="A444" t="s">
        <v>14</v>
      </c>
      <c r="B444" t="s">
        <v>301</v>
      </c>
      <c r="C444">
        <v>5</v>
      </c>
      <c r="D444">
        <v>7</v>
      </c>
      <c r="E444">
        <v>4</v>
      </c>
      <c r="F444" t="s">
        <v>16</v>
      </c>
      <c r="G444" t="s">
        <v>17</v>
      </c>
      <c r="H444" s="2">
        <v>12300</v>
      </c>
      <c r="I444" s="2">
        <v>45000</v>
      </c>
      <c r="J444" s="3">
        <v>12723</v>
      </c>
      <c r="K444" s="3">
        <v>687</v>
      </c>
      <c r="L444" s="3">
        <v>70710</v>
      </c>
    </row>
    <row r="445" spans="1:12" x14ac:dyDescent="0.3">
      <c r="A445" t="s">
        <v>27</v>
      </c>
      <c r="B445" t="s">
        <v>302</v>
      </c>
      <c r="C445">
        <v>4</v>
      </c>
      <c r="D445">
        <v>4</v>
      </c>
      <c r="E445">
        <v>4</v>
      </c>
      <c r="F445" t="s">
        <v>16</v>
      </c>
      <c r="G445" t="s">
        <v>17</v>
      </c>
      <c r="H445" s="2">
        <v>0</v>
      </c>
      <c r="I445" s="2">
        <v>22500</v>
      </c>
      <c r="J445" s="3">
        <v>1449</v>
      </c>
      <c r="K445" s="3">
        <v>369</v>
      </c>
      <c r="L445" s="3">
        <v>24318</v>
      </c>
    </row>
    <row r="446" spans="1:12" x14ac:dyDescent="0.3">
      <c r="A446" t="s">
        <v>25</v>
      </c>
      <c r="B446" t="s">
        <v>303</v>
      </c>
      <c r="C446">
        <v>1</v>
      </c>
      <c r="D446">
        <v>1</v>
      </c>
      <c r="E446">
        <v>1</v>
      </c>
      <c r="F446" t="s">
        <v>16</v>
      </c>
      <c r="G446" t="s">
        <v>1451</v>
      </c>
      <c r="H446" s="2">
        <v>2190</v>
      </c>
      <c r="I446" s="2">
        <v>8400</v>
      </c>
      <c r="J446" s="3">
        <v>456</v>
      </c>
      <c r="K446" s="3">
        <v>108</v>
      </c>
      <c r="L446" s="3">
        <v>11154</v>
      </c>
    </row>
    <row r="447" spans="1:12" x14ac:dyDescent="0.3">
      <c r="A447" t="s">
        <v>14</v>
      </c>
      <c r="B447" t="s">
        <v>304</v>
      </c>
      <c r="C447">
        <v>1</v>
      </c>
      <c r="D447">
        <v>1</v>
      </c>
      <c r="E447">
        <v>1</v>
      </c>
      <c r="F447" t="s">
        <v>16</v>
      </c>
      <c r="G447" t="s">
        <v>1451</v>
      </c>
      <c r="H447" s="2">
        <v>1959</v>
      </c>
      <c r="I447" s="2">
        <v>5151</v>
      </c>
      <c r="J447" s="3">
        <v>192</v>
      </c>
      <c r="K447" s="3">
        <v>69</v>
      </c>
      <c r="L447" s="3">
        <v>7371</v>
      </c>
    </row>
    <row r="448" spans="1:12" x14ac:dyDescent="0.3">
      <c r="A448" t="s">
        <v>11</v>
      </c>
      <c r="B448" t="s">
        <v>139</v>
      </c>
      <c r="C448">
        <v>3</v>
      </c>
      <c r="D448">
        <v>4</v>
      </c>
      <c r="E448">
        <v>4</v>
      </c>
      <c r="F448" t="s">
        <v>16</v>
      </c>
      <c r="G448" t="s">
        <v>1451</v>
      </c>
      <c r="H448" s="2">
        <v>6300</v>
      </c>
      <c r="I448" s="2">
        <v>15000</v>
      </c>
      <c r="J448" s="3">
        <v>0</v>
      </c>
      <c r="K448" s="3">
        <v>192</v>
      </c>
      <c r="L448" s="3">
        <v>21492</v>
      </c>
    </row>
    <row r="449" spans="1:12" x14ac:dyDescent="0.3">
      <c r="A449" t="s">
        <v>27</v>
      </c>
      <c r="B449" t="s">
        <v>305</v>
      </c>
      <c r="C449">
        <v>5</v>
      </c>
      <c r="D449">
        <v>5</v>
      </c>
      <c r="E449">
        <v>2</v>
      </c>
      <c r="F449" t="s">
        <v>13</v>
      </c>
      <c r="G449" t="s">
        <v>1451</v>
      </c>
      <c r="H449" s="2">
        <v>5610</v>
      </c>
      <c r="I449" s="2">
        <v>45000</v>
      </c>
      <c r="J449" s="3">
        <v>2340</v>
      </c>
      <c r="K449" s="3">
        <v>600</v>
      </c>
      <c r="L449" s="3">
        <v>53550</v>
      </c>
    </row>
    <row r="450" spans="1:12" x14ac:dyDescent="0.3">
      <c r="A450" t="s">
        <v>27</v>
      </c>
      <c r="B450" t="s">
        <v>306</v>
      </c>
      <c r="C450">
        <v>5</v>
      </c>
      <c r="D450">
        <v>5</v>
      </c>
      <c r="E450">
        <v>7</v>
      </c>
      <c r="F450" t="s">
        <v>16</v>
      </c>
      <c r="G450" t="s">
        <v>1451</v>
      </c>
      <c r="H450" s="2">
        <v>0</v>
      </c>
      <c r="I450" s="2">
        <v>45000</v>
      </c>
      <c r="J450" s="3">
        <v>2970</v>
      </c>
      <c r="K450" s="3">
        <v>738</v>
      </c>
      <c r="L450" s="3">
        <v>48720</v>
      </c>
    </row>
    <row r="451" spans="1:12" x14ac:dyDescent="0.3">
      <c r="A451" t="s">
        <v>11</v>
      </c>
      <c r="B451" t="s">
        <v>68</v>
      </c>
      <c r="C451">
        <v>3</v>
      </c>
      <c r="D451">
        <v>2</v>
      </c>
      <c r="E451">
        <v>2</v>
      </c>
      <c r="F451" t="s">
        <v>13</v>
      </c>
      <c r="G451" t="s">
        <v>1451</v>
      </c>
      <c r="H451" s="2">
        <v>3600</v>
      </c>
      <c r="I451" s="2">
        <v>6000</v>
      </c>
      <c r="J451" s="3">
        <v>0</v>
      </c>
      <c r="K451" s="3">
        <v>78</v>
      </c>
      <c r="L451" s="3">
        <v>9678</v>
      </c>
    </row>
    <row r="452" spans="1:12" x14ac:dyDescent="0.3">
      <c r="A452" t="s">
        <v>11</v>
      </c>
      <c r="B452" t="s">
        <v>90</v>
      </c>
      <c r="C452">
        <v>2</v>
      </c>
      <c r="D452">
        <v>2</v>
      </c>
      <c r="E452">
        <v>1</v>
      </c>
      <c r="F452" t="s">
        <v>16</v>
      </c>
      <c r="G452" t="s">
        <v>1451</v>
      </c>
      <c r="H452" s="2">
        <v>3939</v>
      </c>
      <c r="I452" s="2">
        <v>26100</v>
      </c>
      <c r="J452" s="3">
        <v>1029</v>
      </c>
      <c r="K452" s="3">
        <v>333</v>
      </c>
      <c r="L452" s="3">
        <v>31410</v>
      </c>
    </row>
    <row r="453" spans="1:12" x14ac:dyDescent="0.3">
      <c r="A453" t="s">
        <v>19</v>
      </c>
      <c r="B453" t="s">
        <v>307</v>
      </c>
      <c r="C453">
        <v>3</v>
      </c>
      <c r="D453">
        <v>3</v>
      </c>
      <c r="E453">
        <v>1</v>
      </c>
      <c r="F453" t="s">
        <v>16</v>
      </c>
      <c r="G453" t="s">
        <v>1451</v>
      </c>
      <c r="H453" s="2">
        <v>960</v>
      </c>
      <c r="I453" s="2">
        <v>7500</v>
      </c>
      <c r="J453" s="3">
        <v>273</v>
      </c>
      <c r="K453" s="3">
        <v>111</v>
      </c>
      <c r="L453" s="3">
        <v>8844</v>
      </c>
    </row>
    <row r="454" spans="1:12" x14ac:dyDescent="0.3">
      <c r="A454" t="s">
        <v>11</v>
      </c>
      <c r="B454" t="s">
        <v>284</v>
      </c>
      <c r="C454">
        <v>2</v>
      </c>
      <c r="D454">
        <v>1</v>
      </c>
      <c r="E454">
        <v>1</v>
      </c>
      <c r="F454" t="s">
        <v>16</v>
      </c>
      <c r="G454" t="s">
        <v>1451</v>
      </c>
      <c r="H454" s="2">
        <v>1140</v>
      </c>
      <c r="I454" s="2">
        <v>3810</v>
      </c>
      <c r="J454" s="3">
        <v>93</v>
      </c>
      <c r="K454" s="3">
        <v>51</v>
      </c>
      <c r="L454" s="3">
        <v>5094</v>
      </c>
    </row>
    <row r="455" spans="1:12" x14ac:dyDescent="0.3">
      <c r="A455" t="s">
        <v>27</v>
      </c>
      <c r="B455" t="s">
        <v>308</v>
      </c>
      <c r="C455">
        <v>4</v>
      </c>
      <c r="D455">
        <v>3</v>
      </c>
      <c r="E455">
        <v>0</v>
      </c>
      <c r="F455" t="s">
        <v>16</v>
      </c>
      <c r="G455" t="s">
        <v>17</v>
      </c>
      <c r="H455" s="2">
        <v>9000</v>
      </c>
      <c r="I455" s="2">
        <v>45000</v>
      </c>
      <c r="J455" s="3">
        <v>3414</v>
      </c>
      <c r="K455" s="3">
        <v>600</v>
      </c>
      <c r="L455" s="3">
        <v>58020</v>
      </c>
    </row>
    <row r="456" spans="1:12" x14ac:dyDescent="0.3">
      <c r="A456" t="s">
        <v>11</v>
      </c>
      <c r="B456" t="s">
        <v>309</v>
      </c>
      <c r="C456">
        <v>3</v>
      </c>
      <c r="D456">
        <v>5</v>
      </c>
      <c r="E456">
        <v>4</v>
      </c>
      <c r="F456" t="s">
        <v>16</v>
      </c>
      <c r="G456" t="s">
        <v>1451</v>
      </c>
      <c r="H456" s="2">
        <v>15900</v>
      </c>
      <c r="I456" s="2">
        <v>30000</v>
      </c>
      <c r="J456" s="3">
        <v>0</v>
      </c>
      <c r="K456" s="3">
        <v>381</v>
      </c>
      <c r="L456" s="3">
        <v>46290</v>
      </c>
    </row>
    <row r="457" spans="1:12" x14ac:dyDescent="0.3">
      <c r="A457" t="s">
        <v>25</v>
      </c>
      <c r="B457" t="s">
        <v>45</v>
      </c>
      <c r="C457">
        <v>2</v>
      </c>
      <c r="D457">
        <v>1</v>
      </c>
      <c r="E457">
        <v>1</v>
      </c>
      <c r="F457" t="s">
        <v>16</v>
      </c>
      <c r="G457" t="s">
        <v>1451</v>
      </c>
      <c r="H457" s="2">
        <v>900</v>
      </c>
      <c r="I457" s="2">
        <v>3510</v>
      </c>
      <c r="J457" s="3">
        <v>0</v>
      </c>
      <c r="K457" s="3">
        <v>45</v>
      </c>
      <c r="L457" s="3">
        <v>4455</v>
      </c>
    </row>
    <row r="458" spans="1:12" x14ac:dyDescent="0.3">
      <c r="A458" t="s">
        <v>11</v>
      </c>
      <c r="B458" t="s">
        <v>30</v>
      </c>
      <c r="C458">
        <v>2</v>
      </c>
      <c r="D458">
        <v>2</v>
      </c>
      <c r="E458">
        <v>0</v>
      </c>
      <c r="F458" t="s">
        <v>13</v>
      </c>
      <c r="G458" t="s">
        <v>17</v>
      </c>
      <c r="H458" s="2">
        <v>0</v>
      </c>
      <c r="I458" s="2">
        <v>10500</v>
      </c>
      <c r="J458" s="3">
        <v>102</v>
      </c>
      <c r="K458" s="3">
        <v>159</v>
      </c>
      <c r="L458" s="3">
        <v>10761</v>
      </c>
    </row>
    <row r="459" spans="1:12" x14ac:dyDescent="0.3">
      <c r="A459" t="s">
        <v>11</v>
      </c>
      <c r="B459" t="s">
        <v>310</v>
      </c>
      <c r="C459">
        <v>4</v>
      </c>
      <c r="D459">
        <v>4</v>
      </c>
      <c r="E459">
        <v>6</v>
      </c>
      <c r="F459" t="s">
        <v>16</v>
      </c>
      <c r="G459" t="s">
        <v>1451</v>
      </c>
      <c r="H459" s="2">
        <v>7350</v>
      </c>
      <c r="I459" s="2">
        <v>8160</v>
      </c>
      <c r="J459" s="3">
        <v>2877</v>
      </c>
      <c r="K459" s="3">
        <v>105</v>
      </c>
      <c r="L459" s="3">
        <v>18492</v>
      </c>
    </row>
    <row r="460" spans="1:12" x14ac:dyDescent="0.3">
      <c r="A460" t="s">
        <v>11</v>
      </c>
      <c r="B460" t="s">
        <v>311</v>
      </c>
      <c r="C460">
        <v>3</v>
      </c>
      <c r="D460">
        <v>4</v>
      </c>
      <c r="E460">
        <v>4</v>
      </c>
      <c r="F460" t="s">
        <v>16</v>
      </c>
      <c r="G460" t="s">
        <v>1451</v>
      </c>
      <c r="H460" s="2">
        <v>0</v>
      </c>
      <c r="I460" s="2">
        <v>24000</v>
      </c>
      <c r="J460" s="3">
        <v>2856</v>
      </c>
      <c r="K460" s="3">
        <v>363</v>
      </c>
      <c r="L460" s="3">
        <v>27219</v>
      </c>
    </row>
    <row r="461" spans="1:12" x14ac:dyDescent="0.3">
      <c r="A461" t="s">
        <v>11</v>
      </c>
      <c r="B461" t="s">
        <v>165</v>
      </c>
      <c r="C461">
        <v>3</v>
      </c>
      <c r="D461">
        <v>1</v>
      </c>
      <c r="E461">
        <v>1</v>
      </c>
      <c r="F461" t="s">
        <v>13</v>
      </c>
      <c r="G461" t="s">
        <v>1451</v>
      </c>
      <c r="H461" s="2">
        <v>1425</v>
      </c>
      <c r="I461" s="2">
        <v>5400</v>
      </c>
      <c r="J461" s="3">
        <v>0</v>
      </c>
      <c r="K461" s="3">
        <v>69</v>
      </c>
      <c r="L461" s="3">
        <v>6894</v>
      </c>
    </row>
    <row r="462" spans="1:12" x14ac:dyDescent="0.3">
      <c r="A462" t="s">
        <v>11</v>
      </c>
      <c r="B462" t="s">
        <v>312</v>
      </c>
      <c r="C462">
        <v>1</v>
      </c>
      <c r="D462">
        <v>1</v>
      </c>
      <c r="E462">
        <v>1</v>
      </c>
      <c r="F462" t="s">
        <v>13</v>
      </c>
      <c r="G462" t="s">
        <v>17</v>
      </c>
      <c r="H462" s="2">
        <v>1440</v>
      </c>
      <c r="I462" s="2">
        <v>6450</v>
      </c>
      <c r="J462" s="3">
        <v>0</v>
      </c>
      <c r="K462" s="3">
        <v>84</v>
      </c>
      <c r="L462" s="3">
        <v>7974</v>
      </c>
    </row>
    <row r="463" spans="1:12" x14ac:dyDescent="0.3">
      <c r="A463" t="s">
        <v>11</v>
      </c>
      <c r="B463" t="s">
        <v>84</v>
      </c>
      <c r="C463">
        <v>3</v>
      </c>
      <c r="D463">
        <v>2</v>
      </c>
      <c r="E463">
        <v>0</v>
      </c>
      <c r="F463" t="s">
        <v>16</v>
      </c>
      <c r="G463" t="s">
        <v>17</v>
      </c>
      <c r="H463" s="2">
        <v>3000</v>
      </c>
      <c r="I463" s="2">
        <v>9600</v>
      </c>
      <c r="J463" s="3">
        <v>735</v>
      </c>
      <c r="K463" s="3">
        <v>123</v>
      </c>
      <c r="L463" s="3">
        <v>13458</v>
      </c>
    </row>
    <row r="464" spans="1:12" x14ac:dyDescent="0.3">
      <c r="A464" t="s">
        <v>27</v>
      </c>
      <c r="B464" t="s">
        <v>313</v>
      </c>
      <c r="C464">
        <v>3</v>
      </c>
      <c r="D464">
        <v>3</v>
      </c>
      <c r="E464">
        <v>2</v>
      </c>
      <c r="F464" t="s">
        <v>16</v>
      </c>
      <c r="G464" t="s">
        <v>1451</v>
      </c>
      <c r="H464" s="2">
        <v>0</v>
      </c>
      <c r="I464" s="2">
        <v>6960</v>
      </c>
      <c r="J464" s="3">
        <v>375</v>
      </c>
      <c r="K464" s="3">
        <v>117</v>
      </c>
      <c r="L464" s="3">
        <v>7452</v>
      </c>
    </row>
    <row r="465" spans="1:12" x14ac:dyDescent="0.3">
      <c r="A465" t="s">
        <v>25</v>
      </c>
      <c r="B465" t="s">
        <v>137</v>
      </c>
      <c r="C465">
        <v>3</v>
      </c>
      <c r="D465">
        <v>2</v>
      </c>
      <c r="E465">
        <v>3</v>
      </c>
      <c r="F465" t="s">
        <v>16</v>
      </c>
      <c r="G465" t="s">
        <v>1451</v>
      </c>
      <c r="H465" s="2">
        <v>0</v>
      </c>
      <c r="I465" s="2">
        <v>6600</v>
      </c>
      <c r="J465" s="3">
        <v>0</v>
      </c>
      <c r="K465" s="3">
        <v>102</v>
      </c>
      <c r="L465" s="3">
        <v>6702</v>
      </c>
    </row>
    <row r="466" spans="1:12" x14ac:dyDescent="0.3">
      <c r="A466" t="s">
        <v>27</v>
      </c>
      <c r="B466" t="s">
        <v>158</v>
      </c>
      <c r="C466">
        <v>5</v>
      </c>
      <c r="D466">
        <v>5</v>
      </c>
      <c r="E466">
        <v>8</v>
      </c>
      <c r="F466" t="s">
        <v>16</v>
      </c>
      <c r="G466" t="s">
        <v>1451</v>
      </c>
      <c r="H466" s="2">
        <v>0</v>
      </c>
      <c r="I466" s="2">
        <v>18000</v>
      </c>
      <c r="J466" s="3">
        <v>3051</v>
      </c>
      <c r="K466" s="3">
        <v>297</v>
      </c>
      <c r="L466" s="3">
        <v>21348</v>
      </c>
    </row>
    <row r="467" spans="1:12" x14ac:dyDescent="0.3">
      <c r="A467" t="s">
        <v>14</v>
      </c>
      <c r="B467" t="s">
        <v>108</v>
      </c>
      <c r="C467">
        <v>3</v>
      </c>
      <c r="D467">
        <v>1</v>
      </c>
      <c r="E467">
        <v>0</v>
      </c>
      <c r="F467" t="s">
        <v>13</v>
      </c>
      <c r="G467" t="s">
        <v>1451</v>
      </c>
      <c r="H467" s="2">
        <v>2700</v>
      </c>
      <c r="I467" s="2">
        <v>9300</v>
      </c>
      <c r="J467" s="3">
        <v>627</v>
      </c>
      <c r="K467" s="3">
        <v>120</v>
      </c>
      <c r="L467" s="3">
        <v>12747</v>
      </c>
    </row>
    <row r="468" spans="1:12" x14ac:dyDescent="0.3">
      <c r="A468" t="s">
        <v>11</v>
      </c>
      <c r="B468" t="s">
        <v>314</v>
      </c>
      <c r="C468">
        <v>3</v>
      </c>
      <c r="D468">
        <v>3</v>
      </c>
      <c r="E468">
        <v>1</v>
      </c>
      <c r="F468" t="s">
        <v>16</v>
      </c>
      <c r="G468" t="s">
        <v>1451</v>
      </c>
      <c r="H468" s="2">
        <v>3432</v>
      </c>
      <c r="I468" s="2">
        <v>4080</v>
      </c>
      <c r="J468" s="3">
        <v>768</v>
      </c>
      <c r="K468" s="3">
        <v>54</v>
      </c>
      <c r="L468" s="3">
        <v>8334</v>
      </c>
    </row>
    <row r="469" spans="1:12" x14ac:dyDescent="0.3">
      <c r="A469" t="s">
        <v>11</v>
      </c>
      <c r="B469" t="s">
        <v>136</v>
      </c>
      <c r="C469">
        <v>1</v>
      </c>
      <c r="D469">
        <v>1</v>
      </c>
      <c r="E469">
        <v>1</v>
      </c>
      <c r="F469" t="s">
        <v>13</v>
      </c>
      <c r="G469" t="s">
        <v>17</v>
      </c>
      <c r="H469" s="2">
        <v>1380</v>
      </c>
      <c r="I469" s="2">
        <v>10500</v>
      </c>
      <c r="J469" s="3">
        <v>300</v>
      </c>
      <c r="K469" s="3">
        <v>135</v>
      </c>
      <c r="L469" s="3">
        <v>12315</v>
      </c>
    </row>
    <row r="470" spans="1:12" x14ac:dyDescent="0.3">
      <c r="A470" t="s">
        <v>11</v>
      </c>
      <c r="B470" t="s">
        <v>77</v>
      </c>
      <c r="C470">
        <v>3</v>
      </c>
      <c r="D470">
        <v>4</v>
      </c>
      <c r="E470">
        <v>4</v>
      </c>
      <c r="F470" t="s">
        <v>16</v>
      </c>
      <c r="G470" t="s">
        <v>17</v>
      </c>
      <c r="H470" s="2">
        <v>0</v>
      </c>
      <c r="I470" s="2">
        <v>12600</v>
      </c>
      <c r="J470" s="3">
        <v>0</v>
      </c>
      <c r="K470" s="3">
        <v>192</v>
      </c>
      <c r="L470" s="3">
        <v>12792</v>
      </c>
    </row>
    <row r="471" spans="1:12" x14ac:dyDescent="0.3">
      <c r="A471" t="s">
        <v>11</v>
      </c>
      <c r="B471" t="s">
        <v>242</v>
      </c>
      <c r="C471">
        <v>3</v>
      </c>
      <c r="D471">
        <v>4</v>
      </c>
      <c r="E471">
        <v>3</v>
      </c>
      <c r="F471" t="s">
        <v>16</v>
      </c>
      <c r="G471" t="s">
        <v>17</v>
      </c>
      <c r="H471" s="2">
        <v>4323</v>
      </c>
      <c r="I471" s="2">
        <v>19200</v>
      </c>
      <c r="J471" s="3">
        <v>2070</v>
      </c>
      <c r="K471" s="3">
        <v>246</v>
      </c>
      <c r="L471" s="3">
        <v>25839</v>
      </c>
    </row>
    <row r="472" spans="1:12" x14ac:dyDescent="0.3">
      <c r="A472" t="s">
        <v>11</v>
      </c>
      <c r="B472" t="s">
        <v>315</v>
      </c>
      <c r="C472">
        <v>3</v>
      </c>
      <c r="D472">
        <v>3</v>
      </c>
      <c r="E472">
        <v>2</v>
      </c>
      <c r="F472" t="s">
        <v>16</v>
      </c>
      <c r="G472" t="s">
        <v>1451</v>
      </c>
      <c r="H472" s="2">
        <v>0</v>
      </c>
      <c r="I472" s="2">
        <v>5400</v>
      </c>
      <c r="J472" s="3">
        <v>900</v>
      </c>
      <c r="K472" s="3">
        <v>84</v>
      </c>
      <c r="L472" s="3">
        <v>6384</v>
      </c>
    </row>
    <row r="473" spans="1:12" x14ac:dyDescent="0.3">
      <c r="A473" t="s">
        <v>11</v>
      </c>
      <c r="B473" t="s">
        <v>136</v>
      </c>
      <c r="C473">
        <v>1</v>
      </c>
      <c r="D473">
        <v>1</v>
      </c>
      <c r="E473">
        <v>0</v>
      </c>
      <c r="F473" t="s">
        <v>13</v>
      </c>
      <c r="G473" t="s">
        <v>1451</v>
      </c>
      <c r="H473" s="2">
        <v>0</v>
      </c>
      <c r="I473" s="2">
        <v>4377</v>
      </c>
      <c r="J473" s="3">
        <v>0</v>
      </c>
      <c r="K473" s="3">
        <v>30</v>
      </c>
      <c r="L473" s="3">
        <v>4407</v>
      </c>
    </row>
    <row r="474" spans="1:12" x14ac:dyDescent="0.3">
      <c r="A474" t="s">
        <v>14</v>
      </c>
      <c r="B474" t="s">
        <v>47</v>
      </c>
      <c r="C474">
        <v>1</v>
      </c>
      <c r="D474">
        <v>1</v>
      </c>
      <c r="E474">
        <v>1</v>
      </c>
      <c r="F474" t="s">
        <v>16</v>
      </c>
      <c r="G474" t="s">
        <v>1451</v>
      </c>
      <c r="H474" s="2">
        <v>2250</v>
      </c>
      <c r="I474" s="2">
        <v>2580</v>
      </c>
      <c r="J474" s="3">
        <v>252</v>
      </c>
      <c r="K474" s="3">
        <v>36</v>
      </c>
      <c r="L474" s="3">
        <v>5118</v>
      </c>
    </row>
    <row r="475" spans="1:12" x14ac:dyDescent="0.3">
      <c r="A475" t="s">
        <v>19</v>
      </c>
      <c r="B475" t="s">
        <v>316</v>
      </c>
      <c r="C475">
        <v>3</v>
      </c>
      <c r="D475">
        <v>2</v>
      </c>
      <c r="E475">
        <v>1</v>
      </c>
      <c r="F475" t="s">
        <v>16</v>
      </c>
      <c r="G475" t="s">
        <v>1451</v>
      </c>
      <c r="H475" s="2">
        <v>2100</v>
      </c>
      <c r="I475" s="2">
        <v>5400</v>
      </c>
      <c r="J475" s="3">
        <v>240</v>
      </c>
      <c r="K475" s="3">
        <v>81</v>
      </c>
      <c r="L475" s="3">
        <v>7821</v>
      </c>
    </row>
    <row r="476" spans="1:12" x14ac:dyDescent="0.3">
      <c r="A476" t="s">
        <v>11</v>
      </c>
      <c r="B476" t="s">
        <v>289</v>
      </c>
      <c r="C476">
        <v>4</v>
      </c>
      <c r="D476">
        <v>3</v>
      </c>
      <c r="E476">
        <v>0</v>
      </c>
      <c r="F476" t="s">
        <v>16</v>
      </c>
      <c r="G476" t="s">
        <v>17</v>
      </c>
      <c r="H476" s="2">
        <v>1320</v>
      </c>
      <c r="I476" s="2">
        <v>15300</v>
      </c>
      <c r="J476" s="3">
        <v>0</v>
      </c>
      <c r="K476" s="3">
        <v>195</v>
      </c>
      <c r="L476" s="3">
        <v>16815</v>
      </c>
    </row>
    <row r="477" spans="1:12" x14ac:dyDescent="0.3">
      <c r="A477" t="s">
        <v>27</v>
      </c>
      <c r="B477" t="s">
        <v>317</v>
      </c>
      <c r="C477">
        <v>4</v>
      </c>
      <c r="D477">
        <v>5</v>
      </c>
      <c r="E477">
        <v>0</v>
      </c>
      <c r="F477" t="s">
        <v>13</v>
      </c>
      <c r="G477" t="s">
        <v>1451</v>
      </c>
      <c r="H477" s="2">
        <v>12414</v>
      </c>
      <c r="I477" s="2">
        <v>45000</v>
      </c>
      <c r="J477" s="3">
        <v>5925</v>
      </c>
      <c r="K477" s="3">
        <v>600</v>
      </c>
      <c r="L477" s="3">
        <v>63930</v>
      </c>
    </row>
    <row r="478" spans="1:12" x14ac:dyDescent="0.3">
      <c r="A478" t="s">
        <v>11</v>
      </c>
      <c r="B478" t="s">
        <v>209</v>
      </c>
      <c r="C478">
        <v>2</v>
      </c>
      <c r="D478">
        <v>2</v>
      </c>
      <c r="E478">
        <v>1</v>
      </c>
      <c r="F478" t="s">
        <v>16</v>
      </c>
      <c r="G478" t="s">
        <v>1451</v>
      </c>
      <c r="H478" s="2">
        <v>2010</v>
      </c>
      <c r="I478" s="2">
        <v>7500</v>
      </c>
      <c r="J478" s="3">
        <v>597</v>
      </c>
      <c r="K478" s="3">
        <v>96</v>
      </c>
      <c r="L478" s="3">
        <v>10203</v>
      </c>
    </row>
    <row r="479" spans="1:12" x14ac:dyDescent="0.3">
      <c r="A479" t="s">
        <v>11</v>
      </c>
      <c r="B479" t="s">
        <v>21</v>
      </c>
      <c r="C479">
        <v>2</v>
      </c>
      <c r="D479">
        <v>1</v>
      </c>
      <c r="E479">
        <v>1</v>
      </c>
      <c r="F479" t="s">
        <v>13</v>
      </c>
      <c r="G479" t="s">
        <v>17</v>
      </c>
      <c r="H479" s="2">
        <v>1500</v>
      </c>
      <c r="I479" s="2">
        <v>5400</v>
      </c>
      <c r="J479" s="3">
        <v>15</v>
      </c>
      <c r="K479" s="3">
        <v>69</v>
      </c>
      <c r="L479" s="3">
        <v>6984</v>
      </c>
    </row>
    <row r="480" spans="1:12" x14ac:dyDescent="0.3">
      <c r="A480" t="s">
        <v>11</v>
      </c>
      <c r="B480" t="s">
        <v>81</v>
      </c>
      <c r="C480">
        <v>3</v>
      </c>
      <c r="D480">
        <v>1</v>
      </c>
      <c r="E480">
        <v>0</v>
      </c>
      <c r="F480" t="s">
        <v>16</v>
      </c>
      <c r="G480" t="s">
        <v>1451</v>
      </c>
      <c r="H480" s="2">
        <v>600</v>
      </c>
      <c r="I480" s="2">
        <v>6300</v>
      </c>
      <c r="J480" s="3">
        <v>501</v>
      </c>
      <c r="K480" s="3">
        <v>81</v>
      </c>
      <c r="L480" s="3">
        <v>7482</v>
      </c>
    </row>
    <row r="481" spans="1:12" x14ac:dyDescent="0.3">
      <c r="A481" t="s">
        <v>19</v>
      </c>
      <c r="B481" t="s">
        <v>318</v>
      </c>
      <c r="C481">
        <v>2</v>
      </c>
      <c r="D481">
        <v>1</v>
      </c>
      <c r="E481">
        <v>1</v>
      </c>
      <c r="F481" t="s">
        <v>16</v>
      </c>
      <c r="G481" t="s">
        <v>1451</v>
      </c>
      <c r="H481" s="2">
        <v>1167</v>
      </c>
      <c r="I481" s="2">
        <v>3600</v>
      </c>
      <c r="J481" s="3">
        <v>0</v>
      </c>
      <c r="K481" s="3">
        <v>54</v>
      </c>
      <c r="L481" s="3">
        <v>4821</v>
      </c>
    </row>
    <row r="482" spans="1:12" x14ac:dyDescent="0.3">
      <c r="A482" t="s">
        <v>11</v>
      </c>
      <c r="B482" t="s">
        <v>319</v>
      </c>
      <c r="C482">
        <v>3</v>
      </c>
      <c r="D482">
        <v>5</v>
      </c>
      <c r="E482">
        <v>6</v>
      </c>
      <c r="F482" t="s">
        <v>16</v>
      </c>
      <c r="G482" t="s">
        <v>1451</v>
      </c>
      <c r="H482" s="2">
        <v>6000</v>
      </c>
      <c r="I482" s="2">
        <v>11856</v>
      </c>
      <c r="J482" s="3">
        <v>1377</v>
      </c>
      <c r="K482" s="3">
        <v>153</v>
      </c>
      <c r="L482" s="3">
        <v>19386</v>
      </c>
    </row>
    <row r="483" spans="1:12" x14ac:dyDescent="0.3">
      <c r="A483" t="s">
        <v>11</v>
      </c>
      <c r="B483" t="s">
        <v>101</v>
      </c>
      <c r="C483">
        <v>2</v>
      </c>
      <c r="D483">
        <v>1</v>
      </c>
      <c r="E483">
        <v>1</v>
      </c>
      <c r="F483" t="s">
        <v>13</v>
      </c>
      <c r="G483" t="s">
        <v>1451</v>
      </c>
      <c r="H483" s="2">
        <v>2385</v>
      </c>
      <c r="I483" s="2">
        <v>7500</v>
      </c>
      <c r="J483" s="3">
        <v>477</v>
      </c>
      <c r="K483" s="3">
        <v>96</v>
      </c>
      <c r="L483" s="3">
        <v>10458</v>
      </c>
    </row>
    <row r="484" spans="1:12" x14ac:dyDescent="0.3">
      <c r="A484" t="s">
        <v>25</v>
      </c>
      <c r="B484" t="s">
        <v>320</v>
      </c>
      <c r="C484">
        <v>3</v>
      </c>
      <c r="D484">
        <v>1</v>
      </c>
      <c r="E484">
        <v>2</v>
      </c>
      <c r="F484" t="s">
        <v>16</v>
      </c>
      <c r="G484" t="s">
        <v>1451</v>
      </c>
      <c r="H484" s="2">
        <v>1797</v>
      </c>
      <c r="I484" s="2">
        <v>3900</v>
      </c>
      <c r="J484" s="3">
        <v>222</v>
      </c>
      <c r="K484" s="3">
        <v>51</v>
      </c>
      <c r="L484" s="3">
        <v>5970</v>
      </c>
    </row>
    <row r="485" spans="1:12" x14ac:dyDescent="0.3">
      <c r="A485" t="s">
        <v>25</v>
      </c>
      <c r="B485" t="s">
        <v>321</v>
      </c>
      <c r="C485">
        <v>3</v>
      </c>
      <c r="D485">
        <v>3</v>
      </c>
      <c r="E485">
        <v>2</v>
      </c>
      <c r="F485" t="s">
        <v>16</v>
      </c>
      <c r="G485" t="s">
        <v>1451</v>
      </c>
      <c r="H485" s="2">
        <v>2880</v>
      </c>
      <c r="I485" s="2">
        <v>16500</v>
      </c>
      <c r="J485" s="3">
        <v>45</v>
      </c>
      <c r="K485" s="3">
        <v>249</v>
      </c>
      <c r="L485" s="3">
        <v>19674</v>
      </c>
    </row>
    <row r="486" spans="1:12" x14ac:dyDescent="0.3">
      <c r="A486" t="s">
        <v>11</v>
      </c>
      <c r="B486" t="s">
        <v>322</v>
      </c>
      <c r="C486">
        <v>4</v>
      </c>
      <c r="D486">
        <v>4</v>
      </c>
      <c r="E486">
        <v>3</v>
      </c>
      <c r="F486" t="s">
        <v>16</v>
      </c>
      <c r="G486" t="s">
        <v>17</v>
      </c>
      <c r="H486" s="2">
        <v>9300</v>
      </c>
      <c r="I486" s="2">
        <v>30000</v>
      </c>
      <c r="J486" s="3">
        <v>4002</v>
      </c>
      <c r="K486" s="3">
        <v>381</v>
      </c>
      <c r="L486" s="3">
        <v>43680</v>
      </c>
    </row>
    <row r="487" spans="1:12" x14ac:dyDescent="0.3">
      <c r="A487" t="s">
        <v>11</v>
      </c>
      <c r="B487" t="s">
        <v>323</v>
      </c>
      <c r="C487">
        <v>4</v>
      </c>
      <c r="D487">
        <v>5</v>
      </c>
      <c r="E487">
        <v>4</v>
      </c>
      <c r="F487" t="s">
        <v>16</v>
      </c>
      <c r="G487" t="s">
        <v>17</v>
      </c>
      <c r="H487" s="2">
        <v>12795</v>
      </c>
      <c r="I487" s="2">
        <v>37500</v>
      </c>
      <c r="J487" s="3">
        <v>4800</v>
      </c>
      <c r="K487" s="3">
        <v>477</v>
      </c>
      <c r="L487" s="3">
        <v>55560</v>
      </c>
    </row>
    <row r="488" spans="1:12" x14ac:dyDescent="0.3">
      <c r="A488" t="s">
        <v>11</v>
      </c>
      <c r="B488" t="s">
        <v>139</v>
      </c>
      <c r="C488">
        <v>3</v>
      </c>
      <c r="D488">
        <v>4</v>
      </c>
      <c r="E488">
        <v>4</v>
      </c>
      <c r="F488" t="s">
        <v>13</v>
      </c>
      <c r="G488" t="s">
        <v>1451</v>
      </c>
      <c r="H488" s="2">
        <v>6600</v>
      </c>
      <c r="I488" s="2">
        <v>19500</v>
      </c>
      <c r="J488" s="3">
        <v>2250</v>
      </c>
      <c r="K488" s="3">
        <v>249</v>
      </c>
      <c r="L488" s="3">
        <v>28599</v>
      </c>
    </row>
    <row r="489" spans="1:12" x14ac:dyDescent="0.3">
      <c r="A489" t="s">
        <v>19</v>
      </c>
      <c r="B489" t="s">
        <v>324</v>
      </c>
      <c r="C489">
        <v>1</v>
      </c>
      <c r="D489">
        <v>1</v>
      </c>
      <c r="E489">
        <v>0</v>
      </c>
      <c r="F489" t="s">
        <v>16</v>
      </c>
      <c r="G489" t="s">
        <v>17</v>
      </c>
      <c r="H489" s="2">
        <v>1050</v>
      </c>
      <c r="I489" s="2">
        <v>4800</v>
      </c>
      <c r="J489" s="3">
        <v>450</v>
      </c>
      <c r="K489" s="3">
        <v>72</v>
      </c>
      <c r="L489" s="3">
        <v>6372</v>
      </c>
    </row>
    <row r="490" spans="1:12" x14ac:dyDescent="0.3">
      <c r="A490" t="s">
        <v>11</v>
      </c>
      <c r="B490" t="s">
        <v>325</v>
      </c>
      <c r="C490">
        <v>4</v>
      </c>
      <c r="D490">
        <v>4</v>
      </c>
      <c r="E490">
        <v>3</v>
      </c>
      <c r="F490" t="s">
        <v>16</v>
      </c>
      <c r="G490" t="s">
        <v>17</v>
      </c>
      <c r="H490" s="2">
        <v>0</v>
      </c>
      <c r="I490" s="2">
        <v>36000</v>
      </c>
      <c r="J490" s="3">
        <v>5064</v>
      </c>
      <c r="K490" s="3">
        <v>543</v>
      </c>
      <c r="L490" s="3">
        <v>41610</v>
      </c>
    </row>
    <row r="491" spans="1:12" x14ac:dyDescent="0.3">
      <c r="A491" t="s">
        <v>27</v>
      </c>
      <c r="B491" t="s">
        <v>134</v>
      </c>
      <c r="C491">
        <v>2</v>
      </c>
      <c r="D491">
        <v>1</v>
      </c>
      <c r="E491">
        <v>1</v>
      </c>
      <c r="F491" t="s">
        <v>16</v>
      </c>
      <c r="G491" t="s">
        <v>1451</v>
      </c>
      <c r="H491" s="2">
        <v>474</v>
      </c>
      <c r="I491" s="2">
        <v>3420</v>
      </c>
      <c r="J491" s="3">
        <v>0</v>
      </c>
      <c r="K491" s="3">
        <v>48</v>
      </c>
      <c r="L491" s="3">
        <v>3942</v>
      </c>
    </row>
    <row r="492" spans="1:12" x14ac:dyDescent="0.3">
      <c r="A492" t="s">
        <v>11</v>
      </c>
      <c r="B492" t="s">
        <v>86</v>
      </c>
      <c r="C492">
        <v>3</v>
      </c>
      <c r="D492">
        <v>2</v>
      </c>
      <c r="E492">
        <v>1</v>
      </c>
      <c r="F492" t="s">
        <v>16</v>
      </c>
      <c r="G492" t="s">
        <v>17</v>
      </c>
      <c r="H492" s="2">
        <v>4560</v>
      </c>
      <c r="I492" s="2">
        <v>7200</v>
      </c>
      <c r="J492" s="3">
        <v>0</v>
      </c>
      <c r="K492" s="3">
        <v>93</v>
      </c>
      <c r="L492" s="3">
        <v>11853</v>
      </c>
    </row>
    <row r="493" spans="1:12" x14ac:dyDescent="0.3">
      <c r="A493" t="s">
        <v>25</v>
      </c>
      <c r="B493" t="s">
        <v>326</v>
      </c>
      <c r="C493">
        <v>4</v>
      </c>
      <c r="D493">
        <v>5</v>
      </c>
      <c r="E493">
        <v>3</v>
      </c>
      <c r="F493" t="s">
        <v>16</v>
      </c>
      <c r="G493" t="s">
        <v>17</v>
      </c>
      <c r="H493" s="2">
        <v>3759</v>
      </c>
      <c r="I493" s="2">
        <v>10737</v>
      </c>
      <c r="J493" s="3">
        <v>654</v>
      </c>
      <c r="K493" s="3">
        <v>138</v>
      </c>
      <c r="L493" s="3">
        <v>15288</v>
      </c>
    </row>
    <row r="494" spans="1:12" x14ac:dyDescent="0.3">
      <c r="A494" t="s">
        <v>11</v>
      </c>
      <c r="B494" t="s">
        <v>75</v>
      </c>
      <c r="C494">
        <v>1</v>
      </c>
      <c r="D494">
        <v>1</v>
      </c>
      <c r="E494">
        <v>0</v>
      </c>
      <c r="F494" t="s">
        <v>16</v>
      </c>
      <c r="G494" t="s">
        <v>1451</v>
      </c>
      <c r="H494" s="2">
        <v>2010</v>
      </c>
      <c r="I494" s="2">
        <v>8376</v>
      </c>
      <c r="J494" s="3">
        <v>114</v>
      </c>
      <c r="K494" s="3">
        <v>108</v>
      </c>
      <c r="L494" s="3">
        <v>10608</v>
      </c>
    </row>
    <row r="495" spans="1:12" x14ac:dyDescent="0.3">
      <c r="A495" t="s">
        <v>11</v>
      </c>
      <c r="B495" t="s">
        <v>51</v>
      </c>
      <c r="C495">
        <v>3</v>
      </c>
      <c r="D495">
        <v>4</v>
      </c>
      <c r="E495">
        <v>3</v>
      </c>
      <c r="F495" t="s">
        <v>16</v>
      </c>
      <c r="G495" t="s">
        <v>17</v>
      </c>
      <c r="H495" s="2">
        <v>6741</v>
      </c>
      <c r="I495" s="2">
        <v>25500</v>
      </c>
      <c r="J495" s="3">
        <v>3000</v>
      </c>
      <c r="K495" s="3">
        <v>99</v>
      </c>
      <c r="L495" s="3">
        <v>35340</v>
      </c>
    </row>
    <row r="496" spans="1:12" x14ac:dyDescent="0.3">
      <c r="A496" t="s">
        <v>11</v>
      </c>
      <c r="B496" t="s">
        <v>327</v>
      </c>
      <c r="C496">
        <v>1</v>
      </c>
      <c r="D496">
        <v>1</v>
      </c>
      <c r="E496">
        <v>0</v>
      </c>
      <c r="F496" t="s">
        <v>13</v>
      </c>
      <c r="G496" t="s">
        <v>1451</v>
      </c>
      <c r="H496" s="2">
        <v>1500</v>
      </c>
      <c r="I496" s="2">
        <v>4260</v>
      </c>
      <c r="J496" s="3">
        <v>0</v>
      </c>
      <c r="K496" s="3">
        <v>54</v>
      </c>
      <c r="L496" s="3">
        <v>5814</v>
      </c>
    </row>
    <row r="497" spans="1:12" x14ac:dyDescent="0.3">
      <c r="A497" t="s">
        <v>19</v>
      </c>
      <c r="B497" t="s">
        <v>328</v>
      </c>
      <c r="C497">
        <v>2</v>
      </c>
      <c r="D497">
        <v>2</v>
      </c>
      <c r="E497">
        <v>1</v>
      </c>
      <c r="F497" t="s">
        <v>16</v>
      </c>
      <c r="G497" t="s">
        <v>1451</v>
      </c>
      <c r="H497" s="2">
        <v>1149</v>
      </c>
      <c r="I497" s="2">
        <v>4200</v>
      </c>
      <c r="J497" s="3">
        <v>351</v>
      </c>
      <c r="K497" s="3">
        <v>63</v>
      </c>
      <c r="L497" s="3">
        <v>5763</v>
      </c>
    </row>
    <row r="498" spans="1:12" x14ac:dyDescent="0.3">
      <c r="A498" t="s">
        <v>11</v>
      </c>
      <c r="B498" t="s">
        <v>223</v>
      </c>
      <c r="C498">
        <v>3</v>
      </c>
      <c r="D498">
        <v>5</v>
      </c>
      <c r="E498">
        <v>2</v>
      </c>
      <c r="F498" t="s">
        <v>16</v>
      </c>
      <c r="G498" t="s">
        <v>1451</v>
      </c>
      <c r="H498" s="2">
        <v>3300</v>
      </c>
      <c r="I498" s="2">
        <v>19800</v>
      </c>
      <c r="J498" s="3">
        <v>1272</v>
      </c>
      <c r="K498" s="3">
        <v>252</v>
      </c>
      <c r="L498" s="3">
        <v>24624</v>
      </c>
    </row>
    <row r="499" spans="1:12" x14ac:dyDescent="0.3">
      <c r="A499" t="s">
        <v>11</v>
      </c>
      <c r="B499" t="s">
        <v>29</v>
      </c>
      <c r="C499">
        <v>3</v>
      </c>
      <c r="D499">
        <v>3</v>
      </c>
      <c r="E499">
        <v>1</v>
      </c>
      <c r="F499" t="s">
        <v>13</v>
      </c>
      <c r="G499" t="s">
        <v>1451</v>
      </c>
      <c r="H499" s="2">
        <v>2802</v>
      </c>
      <c r="I499" s="2">
        <v>5100</v>
      </c>
      <c r="J499" s="3">
        <v>75</v>
      </c>
      <c r="K499" s="3">
        <v>66</v>
      </c>
      <c r="L499" s="3">
        <v>8043</v>
      </c>
    </row>
    <row r="500" spans="1:12" x14ac:dyDescent="0.3">
      <c r="A500" t="s">
        <v>11</v>
      </c>
      <c r="B500" t="s">
        <v>63</v>
      </c>
      <c r="C500">
        <v>4</v>
      </c>
      <c r="D500">
        <v>3</v>
      </c>
      <c r="E500">
        <v>0</v>
      </c>
      <c r="F500" t="s">
        <v>16</v>
      </c>
      <c r="G500" t="s">
        <v>1451</v>
      </c>
      <c r="H500" s="2">
        <v>0</v>
      </c>
      <c r="I500" s="2">
        <v>29400</v>
      </c>
      <c r="J500" s="3">
        <v>2250</v>
      </c>
      <c r="K500" s="3">
        <v>444</v>
      </c>
      <c r="L500" s="3">
        <v>32100</v>
      </c>
    </row>
    <row r="501" spans="1:12" x14ac:dyDescent="0.3">
      <c r="A501" t="s">
        <v>19</v>
      </c>
      <c r="B501" t="s">
        <v>96</v>
      </c>
      <c r="C501">
        <v>2</v>
      </c>
      <c r="D501">
        <v>1</v>
      </c>
      <c r="E501">
        <v>1</v>
      </c>
      <c r="F501" t="s">
        <v>16</v>
      </c>
      <c r="G501" t="s">
        <v>1451</v>
      </c>
      <c r="H501" s="2">
        <v>300</v>
      </c>
      <c r="I501" s="2">
        <v>4320</v>
      </c>
      <c r="J501" s="3">
        <v>0</v>
      </c>
      <c r="K501" s="3">
        <v>66</v>
      </c>
      <c r="L501" s="3">
        <v>4686</v>
      </c>
    </row>
    <row r="502" spans="1:12" x14ac:dyDescent="0.3">
      <c r="A502" t="s">
        <v>14</v>
      </c>
      <c r="B502" t="s">
        <v>14</v>
      </c>
      <c r="C502">
        <v>4</v>
      </c>
      <c r="D502">
        <v>2</v>
      </c>
      <c r="E502">
        <v>1</v>
      </c>
      <c r="F502" t="s">
        <v>16</v>
      </c>
      <c r="G502" t="s">
        <v>1451</v>
      </c>
      <c r="H502" s="2">
        <v>0</v>
      </c>
      <c r="I502" s="2">
        <v>9900</v>
      </c>
      <c r="J502" s="3">
        <v>345</v>
      </c>
      <c r="K502" s="3">
        <v>153</v>
      </c>
      <c r="L502" s="3">
        <v>10398</v>
      </c>
    </row>
    <row r="503" spans="1:12" x14ac:dyDescent="0.3">
      <c r="A503" t="s">
        <v>11</v>
      </c>
      <c r="B503" t="s">
        <v>329</v>
      </c>
      <c r="C503">
        <v>4</v>
      </c>
      <c r="D503">
        <v>5</v>
      </c>
      <c r="E503">
        <v>6</v>
      </c>
      <c r="F503" t="s">
        <v>16</v>
      </c>
      <c r="G503" t="s">
        <v>1451</v>
      </c>
      <c r="H503" s="2">
        <v>8580</v>
      </c>
      <c r="I503" s="2">
        <v>36000</v>
      </c>
      <c r="J503" s="3">
        <v>2751</v>
      </c>
      <c r="K503" s="3">
        <v>459</v>
      </c>
      <c r="L503" s="3">
        <v>47790</v>
      </c>
    </row>
    <row r="504" spans="1:12" x14ac:dyDescent="0.3">
      <c r="A504" t="s">
        <v>25</v>
      </c>
      <c r="B504" t="s">
        <v>330</v>
      </c>
      <c r="C504">
        <v>1</v>
      </c>
      <c r="D504">
        <v>1</v>
      </c>
      <c r="E504">
        <v>0</v>
      </c>
      <c r="F504" t="s">
        <v>16</v>
      </c>
      <c r="G504" t="s">
        <v>1451</v>
      </c>
      <c r="H504" s="2">
        <v>1209</v>
      </c>
      <c r="I504" s="2">
        <v>1500</v>
      </c>
      <c r="J504" s="3">
        <v>45</v>
      </c>
      <c r="K504" s="3">
        <v>21</v>
      </c>
      <c r="L504" s="3">
        <v>2775</v>
      </c>
    </row>
    <row r="505" spans="1:12" x14ac:dyDescent="0.3">
      <c r="A505" t="s">
        <v>11</v>
      </c>
      <c r="B505" t="s">
        <v>331</v>
      </c>
      <c r="C505">
        <v>3</v>
      </c>
      <c r="D505">
        <v>3</v>
      </c>
      <c r="E505">
        <v>3</v>
      </c>
      <c r="F505" t="s">
        <v>16</v>
      </c>
      <c r="G505" t="s">
        <v>17</v>
      </c>
      <c r="H505" s="2">
        <v>4596</v>
      </c>
      <c r="I505" s="2">
        <v>7650</v>
      </c>
      <c r="J505" s="3">
        <v>1251</v>
      </c>
      <c r="K505" s="3">
        <v>99</v>
      </c>
      <c r="L505" s="3">
        <v>13596</v>
      </c>
    </row>
    <row r="506" spans="1:12" x14ac:dyDescent="0.3">
      <c r="A506" t="s">
        <v>11</v>
      </c>
      <c r="B506" t="s">
        <v>289</v>
      </c>
      <c r="C506">
        <v>3</v>
      </c>
      <c r="D506">
        <v>2</v>
      </c>
      <c r="E506">
        <v>0</v>
      </c>
      <c r="F506" t="s">
        <v>16</v>
      </c>
      <c r="G506" t="s">
        <v>1451</v>
      </c>
      <c r="H506" s="2">
        <v>4470</v>
      </c>
      <c r="I506" s="2">
        <v>12300</v>
      </c>
      <c r="J506" s="3">
        <v>690</v>
      </c>
      <c r="K506" s="3">
        <v>156</v>
      </c>
      <c r="L506" s="3">
        <v>17616</v>
      </c>
    </row>
    <row r="507" spans="1:12" x14ac:dyDescent="0.3">
      <c r="A507" t="s">
        <v>19</v>
      </c>
      <c r="B507" t="s">
        <v>332</v>
      </c>
      <c r="C507">
        <v>4</v>
      </c>
      <c r="D507">
        <v>3</v>
      </c>
      <c r="E507">
        <v>1</v>
      </c>
      <c r="F507" t="s">
        <v>16</v>
      </c>
      <c r="G507" t="s">
        <v>17</v>
      </c>
      <c r="H507" s="2">
        <v>0</v>
      </c>
      <c r="I507" s="2">
        <v>12150</v>
      </c>
      <c r="J507" s="3">
        <v>750</v>
      </c>
      <c r="K507" s="3">
        <v>216</v>
      </c>
      <c r="L507" s="3">
        <v>13116</v>
      </c>
    </row>
    <row r="508" spans="1:12" x14ac:dyDescent="0.3">
      <c r="A508" t="s">
        <v>14</v>
      </c>
      <c r="B508" t="s">
        <v>114</v>
      </c>
      <c r="C508">
        <v>3</v>
      </c>
      <c r="D508">
        <v>2</v>
      </c>
      <c r="E508">
        <v>2</v>
      </c>
      <c r="F508" t="s">
        <v>16</v>
      </c>
      <c r="G508" t="s">
        <v>17</v>
      </c>
      <c r="H508" s="2">
        <v>3081</v>
      </c>
      <c r="I508" s="2">
        <v>7500</v>
      </c>
      <c r="J508" s="3">
        <v>873</v>
      </c>
      <c r="K508" s="3">
        <v>99</v>
      </c>
      <c r="L508" s="3">
        <v>11553</v>
      </c>
    </row>
    <row r="509" spans="1:12" x14ac:dyDescent="0.3">
      <c r="A509" t="s">
        <v>25</v>
      </c>
      <c r="B509" t="s">
        <v>333</v>
      </c>
      <c r="C509">
        <v>2</v>
      </c>
      <c r="D509">
        <v>1</v>
      </c>
      <c r="E509">
        <v>1</v>
      </c>
      <c r="F509" t="s">
        <v>16</v>
      </c>
      <c r="G509" t="s">
        <v>17</v>
      </c>
      <c r="H509" s="2">
        <v>930</v>
      </c>
      <c r="I509" s="2">
        <v>5400</v>
      </c>
      <c r="J509" s="3">
        <v>102</v>
      </c>
      <c r="K509" s="3">
        <v>69</v>
      </c>
      <c r="L509" s="3">
        <v>6501</v>
      </c>
    </row>
    <row r="510" spans="1:12" x14ac:dyDescent="0.3">
      <c r="A510" t="s">
        <v>25</v>
      </c>
      <c r="B510" t="s">
        <v>334</v>
      </c>
      <c r="C510">
        <v>2</v>
      </c>
      <c r="D510">
        <v>2</v>
      </c>
      <c r="E510">
        <v>0</v>
      </c>
      <c r="F510" t="s">
        <v>13</v>
      </c>
      <c r="G510" t="s">
        <v>1451</v>
      </c>
      <c r="H510" s="2">
        <v>2430</v>
      </c>
      <c r="I510" s="2">
        <v>2754</v>
      </c>
      <c r="J510" s="3">
        <v>294</v>
      </c>
      <c r="K510" s="3">
        <v>36</v>
      </c>
      <c r="L510" s="3">
        <v>5514</v>
      </c>
    </row>
    <row r="511" spans="1:12" x14ac:dyDescent="0.3">
      <c r="A511" t="s">
        <v>25</v>
      </c>
      <c r="B511" t="s">
        <v>335</v>
      </c>
      <c r="C511">
        <v>2</v>
      </c>
      <c r="D511">
        <v>2</v>
      </c>
      <c r="E511">
        <v>2</v>
      </c>
      <c r="F511" t="s">
        <v>16</v>
      </c>
      <c r="G511" t="s">
        <v>17</v>
      </c>
      <c r="H511" s="2">
        <v>3300</v>
      </c>
      <c r="I511" s="2">
        <v>12600</v>
      </c>
      <c r="J511" s="3">
        <v>630</v>
      </c>
      <c r="K511" s="3">
        <v>162</v>
      </c>
      <c r="L511" s="3">
        <v>16692</v>
      </c>
    </row>
    <row r="512" spans="1:12" x14ac:dyDescent="0.3">
      <c r="A512" t="s">
        <v>19</v>
      </c>
      <c r="B512" t="s">
        <v>336</v>
      </c>
      <c r="C512">
        <v>4</v>
      </c>
      <c r="D512">
        <v>4</v>
      </c>
      <c r="E512">
        <v>1</v>
      </c>
      <c r="F512" t="s">
        <v>16</v>
      </c>
      <c r="G512" t="s">
        <v>17</v>
      </c>
      <c r="H512" s="2">
        <v>3900</v>
      </c>
      <c r="I512" s="2">
        <v>9600</v>
      </c>
      <c r="J512" s="3">
        <v>900</v>
      </c>
      <c r="K512" s="3">
        <v>141</v>
      </c>
      <c r="L512" s="3">
        <v>14541</v>
      </c>
    </row>
    <row r="513" spans="1:12" x14ac:dyDescent="0.3">
      <c r="A513" t="s">
        <v>27</v>
      </c>
      <c r="B513" t="s">
        <v>337</v>
      </c>
      <c r="C513">
        <v>3</v>
      </c>
      <c r="D513">
        <v>2</v>
      </c>
      <c r="E513">
        <v>2</v>
      </c>
      <c r="F513" t="s">
        <v>16</v>
      </c>
      <c r="G513" t="s">
        <v>1451</v>
      </c>
      <c r="H513" s="2">
        <v>0</v>
      </c>
      <c r="I513" s="2">
        <v>29628</v>
      </c>
      <c r="J513" s="3">
        <v>588</v>
      </c>
      <c r="K513" s="3">
        <v>486</v>
      </c>
      <c r="L513" s="3">
        <v>30690</v>
      </c>
    </row>
    <row r="514" spans="1:12" x14ac:dyDescent="0.3">
      <c r="A514" t="s">
        <v>11</v>
      </c>
      <c r="B514" t="s">
        <v>116</v>
      </c>
      <c r="C514">
        <v>3</v>
      </c>
      <c r="D514">
        <v>4</v>
      </c>
      <c r="E514">
        <v>0</v>
      </c>
      <c r="F514" t="s">
        <v>16</v>
      </c>
      <c r="G514" t="s">
        <v>17</v>
      </c>
      <c r="H514" s="2">
        <v>0</v>
      </c>
      <c r="I514" s="2">
        <v>12600</v>
      </c>
      <c r="J514" s="3">
        <v>525</v>
      </c>
      <c r="K514" s="3">
        <v>192</v>
      </c>
      <c r="L514" s="3">
        <v>13317</v>
      </c>
    </row>
    <row r="515" spans="1:12" x14ac:dyDescent="0.3">
      <c r="A515" t="s">
        <v>27</v>
      </c>
      <c r="B515" t="s">
        <v>338</v>
      </c>
      <c r="C515">
        <v>2</v>
      </c>
      <c r="D515">
        <v>2</v>
      </c>
      <c r="E515">
        <v>2</v>
      </c>
      <c r="F515" t="s">
        <v>13</v>
      </c>
      <c r="G515" t="s">
        <v>1451</v>
      </c>
      <c r="H515" s="2">
        <v>900</v>
      </c>
      <c r="I515" s="2">
        <v>6300</v>
      </c>
      <c r="J515" s="3">
        <v>759</v>
      </c>
      <c r="K515" s="3">
        <v>84</v>
      </c>
      <c r="L515" s="3">
        <v>8043</v>
      </c>
    </row>
    <row r="516" spans="1:12" x14ac:dyDescent="0.3">
      <c r="A516" t="s">
        <v>19</v>
      </c>
      <c r="B516" t="s">
        <v>318</v>
      </c>
      <c r="C516">
        <v>1</v>
      </c>
      <c r="D516">
        <v>1</v>
      </c>
      <c r="E516">
        <v>0</v>
      </c>
      <c r="F516" t="s">
        <v>16</v>
      </c>
      <c r="G516" t="s">
        <v>1451</v>
      </c>
      <c r="H516" s="2">
        <v>900</v>
      </c>
      <c r="I516" s="2">
        <v>2400</v>
      </c>
      <c r="J516" s="3">
        <v>63</v>
      </c>
      <c r="K516" s="3">
        <v>36</v>
      </c>
      <c r="L516" s="3">
        <v>3399</v>
      </c>
    </row>
    <row r="517" spans="1:12" x14ac:dyDescent="0.3">
      <c r="A517" t="s">
        <v>25</v>
      </c>
      <c r="B517" t="s">
        <v>26</v>
      </c>
      <c r="C517">
        <v>4</v>
      </c>
      <c r="D517">
        <v>2</v>
      </c>
      <c r="E517">
        <v>1</v>
      </c>
      <c r="F517" t="s">
        <v>16</v>
      </c>
      <c r="G517" t="s">
        <v>1451</v>
      </c>
      <c r="H517" s="2">
        <v>0</v>
      </c>
      <c r="I517" s="2">
        <v>4500</v>
      </c>
      <c r="J517" s="3">
        <v>0</v>
      </c>
      <c r="K517" s="3">
        <v>69</v>
      </c>
      <c r="L517" s="3">
        <v>4569</v>
      </c>
    </row>
    <row r="518" spans="1:12" x14ac:dyDescent="0.3">
      <c r="A518" t="s">
        <v>19</v>
      </c>
      <c r="B518" t="s">
        <v>39</v>
      </c>
      <c r="C518">
        <v>2</v>
      </c>
      <c r="D518">
        <v>1</v>
      </c>
      <c r="E518">
        <v>1</v>
      </c>
      <c r="F518" t="s">
        <v>16</v>
      </c>
      <c r="G518" t="s">
        <v>1451</v>
      </c>
      <c r="H518" s="2">
        <v>1230</v>
      </c>
      <c r="I518" s="2">
        <v>4200</v>
      </c>
      <c r="J518" s="3">
        <v>90</v>
      </c>
      <c r="K518" s="3">
        <v>63</v>
      </c>
      <c r="L518" s="3">
        <v>5583</v>
      </c>
    </row>
    <row r="519" spans="1:12" x14ac:dyDescent="0.3">
      <c r="A519" t="s">
        <v>11</v>
      </c>
      <c r="B519" t="s">
        <v>339</v>
      </c>
      <c r="C519">
        <v>4</v>
      </c>
      <c r="D519">
        <v>4</v>
      </c>
      <c r="E519">
        <v>2</v>
      </c>
      <c r="F519" t="s">
        <v>16</v>
      </c>
      <c r="G519" t="s">
        <v>1451</v>
      </c>
      <c r="H519" s="2">
        <v>4200</v>
      </c>
      <c r="I519" s="2">
        <v>13500</v>
      </c>
      <c r="J519" s="3">
        <v>951</v>
      </c>
      <c r="K519" s="3">
        <v>174</v>
      </c>
      <c r="L519" s="3">
        <v>18825</v>
      </c>
    </row>
    <row r="520" spans="1:12" x14ac:dyDescent="0.3">
      <c r="A520" t="s">
        <v>19</v>
      </c>
      <c r="B520" t="s">
        <v>33</v>
      </c>
      <c r="C520">
        <v>1</v>
      </c>
      <c r="D520">
        <v>1</v>
      </c>
      <c r="E520">
        <v>0</v>
      </c>
      <c r="F520" t="s">
        <v>13</v>
      </c>
      <c r="G520" t="s">
        <v>17</v>
      </c>
      <c r="H520" s="2">
        <v>0</v>
      </c>
      <c r="I520" s="2">
        <v>6000</v>
      </c>
      <c r="J520" s="3">
        <v>0</v>
      </c>
      <c r="K520" s="3">
        <v>90</v>
      </c>
      <c r="L520" s="3">
        <v>6090</v>
      </c>
    </row>
    <row r="521" spans="1:12" x14ac:dyDescent="0.3">
      <c r="A521" t="s">
        <v>11</v>
      </c>
      <c r="B521" t="s">
        <v>233</v>
      </c>
      <c r="C521">
        <v>1</v>
      </c>
      <c r="D521">
        <v>1</v>
      </c>
      <c r="E521">
        <v>1</v>
      </c>
      <c r="F521" t="s">
        <v>16</v>
      </c>
      <c r="G521" t="s">
        <v>1451</v>
      </c>
      <c r="H521" s="2">
        <v>1290</v>
      </c>
      <c r="I521" s="2">
        <v>5280</v>
      </c>
      <c r="J521" s="3">
        <v>63</v>
      </c>
      <c r="K521" s="3">
        <v>69</v>
      </c>
      <c r="L521" s="3">
        <v>6702</v>
      </c>
    </row>
    <row r="522" spans="1:12" x14ac:dyDescent="0.3">
      <c r="A522" t="s">
        <v>25</v>
      </c>
      <c r="B522" t="s">
        <v>340</v>
      </c>
      <c r="C522">
        <v>3</v>
      </c>
      <c r="D522">
        <v>4</v>
      </c>
      <c r="E522">
        <v>2</v>
      </c>
      <c r="F522" t="s">
        <v>16</v>
      </c>
      <c r="G522" t="s">
        <v>1451</v>
      </c>
      <c r="H522" s="2">
        <v>3600</v>
      </c>
      <c r="I522" s="2">
        <v>10200</v>
      </c>
      <c r="J522" s="3">
        <v>0</v>
      </c>
      <c r="K522" s="3">
        <v>132</v>
      </c>
      <c r="L522" s="3">
        <v>13932</v>
      </c>
    </row>
    <row r="523" spans="1:12" x14ac:dyDescent="0.3">
      <c r="A523" t="s">
        <v>14</v>
      </c>
      <c r="B523" t="s">
        <v>36</v>
      </c>
      <c r="C523">
        <v>3</v>
      </c>
      <c r="D523">
        <v>3</v>
      </c>
      <c r="E523">
        <v>2</v>
      </c>
      <c r="F523" t="s">
        <v>16</v>
      </c>
      <c r="G523" t="s">
        <v>17</v>
      </c>
      <c r="H523" s="2">
        <v>6840</v>
      </c>
      <c r="I523" s="2">
        <v>36000</v>
      </c>
      <c r="J523" s="3">
        <v>1605</v>
      </c>
      <c r="K523" s="3">
        <v>465</v>
      </c>
      <c r="L523" s="3">
        <v>44910</v>
      </c>
    </row>
    <row r="524" spans="1:12" x14ac:dyDescent="0.3">
      <c r="A524" t="s">
        <v>11</v>
      </c>
      <c r="B524" t="s">
        <v>153</v>
      </c>
      <c r="C524">
        <v>1</v>
      </c>
      <c r="D524">
        <v>1</v>
      </c>
      <c r="E524">
        <v>0</v>
      </c>
      <c r="F524" t="s">
        <v>16</v>
      </c>
      <c r="G524" t="s">
        <v>1451</v>
      </c>
      <c r="H524" s="2">
        <v>0</v>
      </c>
      <c r="I524" s="2">
        <v>6000</v>
      </c>
      <c r="J524" s="3">
        <v>159</v>
      </c>
      <c r="K524" s="3">
        <v>93</v>
      </c>
      <c r="L524" s="3">
        <v>6252</v>
      </c>
    </row>
    <row r="525" spans="1:12" x14ac:dyDescent="0.3">
      <c r="A525" t="s">
        <v>25</v>
      </c>
      <c r="B525" t="s">
        <v>340</v>
      </c>
      <c r="C525">
        <v>1</v>
      </c>
      <c r="D525">
        <v>2</v>
      </c>
      <c r="E525">
        <v>0</v>
      </c>
      <c r="F525" t="s">
        <v>16</v>
      </c>
      <c r="G525" t="s">
        <v>1451</v>
      </c>
      <c r="H525" s="2">
        <v>0</v>
      </c>
      <c r="I525" s="2">
        <v>3600</v>
      </c>
      <c r="J525" s="3">
        <v>0</v>
      </c>
      <c r="K525" s="3">
        <v>57</v>
      </c>
      <c r="L525" s="3">
        <v>3657</v>
      </c>
    </row>
    <row r="526" spans="1:12" x14ac:dyDescent="0.3">
      <c r="A526" t="s">
        <v>14</v>
      </c>
      <c r="B526" t="s">
        <v>341</v>
      </c>
      <c r="C526">
        <v>4</v>
      </c>
      <c r="D526">
        <v>1</v>
      </c>
      <c r="E526">
        <v>0</v>
      </c>
      <c r="F526" t="s">
        <v>16</v>
      </c>
      <c r="G526" t="s">
        <v>1451</v>
      </c>
      <c r="H526" s="2">
        <v>0</v>
      </c>
      <c r="I526" s="2">
        <v>6438</v>
      </c>
      <c r="J526" s="3">
        <v>591</v>
      </c>
      <c r="K526" s="3">
        <v>99</v>
      </c>
      <c r="L526" s="3">
        <v>7128</v>
      </c>
    </row>
    <row r="527" spans="1:12" x14ac:dyDescent="0.3">
      <c r="A527" t="s">
        <v>11</v>
      </c>
      <c r="B527" t="s">
        <v>77</v>
      </c>
      <c r="C527">
        <v>4</v>
      </c>
      <c r="D527">
        <v>5</v>
      </c>
      <c r="E527">
        <v>3</v>
      </c>
      <c r="F527" t="s">
        <v>16</v>
      </c>
      <c r="G527" t="s">
        <v>1451</v>
      </c>
      <c r="H527" s="2">
        <v>0</v>
      </c>
      <c r="I527" s="2">
        <v>15000</v>
      </c>
      <c r="J527" s="3">
        <v>1695</v>
      </c>
      <c r="K527" s="3">
        <v>228</v>
      </c>
      <c r="L527" s="3">
        <v>16923</v>
      </c>
    </row>
    <row r="528" spans="1:12" x14ac:dyDescent="0.3">
      <c r="A528" t="s">
        <v>11</v>
      </c>
      <c r="B528" t="s">
        <v>342</v>
      </c>
      <c r="C528">
        <v>2</v>
      </c>
      <c r="D528">
        <v>2</v>
      </c>
      <c r="E528">
        <v>0</v>
      </c>
      <c r="F528" t="s">
        <v>16</v>
      </c>
      <c r="G528" t="s">
        <v>17</v>
      </c>
      <c r="H528" s="2">
        <v>1680</v>
      </c>
      <c r="I528" s="2">
        <v>18000</v>
      </c>
      <c r="J528" s="3">
        <v>750</v>
      </c>
      <c r="K528" s="3">
        <v>129</v>
      </c>
      <c r="L528" s="3">
        <v>20559</v>
      </c>
    </row>
    <row r="529" spans="1:12" x14ac:dyDescent="0.3">
      <c r="A529" t="s">
        <v>11</v>
      </c>
      <c r="B529" t="s">
        <v>343</v>
      </c>
      <c r="C529">
        <v>4</v>
      </c>
      <c r="D529">
        <v>2</v>
      </c>
      <c r="E529">
        <v>2</v>
      </c>
      <c r="F529" t="s">
        <v>16</v>
      </c>
      <c r="G529" t="s">
        <v>1451</v>
      </c>
      <c r="H529" s="2">
        <v>0</v>
      </c>
      <c r="I529" s="2">
        <v>9300</v>
      </c>
      <c r="J529" s="3">
        <v>390</v>
      </c>
      <c r="K529" s="3">
        <v>141</v>
      </c>
      <c r="L529" s="3">
        <v>9831</v>
      </c>
    </row>
    <row r="530" spans="1:12" x14ac:dyDescent="0.3">
      <c r="A530" t="s">
        <v>11</v>
      </c>
      <c r="B530" t="s">
        <v>139</v>
      </c>
      <c r="C530">
        <v>5</v>
      </c>
      <c r="D530">
        <v>3</v>
      </c>
      <c r="E530">
        <v>0</v>
      </c>
      <c r="F530" t="s">
        <v>16</v>
      </c>
      <c r="G530" t="s">
        <v>1451</v>
      </c>
      <c r="H530" s="2">
        <v>0</v>
      </c>
      <c r="I530" s="2">
        <v>21600</v>
      </c>
      <c r="J530" s="3">
        <v>1029</v>
      </c>
      <c r="K530" s="3">
        <v>327</v>
      </c>
      <c r="L530" s="3">
        <v>22956</v>
      </c>
    </row>
    <row r="531" spans="1:12" x14ac:dyDescent="0.3">
      <c r="A531" t="s">
        <v>11</v>
      </c>
      <c r="B531" t="s">
        <v>344</v>
      </c>
      <c r="C531">
        <v>1</v>
      </c>
      <c r="D531">
        <v>1</v>
      </c>
      <c r="E531">
        <v>1</v>
      </c>
      <c r="F531" t="s">
        <v>16</v>
      </c>
      <c r="G531" t="s">
        <v>17</v>
      </c>
      <c r="H531" s="2">
        <v>2670</v>
      </c>
      <c r="I531" s="2">
        <v>12450</v>
      </c>
      <c r="J531" s="3">
        <v>330</v>
      </c>
      <c r="K531" s="3">
        <v>159</v>
      </c>
      <c r="L531" s="3">
        <v>15609</v>
      </c>
    </row>
    <row r="532" spans="1:12" x14ac:dyDescent="0.3">
      <c r="A532" t="s">
        <v>27</v>
      </c>
      <c r="B532" t="s">
        <v>345</v>
      </c>
      <c r="C532">
        <v>2</v>
      </c>
      <c r="D532">
        <v>1</v>
      </c>
      <c r="E532">
        <v>1</v>
      </c>
      <c r="F532" t="s">
        <v>16</v>
      </c>
      <c r="G532" t="s">
        <v>1451</v>
      </c>
      <c r="H532" s="2">
        <v>900</v>
      </c>
      <c r="I532" s="2">
        <v>2580</v>
      </c>
      <c r="J532" s="3">
        <v>183</v>
      </c>
      <c r="K532" s="3">
        <v>36</v>
      </c>
      <c r="L532" s="3">
        <v>3699</v>
      </c>
    </row>
    <row r="533" spans="1:12" x14ac:dyDescent="0.3">
      <c r="A533" t="s">
        <v>11</v>
      </c>
      <c r="B533" t="s">
        <v>346</v>
      </c>
      <c r="C533">
        <v>3</v>
      </c>
      <c r="D533">
        <v>3</v>
      </c>
      <c r="E533">
        <v>4</v>
      </c>
      <c r="F533" t="s">
        <v>16</v>
      </c>
      <c r="G533" t="s">
        <v>1451</v>
      </c>
      <c r="H533" s="2">
        <v>24129</v>
      </c>
      <c r="I533" s="2">
        <v>36000</v>
      </c>
      <c r="J533" s="3">
        <v>8808</v>
      </c>
      <c r="K533" s="3">
        <v>459</v>
      </c>
      <c r="L533" s="3">
        <v>69390</v>
      </c>
    </row>
    <row r="534" spans="1:12" x14ac:dyDescent="0.3">
      <c r="A534" t="s">
        <v>19</v>
      </c>
      <c r="B534" t="s">
        <v>347</v>
      </c>
      <c r="C534">
        <v>1</v>
      </c>
      <c r="D534">
        <v>1</v>
      </c>
      <c r="E534">
        <v>1</v>
      </c>
      <c r="F534" t="s">
        <v>13</v>
      </c>
      <c r="G534" t="s">
        <v>1451</v>
      </c>
      <c r="H534" s="2">
        <v>840</v>
      </c>
      <c r="I534" s="2">
        <v>2400</v>
      </c>
      <c r="J534" s="3">
        <v>840</v>
      </c>
      <c r="K534" s="3">
        <v>36</v>
      </c>
      <c r="L534" s="3">
        <v>4116</v>
      </c>
    </row>
    <row r="535" spans="1:12" x14ac:dyDescent="0.3">
      <c r="A535" t="s">
        <v>11</v>
      </c>
      <c r="B535" t="s">
        <v>312</v>
      </c>
      <c r="C535">
        <v>1</v>
      </c>
      <c r="D535">
        <v>1</v>
      </c>
      <c r="E535">
        <v>1</v>
      </c>
      <c r="F535" t="s">
        <v>16</v>
      </c>
      <c r="G535" t="s">
        <v>17</v>
      </c>
      <c r="H535" s="2">
        <v>1350</v>
      </c>
      <c r="I535" s="2">
        <v>9750</v>
      </c>
      <c r="J535" s="3">
        <v>0</v>
      </c>
      <c r="K535" s="3">
        <v>126</v>
      </c>
      <c r="L535" s="3">
        <v>11226</v>
      </c>
    </row>
    <row r="536" spans="1:12" x14ac:dyDescent="0.3">
      <c r="A536" t="s">
        <v>11</v>
      </c>
      <c r="B536" t="s">
        <v>165</v>
      </c>
      <c r="C536">
        <v>3</v>
      </c>
      <c r="D536">
        <v>2</v>
      </c>
      <c r="E536">
        <v>2</v>
      </c>
      <c r="F536" t="s">
        <v>16</v>
      </c>
      <c r="G536" t="s">
        <v>1451</v>
      </c>
      <c r="H536" s="2">
        <v>1890</v>
      </c>
      <c r="I536" s="2">
        <v>8400</v>
      </c>
      <c r="J536" s="3">
        <v>501</v>
      </c>
      <c r="K536" s="3">
        <v>108</v>
      </c>
      <c r="L536" s="3">
        <v>10899</v>
      </c>
    </row>
    <row r="537" spans="1:12" x14ac:dyDescent="0.3">
      <c r="A537" t="s">
        <v>11</v>
      </c>
      <c r="B537" t="s">
        <v>290</v>
      </c>
      <c r="C537">
        <v>1</v>
      </c>
      <c r="D537">
        <v>1</v>
      </c>
      <c r="E537">
        <v>1</v>
      </c>
      <c r="F537" t="s">
        <v>16</v>
      </c>
      <c r="G537" t="s">
        <v>1451</v>
      </c>
      <c r="H537" s="2">
        <v>1500</v>
      </c>
      <c r="I537" s="2">
        <v>6975</v>
      </c>
      <c r="J537" s="3">
        <v>384</v>
      </c>
      <c r="K537" s="3">
        <v>90</v>
      </c>
      <c r="L537" s="3">
        <v>8949</v>
      </c>
    </row>
    <row r="538" spans="1:12" x14ac:dyDescent="0.3">
      <c r="A538" t="s">
        <v>27</v>
      </c>
      <c r="B538" t="s">
        <v>149</v>
      </c>
      <c r="C538">
        <v>3</v>
      </c>
      <c r="D538">
        <v>2</v>
      </c>
      <c r="E538">
        <v>1</v>
      </c>
      <c r="F538" t="s">
        <v>16</v>
      </c>
      <c r="G538" t="s">
        <v>1451</v>
      </c>
      <c r="H538" s="2">
        <v>930</v>
      </c>
      <c r="I538" s="2">
        <v>3450</v>
      </c>
      <c r="J538" s="3">
        <v>255</v>
      </c>
      <c r="K538" s="3">
        <v>48</v>
      </c>
      <c r="L538" s="3">
        <v>4683</v>
      </c>
    </row>
    <row r="539" spans="1:12" x14ac:dyDescent="0.3">
      <c r="A539" t="s">
        <v>11</v>
      </c>
      <c r="B539" t="s">
        <v>140</v>
      </c>
      <c r="C539">
        <v>2</v>
      </c>
      <c r="D539">
        <v>2</v>
      </c>
      <c r="E539">
        <v>0</v>
      </c>
      <c r="F539" t="s">
        <v>13</v>
      </c>
      <c r="G539" t="s">
        <v>17</v>
      </c>
      <c r="H539" s="2">
        <v>3300</v>
      </c>
      <c r="I539" s="2">
        <v>30600</v>
      </c>
      <c r="J539" s="3">
        <v>0</v>
      </c>
      <c r="K539" s="3">
        <v>390</v>
      </c>
      <c r="L539" s="3">
        <v>34290</v>
      </c>
    </row>
    <row r="540" spans="1:12" x14ac:dyDescent="0.3">
      <c r="A540" t="s">
        <v>11</v>
      </c>
      <c r="B540" t="s">
        <v>209</v>
      </c>
      <c r="C540">
        <v>1</v>
      </c>
      <c r="D540">
        <v>1</v>
      </c>
      <c r="E540">
        <v>1</v>
      </c>
      <c r="F540" t="s">
        <v>13</v>
      </c>
      <c r="G540" t="s">
        <v>17</v>
      </c>
      <c r="H540" s="2">
        <v>1926</v>
      </c>
      <c r="I540" s="2">
        <v>4800</v>
      </c>
      <c r="J540" s="3">
        <v>0</v>
      </c>
      <c r="K540" s="3">
        <v>63</v>
      </c>
      <c r="L540" s="3">
        <v>6789</v>
      </c>
    </row>
    <row r="541" spans="1:12" x14ac:dyDescent="0.3">
      <c r="A541" t="s">
        <v>11</v>
      </c>
      <c r="B541" t="s">
        <v>265</v>
      </c>
      <c r="C541">
        <v>2</v>
      </c>
      <c r="D541">
        <v>1</v>
      </c>
      <c r="E541">
        <v>3</v>
      </c>
      <c r="F541" t="s">
        <v>16</v>
      </c>
      <c r="G541" t="s">
        <v>1451</v>
      </c>
      <c r="H541" s="2">
        <v>0</v>
      </c>
      <c r="I541" s="2">
        <v>4800</v>
      </c>
      <c r="J541" s="3">
        <v>489</v>
      </c>
      <c r="K541" s="3">
        <v>75</v>
      </c>
      <c r="L541" s="3">
        <v>5364</v>
      </c>
    </row>
    <row r="542" spans="1:12" x14ac:dyDescent="0.3">
      <c r="A542" t="s">
        <v>14</v>
      </c>
      <c r="B542" t="s">
        <v>50</v>
      </c>
      <c r="C542">
        <v>1</v>
      </c>
      <c r="D542">
        <v>2</v>
      </c>
      <c r="E542">
        <v>0</v>
      </c>
      <c r="F542" t="s">
        <v>13</v>
      </c>
      <c r="G542" t="s">
        <v>1451</v>
      </c>
      <c r="H542" s="2">
        <v>0</v>
      </c>
      <c r="I542" s="2">
        <v>3600</v>
      </c>
      <c r="J542" s="3">
        <v>0</v>
      </c>
      <c r="K542" s="3">
        <v>57</v>
      </c>
      <c r="L542" s="3">
        <v>3657</v>
      </c>
    </row>
    <row r="543" spans="1:12" x14ac:dyDescent="0.3">
      <c r="A543" t="s">
        <v>11</v>
      </c>
      <c r="B543" t="s">
        <v>348</v>
      </c>
      <c r="C543">
        <v>3</v>
      </c>
      <c r="D543">
        <v>2</v>
      </c>
      <c r="E543">
        <v>2</v>
      </c>
      <c r="F543" t="s">
        <v>16</v>
      </c>
      <c r="G543" t="s">
        <v>17</v>
      </c>
      <c r="H543" s="2">
        <v>3300</v>
      </c>
      <c r="I543" s="2">
        <v>22650</v>
      </c>
      <c r="J543" s="3">
        <v>627</v>
      </c>
      <c r="K543" s="3">
        <v>288</v>
      </c>
      <c r="L543" s="3">
        <v>26865</v>
      </c>
    </row>
    <row r="544" spans="1:12" x14ac:dyDescent="0.3">
      <c r="A544" t="s">
        <v>27</v>
      </c>
      <c r="B544" t="s">
        <v>48</v>
      </c>
      <c r="C544">
        <v>2</v>
      </c>
      <c r="D544">
        <v>1</v>
      </c>
      <c r="E544">
        <v>2</v>
      </c>
      <c r="F544" t="s">
        <v>16</v>
      </c>
      <c r="G544" t="s">
        <v>1451</v>
      </c>
      <c r="H544" s="2">
        <v>720</v>
      </c>
      <c r="I544" s="2">
        <v>6000</v>
      </c>
      <c r="J544" s="3">
        <v>81</v>
      </c>
      <c r="K544" s="3">
        <v>81</v>
      </c>
      <c r="L544" s="3">
        <v>6882</v>
      </c>
    </row>
    <row r="545" spans="1:12" x14ac:dyDescent="0.3">
      <c r="A545" t="s">
        <v>27</v>
      </c>
      <c r="B545" t="s">
        <v>349</v>
      </c>
      <c r="C545">
        <v>4</v>
      </c>
      <c r="D545">
        <v>2</v>
      </c>
      <c r="E545">
        <v>3</v>
      </c>
      <c r="F545" t="s">
        <v>16</v>
      </c>
      <c r="G545" t="s">
        <v>1451</v>
      </c>
      <c r="H545" s="2">
        <v>0</v>
      </c>
      <c r="I545" s="2">
        <v>14868</v>
      </c>
      <c r="J545" s="3">
        <v>600</v>
      </c>
      <c r="K545" s="3">
        <v>246</v>
      </c>
      <c r="L545" s="3">
        <v>15714</v>
      </c>
    </row>
    <row r="546" spans="1:12" x14ac:dyDescent="0.3">
      <c r="A546" t="s">
        <v>14</v>
      </c>
      <c r="B546" t="s">
        <v>304</v>
      </c>
      <c r="C546">
        <v>2</v>
      </c>
      <c r="D546">
        <v>1</v>
      </c>
      <c r="E546">
        <v>1</v>
      </c>
      <c r="F546" t="s">
        <v>16</v>
      </c>
      <c r="G546" t="s">
        <v>1451</v>
      </c>
      <c r="H546" s="2">
        <v>1290</v>
      </c>
      <c r="I546" s="2">
        <v>3000</v>
      </c>
      <c r="J546" s="3">
        <v>129</v>
      </c>
      <c r="K546" s="3">
        <v>39</v>
      </c>
      <c r="L546" s="3">
        <v>4458</v>
      </c>
    </row>
    <row r="547" spans="1:12" x14ac:dyDescent="0.3">
      <c r="A547" t="s">
        <v>14</v>
      </c>
      <c r="B547" t="s">
        <v>50</v>
      </c>
      <c r="C547">
        <v>2</v>
      </c>
      <c r="D547">
        <v>1</v>
      </c>
      <c r="E547">
        <v>1</v>
      </c>
      <c r="F547" t="s">
        <v>16</v>
      </c>
      <c r="G547" t="s">
        <v>1451</v>
      </c>
      <c r="H547" s="2">
        <v>2400</v>
      </c>
      <c r="I547" s="2">
        <v>3900</v>
      </c>
      <c r="J547" s="3">
        <v>132</v>
      </c>
      <c r="K547" s="3">
        <v>51</v>
      </c>
      <c r="L547" s="3">
        <v>6483</v>
      </c>
    </row>
    <row r="548" spans="1:12" x14ac:dyDescent="0.3">
      <c r="A548" t="s">
        <v>11</v>
      </c>
      <c r="B548" t="s">
        <v>30</v>
      </c>
      <c r="C548">
        <v>2</v>
      </c>
      <c r="D548">
        <v>2</v>
      </c>
      <c r="E548">
        <v>1</v>
      </c>
      <c r="F548" t="s">
        <v>16</v>
      </c>
      <c r="G548" t="s">
        <v>1451</v>
      </c>
      <c r="H548" s="2">
        <v>3858</v>
      </c>
      <c r="I548" s="2">
        <v>5130</v>
      </c>
      <c r="J548" s="3">
        <v>0</v>
      </c>
      <c r="K548" s="3">
        <v>66</v>
      </c>
      <c r="L548" s="3">
        <v>9054</v>
      </c>
    </row>
    <row r="549" spans="1:12" x14ac:dyDescent="0.3">
      <c r="A549" t="s">
        <v>14</v>
      </c>
      <c r="B549" t="s">
        <v>47</v>
      </c>
      <c r="C549">
        <v>2</v>
      </c>
      <c r="D549">
        <v>2</v>
      </c>
      <c r="E549">
        <v>1</v>
      </c>
      <c r="F549" t="s">
        <v>16</v>
      </c>
      <c r="G549" t="s">
        <v>1451</v>
      </c>
      <c r="H549" s="2">
        <v>2550</v>
      </c>
      <c r="I549" s="2">
        <v>2850</v>
      </c>
      <c r="J549" s="3">
        <v>177</v>
      </c>
      <c r="K549" s="3">
        <v>39</v>
      </c>
      <c r="L549" s="3">
        <v>5616</v>
      </c>
    </row>
    <row r="550" spans="1:12" x14ac:dyDescent="0.3">
      <c r="A550" t="s">
        <v>11</v>
      </c>
      <c r="B550" t="s">
        <v>110</v>
      </c>
      <c r="C550">
        <v>1</v>
      </c>
      <c r="D550">
        <v>1</v>
      </c>
      <c r="E550">
        <v>0</v>
      </c>
      <c r="F550" t="s">
        <v>16</v>
      </c>
      <c r="G550" t="s">
        <v>17</v>
      </c>
      <c r="H550" s="2">
        <v>1806</v>
      </c>
      <c r="I550" s="2">
        <v>5400</v>
      </c>
      <c r="J550" s="3">
        <v>390</v>
      </c>
      <c r="K550" s="3">
        <v>69</v>
      </c>
      <c r="L550" s="3">
        <v>7665</v>
      </c>
    </row>
    <row r="551" spans="1:12" x14ac:dyDescent="0.3">
      <c r="A551" t="s">
        <v>14</v>
      </c>
      <c r="B551" t="s">
        <v>350</v>
      </c>
      <c r="C551">
        <v>3</v>
      </c>
      <c r="D551">
        <v>2</v>
      </c>
      <c r="E551">
        <v>1</v>
      </c>
      <c r="F551" t="s">
        <v>16</v>
      </c>
      <c r="G551" t="s">
        <v>17</v>
      </c>
      <c r="H551" s="2">
        <v>3900</v>
      </c>
      <c r="I551" s="2">
        <v>13500</v>
      </c>
      <c r="J551" s="3">
        <v>657</v>
      </c>
      <c r="K551" s="3">
        <v>174</v>
      </c>
      <c r="L551" s="3">
        <v>18231</v>
      </c>
    </row>
    <row r="552" spans="1:12" x14ac:dyDescent="0.3">
      <c r="A552" t="s">
        <v>27</v>
      </c>
      <c r="B552" t="s">
        <v>351</v>
      </c>
      <c r="C552">
        <v>3</v>
      </c>
      <c r="D552">
        <v>2</v>
      </c>
      <c r="E552">
        <v>1</v>
      </c>
      <c r="F552" t="s">
        <v>16</v>
      </c>
      <c r="G552" t="s">
        <v>1451</v>
      </c>
      <c r="H552" s="2">
        <v>867</v>
      </c>
      <c r="I552" s="2">
        <v>4350</v>
      </c>
      <c r="J552" s="3">
        <v>342</v>
      </c>
      <c r="K552" s="3">
        <v>60</v>
      </c>
      <c r="L552" s="3">
        <v>5619</v>
      </c>
    </row>
    <row r="553" spans="1:12" x14ac:dyDescent="0.3">
      <c r="A553" t="s">
        <v>11</v>
      </c>
      <c r="B553" t="s">
        <v>175</v>
      </c>
      <c r="C553">
        <v>2</v>
      </c>
      <c r="D553">
        <v>1</v>
      </c>
      <c r="E553">
        <v>1</v>
      </c>
      <c r="F553" t="s">
        <v>16</v>
      </c>
      <c r="G553" t="s">
        <v>1451</v>
      </c>
      <c r="H553" s="2">
        <v>1557</v>
      </c>
      <c r="I553" s="2">
        <v>5103</v>
      </c>
      <c r="J553" s="3">
        <v>465</v>
      </c>
      <c r="K553" s="3">
        <v>66</v>
      </c>
      <c r="L553" s="3">
        <v>7191</v>
      </c>
    </row>
    <row r="554" spans="1:12" x14ac:dyDescent="0.3">
      <c r="A554" t="s">
        <v>14</v>
      </c>
      <c r="B554" t="s">
        <v>157</v>
      </c>
      <c r="C554">
        <v>4</v>
      </c>
      <c r="D554">
        <v>3</v>
      </c>
      <c r="E554">
        <v>2</v>
      </c>
      <c r="F554" t="s">
        <v>16</v>
      </c>
      <c r="G554" t="s">
        <v>17</v>
      </c>
      <c r="H554" s="2">
        <v>7500</v>
      </c>
      <c r="I554" s="2">
        <v>27900</v>
      </c>
      <c r="J554" s="3">
        <v>1125</v>
      </c>
      <c r="K554" s="3">
        <v>360</v>
      </c>
      <c r="L554" s="3">
        <v>36900</v>
      </c>
    </row>
    <row r="555" spans="1:12" x14ac:dyDescent="0.3">
      <c r="A555" t="s">
        <v>14</v>
      </c>
      <c r="B555" t="s">
        <v>188</v>
      </c>
      <c r="C555">
        <v>1</v>
      </c>
      <c r="D555">
        <v>1</v>
      </c>
      <c r="E555">
        <v>0</v>
      </c>
      <c r="F555" t="s">
        <v>13</v>
      </c>
      <c r="G555" t="s">
        <v>17</v>
      </c>
      <c r="H555" s="2">
        <v>1800</v>
      </c>
      <c r="I555" s="2">
        <v>13500</v>
      </c>
      <c r="J555" s="3">
        <v>201</v>
      </c>
      <c r="K555" s="3">
        <v>174</v>
      </c>
      <c r="L555" s="3">
        <v>15675</v>
      </c>
    </row>
    <row r="556" spans="1:12" x14ac:dyDescent="0.3">
      <c r="A556" t="s">
        <v>27</v>
      </c>
      <c r="B556" t="s">
        <v>352</v>
      </c>
      <c r="C556">
        <v>3</v>
      </c>
      <c r="D556">
        <v>3</v>
      </c>
      <c r="E556">
        <v>0</v>
      </c>
      <c r="F556" t="s">
        <v>16</v>
      </c>
      <c r="G556" t="s">
        <v>1451</v>
      </c>
      <c r="H556" s="2">
        <v>0</v>
      </c>
      <c r="I556" s="2">
        <v>18000</v>
      </c>
      <c r="J556" s="3">
        <v>828</v>
      </c>
      <c r="K556" s="3">
        <v>297</v>
      </c>
      <c r="L556" s="3">
        <v>19125</v>
      </c>
    </row>
    <row r="557" spans="1:12" x14ac:dyDescent="0.3">
      <c r="A557" t="s">
        <v>19</v>
      </c>
      <c r="B557" t="s">
        <v>353</v>
      </c>
      <c r="C557">
        <v>2</v>
      </c>
      <c r="D557">
        <v>2</v>
      </c>
      <c r="E557">
        <v>2</v>
      </c>
      <c r="F557" t="s">
        <v>16</v>
      </c>
      <c r="G557" t="s">
        <v>1451</v>
      </c>
      <c r="H557" s="2">
        <v>1500</v>
      </c>
      <c r="I557" s="2">
        <v>6300</v>
      </c>
      <c r="J557" s="3">
        <v>168</v>
      </c>
      <c r="K557" s="3">
        <v>93</v>
      </c>
      <c r="L557" s="3">
        <v>8061</v>
      </c>
    </row>
    <row r="558" spans="1:12" x14ac:dyDescent="0.3">
      <c r="A558" t="s">
        <v>14</v>
      </c>
      <c r="B558" t="s">
        <v>354</v>
      </c>
      <c r="C558">
        <v>3</v>
      </c>
      <c r="D558">
        <v>2</v>
      </c>
      <c r="E558">
        <v>1</v>
      </c>
      <c r="F558" t="s">
        <v>13</v>
      </c>
      <c r="G558" t="s">
        <v>17</v>
      </c>
      <c r="H558" s="2">
        <v>3492</v>
      </c>
      <c r="I558" s="2">
        <v>9000</v>
      </c>
      <c r="J558" s="3">
        <v>750</v>
      </c>
      <c r="K558" s="3">
        <v>117</v>
      </c>
      <c r="L558" s="3">
        <v>13359</v>
      </c>
    </row>
    <row r="559" spans="1:12" x14ac:dyDescent="0.3">
      <c r="A559" t="s">
        <v>14</v>
      </c>
      <c r="B559" t="s">
        <v>206</v>
      </c>
      <c r="C559">
        <v>2</v>
      </c>
      <c r="D559">
        <v>2</v>
      </c>
      <c r="E559">
        <v>1</v>
      </c>
      <c r="F559" t="s">
        <v>16</v>
      </c>
      <c r="G559" t="s">
        <v>1451</v>
      </c>
      <c r="H559" s="2">
        <v>0</v>
      </c>
      <c r="I559" s="2">
        <v>5610</v>
      </c>
      <c r="J559" s="3">
        <v>0</v>
      </c>
      <c r="K559" s="3">
        <v>87</v>
      </c>
      <c r="L559" s="3">
        <v>5697</v>
      </c>
    </row>
    <row r="560" spans="1:12" x14ac:dyDescent="0.3">
      <c r="A560" t="s">
        <v>11</v>
      </c>
      <c r="B560" t="s">
        <v>215</v>
      </c>
      <c r="C560">
        <v>1</v>
      </c>
      <c r="D560">
        <v>2</v>
      </c>
      <c r="E560">
        <v>2</v>
      </c>
      <c r="F560" t="s">
        <v>16</v>
      </c>
      <c r="G560" t="s">
        <v>1451</v>
      </c>
      <c r="H560" s="2">
        <v>2895</v>
      </c>
      <c r="I560" s="2">
        <v>6690</v>
      </c>
      <c r="J560" s="3">
        <v>813</v>
      </c>
      <c r="K560" s="3">
        <v>87</v>
      </c>
      <c r="L560" s="3">
        <v>10485</v>
      </c>
    </row>
    <row r="561" spans="1:12" x14ac:dyDescent="0.3">
      <c r="A561" t="s">
        <v>11</v>
      </c>
      <c r="B561" t="s">
        <v>268</v>
      </c>
      <c r="C561">
        <v>3</v>
      </c>
      <c r="D561">
        <v>4</v>
      </c>
      <c r="E561">
        <v>3</v>
      </c>
      <c r="F561" t="s">
        <v>16</v>
      </c>
      <c r="G561" t="s">
        <v>1451</v>
      </c>
      <c r="H561" s="2">
        <v>6300</v>
      </c>
      <c r="I561" s="2">
        <v>17400</v>
      </c>
      <c r="J561" s="3">
        <v>2475</v>
      </c>
      <c r="K561" s="3">
        <v>222</v>
      </c>
      <c r="L561" s="3">
        <v>26397</v>
      </c>
    </row>
    <row r="562" spans="1:12" x14ac:dyDescent="0.3">
      <c r="A562" t="s">
        <v>11</v>
      </c>
      <c r="B562" t="s">
        <v>84</v>
      </c>
      <c r="C562">
        <v>2</v>
      </c>
      <c r="D562">
        <v>2</v>
      </c>
      <c r="E562">
        <v>1</v>
      </c>
      <c r="F562" t="s">
        <v>16</v>
      </c>
      <c r="G562" t="s">
        <v>1451</v>
      </c>
      <c r="H562" s="2">
        <v>0</v>
      </c>
      <c r="I562" s="2">
        <v>6120</v>
      </c>
      <c r="J562" s="3">
        <v>0</v>
      </c>
      <c r="K562" s="3">
        <v>93</v>
      </c>
      <c r="L562" s="3">
        <v>6213</v>
      </c>
    </row>
    <row r="563" spans="1:12" x14ac:dyDescent="0.3">
      <c r="A563" t="s">
        <v>25</v>
      </c>
      <c r="B563" t="s">
        <v>355</v>
      </c>
      <c r="C563">
        <v>2</v>
      </c>
      <c r="D563">
        <v>1</v>
      </c>
      <c r="E563">
        <v>1</v>
      </c>
      <c r="F563" t="s">
        <v>16</v>
      </c>
      <c r="G563" t="s">
        <v>1451</v>
      </c>
      <c r="H563" s="2">
        <v>1455</v>
      </c>
      <c r="I563" s="2">
        <v>2940</v>
      </c>
      <c r="J563" s="3">
        <v>144</v>
      </c>
      <c r="K563" s="3">
        <v>39</v>
      </c>
      <c r="L563" s="3">
        <v>4578</v>
      </c>
    </row>
    <row r="564" spans="1:12" x14ac:dyDescent="0.3">
      <c r="A564" t="s">
        <v>11</v>
      </c>
      <c r="B564" t="s">
        <v>100</v>
      </c>
      <c r="C564">
        <v>1</v>
      </c>
      <c r="D564">
        <v>1</v>
      </c>
      <c r="E564">
        <v>1</v>
      </c>
      <c r="F564" t="s">
        <v>16</v>
      </c>
      <c r="G564" t="s">
        <v>1451</v>
      </c>
      <c r="H564" s="2">
        <v>1395</v>
      </c>
      <c r="I564" s="2">
        <v>9000</v>
      </c>
      <c r="J564" s="3">
        <v>252</v>
      </c>
      <c r="K564" s="3">
        <v>117</v>
      </c>
      <c r="L564" s="3">
        <v>10764</v>
      </c>
    </row>
    <row r="565" spans="1:12" x14ac:dyDescent="0.3">
      <c r="A565" t="s">
        <v>25</v>
      </c>
      <c r="B565" t="s">
        <v>356</v>
      </c>
      <c r="C565">
        <v>1</v>
      </c>
      <c r="D565">
        <v>1</v>
      </c>
      <c r="E565">
        <v>0</v>
      </c>
      <c r="F565" t="s">
        <v>13</v>
      </c>
      <c r="G565" t="s">
        <v>1451</v>
      </c>
      <c r="H565" s="2">
        <v>1761</v>
      </c>
      <c r="I565" s="2">
        <v>2850</v>
      </c>
      <c r="J565" s="3">
        <v>102</v>
      </c>
      <c r="K565" s="3">
        <v>39</v>
      </c>
      <c r="L565" s="3">
        <v>4752</v>
      </c>
    </row>
    <row r="566" spans="1:12" x14ac:dyDescent="0.3">
      <c r="A566" t="s">
        <v>11</v>
      </c>
      <c r="B566" t="s">
        <v>165</v>
      </c>
      <c r="C566">
        <v>1</v>
      </c>
      <c r="D566">
        <v>2</v>
      </c>
      <c r="E566">
        <v>2</v>
      </c>
      <c r="F566" t="s">
        <v>16</v>
      </c>
      <c r="G566" t="s">
        <v>1451</v>
      </c>
      <c r="H566" s="2">
        <v>3276</v>
      </c>
      <c r="I566" s="2">
        <v>7500</v>
      </c>
      <c r="J566" s="3">
        <v>963</v>
      </c>
      <c r="K566" s="3">
        <v>96</v>
      </c>
      <c r="L566" s="3">
        <v>11835</v>
      </c>
    </row>
    <row r="567" spans="1:12" x14ac:dyDescent="0.3">
      <c r="A567" t="s">
        <v>27</v>
      </c>
      <c r="B567" t="s">
        <v>357</v>
      </c>
      <c r="C567">
        <v>2</v>
      </c>
      <c r="D567">
        <v>3</v>
      </c>
      <c r="E567">
        <v>3</v>
      </c>
      <c r="F567" t="s">
        <v>16</v>
      </c>
      <c r="G567" t="s">
        <v>1451</v>
      </c>
      <c r="H567" s="2">
        <v>0</v>
      </c>
      <c r="I567" s="2">
        <v>6000</v>
      </c>
      <c r="J567" s="3">
        <v>513</v>
      </c>
      <c r="K567" s="3">
        <v>99</v>
      </c>
      <c r="L567" s="3">
        <v>6612</v>
      </c>
    </row>
    <row r="568" spans="1:12" x14ac:dyDescent="0.3">
      <c r="A568" t="s">
        <v>25</v>
      </c>
      <c r="B568" t="s">
        <v>358</v>
      </c>
      <c r="C568">
        <v>4</v>
      </c>
      <c r="D568">
        <v>5</v>
      </c>
      <c r="E568">
        <v>0</v>
      </c>
      <c r="F568" t="s">
        <v>16</v>
      </c>
      <c r="G568" t="s">
        <v>1451</v>
      </c>
      <c r="H568" s="2">
        <v>9000</v>
      </c>
      <c r="I568" s="2">
        <v>15300</v>
      </c>
      <c r="J568" s="3">
        <v>2889</v>
      </c>
      <c r="K568" s="3">
        <v>195</v>
      </c>
      <c r="L568" s="3">
        <v>27384</v>
      </c>
    </row>
    <row r="569" spans="1:12" x14ac:dyDescent="0.3">
      <c r="A569" t="s">
        <v>11</v>
      </c>
      <c r="B569" t="s">
        <v>359</v>
      </c>
      <c r="C569">
        <v>2</v>
      </c>
      <c r="D569">
        <v>2</v>
      </c>
      <c r="E569">
        <v>2</v>
      </c>
      <c r="F569" t="s">
        <v>16</v>
      </c>
      <c r="G569" t="s">
        <v>17</v>
      </c>
      <c r="H569" s="2">
        <v>5400</v>
      </c>
      <c r="I569" s="2">
        <v>38400</v>
      </c>
      <c r="J569" s="3">
        <v>1251</v>
      </c>
      <c r="K569" s="3">
        <v>489</v>
      </c>
      <c r="L569" s="3">
        <v>45540</v>
      </c>
    </row>
    <row r="570" spans="1:12" x14ac:dyDescent="0.3">
      <c r="A570" t="s">
        <v>11</v>
      </c>
      <c r="B570" t="s">
        <v>323</v>
      </c>
      <c r="C570">
        <v>3</v>
      </c>
      <c r="D570">
        <v>4</v>
      </c>
      <c r="E570">
        <v>4</v>
      </c>
      <c r="F570" t="s">
        <v>16</v>
      </c>
      <c r="G570" t="s">
        <v>1451</v>
      </c>
      <c r="H570" s="2">
        <v>0</v>
      </c>
      <c r="I570" s="2">
        <v>24000</v>
      </c>
      <c r="J570" s="3">
        <v>8751</v>
      </c>
      <c r="K570" s="3">
        <v>363</v>
      </c>
      <c r="L570" s="3">
        <v>33120</v>
      </c>
    </row>
    <row r="571" spans="1:12" x14ac:dyDescent="0.3">
      <c r="A571" t="s">
        <v>19</v>
      </c>
      <c r="B571" t="s">
        <v>251</v>
      </c>
      <c r="C571">
        <v>1</v>
      </c>
      <c r="D571">
        <v>2</v>
      </c>
      <c r="E571">
        <v>0</v>
      </c>
      <c r="F571" t="s">
        <v>16</v>
      </c>
      <c r="G571" t="s">
        <v>1451</v>
      </c>
      <c r="H571" s="2">
        <v>420</v>
      </c>
      <c r="I571" s="2">
        <v>4050</v>
      </c>
      <c r="J571" s="3">
        <v>30</v>
      </c>
      <c r="K571" s="3">
        <v>60</v>
      </c>
      <c r="L571" s="3">
        <v>4560</v>
      </c>
    </row>
    <row r="572" spans="1:12" x14ac:dyDescent="0.3">
      <c r="A572" t="s">
        <v>14</v>
      </c>
      <c r="B572" t="s">
        <v>360</v>
      </c>
      <c r="C572">
        <v>3</v>
      </c>
      <c r="D572">
        <v>2</v>
      </c>
      <c r="E572">
        <v>2</v>
      </c>
      <c r="F572" t="s">
        <v>16</v>
      </c>
      <c r="G572" t="s">
        <v>1451</v>
      </c>
      <c r="H572" s="2">
        <v>7500</v>
      </c>
      <c r="I572" s="2">
        <v>25500</v>
      </c>
      <c r="J572" s="3">
        <v>1467</v>
      </c>
      <c r="K572" s="3">
        <v>330</v>
      </c>
      <c r="L572" s="3">
        <v>34800</v>
      </c>
    </row>
    <row r="573" spans="1:12" x14ac:dyDescent="0.3">
      <c r="A573" t="s">
        <v>11</v>
      </c>
      <c r="B573" t="s">
        <v>92</v>
      </c>
      <c r="C573">
        <v>2</v>
      </c>
      <c r="D573">
        <v>1</v>
      </c>
      <c r="E573">
        <v>1</v>
      </c>
      <c r="F573" t="s">
        <v>16</v>
      </c>
      <c r="G573" t="s">
        <v>17</v>
      </c>
      <c r="H573" s="2">
        <v>1290</v>
      </c>
      <c r="I573" s="2">
        <v>7092</v>
      </c>
      <c r="J573" s="3">
        <v>231</v>
      </c>
      <c r="K573" s="3">
        <v>90</v>
      </c>
      <c r="L573" s="3">
        <v>8703</v>
      </c>
    </row>
    <row r="574" spans="1:12" x14ac:dyDescent="0.3">
      <c r="A574" t="s">
        <v>11</v>
      </c>
      <c r="B574" t="s">
        <v>68</v>
      </c>
      <c r="C574">
        <v>4</v>
      </c>
      <c r="D574">
        <v>5</v>
      </c>
      <c r="E574">
        <v>4</v>
      </c>
      <c r="F574" t="s">
        <v>16</v>
      </c>
      <c r="G574" t="s">
        <v>1451</v>
      </c>
      <c r="H574" s="2">
        <v>11400</v>
      </c>
      <c r="I574" s="2">
        <v>8250</v>
      </c>
      <c r="J574" s="3">
        <v>4251</v>
      </c>
      <c r="K574" s="3">
        <v>105</v>
      </c>
      <c r="L574" s="3">
        <v>24006</v>
      </c>
    </row>
    <row r="575" spans="1:12" x14ac:dyDescent="0.3">
      <c r="A575" t="s">
        <v>11</v>
      </c>
      <c r="B575" t="s">
        <v>68</v>
      </c>
      <c r="C575">
        <v>2</v>
      </c>
      <c r="D575">
        <v>1</v>
      </c>
      <c r="E575">
        <v>1</v>
      </c>
      <c r="F575" t="s">
        <v>16</v>
      </c>
      <c r="G575" t="s">
        <v>1451</v>
      </c>
      <c r="H575" s="2">
        <v>0</v>
      </c>
      <c r="I575" s="2">
        <v>11400</v>
      </c>
      <c r="J575" s="3">
        <v>810</v>
      </c>
      <c r="K575" s="3">
        <v>174</v>
      </c>
      <c r="L575" s="3">
        <v>12384</v>
      </c>
    </row>
    <row r="576" spans="1:12" x14ac:dyDescent="0.3">
      <c r="A576" t="s">
        <v>11</v>
      </c>
      <c r="B576" t="s">
        <v>116</v>
      </c>
      <c r="C576">
        <v>3</v>
      </c>
      <c r="D576">
        <v>3</v>
      </c>
      <c r="E576">
        <v>0</v>
      </c>
      <c r="F576" t="s">
        <v>16</v>
      </c>
      <c r="G576" t="s">
        <v>1451</v>
      </c>
      <c r="H576" s="2">
        <v>0</v>
      </c>
      <c r="I576" s="2">
        <v>16500</v>
      </c>
      <c r="J576" s="3">
        <v>2202</v>
      </c>
      <c r="K576" s="3">
        <v>249</v>
      </c>
      <c r="L576" s="3">
        <v>18951</v>
      </c>
    </row>
    <row r="577" spans="1:12" x14ac:dyDescent="0.3">
      <c r="A577" t="s">
        <v>27</v>
      </c>
      <c r="B577" t="s">
        <v>361</v>
      </c>
      <c r="C577">
        <v>3</v>
      </c>
      <c r="D577">
        <v>3</v>
      </c>
      <c r="E577">
        <v>2</v>
      </c>
      <c r="F577" t="s">
        <v>16</v>
      </c>
      <c r="G577" t="s">
        <v>17</v>
      </c>
      <c r="H577" s="2">
        <v>852</v>
      </c>
      <c r="I577" s="2">
        <v>7500</v>
      </c>
      <c r="J577" s="3">
        <v>312</v>
      </c>
      <c r="K577" s="3">
        <v>102</v>
      </c>
      <c r="L577" s="3">
        <v>8766</v>
      </c>
    </row>
    <row r="578" spans="1:12" x14ac:dyDescent="0.3">
      <c r="A578" t="s">
        <v>11</v>
      </c>
      <c r="B578" t="s">
        <v>113</v>
      </c>
      <c r="C578">
        <v>4</v>
      </c>
      <c r="D578">
        <v>4</v>
      </c>
      <c r="E578">
        <v>6</v>
      </c>
      <c r="F578" t="s">
        <v>13</v>
      </c>
      <c r="G578" t="s">
        <v>17</v>
      </c>
      <c r="H578" s="2">
        <v>12000</v>
      </c>
      <c r="I578" s="2">
        <v>16500</v>
      </c>
      <c r="J578" s="3">
        <v>3540</v>
      </c>
      <c r="K578" s="3">
        <v>210</v>
      </c>
      <c r="L578" s="3">
        <v>32250</v>
      </c>
    </row>
    <row r="579" spans="1:12" x14ac:dyDescent="0.3">
      <c r="A579" t="s">
        <v>27</v>
      </c>
      <c r="B579" t="s">
        <v>362</v>
      </c>
      <c r="C579">
        <v>5</v>
      </c>
      <c r="D579">
        <v>5</v>
      </c>
      <c r="E579">
        <v>8</v>
      </c>
      <c r="F579" t="s">
        <v>16</v>
      </c>
      <c r="G579" t="s">
        <v>1451</v>
      </c>
      <c r="H579" s="2">
        <v>0</v>
      </c>
      <c r="I579" s="2">
        <v>24000</v>
      </c>
      <c r="J579" s="3">
        <v>1659</v>
      </c>
      <c r="K579" s="3">
        <v>396</v>
      </c>
      <c r="L579" s="3">
        <v>26055</v>
      </c>
    </row>
    <row r="580" spans="1:12" x14ac:dyDescent="0.3">
      <c r="A580" t="s">
        <v>11</v>
      </c>
      <c r="B580" t="s">
        <v>363</v>
      </c>
      <c r="C580">
        <v>3</v>
      </c>
      <c r="D580">
        <v>2</v>
      </c>
      <c r="E580">
        <v>0</v>
      </c>
      <c r="F580" t="s">
        <v>16</v>
      </c>
      <c r="G580" t="s">
        <v>17</v>
      </c>
      <c r="H580" s="2">
        <v>1950</v>
      </c>
      <c r="I580" s="2">
        <v>5700</v>
      </c>
      <c r="J580" s="3">
        <v>555</v>
      </c>
      <c r="K580" s="3">
        <v>75</v>
      </c>
      <c r="L580" s="3">
        <v>8280</v>
      </c>
    </row>
    <row r="581" spans="1:12" x14ac:dyDescent="0.3">
      <c r="A581" t="s">
        <v>11</v>
      </c>
      <c r="B581" t="s">
        <v>51</v>
      </c>
      <c r="C581">
        <v>3</v>
      </c>
      <c r="D581">
        <v>4</v>
      </c>
      <c r="E581">
        <v>2</v>
      </c>
      <c r="F581" t="s">
        <v>16</v>
      </c>
      <c r="G581" t="s">
        <v>1451</v>
      </c>
      <c r="H581" s="2">
        <v>0</v>
      </c>
      <c r="I581" s="2">
        <v>8700</v>
      </c>
      <c r="J581" s="3">
        <v>3300</v>
      </c>
      <c r="K581" s="3">
        <v>132</v>
      </c>
      <c r="L581" s="3">
        <v>12132</v>
      </c>
    </row>
    <row r="582" spans="1:12" x14ac:dyDescent="0.3">
      <c r="A582" t="s">
        <v>11</v>
      </c>
      <c r="B582" t="s">
        <v>364</v>
      </c>
      <c r="C582">
        <v>3</v>
      </c>
      <c r="D582">
        <v>3</v>
      </c>
      <c r="E582">
        <v>2</v>
      </c>
      <c r="F582" t="s">
        <v>16</v>
      </c>
      <c r="G582" t="s">
        <v>1451</v>
      </c>
      <c r="H582" s="2">
        <v>4650</v>
      </c>
      <c r="I582" s="2">
        <v>9000</v>
      </c>
      <c r="J582" s="3">
        <v>1950</v>
      </c>
      <c r="K582" s="3">
        <v>117</v>
      </c>
      <c r="L582" s="3">
        <v>15717</v>
      </c>
    </row>
    <row r="583" spans="1:12" x14ac:dyDescent="0.3">
      <c r="A583" t="s">
        <v>19</v>
      </c>
      <c r="B583" t="s">
        <v>365</v>
      </c>
      <c r="C583">
        <v>1</v>
      </c>
      <c r="D583">
        <v>1</v>
      </c>
      <c r="E583">
        <v>1</v>
      </c>
      <c r="F583" t="s">
        <v>16</v>
      </c>
      <c r="G583" t="s">
        <v>1451</v>
      </c>
      <c r="H583" s="2">
        <v>3300</v>
      </c>
      <c r="I583" s="2">
        <v>5400</v>
      </c>
      <c r="J583" s="3">
        <v>201</v>
      </c>
      <c r="K583" s="3">
        <v>81</v>
      </c>
      <c r="L583" s="3">
        <v>8982</v>
      </c>
    </row>
    <row r="584" spans="1:12" x14ac:dyDescent="0.3">
      <c r="A584" t="s">
        <v>27</v>
      </c>
      <c r="B584" t="s">
        <v>366</v>
      </c>
      <c r="C584">
        <v>4</v>
      </c>
      <c r="D584">
        <v>4</v>
      </c>
      <c r="E584">
        <v>4</v>
      </c>
      <c r="F584" t="s">
        <v>13</v>
      </c>
      <c r="G584" t="s">
        <v>17</v>
      </c>
      <c r="H584" s="2">
        <v>8103</v>
      </c>
      <c r="I584" s="2">
        <v>30000</v>
      </c>
      <c r="J584" s="3">
        <v>2280</v>
      </c>
      <c r="K584" s="3">
        <v>402</v>
      </c>
      <c r="L584" s="3">
        <v>40800</v>
      </c>
    </row>
    <row r="585" spans="1:12" x14ac:dyDescent="0.3">
      <c r="A585" t="s">
        <v>14</v>
      </c>
      <c r="B585" t="s">
        <v>144</v>
      </c>
      <c r="C585">
        <v>2</v>
      </c>
      <c r="D585">
        <v>1</v>
      </c>
      <c r="E585">
        <v>0</v>
      </c>
      <c r="F585" t="s">
        <v>16</v>
      </c>
      <c r="G585" t="s">
        <v>1451</v>
      </c>
      <c r="H585" s="2">
        <v>2700</v>
      </c>
      <c r="I585" s="2">
        <v>3900</v>
      </c>
      <c r="J585" s="3">
        <v>660</v>
      </c>
      <c r="K585" s="3">
        <v>51</v>
      </c>
      <c r="L585" s="3">
        <v>7311</v>
      </c>
    </row>
    <row r="586" spans="1:12" x14ac:dyDescent="0.3">
      <c r="A586" t="s">
        <v>11</v>
      </c>
      <c r="B586" t="s">
        <v>367</v>
      </c>
      <c r="C586">
        <v>5</v>
      </c>
      <c r="D586">
        <v>3</v>
      </c>
      <c r="E586">
        <v>2</v>
      </c>
      <c r="F586" t="s">
        <v>16</v>
      </c>
      <c r="G586" t="s">
        <v>17</v>
      </c>
      <c r="H586" s="2">
        <v>0</v>
      </c>
      <c r="I586" s="2">
        <v>11520</v>
      </c>
      <c r="J586" s="3">
        <v>1800</v>
      </c>
      <c r="K586" s="3">
        <v>174</v>
      </c>
      <c r="L586" s="3">
        <v>13494</v>
      </c>
    </row>
    <row r="587" spans="1:12" x14ac:dyDescent="0.3">
      <c r="A587" t="s">
        <v>11</v>
      </c>
      <c r="B587" t="s">
        <v>368</v>
      </c>
      <c r="C587">
        <v>4</v>
      </c>
      <c r="D587">
        <v>4</v>
      </c>
      <c r="E587">
        <v>4</v>
      </c>
      <c r="F587" t="s">
        <v>16</v>
      </c>
      <c r="G587" t="s">
        <v>1451</v>
      </c>
      <c r="H587" s="2">
        <v>0</v>
      </c>
      <c r="I587" s="2">
        <v>42000</v>
      </c>
      <c r="J587" s="3">
        <v>4002</v>
      </c>
      <c r="K587" s="3">
        <v>633</v>
      </c>
      <c r="L587" s="3">
        <v>46650</v>
      </c>
    </row>
    <row r="588" spans="1:12" x14ac:dyDescent="0.3">
      <c r="A588" t="s">
        <v>11</v>
      </c>
      <c r="B588" t="s">
        <v>342</v>
      </c>
      <c r="C588">
        <v>3</v>
      </c>
      <c r="D588">
        <v>2</v>
      </c>
      <c r="E588">
        <v>3</v>
      </c>
      <c r="F588" t="s">
        <v>16</v>
      </c>
      <c r="G588" t="s">
        <v>17</v>
      </c>
      <c r="H588" s="2">
        <v>3300</v>
      </c>
      <c r="I588" s="2">
        <v>5997</v>
      </c>
      <c r="J588" s="3">
        <v>459</v>
      </c>
      <c r="K588" s="3">
        <v>78</v>
      </c>
      <c r="L588" s="3">
        <v>9834</v>
      </c>
    </row>
    <row r="589" spans="1:12" x14ac:dyDescent="0.3">
      <c r="A589" t="s">
        <v>19</v>
      </c>
      <c r="B589" t="s">
        <v>369</v>
      </c>
      <c r="C589">
        <v>3</v>
      </c>
      <c r="D589">
        <v>4</v>
      </c>
      <c r="E589">
        <v>2</v>
      </c>
      <c r="F589" t="s">
        <v>16</v>
      </c>
      <c r="G589" t="s">
        <v>17</v>
      </c>
      <c r="H589" s="2">
        <v>1950</v>
      </c>
      <c r="I589" s="2">
        <v>11400</v>
      </c>
      <c r="J589" s="3">
        <v>0</v>
      </c>
      <c r="K589" s="3">
        <v>204</v>
      </c>
      <c r="L589" s="3">
        <v>13554</v>
      </c>
    </row>
    <row r="590" spans="1:12" x14ac:dyDescent="0.3">
      <c r="A590" t="s">
        <v>11</v>
      </c>
      <c r="B590" t="s">
        <v>74</v>
      </c>
      <c r="C590">
        <v>2</v>
      </c>
      <c r="D590">
        <v>1</v>
      </c>
      <c r="E590">
        <v>1</v>
      </c>
      <c r="F590" t="s">
        <v>16</v>
      </c>
      <c r="G590" t="s">
        <v>1451</v>
      </c>
      <c r="H590" s="2">
        <v>2250</v>
      </c>
      <c r="I590" s="2">
        <v>5523</v>
      </c>
      <c r="J590" s="3">
        <v>231</v>
      </c>
      <c r="K590" s="3">
        <v>21</v>
      </c>
      <c r="L590" s="3">
        <v>8025</v>
      </c>
    </row>
    <row r="591" spans="1:12" x14ac:dyDescent="0.3">
      <c r="A591" t="s">
        <v>14</v>
      </c>
      <c r="B591" t="s">
        <v>370</v>
      </c>
      <c r="C591">
        <v>2</v>
      </c>
      <c r="D591">
        <v>2</v>
      </c>
      <c r="E591">
        <v>0</v>
      </c>
      <c r="F591" t="s">
        <v>16</v>
      </c>
      <c r="G591" t="s">
        <v>17</v>
      </c>
      <c r="H591" s="2">
        <v>2100</v>
      </c>
      <c r="I591" s="2">
        <v>9000</v>
      </c>
      <c r="J591" s="3">
        <v>585</v>
      </c>
      <c r="K591" s="3">
        <v>117</v>
      </c>
      <c r="L591" s="3">
        <v>11802</v>
      </c>
    </row>
    <row r="592" spans="1:12" x14ac:dyDescent="0.3">
      <c r="A592" t="s">
        <v>11</v>
      </c>
      <c r="B592" t="s">
        <v>85</v>
      </c>
      <c r="C592">
        <v>1</v>
      </c>
      <c r="D592">
        <v>1</v>
      </c>
      <c r="E592">
        <v>0</v>
      </c>
      <c r="F592" t="s">
        <v>13</v>
      </c>
      <c r="G592" t="s">
        <v>1451</v>
      </c>
      <c r="H592" s="2">
        <v>0</v>
      </c>
      <c r="I592" s="2">
        <v>3279</v>
      </c>
      <c r="J592" s="3">
        <v>0</v>
      </c>
      <c r="K592" s="3">
        <v>51</v>
      </c>
      <c r="L592" s="3">
        <v>3330</v>
      </c>
    </row>
    <row r="593" spans="1:12" x14ac:dyDescent="0.3">
      <c r="A593" t="s">
        <v>19</v>
      </c>
      <c r="B593" t="s">
        <v>371</v>
      </c>
      <c r="C593">
        <v>2</v>
      </c>
      <c r="D593">
        <v>1</v>
      </c>
      <c r="E593">
        <v>0</v>
      </c>
      <c r="F593" t="s">
        <v>16</v>
      </c>
      <c r="G593" t="s">
        <v>1451</v>
      </c>
      <c r="H593" s="2">
        <v>690</v>
      </c>
      <c r="I593" s="2">
        <v>3900</v>
      </c>
      <c r="J593" s="3">
        <v>93</v>
      </c>
      <c r="K593" s="3">
        <v>57</v>
      </c>
      <c r="L593" s="3">
        <v>4740</v>
      </c>
    </row>
    <row r="594" spans="1:12" x14ac:dyDescent="0.3">
      <c r="A594" t="s">
        <v>11</v>
      </c>
      <c r="B594" t="s">
        <v>77</v>
      </c>
      <c r="C594">
        <v>4</v>
      </c>
      <c r="D594">
        <v>3</v>
      </c>
      <c r="E594">
        <v>4</v>
      </c>
      <c r="F594" t="s">
        <v>16</v>
      </c>
      <c r="G594" t="s">
        <v>1451</v>
      </c>
      <c r="H594" s="2">
        <v>0</v>
      </c>
      <c r="I594" s="2">
        <v>21600</v>
      </c>
      <c r="J594" s="3">
        <v>1302</v>
      </c>
      <c r="K594" s="3">
        <v>327</v>
      </c>
      <c r="L594" s="3">
        <v>23229</v>
      </c>
    </row>
    <row r="595" spans="1:12" x14ac:dyDescent="0.3">
      <c r="A595" t="s">
        <v>11</v>
      </c>
      <c r="B595" t="s">
        <v>372</v>
      </c>
      <c r="C595">
        <v>2</v>
      </c>
      <c r="D595">
        <v>2</v>
      </c>
      <c r="E595">
        <v>2</v>
      </c>
      <c r="F595" t="s">
        <v>16</v>
      </c>
      <c r="G595" t="s">
        <v>1451</v>
      </c>
      <c r="H595" s="2">
        <v>5400</v>
      </c>
      <c r="I595" s="2">
        <v>12450</v>
      </c>
      <c r="J595" s="3">
        <v>1140</v>
      </c>
      <c r="K595" s="3">
        <v>159</v>
      </c>
      <c r="L595" s="3">
        <v>19149</v>
      </c>
    </row>
    <row r="596" spans="1:12" x14ac:dyDescent="0.3">
      <c r="A596" t="s">
        <v>27</v>
      </c>
      <c r="B596" t="s">
        <v>158</v>
      </c>
      <c r="C596">
        <v>3</v>
      </c>
      <c r="D596">
        <v>1</v>
      </c>
      <c r="E596">
        <v>2</v>
      </c>
      <c r="F596" t="s">
        <v>16</v>
      </c>
      <c r="G596" t="s">
        <v>1451</v>
      </c>
      <c r="H596" s="2">
        <v>0</v>
      </c>
      <c r="I596" s="2">
        <v>4890</v>
      </c>
      <c r="J596" s="3">
        <v>351</v>
      </c>
      <c r="K596" s="3">
        <v>81</v>
      </c>
      <c r="L596" s="3">
        <v>5322</v>
      </c>
    </row>
    <row r="597" spans="1:12" x14ac:dyDescent="0.3">
      <c r="A597" t="s">
        <v>11</v>
      </c>
      <c r="B597" t="s">
        <v>92</v>
      </c>
      <c r="C597">
        <v>1</v>
      </c>
      <c r="D597">
        <v>1</v>
      </c>
      <c r="E597">
        <v>0</v>
      </c>
      <c r="F597" t="s">
        <v>13</v>
      </c>
      <c r="G597" t="s">
        <v>1451</v>
      </c>
      <c r="H597" s="2">
        <v>900</v>
      </c>
      <c r="I597" s="2">
        <v>3720</v>
      </c>
      <c r="J597" s="3">
        <v>0</v>
      </c>
      <c r="K597" s="3">
        <v>48</v>
      </c>
      <c r="L597" s="3">
        <v>4668</v>
      </c>
    </row>
    <row r="598" spans="1:12" x14ac:dyDescent="0.3">
      <c r="A598" t="s">
        <v>19</v>
      </c>
      <c r="B598" t="s">
        <v>95</v>
      </c>
      <c r="C598">
        <v>1</v>
      </c>
      <c r="D598">
        <v>1</v>
      </c>
      <c r="E598">
        <v>0</v>
      </c>
      <c r="F598" t="s">
        <v>13</v>
      </c>
      <c r="G598" t="s">
        <v>1451</v>
      </c>
      <c r="H598" s="2">
        <v>1650</v>
      </c>
      <c r="I598" s="2">
        <v>1650</v>
      </c>
      <c r="J598" s="3">
        <v>0</v>
      </c>
      <c r="K598" s="3">
        <v>27</v>
      </c>
      <c r="L598" s="3">
        <v>3327</v>
      </c>
    </row>
    <row r="599" spans="1:12" x14ac:dyDescent="0.3">
      <c r="A599" t="s">
        <v>11</v>
      </c>
      <c r="B599" t="s">
        <v>373</v>
      </c>
      <c r="C599">
        <v>3</v>
      </c>
      <c r="D599">
        <v>2</v>
      </c>
      <c r="E599">
        <v>2</v>
      </c>
      <c r="F599" t="s">
        <v>16</v>
      </c>
      <c r="G599" t="s">
        <v>1451</v>
      </c>
      <c r="H599" s="2">
        <v>3300</v>
      </c>
      <c r="I599" s="2">
        <v>13044</v>
      </c>
      <c r="J599" s="3">
        <v>750</v>
      </c>
      <c r="K599" s="3">
        <v>168</v>
      </c>
      <c r="L599" s="3">
        <v>17262</v>
      </c>
    </row>
    <row r="600" spans="1:12" x14ac:dyDescent="0.3">
      <c r="A600" t="s">
        <v>11</v>
      </c>
      <c r="B600" t="s">
        <v>342</v>
      </c>
      <c r="C600">
        <v>2</v>
      </c>
      <c r="D600">
        <v>1</v>
      </c>
      <c r="E600">
        <v>1</v>
      </c>
      <c r="F600" t="s">
        <v>16</v>
      </c>
      <c r="G600" t="s">
        <v>1451</v>
      </c>
      <c r="H600" s="2">
        <v>2250</v>
      </c>
      <c r="I600" s="2">
        <v>10500</v>
      </c>
      <c r="J600" s="3">
        <v>315</v>
      </c>
      <c r="K600" s="3">
        <v>135</v>
      </c>
      <c r="L600" s="3">
        <v>13200</v>
      </c>
    </row>
    <row r="601" spans="1:12" x14ac:dyDescent="0.3">
      <c r="A601" t="s">
        <v>11</v>
      </c>
      <c r="B601" t="s">
        <v>374</v>
      </c>
      <c r="C601">
        <v>3</v>
      </c>
      <c r="D601">
        <v>4</v>
      </c>
      <c r="E601">
        <v>3</v>
      </c>
      <c r="F601" t="s">
        <v>16</v>
      </c>
      <c r="G601" t="s">
        <v>1451</v>
      </c>
      <c r="H601" s="2">
        <v>7200</v>
      </c>
      <c r="I601" s="2">
        <v>21000</v>
      </c>
      <c r="J601" s="3">
        <v>252</v>
      </c>
      <c r="K601" s="3">
        <v>267</v>
      </c>
      <c r="L601" s="3">
        <v>28719</v>
      </c>
    </row>
    <row r="602" spans="1:12" x14ac:dyDescent="0.3">
      <c r="A602" t="s">
        <v>11</v>
      </c>
      <c r="B602" t="s">
        <v>120</v>
      </c>
      <c r="C602">
        <v>3</v>
      </c>
      <c r="D602">
        <v>2</v>
      </c>
      <c r="E602">
        <v>1</v>
      </c>
      <c r="F602" t="s">
        <v>13</v>
      </c>
      <c r="G602" t="s">
        <v>17</v>
      </c>
      <c r="H602" s="2">
        <v>3600</v>
      </c>
      <c r="I602" s="2">
        <v>22500</v>
      </c>
      <c r="J602" s="3">
        <v>1251</v>
      </c>
      <c r="K602" s="3">
        <v>288</v>
      </c>
      <c r="L602" s="3">
        <v>27639</v>
      </c>
    </row>
    <row r="603" spans="1:12" x14ac:dyDescent="0.3">
      <c r="A603" t="s">
        <v>19</v>
      </c>
      <c r="B603" t="s">
        <v>33</v>
      </c>
      <c r="C603">
        <v>1</v>
      </c>
      <c r="D603">
        <v>1</v>
      </c>
      <c r="E603">
        <v>1</v>
      </c>
      <c r="F603" t="s">
        <v>13</v>
      </c>
      <c r="G603" t="s">
        <v>17</v>
      </c>
      <c r="H603" s="2">
        <v>3900</v>
      </c>
      <c r="I603" s="2">
        <v>3600</v>
      </c>
      <c r="J603" s="3">
        <v>204</v>
      </c>
      <c r="K603" s="3">
        <v>54</v>
      </c>
      <c r="L603" s="3">
        <v>7758</v>
      </c>
    </row>
    <row r="604" spans="1:12" x14ac:dyDescent="0.3">
      <c r="A604" t="s">
        <v>11</v>
      </c>
      <c r="B604" t="s">
        <v>12</v>
      </c>
      <c r="C604">
        <v>2</v>
      </c>
      <c r="D604">
        <v>1</v>
      </c>
      <c r="E604">
        <v>0</v>
      </c>
      <c r="F604" t="s">
        <v>16</v>
      </c>
      <c r="G604" t="s">
        <v>1451</v>
      </c>
      <c r="H604" s="2">
        <v>1500</v>
      </c>
      <c r="I604" s="2">
        <v>6870</v>
      </c>
      <c r="J604" s="3">
        <v>0</v>
      </c>
      <c r="K604" s="3">
        <v>90</v>
      </c>
      <c r="L604" s="3">
        <v>8460</v>
      </c>
    </row>
    <row r="605" spans="1:12" x14ac:dyDescent="0.3">
      <c r="A605" t="s">
        <v>14</v>
      </c>
      <c r="B605" t="s">
        <v>206</v>
      </c>
      <c r="C605">
        <v>3</v>
      </c>
      <c r="D605">
        <v>1</v>
      </c>
      <c r="E605">
        <v>0</v>
      </c>
      <c r="F605" t="s">
        <v>16</v>
      </c>
      <c r="G605" t="s">
        <v>1451</v>
      </c>
      <c r="H605" s="2">
        <v>3438</v>
      </c>
      <c r="I605" s="2">
        <v>6600</v>
      </c>
      <c r="J605" s="3">
        <v>597</v>
      </c>
      <c r="K605" s="3">
        <v>87</v>
      </c>
      <c r="L605" s="3">
        <v>10722</v>
      </c>
    </row>
    <row r="606" spans="1:12" x14ac:dyDescent="0.3">
      <c r="A606" t="s">
        <v>11</v>
      </c>
      <c r="B606" t="s">
        <v>375</v>
      </c>
      <c r="C606">
        <v>2</v>
      </c>
      <c r="D606">
        <v>2</v>
      </c>
      <c r="E606">
        <v>1</v>
      </c>
      <c r="F606" t="s">
        <v>16</v>
      </c>
      <c r="G606" t="s">
        <v>17</v>
      </c>
      <c r="H606" s="2">
        <v>3216</v>
      </c>
      <c r="I606" s="2">
        <v>15000</v>
      </c>
      <c r="J606" s="3">
        <v>588</v>
      </c>
      <c r="K606" s="3">
        <v>192</v>
      </c>
      <c r="L606" s="3">
        <v>18996</v>
      </c>
    </row>
    <row r="607" spans="1:12" x14ac:dyDescent="0.3">
      <c r="A607" t="s">
        <v>11</v>
      </c>
      <c r="B607" t="s">
        <v>342</v>
      </c>
      <c r="C607">
        <v>2</v>
      </c>
      <c r="D607">
        <v>2</v>
      </c>
      <c r="E607">
        <v>2</v>
      </c>
      <c r="F607" t="s">
        <v>16</v>
      </c>
      <c r="G607" t="s">
        <v>17</v>
      </c>
      <c r="H607" s="2">
        <v>3084</v>
      </c>
      <c r="I607" s="2">
        <v>7650</v>
      </c>
      <c r="J607" s="3">
        <v>870</v>
      </c>
      <c r="K607" s="3">
        <v>99</v>
      </c>
      <c r="L607" s="3">
        <v>11703</v>
      </c>
    </row>
    <row r="608" spans="1:12" x14ac:dyDescent="0.3">
      <c r="A608" t="s">
        <v>11</v>
      </c>
      <c r="B608" t="s">
        <v>376</v>
      </c>
      <c r="C608">
        <v>1</v>
      </c>
      <c r="D608">
        <v>1</v>
      </c>
      <c r="E608">
        <v>1</v>
      </c>
      <c r="F608" t="s">
        <v>13</v>
      </c>
      <c r="G608" t="s">
        <v>17</v>
      </c>
      <c r="H608" s="2">
        <v>12000</v>
      </c>
      <c r="I608" s="2">
        <v>18000</v>
      </c>
      <c r="J608" s="3">
        <v>765</v>
      </c>
      <c r="K608" s="3">
        <v>231</v>
      </c>
      <c r="L608" s="3">
        <v>30990</v>
      </c>
    </row>
    <row r="609" spans="1:12" x14ac:dyDescent="0.3">
      <c r="A609" t="s">
        <v>11</v>
      </c>
      <c r="B609" t="s">
        <v>374</v>
      </c>
      <c r="C609">
        <v>4</v>
      </c>
      <c r="D609">
        <v>3</v>
      </c>
      <c r="E609">
        <v>3</v>
      </c>
      <c r="F609" t="s">
        <v>16</v>
      </c>
      <c r="G609" t="s">
        <v>1451</v>
      </c>
      <c r="H609" s="2">
        <v>8064</v>
      </c>
      <c r="I609" s="2">
        <v>5760</v>
      </c>
      <c r="J609" s="3">
        <v>1269</v>
      </c>
      <c r="K609" s="3">
        <v>75</v>
      </c>
      <c r="L609" s="3">
        <v>15168</v>
      </c>
    </row>
    <row r="610" spans="1:12" x14ac:dyDescent="0.3">
      <c r="A610" t="s">
        <v>25</v>
      </c>
      <c r="B610" t="s">
        <v>377</v>
      </c>
      <c r="C610">
        <v>1</v>
      </c>
      <c r="D610">
        <v>1</v>
      </c>
      <c r="E610">
        <v>0</v>
      </c>
      <c r="F610" t="s">
        <v>16</v>
      </c>
      <c r="G610" t="s">
        <v>1451</v>
      </c>
      <c r="H610" s="2">
        <v>1230</v>
      </c>
      <c r="I610" s="2">
        <v>1500</v>
      </c>
      <c r="J610" s="3">
        <v>39</v>
      </c>
      <c r="K610" s="3">
        <v>21</v>
      </c>
      <c r="L610" s="3">
        <v>2790</v>
      </c>
    </row>
    <row r="611" spans="1:12" x14ac:dyDescent="0.3">
      <c r="A611" t="s">
        <v>14</v>
      </c>
      <c r="B611" t="s">
        <v>378</v>
      </c>
      <c r="C611">
        <v>3</v>
      </c>
      <c r="D611">
        <v>6</v>
      </c>
      <c r="E611">
        <v>2</v>
      </c>
      <c r="F611" t="s">
        <v>16</v>
      </c>
      <c r="G611" t="s">
        <v>1451</v>
      </c>
      <c r="H611" s="2">
        <v>9000</v>
      </c>
      <c r="I611" s="2">
        <v>42000</v>
      </c>
      <c r="J611" s="3">
        <v>1002</v>
      </c>
      <c r="K611" s="3">
        <v>543</v>
      </c>
      <c r="L611" s="3">
        <v>52560</v>
      </c>
    </row>
    <row r="612" spans="1:12" x14ac:dyDescent="0.3">
      <c r="A612" t="s">
        <v>11</v>
      </c>
      <c r="B612" t="s">
        <v>379</v>
      </c>
      <c r="C612">
        <v>4</v>
      </c>
      <c r="D612">
        <v>4</v>
      </c>
      <c r="E612">
        <v>4</v>
      </c>
      <c r="F612" t="s">
        <v>16</v>
      </c>
      <c r="G612" t="s">
        <v>17</v>
      </c>
      <c r="H612" s="2">
        <v>9990</v>
      </c>
      <c r="I612" s="2">
        <v>44700</v>
      </c>
      <c r="J612" s="3">
        <v>4251</v>
      </c>
      <c r="K612" s="3">
        <v>567</v>
      </c>
      <c r="L612" s="3">
        <v>59520</v>
      </c>
    </row>
    <row r="613" spans="1:12" x14ac:dyDescent="0.3">
      <c r="A613" t="s">
        <v>11</v>
      </c>
      <c r="B613" t="s">
        <v>153</v>
      </c>
      <c r="C613">
        <v>1</v>
      </c>
      <c r="D613">
        <v>1</v>
      </c>
      <c r="E613">
        <v>0</v>
      </c>
      <c r="F613" t="s">
        <v>13</v>
      </c>
      <c r="G613" t="s">
        <v>17</v>
      </c>
      <c r="H613" s="2">
        <v>0</v>
      </c>
      <c r="I613" s="2">
        <v>2580</v>
      </c>
      <c r="J613" s="3">
        <v>177</v>
      </c>
      <c r="K613" s="3">
        <v>39</v>
      </c>
      <c r="L613" s="3">
        <v>2796</v>
      </c>
    </row>
    <row r="614" spans="1:12" x14ac:dyDescent="0.3">
      <c r="A614" t="s">
        <v>19</v>
      </c>
      <c r="B614" t="s">
        <v>380</v>
      </c>
      <c r="C614">
        <v>1</v>
      </c>
      <c r="D614">
        <v>1</v>
      </c>
      <c r="E614">
        <v>0</v>
      </c>
      <c r="F614" t="s">
        <v>13</v>
      </c>
      <c r="G614" t="s">
        <v>17</v>
      </c>
      <c r="H614" s="2">
        <v>1110</v>
      </c>
      <c r="I614" s="2">
        <v>3270</v>
      </c>
      <c r="J614" s="3">
        <v>0</v>
      </c>
      <c r="K614" s="3">
        <v>48</v>
      </c>
      <c r="L614" s="3">
        <v>4428</v>
      </c>
    </row>
    <row r="615" spans="1:12" x14ac:dyDescent="0.3">
      <c r="A615" t="s">
        <v>11</v>
      </c>
      <c r="B615" t="s">
        <v>100</v>
      </c>
      <c r="C615">
        <v>1</v>
      </c>
      <c r="D615">
        <v>1</v>
      </c>
      <c r="E615">
        <v>1</v>
      </c>
      <c r="F615" t="s">
        <v>16</v>
      </c>
      <c r="G615" t="s">
        <v>1451</v>
      </c>
      <c r="H615" s="2">
        <v>969</v>
      </c>
      <c r="I615" s="2">
        <v>6450</v>
      </c>
      <c r="J615" s="3">
        <v>255</v>
      </c>
      <c r="K615" s="3">
        <v>84</v>
      </c>
      <c r="L615" s="3">
        <v>7758</v>
      </c>
    </row>
    <row r="616" spans="1:12" x14ac:dyDescent="0.3">
      <c r="A616" t="s">
        <v>11</v>
      </c>
      <c r="B616" t="s">
        <v>73</v>
      </c>
      <c r="C616">
        <v>3</v>
      </c>
      <c r="D616">
        <v>2</v>
      </c>
      <c r="E616">
        <v>2</v>
      </c>
      <c r="F616" t="s">
        <v>16</v>
      </c>
      <c r="G616" t="s">
        <v>17</v>
      </c>
      <c r="H616" s="2">
        <v>5910</v>
      </c>
      <c r="I616" s="2">
        <v>27000</v>
      </c>
      <c r="J616" s="3">
        <v>2700</v>
      </c>
      <c r="K616" s="3">
        <v>345</v>
      </c>
      <c r="L616" s="3">
        <v>35970</v>
      </c>
    </row>
    <row r="617" spans="1:12" x14ac:dyDescent="0.3">
      <c r="A617" t="s">
        <v>19</v>
      </c>
      <c r="B617" t="s">
        <v>381</v>
      </c>
      <c r="C617">
        <v>2</v>
      </c>
      <c r="D617">
        <v>2</v>
      </c>
      <c r="E617">
        <v>2</v>
      </c>
      <c r="F617" t="s">
        <v>16</v>
      </c>
      <c r="G617" t="s">
        <v>1451</v>
      </c>
      <c r="H617" s="2">
        <v>1620</v>
      </c>
      <c r="I617" s="2">
        <v>4800</v>
      </c>
      <c r="J617" s="3">
        <v>27</v>
      </c>
      <c r="K617" s="3">
        <v>72</v>
      </c>
      <c r="L617" s="3">
        <v>6519</v>
      </c>
    </row>
    <row r="618" spans="1:12" x14ac:dyDescent="0.3">
      <c r="A618" t="s">
        <v>11</v>
      </c>
      <c r="B618" t="s">
        <v>84</v>
      </c>
      <c r="C618">
        <v>2</v>
      </c>
      <c r="D618">
        <v>2</v>
      </c>
      <c r="E618">
        <v>2</v>
      </c>
      <c r="F618" t="s">
        <v>16</v>
      </c>
      <c r="G618" t="s">
        <v>1451</v>
      </c>
      <c r="H618" s="2">
        <v>3000</v>
      </c>
      <c r="I618" s="2">
        <v>15000</v>
      </c>
      <c r="J618" s="3">
        <v>330</v>
      </c>
      <c r="K618" s="3">
        <v>192</v>
      </c>
      <c r="L618" s="3">
        <v>18522</v>
      </c>
    </row>
    <row r="619" spans="1:12" x14ac:dyDescent="0.3">
      <c r="A619" t="s">
        <v>11</v>
      </c>
      <c r="B619" t="s">
        <v>29</v>
      </c>
      <c r="C619">
        <v>3</v>
      </c>
      <c r="D619">
        <v>4</v>
      </c>
      <c r="E619">
        <v>1</v>
      </c>
      <c r="F619" t="s">
        <v>16</v>
      </c>
      <c r="G619" t="s">
        <v>1451</v>
      </c>
      <c r="H619" s="2">
        <v>0</v>
      </c>
      <c r="I619" s="2">
        <v>9000</v>
      </c>
      <c r="J619" s="3">
        <v>0</v>
      </c>
      <c r="K619" s="3">
        <v>138</v>
      </c>
      <c r="L619" s="3">
        <v>9138</v>
      </c>
    </row>
    <row r="620" spans="1:12" x14ac:dyDescent="0.3">
      <c r="A620" t="s">
        <v>11</v>
      </c>
      <c r="B620" t="s">
        <v>195</v>
      </c>
      <c r="C620">
        <v>1</v>
      </c>
      <c r="D620">
        <v>1</v>
      </c>
      <c r="E620">
        <v>1</v>
      </c>
      <c r="F620" t="s">
        <v>16</v>
      </c>
      <c r="G620" t="s">
        <v>17</v>
      </c>
      <c r="H620" s="2">
        <v>4350</v>
      </c>
      <c r="I620" s="2">
        <v>12600</v>
      </c>
      <c r="J620" s="3">
        <v>405</v>
      </c>
      <c r="K620" s="3">
        <v>162</v>
      </c>
      <c r="L620" s="3">
        <v>17517</v>
      </c>
    </row>
    <row r="621" spans="1:12" x14ac:dyDescent="0.3">
      <c r="A621" t="s">
        <v>14</v>
      </c>
      <c r="B621" t="s">
        <v>382</v>
      </c>
      <c r="C621">
        <v>3</v>
      </c>
      <c r="D621">
        <v>2</v>
      </c>
      <c r="E621">
        <v>1</v>
      </c>
      <c r="F621" t="s">
        <v>16</v>
      </c>
      <c r="G621" t="s">
        <v>1451</v>
      </c>
      <c r="H621" s="2">
        <v>3816</v>
      </c>
      <c r="I621" s="2">
        <v>8250</v>
      </c>
      <c r="J621" s="3">
        <v>795</v>
      </c>
      <c r="K621" s="3">
        <v>108</v>
      </c>
      <c r="L621" s="3">
        <v>12969</v>
      </c>
    </row>
    <row r="622" spans="1:12" x14ac:dyDescent="0.3">
      <c r="A622" t="s">
        <v>11</v>
      </c>
      <c r="B622" t="s">
        <v>209</v>
      </c>
      <c r="C622">
        <v>1</v>
      </c>
      <c r="D622">
        <v>2</v>
      </c>
      <c r="E622">
        <v>0</v>
      </c>
      <c r="F622" t="s">
        <v>13</v>
      </c>
      <c r="G622" t="s">
        <v>1451</v>
      </c>
      <c r="H622" s="2">
        <v>1524</v>
      </c>
      <c r="I622" s="2">
        <v>5400</v>
      </c>
      <c r="J622" s="3">
        <v>174</v>
      </c>
      <c r="K622" s="3">
        <v>69</v>
      </c>
      <c r="L622" s="3">
        <v>7167</v>
      </c>
    </row>
    <row r="623" spans="1:12" x14ac:dyDescent="0.3">
      <c r="A623" t="s">
        <v>19</v>
      </c>
      <c r="B623" t="s">
        <v>383</v>
      </c>
      <c r="C623">
        <v>2</v>
      </c>
      <c r="D623">
        <v>1</v>
      </c>
      <c r="E623">
        <v>0</v>
      </c>
      <c r="F623" t="s">
        <v>16</v>
      </c>
      <c r="G623" t="s">
        <v>1451</v>
      </c>
      <c r="H623" s="2">
        <v>1650</v>
      </c>
      <c r="I623" s="2">
        <v>2550</v>
      </c>
      <c r="J623" s="3">
        <v>102</v>
      </c>
      <c r="K623" s="3">
        <v>39</v>
      </c>
      <c r="L623" s="3">
        <v>4341</v>
      </c>
    </row>
    <row r="624" spans="1:12" x14ac:dyDescent="0.3">
      <c r="A624" t="s">
        <v>11</v>
      </c>
      <c r="B624" t="s">
        <v>81</v>
      </c>
      <c r="C624">
        <v>3</v>
      </c>
      <c r="D624">
        <v>2</v>
      </c>
      <c r="E624">
        <v>2</v>
      </c>
      <c r="F624" t="s">
        <v>13</v>
      </c>
      <c r="G624" t="s">
        <v>1451</v>
      </c>
      <c r="H624" s="2">
        <v>4560</v>
      </c>
      <c r="I624" s="2">
        <v>15000</v>
      </c>
      <c r="J624" s="3">
        <v>0</v>
      </c>
      <c r="K624" s="3">
        <v>108</v>
      </c>
      <c r="L624" s="3">
        <v>19668</v>
      </c>
    </row>
    <row r="625" spans="1:12" x14ac:dyDescent="0.3">
      <c r="A625" t="s">
        <v>11</v>
      </c>
      <c r="B625" t="s">
        <v>116</v>
      </c>
      <c r="C625">
        <v>4</v>
      </c>
      <c r="D625">
        <v>4</v>
      </c>
      <c r="E625">
        <v>4</v>
      </c>
      <c r="F625" t="s">
        <v>13</v>
      </c>
      <c r="G625" t="s">
        <v>1451</v>
      </c>
      <c r="H625" s="2">
        <v>8571</v>
      </c>
      <c r="I625" s="2">
        <v>34500</v>
      </c>
      <c r="J625" s="3">
        <v>4440</v>
      </c>
      <c r="K625" s="3">
        <v>438</v>
      </c>
      <c r="L625" s="3">
        <v>47940</v>
      </c>
    </row>
    <row r="626" spans="1:12" x14ac:dyDescent="0.3">
      <c r="A626" t="s">
        <v>11</v>
      </c>
      <c r="B626" t="s">
        <v>85</v>
      </c>
      <c r="C626">
        <v>1</v>
      </c>
      <c r="D626">
        <v>1</v>
      </c>
      <c r="E626">
        <v>0</v>
      </c>
      <c r="F626" t="s">
        <v>16</v>
      </c>
      <c r="G626" t="s">
        <v>1451</v>
      </c>
      <c r="H626" s="2">
        <v>0</v>
      </c>
      <c r="I626" s="2">
        <v>4800</v>
      </c>
      <c r="J626" s="3">
        <v>0</v>
      </c>
      <c r="K626" s="3">
        <v>75</v>
      </c>
      <c r="L626" s="3">
        <v>4875</v>
      </c>
    </row>
    <row r="627" spans="1:12" x14ac:dyDescent="0.3">
      <c r="A627" t="s">
        <v>11</v>
      </c>
      <c r="B627" t="s">
        <v>92</v>
      </c>
      <c r="C627">
        <v>1</v>
      </c>
      <c r="D627">
        <v>1</v>
      </c>
      <c r="E627">
        <v>1</v>
      </c>
      <c r="F627" t="s">
        <v>13</v>
      </c>
      <c r="G627" t="s">
        <v>17</v>
      </c>
      <c r="H627" s="2">
        <v>2343</v>
      </c>
      <c r="I627" s="2">
        <v>8910</v>
      </c>
      <c r="J627" s="3">
        <v>276</v>
      </c>
      <c r="K627" s="3">
        <v>114</v>
      </c>
      <c r="L627" s="3">
        <v>11643</v>
      </c>
    </row>
    <row r="628" spans="1:12" x14ac:dyDescent="0.3">
      <c r="A628" t="s">
        <v>11</v>
      </c>
      <c r="B628" t="s">
        <v>211</v>
      </c>
      <c r="C628">
        <v>1</v>
      </c>
      <c r="D628">
        <v>1</v>
      </c>
      <c r="E628">
        <v>0</v>
      </c>
      <c r="F628" t="s">
        <v>16</v>
      </c>
      <c r="G628" t="s">
        <v>1451</v>
      </c>
      <c r="H628" s="2">
        <v>2457</v>
      </c>
      <c r="I628" s="2">
        <v>4950</v>
      </c>
      <c r="J628" s="3">
        <v>0</v>
      </c>
      <c r="K628" s="3">
        <v>63</v>
      </c>
      <c r="L628" s="3">
        <v>7470</v>
      </c>
    </row>
    <row r="629" spans="1:12" x14ac:dyDescent="0.3">
      <c r="A629" t="s">
        <v>11</v>
      </c>
      <c r="B629" t="s">
        <v>242</v>
      </c>
      <c r="C629">
        <v>3</v>
      </c>
      <c r="D629">
        <v>2</v>
      </c>
      <c r="E629">
        <v>2</v>
      </c>
      <c r="F629" t="s">
        <v>16</v>
      </c>
      <c r="G629" t="s">
        <v>1451</v>
      </c>
      <c r="H629" s="2">
        <v>7500</v>
      </c>
      <c r="I629" s="2">
        <v>21000</v>
      </c>
      <c r="J629" s="3">
        <v>3600</v>
      </c>
      <c r="K629" s="3">
        <v>267</v>
      </c>
      <c r="L629" s="3">
        <v>32370</v>
      </c>
    </row>
    <row r="630" spans="1:12" x14ac:dyDescent="0.3">
      <c r="A630" t="s">
        <v>25</v>
      </c>
      <c r="B630" t="s">
        <v>340</v>
      </c>
      <c r="C630">
        <v>3</v>
      </c>
      <c r="D630">
        <v>2</v>
      </c>
      <c r="E630">
        <v>1</v>
      </c>
      <c r="F630" t="s">
        <v>16</v>
      </c>
      <c r="G630" t="s">
        <v>1451</v>
      </c>
      <c r="H630" s="2">
        <v>0</v>
      </c>
      <c r="I630" s="2">
        <v>3960</v>
      </c>
      <c r="J630" s="3">
        <v>501</v>
      </c>
      <c r="K630" s="3">
        <v>60</v>
      </c>
      <c r="L630" s="3">
        <v>4521</v>
      </c>
    </row>
    <row r="631" spans="1:12" x14ac:dyDescent="0.3">
      <c r="A631" t="s">
        <v>11</v>
      </c>
      <c r="B631" t="s">
        <v>242</v>
      </c>
      <c r="C631">
        <v>3</v>
      </c>
      <c r="D631">
        <v>3</v>
      </c>
      <c r="E631">
        <v>5</v>
      </c>
      <c r="F631" t="s">
        <v>16</v>
      </c>
      <c r="G631" t="s">
        <v>1451</v>
      </c>
      <c r="H631" s="2">
        <v>0</v>
      </c>
      <c r="I631" s="2">
        <v>7500</v>
      </c>
      <c r="J631" s="3">
        <v>696</v>
      </c>
      <c r="K631" s="3">
        <v>114</v>
      </c>
      <c r="L631" s="3">
        <v>8310</v>
      </c>
    </row>
    <row r="632" spans="1:12" x14ac:dyDescent="0.3">
      <c r="A632" t="s">
        <v>11</v>
      </c>
      <c r="B632" t="s">
        <v>110</v>
      </c>
      <c r="C632">
        <v>1</v>
      </c>
      <c r="D632">
        <v>1</v>
      </c>
      <c r="E632">
        <v>0</v>
      </c>
      <c r="F632" t="s">
        <v>16</v>
      </c>
      <c r="G632" t="s">
        <v>17</v>
      </c>
      <c r="H632" s="2">
        <v>1806</v>
      </c>
      <c r="I632" s="2">
        <v>5400</v>
      </c>
      <c r="J632" s="3">
        <v>390</v>
      </c>
      <c r="K632" s="3">
        <v>69</v>
      </c>
      <c r="L632" s="3">
        <v>7665</v>
      </c>
    </row>
    <row r="633" spans="1:12" x14ac:dyDescent="0.3">
      <c r="A633" t="s">
        <v>11</v>
      </c>
      <c r="B633" t="s">
        <v>265</v>
      </c>
      <c r="C633">
        <v>2</v>
      </c>
      <c r="D633">
        <v>1</v>
      </c>
      <c r="E633">
        <v>0</v>
      </c>
      <c r="F633" t="s">
        <v>16</v>
      </c>
      <c r="G633" t="s">
        <v>1451</v>
      </c>
      <c r="H633" s="2">
        <v>840</v>
      </c>
      <c r="I633" s="2">
        <v>4560</v>
      </c>
      <c r="J633" s="3">
        <v>0</v>
      </c>
      <c r="K633" s="3">
        <v>60</v>
      </c>
      <c r="L633" s="3">
        <v>5460</v>
      </c>
    </row>
    <row r="634" spans="1:12" x14ac:dyDescent="0.3">
      <c r="A634" t="s">
        <v>11</v>
      </c>
      <c r="B634" t="s">
        <v>92</v>
      </c>
      <c r="C634">
        <v>1</v>
      </c>
      <c r="D634">
        <v>1</v>
      </c>
      <c r="E634">
        <v>0</v>
      </c>
      <c r="F634" t="s">
        <v>16</v>
      </c>
      <c r="G634" t="s">
        <v>1451</v>
      </c>
      <c r="H634" s="2">
        <v>0</v>
      </c>
      <c r="I634" s="2">
        <v>4500</v>
      </c>
      <c r="J634" s="3">
        <v>228</v>
      </c>
      <c r="K634" s="3">
        <v>69</v>
      </c>
      <c r="L634" s="3">
        <v>4797</v>
      </c>
    </row>
    <row r="635" spans="1:12" x14ac:dyDescent="0.3">
      <c r="A635" t="s">
        <v>11</v>
      </c>
      <c r="B635" t="s">
        <v>211</v>
      </c>
      <c r="C635">
        <v>1</v>
      </c>
      <c r="D635">
        <v>1</v>
      </c>
      <c r="E635">
        <v>0</v>
      </c>
      <c r="F635" t="s">
        <v>13</v>
      </c>
      <c r="G635" t="s">
        <v>1451</v>
      </c>
      <c r="H635" s="2">
        <v>180</v>
      </c>
      <c r="I635" s="2">
        <v>2850</v>
      </c>
      <c r="J635" s="3">
        <v>0</v>
      </c>
      <c r="K635" s="3">
        <v>39</v>
      </c>
      <c r="L635" s="3">
        <v>3069</v>
      </c>
    </row>
    <row r="636" spans="1:12" x14ac:dyDescent="0.3">
      <c r="A636" t="s">
        <v>14</v>
      </c>
      <c r="B636" t="s">
        <v>384</v>
      </c>
      <c r="C636">
        <v>2</v>
      </c>
      <c r="D636">
        <v>5</v>
      </c>
      <c r="E636">
        <v>5</v>
      </c>
      <c r="F636" t="s">
        <v>13</v>
      </c>
      <c r="G636" t="s">
        <v>1451</v>
      </c>
      <c r="H636" s="2">
        <v>0</v>
      </c>
      <c r="I636" s="2">
        <v>5430</v>
      </c>
      <c r="J636" s="3">
        <v>162</v>
      </c>
      <c r="K636" s="3">
        <v>84</v>
      </c>
      <c r="L636" s="3">
        <v>5676</v>
      </c>
    </row>
    <row r="637" spans="1:12" x14ac:dyDescent="0.3">
      <c r="A637" t="s">
        <v>11</v>
      </c>
      <c r="B637" t="s">
        <v>260</v>
      </c>
      <c r="C637">
        <v>4</v>
      </c>
      <c r="D637">
        <v>5</v>
      </c>
      <c r="E637">
        <v>4</v>
      </c>
      <c r="F637" t="s">
        <v>16</v>
      </c>
      <c r="G637" t="s">
        <v>17</v>
      </c>
      <c r="H637" s="2">
        <v>8589</v>
      </c>
      <c r="I637" s="2">
        <v>21000</v>
      </c>
      <c r="J637" s="3">
        <v>2250</v>
      </c>
      <c r="K637" s="3">
        <v>267</v>
      </c>
      <c r="L637" s="3">
        <v>32100</v>
      </c>
    </row>
    <row r="638" spans="1:12" x14ac:dyDescent="0.3">
      <c r="A638" t="s">
        <v>14</v>
      </c>
      <c r="B638" t="s">
        <v>385</v>
      </c>
      <c r="C638">
        <v>3</v>
      </c>
      <c r="D638">
        <v>2</v>
      </c>
      <c r="E638">
        <v>1</v>
      </c>
      <c r="F638" t="s">
        <v>16</v>
      </c>
      <c r="G638" t="s">
        <v>1451</v>
      </c>
      <c r="H638" s="2">
        <v>1800</v>
      </c>
      <c r="I638" s="2">
        <v>5880</v>
      </c>
      <c r="J638" s="3">
        <v>3540</v>
      </c>
      <c r="K638" s="3">
        <v>78</v>
      </c>
      <c r="L638" s="3">
        <v>11298</v>
      </c>
    </row>
    <row r="639" spans="1:12" x14ac:dyDescent="0.3">
      <c r="A639" t="s">
        <v>11</v>
      </c>
      <c r="B639" t="s">
        <v>74</v>
      </c>
      <c r="C639">
        <v>1</v>
      </c>
      <c r="D639">
        <v>1</v>
      </c>
      <c r="E639">
        <v>0</v>
      </c>
      <c r="F639" t="s">
        <v>16</v>
      </c>
      <c r="G639" t="s">
        <v>1451</v>
      </c>
      <c r="H639" s="2">
        <v>0</v>
      </c>
      <c r="I639" s="2">
        <v>3750</v>
      </c>
      <c r="J639" s="3">
        <v>840</v>
      </c>
      <c r="K639" s="3">
        <v>48</v>
      </c>
      <c r="L639" s="3">
        <v>4638</v>
      </c>
    </row>
    <row r="640" spans="1:12" x14ac:dyDescent="0.3">
      <c r="A640" t="s">
        <v>11</v>
      </c>
      <c r="B640" t="s">
        <v>386</v>
      </c>
      <c r="C640">
        <v>1</v>
      </c>
      <c r="D640">
        <v>1</v>
      </c>
      <c r="E640">
        <v>0</v>
      </c>
      <c r="F640" t="s">
        <v>13</v>
      </c>
      <c r="G640" t="s">
        <v>1451</v>
      </c>
      <c r="H640" s="2">
        <v>0</v>
      </c>
      <c r="I640" s="2">
        <v>2508</v>
      </c>
      <c r="J640" s="3">
        <v>0</v>
      </c>
      <c r="K640" s="3">
        <v>39</v>
      </c>
      <c r="L640" s="3">
        <v>2547</v>
      </c>
    </row>
    <row r="641" spans="1:12" x14ac:dyDescent="0.3">
      <c r="A641" t="s">
        <v>25</v>
      </c>
      <c r="B641" t="s">
        <v>387</v>
      </c>
      <c r="C641">
        <v>2</v>
      </c>
      <c r="D641">
        <v>1</v>
      </c>
      <c r="E641">
        <v>1</v>
      </c>
      <c r="F641" t="s">
        <v>16</v>
      </c>
      <c r="G641" t="s">
        <v>1451</v>
      </c>
      <c r="H641" s="2">
        <v>2340</v>
      </c>
      <c r="I641" s="2">
        <v>3600</v>
      </c>
      <c r="J641" s="3">
        <v>156</v>
      </c>
      <c r="K641" s="3">
        <v>48</v>
      </c>
      <c r="L641" s="3">
        <v>6144</v>
      </c>
    </row>
    <row r="642" spans="1:12" x14ac:dyDescent="0.3">
      <c r="A642" t="s">
        <v>11</v>
      </c>
      <c r="B642" t="s">
        <v>284</v>
      </c>
      <c r="C642">
        <v>2</v>
      </c>
      <c r="D642">
        <v>2</v>
      </c>
      <c r="E642">
        <v>1</v>
      </c>
      <c r="F642" t="s">
        <v>16</v>
      </c>
      <c r="G642" t="s">
        <v>1451</v>
      </c>
      <c r="H642" s="2">
        <v>1350</v>
      </c>
      <c r="I642" s="2">
        <v>7050</v>
      </c>
      <c r="J642" s="3">
        <v>0</v>
      </c>
      <c r="K642" s="3">
        <v>90</v>
      </c>
      <c r="L642" s="3">
        <v>8490</v>
      </c>
    </row>
    <row r="643" spans="1:12" x14ac:dyDescent="0.3">
      <c r="A643" t="s">
        <v>27</v>
      </c>
      <c r="B643" t="s">
        <v>79</v>
      </c>
      <c r="C643">
        <v>1</v>
      </c>
      <c r="D643">
        <v>1</v>
      </c>
      <c r="E643">
        <v>1</v>
      </c>
      <c r="F643" t="s">
        <v>13</v>
      </c>
      <c r="G643" t="s">
        <v>17</v>
      </c>
      <c r="H643" s="2">
        <v>3750</v>
      </c>
      <c r="I643" s="2">
        <v>10350</v>
      </c>
      <c r="J643" s="3">
        <v>750</v>
      </c>
      <c r="K643" s="3">
        <v>138</v>
      </c>
      <c r="L643" s="3">
        <v>14988</v>
      </c>
    </row>
    <row r="644" spans="1:12" x14ac:dyDescent="0.3">
      <c r="A644" t="s">
        <v>11</v>
      </c>
      <c r="B644" t="s">
        <v>217</v>
      </c>
      <c r="C644">
        <v>4</v>
      </c>
      <c r="D644">
        <v>5</v>
      </c>
      <c r="E644">
        <v>4</v>
      </c>
      <c r="F644" t="s">
        <v>16</v>
      </c>
      <c r="G644" t="s">
        <v>17</v>
      </c>
      <c r="H644" s="2">
        <v>0</v>
      </c>
      <c r="I644" s="2">
        <v>34500</v>
      </c>
      <c r="J644" s="3">
        <v>2352</v>
      </c>
      <c r="K644" s="3">
        <v>519</v>
      </c>
      <c r="L644" s="3">
        <v>37380</v>
      </c>
    </row>
    <row r="645" spans="1:12" x14ac:dyDescent="0.3">
      <c r="A645" t="s">
        <v>11</v>
      </c>
      <c r="B645" t="s">
        <v>388</v>
      </c>
      <c r="C645">
        <v>5</v>
      </c>
      <c r="D645">
        <v>8</v>
      </c>
      <c r="E645">
        <v>8</v>
      </c>
      <c r="F645" t="s">
        <v>16</v>
      </c>
      <c r="G645" t="s">
        <v>1451</v>
      </c>
      <c r="H645" s="2">
        <v>0</v>
      </c>
      <c r="I645" s="2">
        <v>45000</v>
      </c>
      <c r="J645" s="3">
        <v>7002</v>
      </c>
      <c r="K645" s="3">
        <v>678</v>
      </c>
      <c r="L645" s="3">
        <v>52680</v>
      </c>
    </row>
    <row r="646" spans="1:12" x14ac:dyDescent="0.3">
      <c r="A646" t="s">
        <v>11</v>
      </c>
      <c r="B646" t="s">
        <v>389</v>
      </c>
      <c r="C646">
        <v>2</v>
      </c>
      <c r="D646">
        <v>2</v>
      </c>
      <c r="E646">
        <v>2</v>
      </c>
      <c r="F646" t="s">
        <v>16</v>
      </c>
      <c r="G646" t="s">
        <v>1451</v>
      </c>
      <c r="H646" s="2">
        <v>1950</v>
      </c>
      <c r="I646" s="2">
        <v>9900</v>
      </c>
      <c r="J646" s="3">
        <v>627</v>
      </c>
      <c r="K646" s="3">
        <v>126</v>
      </c>
      <c r="L646" s="3">
        <v>12603</v>
      </c>
    </row>
    <row r="647" spans="1:12" x14ac:dyDescent="0.3">
      <c r="A647" t="s">
        <v>14</v>
      </c>
      <c r="B647" t="s">
        <v>390</v>
      </c>
      <c r="C647">
        <v>3</v>
      </c>
      <c r="D647">
        <v>3</v>
      </c>
      <c r="E647">
        <v>0</v>
      </c>
      <c r="F647" t="s">
        <v>16</v>
      </c>
      <c r="G647" t="s">
        <v>1451</v>
      </c>
      <c r="H647" s="2">
        <v>60</v>
      </c>
      <c r="I647" s="2">
        <v>7500</v>
      </c>
      <c r="J647" s="3">
        <v>510</v>
      </c>
      <c r="K647" s="3">
        <v>117</v>
      </c>
      <c r="L647" s="3">
        <v>8187</v>
      </c>
    </row>
    <row r="648" spans="1:12" x14ac:dyDescent="0.3">
      <c r="A648" t="s">
        <v>11</v>
      </c>
      <c r="B648" t="s">
        <v>391</v>
      </c>
      <c r="C648">
        <v>3</v>
      </c>
      <c r="D648">
        <v>5</v>
      </c>
      <c r="E648">
        <v>2</v>
      </c>
      <c r="F648" t="s">
        <v>13</v>
      </c>
      <c r="G648" t="s">
        <v>17</v>
      </c>
      <c r="H648" s="2">
        <v>4890</v>
      </c>
      <c r="I648" s="2">
        <v>32970</v>
      </c>
      <c r="J648" s="3">
        <v>873</v>
      </c>
      <c r="K648" s="3">
        <v>420</v>
      </c>
      <c r="L648" s="3">
        <v>39150</v>
      </c>
    </row>
    <row r="649" spans="1:12" x14ac:dyDescent="0.3">
      <c r="A649" t="s">
        <v>19</v>
      </c>
      <c r="B649" t="s">
        <v>271</v>
      </c>
      <c r="C649">
        <v>2</v>
      </c>
      <c r="D649">
        <v>2</v>
      </c>
      <c r="E649">
        <v>2</v>
      </c>
      <c r="F649" t="s">
        <v>16</v>
      </c>
      <c r="G649" t="s">
        <v>1451</v>
      </c>
      <c r="H649" s="2">
        <v>1230</v>
      </c>
      <c r="I649" s="2">
        <v>6900</v>
      </c>
      <c r="J649" s="3">
        <v>150</v>
      </c>
      <c r="K649" s="3">
        <v>102</v>
      </c>
      <c r="L649" s="3">
        <v>8382</v>
      </c>
    </row>
    <row r="650" spans="1:12" x14ac:dyDescent="0.3">
      <c r="A650" t="s">
        <v>27</v>
      </c>
      <c r="B650" t="s">
        <v>177</v>
      </c>
      <c r="C650">
        <v>3</v>
      </c>
      <c r="D650">
        <v>1</v>
      </c>
      <c r="E650">
        <v>3</v>
      </c>
      <c r="F650" t="s">
        <v>16</v>
      </c>
      <c r="G650" t="s">
        <v>1451</v>
      </c>
      <c r="H650" s="2">
        <v>0</v>
      </c>
      <c r="I650" s="2">
        <v>4500</v>
      </c>
      <c r="J650" s="3">
        <v>426</v>
      </c>
      <c r="K650" s="3">
        <v>75</v>
      </c>
      <c r="L650" s="3">
        <v>5001</v>
      </c>
    </row>
    <row r="651" spans="1:12" x14ac:dyDescent="0.3">
      <c r="A651" t="s">
        <v>25</v>
      </c>
      <c r="B651" t="s">
        <v>392</v>
      </c>
      <c r="C651">
        <v>1</v>
      </c>
      <c r="D651">
        <v>1</v>
      </c>
      <c r="E651">
        <v>0</v>
      </c>
      <c r="F651" t="s">
        <v>16</v>
      </c>
      <c r="G651" t="s">
        <v>1451</v>
      </c>
      <c r="H651" s="2">
        <v>1500</v>
      </c>
      <c r="I651" s="2">
        <v>3150</v>
      </c>
      <c r="J651" s="3">
        <v>114</v>
      </c>
      <c r="K651" s="3">
        <v>42</v>
      </c>
      <c r="L651" s="3">
        <v>4806</v>
      </c>
    </row>
    <row r="652" spans="1:12" x14ac:dyDescent="0.3">
      <c r="A652" t="s">
        <v>14</v>
      </c>
      <c r="B652" t="s">
        <v>393</v>
      </c>
      <c r="C652">
        <v>1</v>
      </c>
      <c r="D652">
        <v>1</v>
      </c>
      <c r="E652">
        <v>1</v>
      </c>
      <c r="F652" t="s">
        <v>16</v>
      </c>
      <c r="G652" t="s">
        <v>17</v>
      </c>
      <c r="H652" s="2">
        <v>3150</v>
      </c>
      <c r="I652" s="2">
        <v>8100</v>
      </c>
      <c r="J652" s="3">
        <v>588</v>
      </c>
      <c r="K652" s="3">
        <v>105</v>
      </c>
      <c r="L652" s="3">
        <v>11943</v>
      </c>
    </row>
    <row r="653" spans="1:12" x14ac:dyDescent="0.3">
      <c r="A653" t="s">
        <v>11</v>
      </c>
      <c r="B653" t="s">
        <v>215</v>
      </c>
      <c r="C653">
        <v>2</v>
      </c>
      <c r="D653">
        <v>1</v>
      </c>
      <c r="E653">
        <v>1</v>
      </c>
      <c r="F653" t="s">
        <v>16</v>
      </c>
      <c r="G653" t="s">
        <v>1451</v>
      </c>
      <c r="H653" s="2">
        <v>1710</v>
      </c>
      <c r="I653" s="2">
        <v>4260</v>
      </c>
      <c r="J653" s="3">
        <v>12</v>
      </c>
      <c r="K653" s="3">
        <v>54</v>
      </c>
      <c r="L653" s="3">
        <v>6036</v>
      </c>
    </row>
    <row r="654" spans="1:12" x14ac:dyDescent="0.3">
      <c r="A654" t="s">
        <v>14</v>
      </c>
      <c r="B654" t="s">
        <v>109</v>
      </c>
      <c r="C654">
        <v>2</v>
      </c>
      <c r="D654">
        <v>1</v>
      </c>
      <c r="E654">
        <v>0</v>
      </c>
      <c r="F654" t="s">
        <v>16</v>
      </c>
      <c r="G654" t="s">
        <v>17</v>
      </c>
      <c r="H654" s="2">
        <v>2700</v>
      </c>
      <c r="I654" s="2">
        <v>21000</v>
      </c>
      <c r="J654" s="3">
        <v>1095</v>
      </c>
      <c r="K654" s="3">
        <v>273</v>
      </c>
      <c r="L654" s="3">
        <v>25068</v>
      </c>
    </row>
    <row r="655" spans="1:12" x14ac:dyDescent="0.3">
      <c r="A655" t="s">
        <v>11</v>
      </c>
      <c r="B655" t="s">
        <v>130</v>
      </c>
      <c r="C655">
        <v>2</v>
      </c>
      <c r="D655">
        <v>1</v>
      </c>
      <c r="E655">
        <v>0</v>
      </c>
      <c r="F655" t="s">
        <v>13</v>
      </c>
      <c r="G655" t="s">
        <v>1451</v>
      </c>
      <c r="H655" s="2">
        <v>1500</v>
      </c>
      <c r="I655" s="2">
        <v>8100</v>
      </c>
      <c r="J655" s="3">
        <v>75</v>
      </c>
      <c r="K655" s="3">
        <v>105</v>
      </c>
      <c r="L655" s="3">
        <v>9780</v>
      </c>
    </row>
    <row r="656" spans="1:12" x14ac:dyDescent="0.3">
      <c r="A656" t="s">
        <v>11</v>
      </c>
      <c r="B656" t="s">
        <v>394</v>
      </c>
      <c r="C656">
        <v>3</v>
      </c>
      <c r="D656">
        <v>3</v>
      </c>
      <c r="E656">
        <v>2</v>
      </c>
      <c r="F656" t="s">
        <v>16</v>
      </c>
      <c r="G656" t="s">
        <v>1451</v>
      </c>
      <c r="H656" s="2">
        <v>0</v>
      </c>
      <c r="I656" s="2">
        <v>36000</v>
      </c>
      <c r="J656" s="3">
        <v>0</v>
      </c>
      <c r="K656" s="3">
        <v>459</v>
      </c>
      <c r="L656" s="3">
        <v>36450</v>
      </c>
    </row>
    <row r="657" spans="1:12" x14ac:dyDescent="0.3">
      <c r="A657" t="s">
        <v>14</v>
      </c>
      <c r="B657" t="s">
        <v>395</v>
      </c>
      <c r="C657">
        <v>1</v>
      </c>
      <c r="D657">
        <v>1</v>
      </c>
      <c r="E657">
        <v>0</v>
      </c>
      <c r="F657" t="s">
        <v>16</v>
      </c>
      <c r="G657" t="s">
        <v>1451</v>
      </c>
      <c r="H657" s="2">
        <v>2400</v>
      </c>
      <c r="I657" s="2">
        <v>5100</v>
      </c>
      <c r="J657" s="3">
        <v>255</v>
      </c>
      <c r="K657" s="3">
        <v>66</v>
      </c>
      <c r="L657" s="3">
        <v>7821</v>
      </c>
    </row>
    <row r="658" spans="1:12" x14ac:dyDescent="0.3">
      <c r="A658" t="s">
        <v>19</v>
      </c>
      <c r="B658" t="s">
        <v>396</v>
      </c>
      <c r="C658">
        <v>2</v>
      </c>
      <c r="D658">
        <v>2</v>
      </c>
      <c r="E658">
        <v>0</v>
      </c>
      <c r="F658" t="s">
        <v>16</v>
      </c>
      <c r="G658" t="s">
        <v>1451</v>
      </c>
      <c r="H658" s="2">
        <v>1350</v>
      </c>
      <c r="I658" s="2">
        <v>4500</v>
      </c>
      <c r="J658" s="3">
        <v>501</v>
      </c>
      <c r="K658" s="3">
        <v>66</v>
      </c>
      <c r="L658" s="3">
        <v>6417</v>
      </c>
    </row>
    <row r="659" spans="1:12" x14ac:dyDescent="0.3">
      <c r="A659" t="s">
        <v>11</v>
      </c>
      <c r="B659" t="s">
        <v>21</v>
      </c>
      <c r="C659">
        <v>1</v>
      </c>
      <c r="D659">
        <v>1</v>
      </c>
      <c r="E659">
        <v>1</v>
      </c>
      <c r="F659" t="s">
        <v>16</v>
      </c>
      <c r="G659" t="s">
        <v>17</v>
      </c>
      <c r="H659" s="2">
        <v>1377</v>
      </c>
      <c r="I659" s="2">
        <v>10200</v>
      </c>
      <c r="J659" s="3">
        <v>240</v>
      </c>
      <c r="K659" s="3">
        <v>132</v>
      </c>
      <c r="L659" s="3">
        <v>11949</v>
      </c>
    </row>
    <row r="660" spans="1:12" x14ac:dyDescent="0.3">
      <c r="A660" t="s">
        <v>11</v>
      </c>
      <c r="B660" t="s">
        <v>397</v>
      </c>
      <c r="C660">
        <v>3</v>
      </c>
      <c r="D660">
        <v>4</v>
      </c>
      <c r="E660">
        <v>4</v>
      </c>
      <c r="F660" t="s">
        <v>16</v>
      </c>
      <c r="G660" t="s">
        <v>1451</v>
      </c>
      <c r="H660" s="2">
        <v>0</v>
      </c>
      <c r="I660" s="2">
        <v>15000</v>
      </c>
      <c r="J660" s="3">
        <v>825</v>
      </c>
      <c r="K660" s="3">
        <v>228</v>
      </c>
      <c r="L660" s="3">
        <v>16053</v>
      </c>
    </row>
    <row r="661" spans="1:12" x14ac:dyDescent="0.3">
      <c r="A661" t="s">
        <v>11</v>
      </c>
      <c r="B661" t="s">
        <v>161</v>
      </c>
      <c r="C661">
        <v>3</v>
      </c>
      <c r="D661">
        <v>2</v>
      </c>
      <c r="E661">
        <v>2</v>
      </c>
      <c r="F661" t="s">
        <v>16</v>
      </c>
      <c r="G661" t="s">
        <v>17</v>
      </c>
      <c r="H661" s="2">
        <v>2400</v>
      </c>
      <c r="I661" s="2">
        <v>9300</v>
      </c>
      <c r="J661" s="3">
        <v>609</v>
      </c>
      <c r="K661" s="3">
        <v>120</v>
      </c>
      <c r="L661" s="3">
        <v>12429</v>
      </c>
    </row>
    <row r="662" spans="1:12" x14ac:dyDescent="0.3">
      <c r="A662" t="s">
        <v>11</v>
      </c>
      <c r="B662" t="s">
        <v>258</v>
      </c>
      <c r="C662">
        <v>4</v>
      </c>
      <c r="D662">
        <v>5</v>
      </c>
      <c r="E662">
        <v>3</v>
      </c>
      <c r="F662" t="s">
        <v>13</v>
      </c>
      <c r="G662" t="s">
        <v>17</v>
      </c>
      <c r="H662" s="2">
        <v>10557</v>
      </c>
      <c r="I662" s="2">
        <v>36000</v>
      </c>
      <c r="J662" s="3">
        <v>3861</v>
      </c>
      <c r="K662" s="3">
        <v>459</v>
      </c>
      <c r="L662" s="3">
        <v>50880</v>
      </c>
    </row>
    <row r="663" spans="1:12" x14ac:dyDescent="0.3">
      <c r="A663" t="s">
        <v>14</v>
      </c>
      <c r="B663" t="s">
        <v>382</v>
      </c>
      <c r="C663">
        <v>3</v>
      </c>
      <c r="D663">
        <v>1</v>
      </c>
      <c r="E663">
        <v>0</v>
      </c>
      <c r="F663" t="s">
        <v>16</v>
      </c>
      <c r="G663" t="s">
        <v>1451</v>
      </c>
      <c r="H663" s="2">
        <v>3150</v>
      </c>
      <c r="I663" s="2">
        <v>20400</v>
      </c>
      <c r="J663" s="3">
        <v>579</v>
      </c>
      <c r="K663" s="3">
        <v>84</v>
      </c>
      <c r="L663" s="3">
        <v>24213</v>
      </c>
    </row>
    <row r="664" spans="1:12" x14ac:dyDescent="0.3">
      <c r="A664" t="s">
        <v>27</v>
      </c>
      <c r="B664" t="s">
        <v>351</v>
      </c>
      <c r="C664">
        <v>3</v>
      </c>
      <c r="D664">
        <v>2</v>
      </c>
      <c r="E664">
        <v>2</v>
      </c>
      <c r="F664" t="s">
        <v>13</v>
      </c>
      <c r="G664" t="s">
        <v>1451</v>
      </c>
      <c r="H664" s="2">
        <v>936</v>
      </c>
      <c r="I664" s="2">
        <v>3600</v>
      </c>
      <c r="J664" s="3">
        <v>327</v>
      </c>
      <c r="K664" s="3">
        <v>48</v>
      </c>
      <c r="L664" s="3">
        <v>4911</v>
      </c>
    </row>
    <row r="665" spans="1:12" x14ac:dyDescent="0.3">
      <c r="A665" t="s">
        <v>11</v>
      </c>
      <c r="B665" t="s">
        <v>51</v>
      </c>
      <c r="C665">
        <v>3</v>
      </c>
      <c r="D665">
        <v>3</v>
      </c>
      <c r="E665">
        <v>2</v>
      </c>
      <c r="F665" t="s">
        <v>16</v>
      </c>
      <c r="G665" t="s">
        <v>1451</v>
      </c>
      <c r="H665" s="2">
        <v>6000</v>
      </c>
      <c r="I665" s="2">
        <v>19500</v>
      </c>
      <c r="J665" s="3">
        <v>1251</v>
      </c>
      <c r="K665" s="3">
        <v>249</v>
      </c>
      <c r="L665" s="3">
        <v>27000</v>
      </c>
    </row>
    <row r="666" spans="1:12" x14ac:dyDescent="0.3">
      <c r="A666" t="s">
        <v>14</v>
      </c>
      <c r="B666" t="s">
        <v>206</v>
      </c>
      <c r="C666">
        <v>3</v>
      </c>
      <c r="D666">
        <v>3</v>
      </c>
      <c r="E666">
        <v>1</v>
      </c>
      <c r="F666" t="s">
        <v>16</v>
      </c>
      <c r="G666" t="s">
        <v>1451</v>
      </c>
      <c r="H666" s="2">
        <v>2550</v>
      </c>
      <c r="I666" s="2">
        <v>9687</v>
      </c>
      <c r="J666" s="3">
        <v>300</v>
      </c>
      <c r="K666" s="3">
        <v>126</v>
      </c>
      <c r="L666" s="3">
        <v>12663</v>
      </c>
    </row>
    <row r="667" spans="1:12" x14ac:dyDescent="0.3">
      <c r="A667" t="s">
        <v>11</v>
      </c>
      <c r="B667" t="s">
        <v>92</v>
      </c>
      <c r="C667">
        <v>2</v>
      </c>
      <c r="D667">
        <v>1</v>
      </c>
      <c r="E667">
        <v>0</v>
      </c>
      <c r="F667" t="s">
        <v>16</v>
      </c>
      <c r="G667" t="s">
        <v>1451</v>
      </c>
      <c r="H667" s="2">
        <v>180</v>
      </c>
      <c r="I667" s="2">
        <v>2700</v>
      </c>
      <c r="J667" s="3">
        <v>126</v>
      </c>
      <c r="K667" s="3">
        <v>36</v>
      </c>
      <c r="L667" s="3">
        <v>3042</v>
      </c>
    </row>
    <row r="668" spans="1:12" x14ac:dyDescent="0.3">
      <c r="A668" t="s">
        <v>19</v>
      </c>
      <c r="B668" t="s">
        <v>179</v>
      </c>
      <c r="C668">
        <v>2</v>
      </c>
      <c r="D668">
        <v>1</v>
      </c>
      <c r="E668">
        <v>1</v>
      </c>
      <c r="F668" t="s">
        <v>16</v>
      </c>
      <c r="G668" t="s">
        <v>1451</v>
      </c>
      <c r="H668" s="2">
        <v>2265</v>
      </c>
      <c r="I668" s="2">
        <v>12000</v>
      </c>
      <c r="J668" s="3">
        <v>636</v>
      </c>
      <c r="K668" s="3">
        <v>177</v>
      </c>
      <c r="L668" s="3">
        <v>15078</v>
      </c>
    </row>
    <row r="669" spans="1:12" x14ac:dyDescent="0.3">
      <c r="A669" t="s">
        <v>25</v>
      </c>
      <c r="B669" t="s">
        <v>334</v>
      </c>
      <c r="C669">
        <v>2</v>
      </c>
      <c r="D669">
        <v>2</v>
      </c>
      <c r="E669">
        <v>1</v>
      </c>
      <c r="F669" t="s">
        <v>16</v>
      </c>
      <c r="G669" t="s">
        <v>1451</v>
      </c>
      <c r="H669" s="2">
        <v>2430</v>
      </c>
      <c r="I669" s="2">
        <v>3300</v>
      </c>
      <c r="J669" s="3">
        <v>210</v>
      </c>
      <c r="K669" s="3">
        <v>42</v>
      </c>
      <c r="L669" s="3">
        <v>5982</v>
      </c>
    </row>
    <row r="670" spans="1:12" x14ac:dyDescent="0.3">
      <c r="A670" t="s">
        <v>14</v>
      </c>
      <c r="B670" t="s">
        <v>398</v>
      </c>
      <c r="C670">
        <v>3</v>
      </c>
      <c r="D670">
        <v>2</v>
      </c>
      <c r="E670">
        <v>3</v>
      </c>
      <c r="F670" t="s">
        <v>16</v>
      </c>
      <c r="G670" t="s">
        <v>1451</v>
      </c>
      <c r="H670" s="2">
        <v>0</v>
      </c>
      <c r="I670" s="2">
        <v>45000</v>
      </c>
      <c r="J670" s="3">
        <v>2502</v>
      </c>
      <c r="K670" s="3">
        <v>687</v>
      </c>
      <c r="L670" s="3">
        <v>48180</v>
      </c>
    </row>
    <row r="671" spans="1:12" x14ac:dyDescent="0.3">
      <c r="A671" t="s">
        <v>14</v>
      </c>
      <c r="B671" t="s">
        <v>399</v>
      </c>
      <c r="C671">
        <v>2</v>
      </c>
      <c r="D671">
        <v>2</v>
      </c>
      <c r="E671">
        <v>1</v>
      </c>
      <c r="F671" t="s">
        <v>13</v>
      </c>
      <c r="G671" t="s">
        <v>1451</v>
      </c>
      <c r="H671" s="2">
        <v>1965</v>
      </c>
      <c r="I671" s="2">
        <v>3300</v>
      </c>
      <c r="J671" s="3">
        <v>126</v>
      </c>
      <c r="K671" s="3">
        <v>45</v>
      </c>
      <c r="L671" s="3">
        <v>5436</v>
      </c>
    </row>
    <row r="672" spans="1:12" x14ac:dyDescent="0.3">
      <c r="A672" t="s">
        <v>11</v>
      </c>
      <c r="B672" t="s">
        <v>49</v>
      </c>
      <c r="C672">
        <v>1</v>
      </c>
      <c r="D672">
        <v>1</v>
      </c>
      <c r="E672">
        <v>1</v>
      </c>
      <c r="F672" t="s">
        <v>13</v>
      </c>
      <c r="G672" t="s">
        <v>1451</v>
      </c>
      <c r="H672" s="2">
        <v>2700</v>
      </c>
      <c r="I672" s="2">
        <v>10500</v>
      </c>
      <c r="J672" s="3">
        <v>300</v>
      </c>
      <c r="K672" s="3">
        <v>135</v>
      </c>
      <c r="L672" s="3">
        <v>13635</v>
      </c>
    </row>
    <row r="673" spans="1:12" x14ac:dyDescent="0.3">
      <c r="A673" t="s">
        <v>25</v>
      </c>
      <c r="B673" t="s">
        <v>221</v>
      </c>
      <c r="C673">
        <v>2</v>
      </c>
      <c r="D673">
        <v>1</v>
      </c>
      <c r="E673">
        <v>1</v>
      </c>
      <c r="F673" t="s">
        <v>16</v>
      </c>
      <c r="G673" t="s">
        <v>1451</v>
      </c>
      <c r="H673" s="2">
        <v>1197</v>
      </c>
      <c r="I673" s="2">
        <v>2700</v>
      </c>
      <c r="J673" s="3">
        <v>75</v>
      </c>
      <c r="K673" s="3">
        <v>36</v>
      </c>
      <c r="L673" s="3">
        <v>4008</v>
      </c>
    </row>
    <row r="674" spans="1:12" x14ac:dyDescent="0.3">
      <c r="A674" t="s">
        <v>11</v>
      </c>
      <c r="B674" t="s">
        <v>120</v>
      </c>
      <c r="C674">
        <v>3</v>
      </c>
      <c r="D674">
        <v>2</v>
      </c>
      <c r="E674">
        <v>2</v>
      </c>
      <c r="F674" t="s">
        <v>13</v>
      </c>
      <c r="G674" t="s">
        <v>1451</v>
      </c>
      <c r="H674" s="2">
        <v>4200</v>
      </c>
      <c r="I674" s="2">
        <v>18600</v>
      </c>
      <c r="J674" s="3">
        <v>12000</v>
      </c>
      <c r="K674" s="3">
        <v>237</v>
      </c>
      <c r="L674" s="3">
        <v>35040</v>
      </c>
    </row>
    <row r="675" spans="1:12" x14ac:dyDescent="0.3">
      <c r="A675" t="s">
        <v>19</v>
      </c>
      <c r="B675" t="s">
        <v>400</v>
      </c>
      <c r="C675">
        <v>4</v>
      </c>
      <c r="D675">
        <v>3</v>
      </c>
      <c r="E675">
        <v>2</v>
      </c>
      <c r="F675" t="s">
        <v>16</v>
      </c>
      <c r="G675" t="s">
        <v>1451</v>
      </c>
      <c r="H675" s="2">
        <v>3480</v>
      </c>
      <c r="I675" s="2">
        <v>14700</v>
      </c>
      <c r="J675" s="3">
        <v>1227</v>
      </c>
      <c r="K675" s="3">
        <v>264</v>
      </c>
      <c r="L675" s="3">
        <v>19671</v>
      </c>
    </row>
    <row r="676" spans="1:12" x14ac:dyDescent="0.3">
      <c r="A676" t="s">
        <v>27</v>
      </c>
      <c r="B676" t="s">
        <v>78</v>
      </c>
      <c r="C676">
        <v>3</v>
      </c>
      <c r="D676">
        <v>2</v>
      </c>
      <c r="E676">
        <v>2</v>
      </c>
      <c r="F676" t="s">
        <v>16</v>
      </c>
      <c r="G676" t="s">
        <v>1451</v>
      </c>
      <c r="H676" s="2">
        <v>1020</v>
      </c>
      <c r="I676" s="2">
        <v>4800</v>
      </c>
      <c r="J676" s="3">
        <v>549</v>
      </c>
      <c r="K676" s="3">
        <v>66</v>
      </c>
      <c r="L676" s="3">
        <v>6435</v>
      </c>
    </row>
    <row r="677" spans="1:12" x14ac:dyDescent="0.3">
      <c r="A677" t="s">
        <v>25</v>
      </c>
      <c r="B677" t="s">
        <v>392</v>
      </c>
      <c r="C677">
        <v>1</v>
      </c>
      <c r="D677">
        <v>2</v>
      </c>
      <c r="E677">
        <v>2</v>
      </c>
      <c r="F677" t="s">
        <v>16</v>
      </c>
      <c r="G677" t="s">
        <v>1451</v>
      </c>
      <c r="H677" s="2">
        <v>1890</v>
      </c>
      <c r="I677" s="2">
        <v>3705</v>
      </c>
      <c r="J677" s="3">
        <v>240</v>
      </c>
      <c r="K677" s="3">
        <v>48</v>
      </c>
      <c r="L677" s="3">
        <v>5883</v>
      </c>
    </row>
    <row r="678" spans="1:12" x14ac:dyDescent="0.3">
      <c r="A678" t="s">
        <v>11</v>
      </c>
      <c r="B678" t="s">
        <v>51</v>
      </c>
      <c r="C678">
        <v>3</v>
      </c>
      <c r="D678">
        <v>3</v>
      </c>
      <c r="E678">
        <v>2</v>
      </c>
      <c r="F678" t="s">
        <v>13</v>
      </c>
      <c r="G678" t="s">
        <v>17</v>
      </c>
      <c r="H678" s="2">
        <v>7500</v>
      </c>
      <c r="I678" s="2">
        <v>18000</v>
      </c>
      <c r="J678" s="3">
        <v>375</v>
      </c>
      <c r="K678" s="3">
        <v>231</v>
      </c>
      <c r="L678" s="3">
        <v>26106</v>
      </c>
    </row>
    <row r="679" spans="1:12" x14ac:dyDescent="0.3">
      <c r="A679" t="s">
        <v>14</v>
      </c>
      <c r="B679" t="s">
        <v>350</v>
      </c>
      <c r="C679">
        <v>3</v>
      </c>
      <c r="D679">
        <v>2</v>
      </c>
      <c r="E679">
        <v>2</v>
      </c>
      <c r="F679" t="s">
        <v>16</v>
      </c>
      <c r="G679" t="s">
        <v>17</v>
      </c>
      <c r="H679" s="2">
        <v>5370</v>
      </c>
      <c r="I679" s="2">
        <v>16500</v>
      </c>
      <c r="J679" s="3">
        <v>1527</v>
      </c>
      <c r="K679" s="3">
        <v>213</v>
      </c>
      <c r="L679" s="3">
        <v>23610</v>
      </c>
    </row>
    <row r="680" spans="1:12" x14ac:dyDescent="0.3">
      <c r="A680" t="s">
        <v>25</v>
      </c>
      <c r="B680" t="s">
        <v>401</v>
      </c>
      <c r="C680">
        <v>1</v>
      </c>
      <c r="D680">
        <v>1</v>
      </c>
      <c r="E680">
        <v>0</v>
      </c>
      <c r="F680" t="s">
        <v>16</v>
      </c>
      <c r="G680" t="s">
        <v>1451</v>
      </c>
      <c r="H680" s="2">
        <v>1458</v>
      </c>
      <c r="I680" s="2">
        <v>2220</v>
      </c>
      <c r="J680" s="3">
        <v>45</v>
      </c>
      <c r="K680" s="3">
        <v>30</v>
      </c>
      <c r="L680" s="3">
        <v>3753</v>
      </c>
    </row>
    <row r="681" spans="1:12" x14ac:dyDescent="0.3">
      <c r="A681" t="s">
        <v>27</v>
      </c>
      <c r="B681" t="s">
        <v>402</v>
      </c>
      <c r="C681">
        <v>1</v>
      </c>
      <c r="D681">
        <v>1</v>
      </c>
      <c r="E681">
        <v>0</v>
      </c>
      <c r="F681" t="s">
        <v>16</v>
      </c>
      <c r="G681" t="s">
        <v>1451</v>
      </c>
      <c r="H681" s="2">
        <v>1260</v>
      </c>
      <c r="I681" s="2">
        <v>3150</v>
      </c>
      <c r="J681" s="3">
        <v>237</v>
      </c>
      <c r="K681" s="3">
        <v>42</v>
      </c>
      <c r="L681" s="3">
        <v>4689</v>
      </c>
    </row>
    <row r="682" spans="1:12" x14ac:dyDescent="0.3">
      <c r="A682" t="s">
        <v>11</v>
      </c>
      <c r="B682" t="s">
        <v>403</v>
      </c>
      <c r="C682">
        <v>3</v>
      </c>
      <c r="D682">
        <v>4</v>
      </c>
      <c r="E682">
        <v>4</v>
      </c>
      <c r="F682" t="s">
        <v>16</v>
      </c>
      <c r="G682" t="s">
        <v>17</v>
      </c>
      <c r="H682" s="2">
        <v>11400</v>
      </c>
      <c r="I682" s="2">
        <v>36000</v>
      </c>
      <c r="J682" s="3">
        <v>2250</v>
      </c>
      <c r="K682" s="3">
        <v>459</v>
      </c>
      <c r="L682" s="3">
        <v>50100</v>
      </c>
    </row>
    <row r="683" spans="1:12" x14ac:dyDescent="0.3">
      <c r="A683" t="s">
        <v>11</v>
      </c>
      <c r="B683" t="s">
        <v>68</v>
      </c>
      <c r="C683">
        <v>1</v>
      </c>
      <c r="D683">
        <v>1</v>
      </c>
      <c r="E683">
        <v>0</v>
      </c>
      <c r="F683" t="s">
        <v>16</v>
      </c>
      <c r="G683" t="s">
        <v>17</v>
      </c>
      <c r="H683" s="2">
        <v>0</v>
      </c>
      <c r="I683" s="2">
        <v>8160</v>
      </c>
      <c r="J683" s="3">
        <v>414</v>
      </c>
      <c r="K683" s="3">
        <v>123</v>
      </c>
      <c r="L683" s="3">
        <v>8697</v>
      </c>
    </row>
    <row r="684" spans="1:12" x14ac:dyDescent="0.3">
      <c r="A684" t="s">
        <v>27</v>
      </c>
      <c r="B684" t="s">
        <v>404</v>
      </c>
      <c r="C684">
        <v>5</v>
      </c>
      <c r="D684">
        <v>4</v>
      </c>
      <c r="E684">
        <v>6</v>
      </c>
      <c r="F684" t="s">
        <v>13</v>
      </c>
      <c r="G684" t="s">
        <v>1451</v>
      </c>
      <c r="H684" s="2">
        <v>0</v>
      </c>
      <c r="I684" s="2">
        <v>15000</v>
      </c>
      <c r="J684" s="3">
        <v>1305</v>
      </c>
      <c r="K684" s="3">
        <v>246</v>
      </c>
      <c r="L684" s="3">
        <v>16551</v>
      </c>
    </row>
    <row r="685" spans="1:12" x14ac:dyDescent="0.3">
      <c r="A685" t="s">
        <v>25</v>
      </c>
      <c r="B685" t="s">
        <v>320</v>
      </c>
      <c r="C685">
        <v>3</v>
      </c>
      <c r="D685">
        <v>2</v>
      </c>
      <c r="E685">
        <v>2</v>
      </c>
      <c r="F685" t="s">
        <v>16</v>
      </c>
      <c r="G685" t="s">
        <v>1451</v>
      </c>
      <c r="H685" s="2">
        <v>1440</v>
      </c>
      <c r="I685" s="2">
        <v>4350</v>
      </c>
      <c r="J685" s="3">
        <v>225</v>
      </c>
      <c r="K685" s="3">
        <v>57</v>
      </c>
      <c r="L685" s="3">
        <v>6072</v>
      </c>
    </row>
    <row r="686" spans="1:12" x14ac:dyDescent="0.3">
      <c r="A686" t="s">
        <v>25</v>
      </c>
      <c r="B686" t="s">
        <v>405</v>
      </c>
      <c r="C686">
        <v>4</v>
      </c>
      <c r="D686">
        <v>6</v>
      </c>
      <c r="E686">
        <v>3</v>
      </c>
      <c r="F686" t="s">
        <v>16</v>
      </c>
      <c r="G686" t="s">
        <v>1451</v>
      </c>
      <c r="H686" s="2">
        <v>3369</v>
      </c>
      <c r="I686" s="2">
        <v>16500</v>
      </c>
      <c r="J686" s="3">
        <v>2457</v>
      </c>
      <c r="K686" s="3">
        <v>249</v>
      </c>
      <c r="L686" s="3">
        <v>22575</v>
      </c>
    </row>
    <row r="687" spans="1:12" x14ac:dyDescent="0.3">
      <c r="A687" t="s">
        <v>11</v>
      </c>
      <c r="B687" t="s">
        <v>68</v>
      </c>
      <c r="C687">
        <v>3</v>
      </c>
      <c r="D687">
        <v>2</v>
      </c>
      <c r="E687">
        <v>6</v>
      </c>
      <c r="F687" t="s">
        <v>16</v>
      </c>
      <c r="G687" t="s">
        <v>1451</v>
      </c>
      <c r="H687" s="2">
        <v>0</v>
      </c>
      <c r="I687" s="2">
        <v>22500</v>
      </c>
      <c r="J687" s="3">
        <v>3000</v>
      </c>
      <c r="K687" s="3">
        <v>339</v>
      </c>
      <c r="L687" s="3">
        <v>25839</v>
      </c>
    </row>
    <row r="688" spans="1:12" x14ac:dyDescent="0.3">
      <c r="A688" t="s">
        <v>11</v>
      </c>
      <c r="B688" t="s">
        <v>406</v>
      </c>
      <c r="C688">
        <v>3</v>
      </c>
      <c r="D688">
        <v>2</v>
      </c>
      <c r="E688">
        <v>1</v>
      </c>
      <c r="F688" t="s">
        <v>16</v>
      </c>
      <c r="G688" t="s">
        <v>1451</v>
      </c>
      <c r="H688" s="2">
        <v>4440</v>
      </c>
      <c r="I688" s="2">
        <v>14100</v>
      </c>
      <c r="J688" s="3">
        <v>879</v>
      </c>
      <c r="K688" s="3">
        <v>180</v>
      </c>
      <c r="L688" s="3">
        <v>19599</v>
      </c>
    </row>
    <row r="689" spans="1:12" x14ac:dyDescent="0.3">
      <c r="A689" t="s">
        <v>11</v>
      </c>
      <c r="B689" t="s">
        <v>407</v>
      </c>
      <c r="C689">
        <v>2</v>
      </c>
      <c r="D689">
        <v>1</v>
      </c>
      <c r="E689">
        <v>1</v>
      </c>
      <c r="F689" t="s">
        <v>13</v>
      </c>
      <c r="G689" t="s">
        <v>1451</v>
      </c>
      <c r="H689" s="2">
        <v>2250</v>
      </c>
      <c r="I689" s="2">
        <v>4125</v>
      </c>
      <c r="J689" s="3">
        <v>51</v>
      </c>
      <c r="K689" s="3">
        <v>54</v>
      </c>
      <c r="L689" s="3">
        <v>6480</v>
      </c>
    </row>
    <row r="690" spans="1:12" x14ac:dyDescent="0.3">
      <c r="A690" t="s">
        <v>27</v>
      </c>
      <c r="B690" t="s">
        <v>79</v>
      </c>
      <c r="C690">
        <v>1</v>
      </c>
      <c r="D690">
        <v>1</v>
      </c>
      <c r="E690">
        <v>0</v>
      </c>
      <c r="F690" t="s">
        <v>16</v>
      </c>
      <c r="G690" t="s">
        <v>1451</v>
      </c>
      <c r="H690" s="2">
        <v>0</v>
      </c>
      <c r="I690" s="2">
        <v>2685</v>
      </c>
      <c r="J690" s="3">
        <v>0</v>
      </c>
      <c r="K690" s="3">
        <v>45</v>
      </c>
      <c r="L690" s="3">
        <v>2730</v>
      </c>
    </row>
    <row r="691" spans="1:12" x14ac:dyDescent="0.3">
      <c r="A691" t="s">
        <v>11</v>
      </c>
      <c r="B691" t="s">
        <v>29</v>
      </c>
      <c r="C691">
        <v>2</v>
      </c>
      <c r="D691">
        <v>2</v>
      </c>
      <c r="E691">
        <v>0</v>
      </c>
      <c r="F691" t="s">
        <v>13</v>
      </c>
      <c r="G691" t="s">
        <v>1451</v>
      </c>
      <c r="H691" s="2">
        <v>2793</v>
      </c>
      <c r="I691" s="2">
        <v>8100</v>
      </c>
      <c r="J691" s="3">
        <v>0</v>
      </c>
      <c r="K691" s="3">
        <v>105</v>
      </c>
      <c r="L691" s="3">
        <v>10998</v>
      </c>
    </row>
    <row r="692" spans="1:12" x14ac:dyDescent="0.3">
      <c r="A692" t="s">
        <v>25</v>
      </c>
      <c r="B692" t="s">
        <v>320</v>
      </c>
      <c r="C692">
        <v>2</v>
      </c>
      <c r="D692">
        <v>1</v>
      </c>
      <c r="E692">
        <v>1</v>
      </c>
      <c r="F692" t="s">
        <v>16</v>
      </c>
      <c r="G692" t="s">
        <v>1451</v>
      </c>
      <c r="H692" s="2">
        <v>0</v>
      </c>
      <c r="I692" s="2">
        <v>3240</v>
      </c>
      <c r="J692" s="3">
        <v>240</v>
      </c>
      <c r="K692" s="3">
        <v>51</v>
      </c>
      <c r="L692" s="3">
        <v>3531</v>
      </c>
    </row>
    <row r="693" spans="1:12" x14ac:dyDescent="0.3">
      <c r="A693" t="s">
        <v>11</v>
      </c>
      <c r="B693" t="s">
        <v>408</v>
      </c>
      <c r="C693">
        <v>5</v>
      </c>
      <c r="D693">
        <v>8</v>
      </c>
      <c r="E693">
        <v>7</v>
      </c>
      <c r="F693" t="s">
        <v>16</v>
      </c>
      <c r="G693" t="s">
        <v>17</v>
      </c>
      <c r="H693" s="2">
        <v>0</v>
      </c>
      <c r="I693" s="2">
        <v>45000</v>
      </c>
      <c r="J693" s="3">
        <v>8001</v>
      </c>
      <c r="K693" s="3">
        <v>678</v>
      </c>
      <c r="L693" s="3">
        <v>53670</v>
      </c>
    </row>
    <row r="694" spans="1:12" x14ac:dyDescent="0.3">
      <c r="A694" t="s">
        <v>11</v>
      </c>
      <c r="B694" t="s">
        <v>165</v>
      </c>
      <c r="C694">
        <v>2</v>
      </c>
      <c r="D694">
        <v>2</v>
      </c>
      <c r="E694">
        <v>2</v>
      </c>
      <c r="F694" t="s">
        <v>16</v>
      </c>
      <c r="G694" t="s">
        <v>1451</v>
      </c>
      <c r="H694" s="2">
        <v>2100</v>
      </c>
      <c r="I694" s="2">
        <v>3594</v>
      </c>
      <c r="J694" s="3">
        <v>681</v>
      </c>
      <c r="K694" s="3">
        <v>48</v>
      </c>
      <c r="L694" s="3">
        <v>6423</v>
      </c>
    </row>
    <row r="695" spans="1:12" x14ac:dyDescent="0.3">
      <c r="A695" t="s">
        <v>19</v>
      </c>
      <c r="B695" t="s">
        <v>371</v>
      </c>
      <c r="C695">
        <v>2</v>
      </c>
      <c r="D695">
        <v>2</v>
      </c>
      <c r="E695">
        <v>1</v>
      </c>
      <c r="F695" t="s">
        <v>16</v>
      </c>
      <c r="G695" t="s">
        <v>1451</v>
      </c>
      <c r="H695" s="2">
        <v>1350</v>
      </c>
      <c r="I695" s="2">
        <v>4200</v>
      </c>
      <c r="J695" s="3">
        <v>201</v>
      </c>
      <c r="K695" s="3">
        <v>63</v>
      </c>
      <c r="L695" s="3">
        <v>5814</v>
      </c>
    </row>
    <row r="696" spans="1:12" x14ac:dyDescent="0.3">
      <c r="A696" t="s">
        <v>19</v>
      </c>
      <c r="B696" t="s">
        <v>33</v>
      </c>
      <c r="C696">
        <v>1</v>
      </c>
      <c r="D696">
        <v>1</v>
      </c>
      <c r="E696">
        <v>0</v>
      </c>
      <c r="F696" t="s">
        <v>16</v>
      </c>
      <c r="G696" t="s">
        <v>17</v>
      </c>
      <c r="H696" s="2">
        <v>540</v>
      </c>
      <c r="I696" s="2">
        <v>3750</v>
      </c>
      <c r="J696" s="3">
        <v>18</v>
      </c>
      <c r="K696" s="3">
        <v>57</v>
      </c>
      <c r="L696" s="3">
        <v>4365</v>
      </c>
    </row>
    <row r="697" spans="1:12" x14ac:dyDescent="0.3">
      <c r="A697" t="s">
        <v>25</v>
      </c>
      <c r="B697" t="s">
        <v>409</v>
      </c>
      <c r="C697">
        <v>3</v>
      </c>
      <c r="D697">
        <v>1</v>
      </c>
      <c r="E697">
        <v>1</v>
      </c>
      <c r="F697" t="s">
        <v>16</v>
      </c>
      <c r="G697" t="s">
        <v>1451</v>
      </c>
      <c r="H697" s="2">
        <v>2850</v>
      </c>
      <c r="I697" s="2">
        <v>3600</v>
      </c>
      <c r="J697" s="3">
        <v>441</v>
      </c>
      <c r="K697" s="3">
        <v>48</v>
      </c>
      <c r="L697" s="3">
        <v>6939</v>
      </c>
    </row>
    <row r="698" spans="1:12" x14ac:dyDescent="0.3">
      <c r="A698" t="s">
        <v>14</v>
      </c>
      <c r="B698" t="s">
        <v>410</v>
      </c>
      <c r="C698">
        <v>1</v>
      </c>
      <c r="D698">
        <v>1</v>
      </c>
      <c r="E698">
        <v>0</v>
      </c>
      <c r="F698" t="s">
        <v>16</v>
      </c>
      <c r="G698" t="s">
        <v>1451</v>
      </c>
      <c r="H698" s="2">
        <v>1896</v>
      </c>
      <c r="I698" s="2">
        <v>5100</v>
      </c>
      <c r="J698" s="3">
        <v>258</v>
      </c>
      <c r="K698" s="3">
        <v>66</v>
      </c>
      <c r="L698" s="3">
        <v>7320</v>
      </c>
    </row>
    <row r="699" spans="1:12" x14ac:dyDescent="0.3">
      <c r="A699" t="s">
        <v>11</v>
      </c>
      <c r="B699" t="s">
        <v>130</v>
      </c>
      <c r="C699">
        <v>2</v>
      </c>
      <c r="D699">
        <v>3</v>
      </c>
      <c r="E699">
        <v>1</v>
      </c>
      <c r="F699" t="s">
        <v>16</v>
      </c>
      <c r="G699" t="s">
        <v>1451</v>
      </c>
      <c r="H699" s="2">
        <v>810</v>
      </c>
      <c r="I699" s="2">
        <v>6900</v>
      </c>
      <c r="J699" s="3">
        <v>9</v>
      </c>
      <c r="K699" s="3">
        <v>105</v>
      </c>
      <c r="L699" s="3">
        <v>7824</v>
      </c>
    </row>
    <row r="700" spans="1:12" x14ac:dyDescent="0.3">
      <c r="A700" t="s">
        <v>14</v>
      </c>
      <c r="B700" t="s">
        <v>76</v>
      </c>
      <c r="C700">
        <v>3</v>
      </c>
      <c r="D700">
        <v>2</v>
      </c>
      <c r="E700">
        <v>1</v>
      </c>
      <c r="F700" t="s">
        <v>16</v>
      </c>
      <c r="G700" t="s">
        <v>1451</v>
      </c>
      <c r="H700" s="2">
        <v>6915</v>
      </c>
      <c r="I700" s="2">
        <v>6900</v>
      </c>
      <c r="J700" s="3">
        <v>615</v>
      </c>
      <c r="K700" s="3">
        <v>90</v>
      </c>
      <c r="L700" s="3">
        <v>14520</v>
      </c>
    </row>
    <row r="701" spans="1:12" x14ac:dyDescent="0.3">
      <c r="A701" t="s">
        <v>27</v>
      </c>
      <c r="B701" t="s">
        <v>48</v>
      </c>
      <c r="C701">
        <v>2</v>
      </c>
      <c r="D701">
        <v>1</v>
      </c>
      <c r="E701">
        <v>1</v>
      </c>
      <c r="F701" t="s">
        <v>16</v>
      </c>
      <c r="G701" t="s">
        <v>17</v>
      </c>
      <c r="H701" s="2">
        <v>0</v>
      </c>
      <c r="I701" s="2">
        <v>4200</v>
      </c>
      <c r="J701" s="3">
        <v>0</v>
      </c>
      <c r="K701" s="3">
        <v>69</v>
      </c>
      <c r="L701" s="3">
        <v>4269</v>
      </c>
    </row>
    <row r="702" spans="1:12" x14ac:dyDescent="0.3">
      <c r="A702" t="s">
        <v>25</v>
      </c>
      <c r="B702" t="s">
        <v>411</v>
      </c>
      <c r="C702">
        <v>4</v>
      </c>
      <c r="D702">
        <v>2</v>
      </c>
      <c r="E702">
        <v>0</v>
      </c>
      <c r="F702" t="s">
        <v>16</v>
      </c>
      <c r="G702" t="s">
        <v>1451</v>
      </c>
      <c r="H702" s="2">
        <v>2760</v>
      </c>
      <c r="I702" s="2">
        <v>7200</v>
      </c>
      <c r="J702" s="3">
        <v>714</v>
      </c>
      <c r="K702" s="3">
        <v>111</v>
      </c>
      <c r="L702" s="3">
        <v>10785</v>
      </c>
    </row>
    <row r="703" spans="1:12" x14ac:dyDescent="0.3">
      <c r="A703" t="s">
        <v>19</v>
      </c>
      <c r="B703" t="s">
        <v>146</v>
      </c>
      <c r="C703">
        <v>3</v>
      </c>
      <c r="D703">
        <v>2</v>
      </c>
      <c r="E703">
        <v>2</v>
      </c>
      <c r="F703" t="s">
        <v>16</v>
      </c>
      <c r="G703" t="s">
        <v>1451</v>
      </c>
      <c r="H703" s="2">
        <v>1950</v>
      </c>
      <c r="I703" s="2">
        <v>7497</v>
      </c>
      <c r="J703" s="3">
        <v>276</v>
      </c>
      <c r="K703" s="3">
        <v>111</v>
      </c>
      <c r="L703" s="3">
        <v>9834</v>
      </c>
    </row>
    <row r="704" spans="1:12" x14ac:dyDescent="0.3">
      <c r="A704" t="s">
        <v>19</v>
      </c>
      <c r="B704" t="s">
        <v>412</v>
      </c>
      <c r="C704">
        <v>6</v>
      </c>
      <c r="D704">
        <v>8</v>
      </c>
      <c r="E704">
        <v>3</v>
      </c>
      <c r="F704" t="s">
        <v>16</v>
      </c>
      <c r="G704" t="s">
        <v>1451</v>
      </c>
      <c r="H704" s="2">
        <v>0</v>
      </c>
      <c r="I704" s="2">
        <v>45000</v>
      </c>
      <c r="J704" s="3">
        <v>1401</v>
      </c>
      <c r="K704" s="3">
        <v>801</v>
      </c>
      <c r="L704" s="3">
        <v>47190</v>
      </c>
    </row>
    <row r="705" spans="1:12" x14ac:dyDescent="0.3">
      <c r="A705" t="s">
        <v>11</v>
      </c>
      <c r="B705" t="s">
        <v>86</v>
      </c>
      <c r="C705">
        <v>3</v>
      </c>
      <c r="D705">
        <v>2</v>
      </c>
      <c r="E705">
        <v>1</v>
      </c>
      <c r="F705" t="s">
        <v>16</v>
      </c>
      <c r="G705" t="s">
        <v>1451</v>
      </c>
      <c r="H705" s="2">
        <v>4050</v>
      </c>
      <c r="I705" s="2">
        <v>16500</v>
      </c>
      <c r="J705" s="3">
        <v>600</v>
      </c>
      <c r="K705" s="3">
        <v>210</v>
      </c>
      <c r="L705" s="3">
        <v>21360</v>
      </c>
    </row>
    <row r="706" spans="1:12" x14ac:dyDescent="0.3">
      <c r="A706" t="s">
        <v>11</v>
      </c>
      <c r="B706" t="s">
        <v>233</v>
      </c>
      <c r="C706">
        <v>2</v>
      </c>
      <c r="D706">
        <v>1</v>
      </c>
      <c r="E706">
        <v>1</v>
      </c>
      <c r="F706" t="s">
        <v>13</v>
      </c>
      <c r="G706" t="s">
        <v>17</v>
      </c>
      <c r="H706" s="2">
        <v>1995</v>
      </c>
      <c r="I706" s="2">
        <v>6000</v>
      </c>
      <c r="J706" s="3">
        <v>300</v>
      </c>
      <c r="K706" s="3">
        <v>78</v>
      </c>
      <c r="L706" s="3">
        <v>8373</v>
      </c>
    </row>
    <row r="707" spans="1:12" x14ac:dyDescent="0.3">
      <c r="A707" t="s">
        <v>19</v>
      </c>
      <c r="B707" t="s">
        <v>413</v>
      </c>
      <c r="C707">
        <v>1</v>
      </c>
      <c r="D707">
        <v>1</v>
      </c>
      <c r="E707">
        <v>1</v>
      </c>
      <c r="F707" t="s">
        <v>16</v>
      </c>
      <c r="G707" t="s">
        <v>1451</v>
      </c>
      <c r="H707" s="2">
        <v>1050</v>
      </c>
      <c r="I707" s="2">
        <v>1950</v>
      </c>
      <c r="J707" s="3">
        <v>27</v>
      </c>
      <c r="K707" s="3">
        <v>30</v>
      </c>
      <c r="L707" s="3">
        <v>3057</v>
      </c>
    </row>
    <row r="708" spans="1:12" x14ac:dyDescent="0.3">
      <c r="A708" t="s">
        <v>11</v>
      </c>
      <c r="B708" t="s">
        <v>268</v>
      </c>
      <c r="C708">
        <v>3</v>
      </c>
      <c r="D708">
        <v>5</v>
      </c>
      <c r="E708">
        <v>6</v>
      </c>
      <c r="F708" t="s">
        <v>16</v>
      </c>
      <c r="G708" t="s">
        <v>1451</v>
      </c>
      <c r="H708" s="2">
        <v>0</v>
      </c>
      <c r="I708" s="2">
        <v>14700</v>
      </c>
      <c r="J708" s="3">
        <v>300</v>
      </c>
      <c r="K708" s="3">
        <v>222</v>
      </c>
      <c r="L708" s="3">
        <v>15222</v>
      </c>
    </row>
    <row r="709" spans="1:12" x14ac:dyDescent="0.3">
      <c r="A709" t="s">
        <v>11</v>
      </c>
      <c r="B709" t="s">
        <v>290</v>
      </c>
      <c r="C709">
        <v>1</v>
      </c>
      <c r="D709">
        <v>1</v>
      </c>
      <c r="E709">
        <v>0</v>
      </c>
      <c r="F709" t="s">
        <v>16</v>
      </c>
      <c r="G709" t="s">
        <v>17</v>
      </c>
      <c r="H709" s="2">
        <v>0</v>
      </c>
      <c r="I709" s="2">
        <v>9768</v>
      </c>
      <c r="J709" s="3">
        <v>0</v>
      </c>
      <c r="K709" s="3">
        <v>126</v>
      </c>
      <c r="L709" s="3">
        <v>9894</v>
      </c>
    </row>
    <row r="710" spans="1:12" x14ac:dyDescent="0.3">
      <c r="A710" t="s">
        <v>11</v>
      </c>
      <c r="B710" t="s">
        <v>156</v>
      </c>
      <c r="C710">
        <v>3</v>
      </c>
      <c r="D710">
        <v>2</v>
      </c>
      <c r="E710">
        <v>1</v>
      </c>
      <c r="F710" t="s">
        <v>13</v>
      </c>
      <c r="G710" t="s">
        <v>17</v>
      </c>
      <c r="H710" s="2">
        <v>3900</v>
      </c>
      <c r="I710" s="2">
        <v>19500</v>
      </c>
      <c r="J710" s="3">
        <v>801</v>
      </c>
      <c r="K710" s="3">
        <v>141</v>
      </c>
      <c r="L710" s="3">
        <v>24342</v>
      </c>
    </row>
    <row r="711" spans="1:12" x14ac:dyDescent="0.3">
      <c r="A711" t="s">
        <v>11</v>
      </c>
      <c r="B711" t="s">
        <v>81</v>
      </c>
      <c r="C711">
        <v>2</v>
      </c>
      <c r="D711">
        <v>2</v>
      </c>
      <c r="E711">
        <v>2</v>
      </c>
      <c r="F711" t="s">
        <v>16</v>
      </c>
      <c r="G711" t="s">
        <v>1451</v>
      </c>
      <c r="H711" s="2">
        <v>300</v>
      </c>
      <c r="I711" s="2">
        <v>16500</v>
      </c>
      <c r="J711" s="3">
        <v>474</v>
      </c>
      <c r="K711" s="3">
        <v>249</v>
      </c>
      <c r="L711" s="3">
        <v>17523</v>
      </c>
    </row>
    <row r="712" spans="1:12" x14ac:dyDescent="0.3">
      <c r="A712" t="s">
        <v>14</v>
      </c>
      <c r="B712" t="s">
        <v>414</v>
      </c>
      <c r="C712">
        <v>3</v>
      </c>
      <c r="D712">
        <v>1</v>
      </c>
      <c r="E712">
        <v>0</v>
      </c>
      <c r="F712" t="s">
        <v>16</v>
      </c>
      <c r="G712" t="s">
        <v>1451</v>
      </c>
      <c r="H712" s="2">
        <v>1140</v>
      </c>
      <c r="I712" s="2">
        <v>6000</v>
      </c>
      <c r="J712" s="3">
        <v>240</v>
      </c>
      <c r="K712" s="3">
        <v>78</v>
      </c>
      <c r="L712" s="3">
        <v>7458</v>
      </c>
    </row>
    <row r="713" spans="1:12" x14ac:dyDescent="0.3">
      <c r="A713" t="s">
        <v>11</v>
      </c>
      <c r="B713" t="s">
        <v>29</v>
      </c>
      <c r="C713">
        <v>1</v>
      </c>
      <c r="D713">
        <v>1</v>
      </c>
      <c r="E713">
        <v>1</v>
      </c>
      <c r="F713" t="s">
        <v>16</v>
      </c>
      <c r="G713" t="s">
        <v>17</v>
      </c>
      <c r="H713" s="2">
        <v>3</v>
      </c>
      <c r="I713" s="2">
        <v>21600</v>
      </c>
      <c r="J713" s="3">
        <v>0</v>
      </c>
      <c r="K713" s="3">
        <v>276</v>
      </c>
      <c r="L713" s="3">
        <v>21879</v>
      </c>
    </row>
    <row r="714" spans="1:12" x14ac:dyDescent="0.3">
      <c r="A714" t="s">
        <v>11</v>
      </c>
      <c r="B714" t="s">
        <v>120</v>
      </c>
      <c r="C714">
        <v>3</v>
      </c>
      <c r="D714">
        <v>3</v>
      </c>
      <c r="E714">
        <v>2</v>
      </c>
      <c r="F714" t="s">
        <v>16</v>
      </c>
      <c r="G714" t="s">
        <v>1451</v>
      </c>
      <c r="H714" s="2">
        <v>0</v>
      </c>
      <c r="I714" s="2">
        <v>9300</v>
      </c>
      <c r="J714" s="3">
        <v>390</v>
      </c>
      <c r="K714" s="3">
        <v>141</v>
      </c>
      <c r="L714" s="3">
        <v>9831</v>
      </c>
    </row>
    <row r="715" spans="1:12" x14ac:dyDescent="0.3">
      <c r="A715" t="s">
        <v>11</v>
      </c>
      <c r="B715" t="s">
        <v>344</v>
      </c>
      <c r="C715">
        <v>1</v>
      </c>
      <c r="D715">
        <v>1</v>
      </c>
      <c r="E715">
        <v>1</v>
      </c>
      <c r="F715" t="s">
        <v>16</v>
      </c>
      <c r="G715" t="s">
        <v>1451</v>
      </c>
      <c r="H715" s="2">
        <v>1500</v>
      </c>
      <c r="I715" s="2">
        <v>4500</v>
      </c>
      <c r="J715" s="3">
        <v>450</v>
      </c>
      <c r="K715" s="3">
        <v>60</v>
      </c>
      <c r="L715" s="3">
        <v>6510</v>
      </c>
    </row>
    <row r="716" spans="1:12" x14ac:dyDescent="0.3">
      <c r="A716" t="s">
        <v>11</v>
      </c>
      <c r="B716" t="s">
        <v>415</v>
      </c>
      <c r="C716">
        <v>5</v>
      </c>
      <c r="D716">
        <v>3</v>
      </c>
      <c r="E716">
        <v>1</v>
      </c>
      <c r="F716" t="s">
        <v>16</v>
      </c>
      <c r="G716" t="s">
        <v>1451</v>
      </c>
      <c r="H716" s="2">
        <v>0</v>
      </c>
      <c r="I716" s="2">
        <v>18000</v>
      </c>
      <c r="J716" s="3">
        <v>126</v>
      </c>
      <c r="K716" s="3">
        <v>273</v>
      </c>
      <c r="L716" s="3">
        <v>18399</v>
      </c>
    </row>
    <row r="717" spans="1:12" x14ac:dyDescent="0.3">
      <c r="A717" t="s">
        <v>27</v>
      </c>
      <c r="B717" t="s">
        <v>416</v>
      </c>
      <c r="C717">
        <v>1</v>
      </c>
      <c r="D717">
        <v>1</v>
      </c>
      <c r="E717">
        <v>0</v>
      </c>
      <c r="F717" t="s">
        <v>13</v>
      </c>
      <c r="G717" t="s">
        <v>1451</v>
      </c>
      <c r="H717" s="2">
        <v>0</v>
      </c>
      <c r="I717" s="2">
        <v>2700</v>
      </c>
      <c r="J717" s="3">
        <v>0</v>
      </c>
      <c r="K717" s="3">
        <v>45</v>
      </c>
      <c r="L717" s="3">
        <v>2745</v>
      </c>
    </row>
    <row r="718" spans="1:12" x14ac:dyDescent="0.3">
      <c r="A718" t="s">
        <v>27</v>
      </c>
      <c r="B718" t="s">
        <v>78</v>
      </c>
      <c r="C718">
        <v>3</v>
      </c>
      <c r="D718">
        <v>2</v>
      </c>
      <c r="E718">
        <v>1</v>
      </c>
      <c r="F718" t="s">
        <v>16</v>
      </c>
      <c r="G718" t="s">
        <v>1451</v>
      </c>
      <c r="H718" s="2">
        <v>2190</v>
      </c>
      <c r="I718" s="2">
        <v>4500</v>
      </c>
      <c r="J718" s="3">
        <v>360</v>
      </c>
      <c r="K718" s="3">
        <v>60</v>
      </c>
      <c r="L718" s="3">
        <v>7110</v>
      </c>
    </row>
    <row r="719" spans="1:12" x14ac:dyDescent="0.3">
      <c r="A719" t="s">
        <v>11</v>
      </c>
      <c r="B719" t="s">
        <v>24</v>
      </c>
      <c r="C719">
        <v>3</v>
      </c>
      <c r="D719">
        <v>3</v>
      </c>
      <c r="E719">
        <v>3</v>
      </c>
      <c r="F719" t="s">
        <v>16</v>
      </c>
      <c r="G719" t="s">
        <v>17</v>
      </c>
      <c r="H719" s="2">
        <v>0</v>
      </c>
      <c r="I719" s="2">
        <v>8400</v>
      </c>
      <c r="J719" s="3">
        <v>750</v>
      </c>
      <c r="K719" s="3">
        <v>129</v>
      </c>
      <c r="L719" s="3">
        <v>9279</v>
      </c>
    </row>
    <row r="720" spans="1:12" x14ac:dyDescent="0.3">
      <c r="A720" t="s">
        <v>11</v>
      </c>
      <c r="B720" t="s">
        <v>153</v>
      </c>
      <c r="C720">
        <v>1</v>
      </c>
      <c r="D720">
        <v>1</v>
      </c>
      <c r="E720">
        <v>2</v>
      </c>
      <c r="F720" t="s">
        <v>16</v>
      </c>
      <c r="G720" t="s">
        <v>1451</v>
      </c>
      <c r="H720" s="2">
        <v>2745</v>
      </c>
      <c r="I720" s="2">
        <v>4677</v>
      </c>
      <c r="J720" s="3">
        <v>507</v>
      </c>
      <c r="K720" s="3">
        <v>60</v>
      </c>
      <c r="L720" s="3">
        <v>7989</v>
      </c>
    </row>
    <row r="721" spans="1:12" x14ac:dyDescent="0.3">
      <c r="A721" t="s">
        <v>19</v>
      </c>
      <c r="B721" t="s">
        <v>417</v>
      </c>
      <c r="C721">
        <v>3</v>
      </c>
      <c r="D721">
        <v>2</v>
      </c>
      <c r="E721">
        <v>1</v>
      </c>
      <c r="F721" t="s">
        <v>16</v>
      </c>
      <c r="G721" t="s">
        <v>17</v>
      </c>
      <c r="H721" s="2">
        <v>2043</v>
      </c>
      <c r="I721" s="2">
        <v>7269</v>
      </c>
      <c r="J721" s="3">
        <v>579</v>
      </c>
      <c r="K721" s="3">
        <v>108</v>
      </c>
      <c r="L721" s="3">
        <v>9999</v>
      </c>
    </row>
    <row r="722" spans="1:12" x14ac:dyDescent="0.3">
      <c r="A722" t="s">
        <v>11</v>
      </c>
      <c r="B722" t="s">
        <v>51</v>
      </c>
      <c r="C722">
        <v>5</v>
      </c>
      <c r="D722">
        <v>6</v>
      </c>
      <c r="E722">
        <v>4</v>
      </c>
      <c r="F722" t="s">
        <v>16</v>
      </c>
      <c r="G722" t="s">
        <v>1451</v>
      </c>
      <c r="H722" s="2">
        <v>9900</v>
      </c>
      <c r="I722" s="2">
        <v>15000</v>
      </c>
      <c r="J722" s="3">
        <v>3750</v>
      </c>
      <c r="K722" s="3">
        <v>192</v>
      </c>
      <c r="L722" s="3">
        <v>28842</v>
      </c>
    </row>
    <row r="723" spans="1:12" x14ac:dyDescent="0.3">
      <c r="A723" t="s">
        <v>11</v>
      </c>
      <c r="B723" t="s">
        <v>18</v>
      </c>
      <c r="C723">
        <v>3</v>
      </c>
      <c r="D723">
        <v>3</v>
      </c>
      <c r="E723">
        <v>3</v>
      </c>
      <c r="F723" t="s">
        <v>16</v>
      </c>
      <c r="G723" t="s">
        <v>1451</v>
      </c>
      <c r="H723" s="2">
        <v>300</v>
      </c>
      <c r="I723" s="2">
        <v>13800</v>
      </c>
      <c r="J723" s="3">
        <v>702</v>
      </c>
      <c r="K723" s="3">
        <v>210</v>
      </c>
      <c r="L723" s="3">
        <v>15012</v>
      </c>
    </row>
    <row r="724" spans="1:12" x14ac:dyDescent="0.3">
      <c r="A724" t="s">
        <v>11</v>
      </c>
      <c r="B724" t="s">
        <v>133</v>
      </c>
      <c r="C724">
        <v>2</v>
      </c>
      <c r="D724">
        <v>3</v>
      </c>
      <c r="E724">
        <v>2</v>
      </c>
      <c r="F724" t="s">
        <v>16</v>
      </c>
      <c r="G724" t="s">
        <v>1451</v>
      </c>
      <c r="H724" s="2">
        <v>5850</v>
      </c>
      <c r="I724" s="2">
        <v>42000</v>
      </c>
      <c r="J724" s="3">
        <v>1239</v>
      </c>
      <c r="K724" s="3">
        <v>534</v>
      </c>
      <c r="L724" s="3">
        <v>49620</v>
      </c>
    </row>
    <row r="725" spans="1:12" x14ac:dyDescent="0.3">
      <c r="A725" t="s">
        <v>27</v>
      </c>
      <c r="B725" t="s">
        <v>313</v>
      </c>
      <c r="C725">
        <v>3</v>
      </c>
      <c r="D725">
        <v>1</v>
      </c>
      <c r="E725">
        <v>1</v>
      </c>
      <c r="F725" t="s">
        <v>13</v>
      </c>
      <c r="G725" t="s">
        <v>1451</v>
      </c>
      <c r="H725" s="2">
        <v>3420</v>
      </c>
      <c r="I725" s="2">
        <v>5700</v>
      </c>
      <c r="J725" s="3">
        <v>420</v>
      </c>
      <c r="K725" s="3">
        <v>78</v>
      </c>
      <c r="L725" s="3">
        <v>9618</v>
      </c>
    </row>
    <row r="726" spans="1:12" x14ac:dyDescent="0.3">
      <c r="A726" t="s">
        <v>11</v>
      </c>
      <c r="B726" t="s">
        <v>265</v>
      </c>
      <c r="C726">
        <v>2</v>
      </c>
      <c r="D726">
        <v>1</v>
      </c>
      <c r="E726">
        <v>2</v>
      </c>
      <c r="F726" t="s">
        <v>16</v>
      </c>
      <c r="G726" t="s">
        <v>17</v>
      </c>
      <c r="H726" s="2">
        <v>0</v>
      </c>
      <c r="I726" s="2">
        <v>17700</v>
      </c>
      <c r="J726" s="3">
        <v>0</v>
      </c>
      <c r="K726" s="3">
        <v>225</v>
      </c>
      <c r="L726" s="3">
        <v>17925</v>
      </c>
    </row>
    <row r="727" spans="1:12" x14ac:dyDescent="0.3">
      <c r="A727" t="s">
        <v>19</v>
      </c>
      <c r="B727" t="s">
        <v>417</v>
      </c>
      <c r="C727">
        <v>3</v>
      </c>
      <c r="D727">
        <v>2</v>
      </c>
      <c r="E727">
        <v>1</v>
      </c>
      <c r="F727" t="s">
        <v>16</v>
      </c>
      <c r="G727" t="s">
        <v>1451</v>
      </c>
      <c r="H727" s="2">
        <v>2976</v>
      </c>
      <c r="I727" s="2">
        <v>6240</v>
      </c>
      <c r="J727" s="3">
        <v>501</v>
      </c>
      <c r="K727" s="3">
        <v>93</v>
      </c>
      <c r="L727" s="3">
        <v>9810</v>
      </c>
    </row>
    <row r="728" spans="1:12" x14ac:dyDescent="0.3">
      <c r="A728" t="s">
        <v>11</v>
      </c>
      <c r="B728" t="s">
        <v>363</v>
      </c>
      <c r="C728">
        <v>1</v>
      </c>
      <c r="D728">
        <v>1</v>
      </c>
      <c r="E728">
        <v>1</v>
      </c>
      <c r="F728" t="s">
        <v>16</v>
      </c>
      <c r="G728" t="s">
        <v>1451</v>
      </c>
      <c r="H728" s="2">
        <v>2571</v>
      </c>
      <c r="I728" s="2">
        <v>3600</v>
      </c>
      <c r="J728" s="3">
        <v>300</v>
      </c>
      <c r="K728" s="3">
        <v>48</v>
      </c>
      <c r="L728" s="3">
        <v>6519</v>
      </c>
    </row>
    <row r="729" spans="1:12" x14ac:dyDescent="0.3">
      <c r="A729" t="s">
        <v>11</v>
      </c>
      <c r="B729" t="s">
        <v>133</v>
      </c>
      <c r="C729">
        <v>2</v>
      </c>
      <c r="D729">
        <v>3</v>
      </c>
      <c r="E729">
        <v>3</v>
      </c>
      <c r="F729" t="s">
        <v>16</v>
      </c>
      <c r="G729" t="s">
        <v>1451</v>
      </c>
      <c r="H729" s="2">
        <v>0</v>
      </c>
      <c r="I729" s="2">
        <v>22500</v>
      </c>
      <c r="J729" s="3">
        <v>1251</v>
      </c>
      <c r="K729" s="3">
        <v>339</v>
      </c>
      <c r="L729" s="3">
        <v>24090</v>
      </c>
    </row>
    <row r="730" spans="1:12" x14ac:dyDescent="0.3">
      <c r="A730" t="s">
        <v>25</v>
      </c>
      <c r="B730" t="s">
        <v>418</v>
      </c>
      <c r="C730">
        <v>3</v>
      </c>
      <c r="D730">
        <v>2</v>
      </c>
      <c r="E730">
        <v>0</v>
      </c>
      <c r="F730" t="s">
        <v>16</v>
      </c>
      <c r="G730" t="s">
        <v>1451</v>
      </c>
      <c r="H730" s="2">
        <v>2754</v>
      </c>
      <c r="I730" s="2">
        <v>7500</v>
      </c>
      <c r="J730" s="3">
        <v>744</v>
      </c>
      <c r="K730" s="3">
        <v>96</v>
      </c>
      <c r="L730" s="3">
        <v>11094</v>
      </c>
    </row>
    <row r="731" spans="1:12" x14ac:dyDescent="0.3">
      <c r="A731" t="s">
        <v>27</v>
      </c>
      <c r="B731" t="s">
        <v>419</v>
      </c>
      <c r="C731">
        <v>5</v>
      </c>
      <c r="D731">
        <v>7</v>
      </c>
      <c r="E731">
        <v>8</v>
      </c>
      <c r="F731" t="s">
        <v>16</v>
      </c>
      <c r="G731" t="s">
        <v>1451</v>
      </c>
      <c r="H731" s="2">
        <v>0</v>
      </c>
      <c r="I731" s="2">
        <v>44940</v>
      </c>
      <c r="J731" s="3">
        <v>5712</v>
      </c>
      <c r="K731" s="3">
        <v>738</v>
      </c>
      <c r="L731" s="3">
        <v>51390</v>
      </c>
    </row>
    <row r="732" spans="1:12" x14ac:dyDescent="0.3">
      <c r="A732" t="s">
        <v>14</v>
      </c>
      <c r="B732" t="s">
        <v>350</v>
      </c>
      <c r="C732">
        <v>3</v>
      </c>
      <c r="D732">
        <v>2</v>
      </c>
      <c r="E732">
        <v>0</v>
      </c>
      <c r="F732" t="s">
        <v>16</v>
      </c>
      <c r="G732" t="s">
        <v>1451</v>
      </c>
      <c r="H732" s="2">
        <v>3999</v>
      </c>
      <c r="I732" s="2">
        <v>10500</v>
      </c>
      <c r="J732" s="3">
        <v>777</v>
      </c>
      <c r="K732" s="3">
        <v>138</v>
      </c>
      <c r="L732" s="3">
        <v>15414</v>
      </c>
    </row>
    <row r="733" spans="1:12" x14ac:dyDescent="0.3">
      <c r="A733" t="s">
        <v>11</v>
      </c>
      <c r="B733" t="s">
        <v>283</v>
      </c>
      <c r="C733">
        <v>2</v>
      </c>
      <c r="D733">
        <v>1</v>
      </c>
      <c r="E733">
        <v>1</v>
      </c>
      <c r="F733" t="s">
        <v>16</v>
      </c>
      <c r="G733" t="s">
        <v>17</v>
      </c>
      <c r="H733" s="2">
        <v>2403</v>
      </c>
      <c r="I733" s="2">
        <v>3600</v>
      </c>
      <c r="J733" s="3">
        <v>0</v>
      </c>
      <c r="K733" s="3">
        <v>48</v>
      </c>
      <c r="L733" s="3">
        <v>6051</v>
      </c>
    </row>
    <row r="734" spans="1:12" x14ac:dyDescent="0.3">
      <c r="A734" t="s">
        <v>14</v>
      </c>
      <c r="B734" t="s">
        <v>257</v>
      </c>
      <c r="C734">
        <v>2</v>
      </c>
      <c r="D734">
        <v>1</v>
      </c>
      <c r="E734">
        <v>1</v>
      </c>
      <c r="F734" t="s">
        <v>16</v>
      </c>
      <c r="G734" t="s">
        <v>17</v>
      </c>
      <c r="H734" s="2">
        <v>6732</v>
      </c>
      <c r="I734" s="2">
        <v>5700</v>
      </c>
      <c r="J734" s="3">
        <v>774</v>
      </c>
      <c r="K734" s="3">
        <v>75</v>
      </c>
      <c r="L734" s="3">
        <v>13281</v>
      </c>
    </row>
    <row r="735" spans="1:12" x14ac:dyDescent="0.3">
      <c r="A735" t="s">
        <v>11</v>
      </c>
      <c r="B735" t="s">
        <v>165</v>
      </c>
      <c r="C735">
        <v>2</v>
      </c>
      <c r="D735">
        <v>1</v>
      </c>
      <c r="E735">
        <v>1</v>
      </c>
      <c r="F735" t="s">
        <v>16</v>
      </c>
      <c r="G735" t="s">
        <v>1451</v>
      </c>
      <c r="H735" s="2">
        <v>1200</v>
      </c>
      <c r="I735" s="2">
        <v>10200</v>
      </c>
      <c r="J735" s="3">
        <v>252</v>
      </c>
      <c r="K735" s="3">
        <v>132</v>
      </c>
      <c r="L735" s="3">
        <v>11784</v>
      </c>
    </row>
    <row r="736" spans="1:12" x14ac:dyDescent="0.3">
      <c r="A736" t="s">
        <v>25</v>
      </c>
      <c r="B736" t="s">
        <v>152</v>
      </c>
      <c r="C736">
        <v>1</v>
      </c>
      <c r="D736">
        <v>2</v>
      </c>
      <c r="E736">
        <v>1</v>
      </c>
      <c r="F736" t="s">
        <v>16</v>
      </c>
      <c r="G736" t="s">
        <v>17</v>
      </c>
      <c r="H736" s="2">
        <v>4500</v>
      </c>
      <c r="I736" s="2">
        <v>7500</v>
      </c>
      <c r="J736" s="3">
        <v>0</v>
      </c>
      <c r="K736" s="3">
        <v>96</v>
      </c>
      <c r="L736" s="3">
        <v>12096</v>
      </c>
    </row>
    <row r="737" spans="1:12" x14ac:dyDescent="0.3">
      <c r="A737" t="s">
        <v>11</v>
      </c>
      <c r="B737" t="s">
        <v>195</v>
      </c>
      <c r="C737">
        <v>2</v>
      </c>
      <c r="D737">
        <v>1</v>
      </c>
      <c r="E737">
        <v>1</v>
      </c>
      <c r="F737" t="s">
        <v>16</v>
      </c>
      <c r="G737" t="s">
        <v>1451</v>
      </c>
      <c r="H737" s="2">
        <v>984</v>
      </c>
      <c r="I737" s="2">
        <v>4650</v>
      </c>
      <c r="J737" s="3">
        <v>162</v>
      </c>
      <c r="K737" s="3">
        <v>60</v>
      </c>
      <c r="L737" s="3">
        <v>5856</v>
      </c>
    </row>
    <row r="738" spans="1:12" x14ac:dyDescent="0.3">
      <c r="A738" t="s">
        <v>11</v>
      </c>
      <c r="B738" t="s">
        <v>18</v>
      </c>
      <c r="C738">
        <v>3</v>
      </c>
      <c r="D738">
        <v>4</v>
      </c>
      <c r="E738">
        <v>3</v>
      </c>
      <c r="F738" t="s">
        <v>13</v>
      </c>
      <c r="G738" t="s">
        <v>17</v>
      </c>
      <c r="H738" s="2">
        <v>6600</v>
      </c>
      <c r="I738" s="2">
        <v>22500</v>
      </c>
      <c r="J738" s="3">
        <v>1866</v>
      </c>
      <c r="K738" s="3">
        <v>162</v>
      </c>
      <c r="L738" s="3">
        <v>31140</v>
      </c>
    </row>
    <row r="739" spans="1:12" x14ac:dyDescent="0.3">
      <c r="A739" t="s">
        <v>14</v>
      </c>
      <c r="B739" t="s">
        <v>250</v>
      </c>
      <c r="C739">
        <v>1</v>
      </c>
      <c r="D739">
        <v>1</v>
      </c>
      <c r="E739">
        <v>0</v>
      </c>
      <c r="F739" t="s">
        <v>13</v>
      </c>
      <c r="G739" t="s">
        <v>1451</v>
      </c>
      <c r="H739" s="2">
        <v>918</v>
      </c>
      <c r="I739" s="2">
        <v>4200</v>
      </c>
      <c r="J739" s="3">
        <v>66</v>
      </c>
      <c r="K739" s="3">
        <v>57</v>
      </c>
      <c r="L739" s="3">
        <v>5241</v>
      </c>
    </row>
    <row r="740" spans="1:12" x14ac:dyDescent="0.3">
      <c r="A740" t="s">
        <v>11</v>
      </c>
      <c r="B740" t="s">
        <v>70</v>
      </c>
      <c r="C740">
        <v>3</v>
      </c>
      <c r="D740">
        <v>2</v>
      </c>
      <c r="E740">
        <v>2</v>
      </c>
      <c r="F740" t="s">
        <v>16</v>
      </c>
      <c r="G740" t="s">
        <v>1451</v>
      </c>
      <c r="H740" s="2">
        <v>5502</v>
      </c>
      <c r="I740" s="2">
        <v>9000</v>
      </c>
      <c r="J740" s="3">
        <v>1638</v>
      </c>
      <c r="K740" s="3">
        <v>117</v>
      </c>
      <c r="L740" s="3">
        <v>16257</v>
      </c>
    </row>
    <row r="741" spans="1:12" x14ac:dyDescent="0.3">
      <c r="A741" t="s">
        <v>11</v>
      </c>
      <c r="B741" t="s">
        <v>209</v>
      </c>
      <c r="C741">
        <v>1</v>
      </c>
      <c r="D741">
        <v>1</v>
      </c>
      <c r="E741">
        <v>1</v>
      </c>
      <c r="F741" t="s">
        <v>16</v>
      </c>
      <c r="G741" t="s">
        <v>17</v>
      </c>
      <c r="H741" s="2">
        <v>1710</v>
      </c>
      <c r="I741" s="2">
        <v>5400</v>
      </c>
      <c r="J741" s="3">
        <v>0</v>
      </c>
      <c r="K741" s="3">
        <v>21</v>
      </c>
      <c r="L741" s="3">
        <v>7131</v>
      </c>
    </row>
    <row r="742" spans="1:12" x14ac:dyDescent="0.3">
      <c r="A742" t="s">
        <v>27</v>
      </c>
      <c r="B742" t="s">
        <v>420</v>
      </c>
      <c r="C742">
        <v>4</v>
      </c>
      <c r="D742">
        <v>3</v>
      </c>
      <c r="E742">
        <v>0</v>
      </c>
      <c r="F742" t="s">
        <v>16</v>
      </c>
      <c r="G742" t="s">
        <v>1451</v>
      </c>
      <c r="H742" s="2">
        <v>5550</v>
      </c>
      <c r="I742" s="2">
        <v>22500</v>
      </c>
      <c r="J742" s="3">
        <v>1398</v>
      </c>
      <c r="K742" s="3">
        <v>300</v>
      </c>
      <c r="L742" s="3">
        <v>29748</v>
      </c>
    </row>
    <row r="743" spans="1:12" x14ac:dyDescent="0.3">
      <c r="A743" t="s">
        <v>11</v>
      </c>
      <c r="B743" t="s">
        <v>99</v>
      </c>
      <c r="C743">
        <v>3</v>
      </c>
      <c r="D743">
        <v>2</v>
      </c>
      <c r="E743">
        <v>2</v>
      </c>
      <c r="F743" t="s">
        <v>16</v>
      </c>
      <c r="G743" t="s">
        <v>1451</v>
      </c>
      <c r="H743" s="2">
        <v>6966</v>
      </c>
      <c r="I743" s="2">
        <v>22500</v>
      </c>
      <c r="J743" s="3">
        <v>1155</v>
      </c>
      <c r="K743" s="3">
        <v>288</v>
      </c>
      <c r="L743" s="3">
        <v>30900</v>
      </c>
    </row>
    <row r="744" spans="1:12" x14ac:dyDescent="0.3">
      <c r="A744" t="s">
        <v>11</v>
      </c>
      <c r="B744" t="s">
        <v>314</v>
      </c>
      <c r="C744">
        <v>3</v>
      </c>
      <c r="D744">
        <v>2</v>
      </c>
      <c r="E744">
        <v>1</v>
      </c>
      <c r="F744" t="s">
        <v>16</v>
      </c>
      <c r="G744" t="s">
        <v>1451</v>
      </c>
      <c r="H744" s="2">
        <v>0</v>
      </c>
      <c r="I744" s="2">
        <v>11475</v>
      </c>
      <c r="J744" s="3">
        <v>0</v>
      </c>
      <c r="K744" s="3">
        <v>174</v>
      </c>
      <c r="L744" s="3">
        <v>11649</v>
      </c>
    </row>
    <row r="745" spans="1:12" x14ac:dyDescent="0.3">
      <c r="A745" t="s">
        <v>27</v>
      </c>
      <c r="B745" t="s">
        <v>421</v>
      </c>
      <c r="C745">
        <v>4</v>
      </c>
      <c r="D745">
        <v>5</v>
      </c>
      <c r="E745">
        <v>0</v>
      </c>
      <c r="F745" t="s">
        <v>16</v>
      </c>
      <c r="G745" t="s">
        <v>1451</v>
      </c>
      <c r="H745" s="2">
        <v>0</v>
      </c>
      <c r="I745" s="2">
        <v>24000</v>
      </c>
      <c r="J745" s="3">
        <v>1356</v>
      </c>
      <c r="K745" s="3">
        <v>396</v>
      </c>
      <c r="L745" s="3">
        <v>25752</v>
      </c>
    </row>
    <row r="746" spans="1:12" x14ac:dyDescent="0.3">
      <c r="A746" t="s">
        <v>27</v>
      </c>
      <c r="B746" t="s">
        <v>422</v>
      </c>
      <c r="C746">
        <v>3</v>
      </c>
      <c r="D746">
        <v>1</v>
      </c>
      <c r="E746">
        <v>1</v>
      </c>
      <c r="F746" t="s">
        <v>13</v>
      </c>
      <c r="G746" t="s">
        <v>1451</v>
      </c>
      <c r="H746" s="2">
        <v>735</v>
      </c>
      <c r="I746" s="2">
        <v>2700</v>
      </c>
      <c r="J746" s="3">
        <v>207</v>
      </c>
      <c r="K746" s="3">
        <v>36</v>
      </c>
      <c r="L746" s="3">
        <v>3678</v>
      </c>
    </row>
    <row r="747" spans="1:12" x14ac:dyDescent="0.3">
      <c r="A747" t="s">
        <v>11</v>
      </c>
      <c r="B747" t="s">
        <v>423</v>
      </c>
      <c r="C747">
        <v>3</v>
      </c>
      <c r="D747">
        <v>2</v>
      </c>
      <c r="E747">
        <v>2</v>
      </c>
      <c r="F747" t="s">
        <v>16</v>
      </c>
      <c r="G747" t="s">
        <v>1451</v>
      </c>
      <c r="H747" s="2">
        <v>2040</v>
      </c>
      <c r="I747" s="2">
        <v>7500</v>
      </c>
      <c r="J747" s="3">
        <v>150</v>
      </c>
      <c r="K747" s="3">
        <v>96</v>
      </c>
      <c r="L747" s="3">
        <v>9786</v>
      </c>
    </row>
    <row r="748" spans="1:12" x14ac:dyDescent="0.3">
      <c r="A748" t="s">
        <v>11</v>
      </c>
      <c r="B748" t="s">
        <v>130</v>
      </c>
      <c r="C748">
        <v>2</v>
      </c>
      <c r="D748">
        <v>2</v>
      </c>
      <c r="E748">
        <v>0</v>
      </c>
      <c r="F748" t="s">
        <v>13</v>
      </c>
      <c r="G748" t="s">
        <v>1451</v>
      </c>
      <c r="H748" s="2">
        <v>1971</v>
      </c>
      <c r="I748" s="2">
        <v>5400</v>
      </c>
      <c r="J748" s="3">
        <v>0</v>
      </c>
      <c r="K748" s="3">
        <v>69</v>
      </c>
      <c r="L748" s="3">
        <v>7440</v>
      </c>
    </row>
    <row r="749" spans="1:12" x14ac:dyDescent="0.3">
      <c r="A749" t="s">
        <v>11</v>
      </c>
      <c r="B749" t="s">
        <v>125</v>
      </c>
      <c r="C749">
        <v>1</v>
      </c>
      <c r="D749">
        <v>1</v>
      </c>
      <c r="E749">
        <v>0</v>
      </c>
      <c r="F749" t="s">
        <v>16</v>
      </c>
      <c r="G749" t="s">
        <v>1451</v>
      </c>
      <c r="H749" s="2">
        <v>930</v>
      </c>
      <c r="I749" s="2">
        <v>13800</v>
      </c>
      <c r="J749" s="3">
        <v>165</v>
      </c>
      <c r="K749" s="3">
        <v>177</v>
      </c>
      <c r="L749" s="3">
        <v>15072</v>
      </c>
    </row>
    <row r="750" spans="1:12" x14ac:dyDescent="0.3">
      <c r="A750" t="s">
        <v>11</v>
      </c>
      <c r="B750" t="s">
        <v>397</v>
      </c>
      <c r="C750">
        <v>4</v>
      </c>
      <c r="D750">
        <v>4</v>
      </c>
      <c r="E750">
        <v>3</v>
      </c>
      <c r="F750" t="s">
        <v>16</v>
      </c>
      <c r="G750" t="s">
        <v>17</v>
      </c>
      <c r="H750" s="2">
        <v>3300</v>
      </c>
      <c r="I750" s="2">
        <v>21330</v>
      </c>
      <c r="J750" s="3">
        <v>1767</v>
      </c>
      <c r="K750" s="3">
        <v>273</v>
      </c>
      <c r="L750" s="3">
        <v>26670</v>
      </c>
    </row>
    <row r="751" spans="1:12" x14ac:dyDescent="0.3">
      <c r="A751" t="s">
        <v>14</v>
      </c>
      <c r="B751" t="s">
        <v>59</v>
      </c>
      <c r="C751">
        <v>3</v>
      </c>
      <c r="D751">
        <v>2</v>
      </c>
      <c r="E751">
        <v>1</v>
      </c>
      <c r="F751" t="s">
        <v>16</v>
      </c>
      <c r="G751" t="s">
        <v>1451</v>
      </c>
      <c r="H751" s="2">
        <v>2490</v>
      </c>
      <c r="I751" s="2">
        <v>2940</v>
      </c>
      <c r="J751" s="3">
        <v>360</v>
      </c>
      <c r="K751" s="3">
        <v>39</v>
      </c>
      <c r="L751" s="3">
        <v>5829</v>
      </c>
    </row>
    <row r="752" spans="1:12" x14ac:dyDescent="0.3">
      <c r="A752" t="s">
        <v>11</v>
      </c>
      <c r="B752" t="s">
        <v>113</v>
      </c>
      <c r="C752">
        <v>3</v>
      </c>
      <c r="D752">
        <v>5</v>
      </c>
      <c r="E752">
        <v>4</v>
      </c>
      <c r="F752" t="s">
        <v>16</v>
      </c>
      <c r="G752" t="s">
        <v>1451</v>
      </c>
      <c r="H752" s="2">
        <v>0</v>
      </c>
      <c r="I752" s="2">
        <v>13470</v>
      </c>
      <c r="J752" s="3">
        <v>1002</v>
      </c>
      <c r="K752" s="3">
        <v>204</v>
      </c>
      <c r="L752" s="3">
        <v>14676</v>
      </c>
    </row>
    <row r="753" spans="1:12" x14ac:dyDescent="0.3">
      <c r="A753" t="s">
        <v>19</v>
      </c>
      <c r="B753" t="s">
        <v>240</v>
      </c>
      <c r="C753">
        <v>2</v>
      </c>
      <c r="D753">
        <v>1</v>
      </c>
      <c r="E753">
        <v>1</v>
      </c>
      <c r="F753" t="s">
        <v>13</v>
      </c>
      <c r="G753" t="s">
        <v>1451</v>
      </c>
      <c r="H753" s="2">
        <v>615</v>
      </c>
      <c r="I753" s="2">
        <v>2250</v>
      </c>
      <c r="J753" s="3">
        <v>54</v>
      </c>
      <c r="K753" s="3">
        <v>33</v>
      </c>
      <c r="L753" s="3">
        <v>2952</v>
      </c>
    </row>
    <row r="754" spans="1:12" x14ac:dyDescent="0.3">
      <c r="A754" t="s">
        <v>19</v>
      </c>
      <c r="B754" t="s">
        <v>424</v>
      </c>
      <c r="C754">
        <v>2</v>
      </c>
      <c r="D754">
        <v>2</v>
      </c>
      <c r="E754">
        <v>2</v>
      </c>
      <c r="F754" t="s">
        <v>16</v>
      </c>
      <c r="G754" t="s">
        <v>1451</v>
      </c>
      <c r="H754" s="2">
        <v>1350</v>
      </c>
      <c r="I754" s="2">
        <v>6900</v>
      </c>
      <c r="J754" s="3">
        <v>282</v>
      </c>
      <c r="K754" s="3">
        <v>102</v>
      </c>
      <c r="L754" s="3">
        <v>8634</v>
      </c>
    </row>
    <row r="755" spans="1:12" x14ac:dyDescent="0.3">
      <c r="A755" t="s">
        <v>11</v>
      </c>
      <c r="B755" t="s">
        <v>299</v>
      </c>
      <c r="C755">
        <v>4</v>
      </c>
      <c r="D755">
        <v>2</v>
      </c>
      <c r="E755">
        <v>2</v>
      </c>
      <c r="F755" t="s">
        <v>16</v>
      </c>
      <c r="G755" t="s">
        <v>1451</v>
      </c>
      <c r="H755" s="2">
        <v>4977</v>
      </c>
      <c r="I755" s="2">
        <v>19500</v>
      </c>
      <c r="J755" s="3">
        <v>1200</v>
      </c>
      <c r="K755" s="3">
        <v>249</v>
      </c>
      <c r="L755" s="3">
        <v>25926</v>
      </c>
    </row>
    <row r="756" spans="1:12" x14ac:dyDescent="0.3">
      <c r="A756" t="s">
        <v>11</v>
      </c>
      <c r="B756" t="s">
        <v>423</v>
      </c>
      <c r="C756">
        <v>3</v>
      </c>
      <c r="D756">
        <v>2</v>
      </c>
      <c r="E756">
        <v>1</v>
      </c>
      <c r="F756" t="s">
        <v>16</v>
      </c>
      <c r="G756" t="s">
        <v>1451</v>
      </c>
      <c r="H756" s="2">
        <v>1590</v>
      </c>
      <c r="I756" s="2">
        <v>7500</v>
      </c>
      <c r="J756" s="3">
        <v>390</v>
      </c>
      <c r="K756" s="3">
        <v>96</v>
      </c>
      <c r="L756" s="3">
        <v>9576</v>
      </c>
    </row>
    <row r="757" spans="1:12" x14ac:dyDescent="0.3">
      <c r="A757" t="s">
        <v>14</v>
      </c>
      <c r="B757" t="s">
        <v>103</v>
      </c>
      <c r="C757">
        <v>2</v>
      </c>
      <c r="D757">
        <v>1</v>
      </c>
      <c r="E757">
        <v>0</v>
      </c>
      <c r="F757" t="s">
        <v>16</v>
      </c>
      <c r="G757" t="s">
        <v>1451</v>
      </c>
      <c r="H757" s="2">
        <v>2550</v>
      </c>
      <c r="I757" s="2">
        <v>4800</v>
      </c>
      <c r="J757" s="3">
        <v>282</v>
      </c>
      <c r="K757" s="3">
        <v>63</v>
      </c>
      <c r="L757" s="3">
        <v>7695</v>
      </c>
    </row>
    <row r="758" spans="1:12" x14ac:dyDescent="0.3">
      <c r="A758" t="s">
        <v>11</v>
      </c>
      <c r="B758" t="s">
        <v>425</v>
      </c>
      <c r="C758">
        <v>3</v>
      </c>
      <c r="D758">
        <v>3</v>
      </c>
      <c r="E758">
        <v>4</v>
      </c>
      <c r="F758" t="s">
        <v>16</v>
      </c>
      <c r="G758" t="s">
        <v>1451</v>
      </c>
      <c r="H758" s="2">
        <v>14100</v>
      </c>
      <c r="I758" s="2">
        <v>19200</v>
      </c>
      <c r="J758" s="3">
        <v>4500</v>
      </c>
      <c r="K758" s="3">
        <v>246</v>
      </c>
      <c r="L758" s="3">
        <v>38040</v>
      </c>
    </row>
    <row r="759" spans="1:12" x14ac:dyDescent="0.3">
      <c r="A759" t="s">
        <v>11</v>
      </c>
      <c r="B759" t="s">
        <v>397</v>
      </c>
      <c r="C759">
        <v>3</v>
      </c>
      <c r="D759">
        <v>4</v>
      </c>
      <c r="E759">
        <v>4</v>
      </c>
      <c r="F759" t="s">
        <v>16</v>
      </c>
      <c r="G759" t="s">
        <v>17</v>
      </c>
      <c r="H759" s="2">
        <v>8547</v>
      </c>
      <c r="I759" s="2">
        <v>45000</v>
      </c>
      <c r="J759" s="3">
        <v>3480</v>
      </c>
      <c r="K759" s="3">
        <v>573</v>
      </c>
      <c r="L759" s="3">
        <v>57600</v>
      </c>
    </row>
    <row r="760" spans="1:12" x14ac:dyDescent="0.3">
      <c r="A760" t="s">
        <v>11</v>
      </c>
      <c r="B760" t="s">
        <v>426</v>
      </c>
      <c r="C760">
        <v>4</v>
      </c>
      <c r="D760">
        <v>4</v>
      </c>
      <c r="E760">
        <v>3</v>
      </c>
      <c r="F760" t="s">
        <v>13</v>
      </c>
      <c r="G760" t="s">
        <v>1451</v>
      </c>
      <c r="H760" s="2">
        <v>12900</v>
      </c>
      <c r="I760" s="2">
        <v>11700</v>
      </c>
      <c r="J760" s="3">
        <v>3252</v>
      </c>
      <c r="K760" s="3">
        <v>150</v>
      </c>
      <c r="L760" s="3">
        <v>28002</v>
      </c>
    </row>
    <row r="761" spans="1:12" x14ac:dyDescent="0.3">
      <c r="A761" t="s">
        <v>27</v>
      </c>
      <c r="B761" t="s">
        <v>427</v>
      </c>
      <c r="C761">
        <v>4</v>
      </c>
      <c r="D761">
        <v>3</v>
      </c>
      <c r="E761">
        <v>3</v>
      </c>
      <c r="F761" t="s">
        <v>16</v>
      </c>
      <c r="G761" t="s">
        <v>1451</v>
      </c>
      <c r="H761" s="2">
        <v>5403</v>
      </c>
      <c r="I761" s="2">
        <v>23700</v>
      </c>
      <c r="J761" s="3">
        <v>1362</v>
      </c>
      <c r="K761" s="3">
        <v>318</v>
      </c>
      <c r="L761" s="3">
        <v>30780</v>
      </c>
    </row>
    <row r="762" spans="1:12" x14ac:dyDescent="0.3">
      <c r="A762" t="s">
        <v>19</v>
      </c>
      <c r="B762" t="s">
        <v>381</v>
      </c>
      <c r="C762">
        <v>2</v>
      </c>
      <c r="D762">
        <v>1</v>
      </c>
      <c r="E762">
        <v>1</v>
      </c>
      <c r="F762" t="s">
        <v>13</v>
      </c>
      <c r="G762" t="s">
        <v>1451</v>
      </c>
      <c r="H762" s="2">
        <v>1455</v>
      </c>
      <c r="I762" s="2">
        <v>3888</v>
      </c>
      <c r="J762" s="3">
        <v>162</v>
      </c>
      <c r="K762" s="3">
        <v>57</v>
      </c>
      <c r="L762" s="3">
        <v>5562</v>
      </c>
    </row>
    <row r="763" spans="1:12" x14ac:dyDescent="0.3">
      <c r="A763" t="s">
        <v>27</v>
      </c>
      <c r="B763" t="s">
        <v>416</v>
      </c>
      <c r="C763">
        <v>1</v>
      </c>
      <c r="D763">
        <v>1</v>
      </c>
      <c r="E763">
        <v>0</v>
      </c>
      <c r="F763" t="s">
        <v>13</v>
      </c>
      <c r="G763" t="s">
        <v>1451</v>
      </c>
      <c r="H763" s="2">
        <v>0</v>
      </c>
      <c r="I763" s="2">
        <v>1950</v>
      </c>
      <c r="J763" s="3">
        <v>177</v>
      </c>
      <c r="K763" s="3">
        <v>33</v>
      </c>
      <c r="L763" s="3">
        <v>2160</v>
      </c>
    </row>
    <row r="764" spans="1:12" x14ac:dyDescent="0.3">
      <c r="A764" t="s">
        <v>25</v>
      </c>
      <c r="B764" t="s">
        <v>428</v>
      </c>
      <c r="C764">
        <v>3</v>
      </c>
      <c r="D764">
        <v>2</v>
      </c>
      <c r="E764">
        <v>1</v>
      </c>
      <c r="F764" t="s">
        <v>16</v>
      </c>
      <c r="G764" t="s">
        <v>1451</v>
      </c>
      <c r="H764" s="2">
        <v>750</v>
      </c>
      <c r="I764" s="2">
        <v>5250</v>
      </c>
      <c r="J764" s="3">
        <v>351</v>
      </c>
      <c r="K764" s="3">
        <v>69</v>
      </c>
      <c r="L764" s="3">
        <v>6420</v>
      </c>
    </row>
    <row r="765" spans="1:12" x14ac:dyDescent="0.3">
      <c r="A765" t="s">
        <v>25</v>
      </c>
      <c r="B765" t="s">
        <v>355</v>
      </c>
      <c r="C765">
        <v>2</v>
      </c>
      <c r="D765">
        <v>2</v>
      </c>
      <c r="E765">
        <v>2</v>
      </c>
      <c r="F765" t="s">
        <v>16</v>
      </c>
      <c r="G765" t="s">
        <v>1451</v>
      </c>
      <c r="H765" s="2">
        <v>2400</v>
      </c>
      <c r="I765" s="2">
        <v>9000</v>
      </c>
      <c r="J765" s="3">
        <v>42</v>
      </c>
      <c r="K765" s="3">
        <v>117</v>
      </c>
      <c r="L765" s="3">
        <v>11559</v>
      </c>
    </row>
    <row r="766" spans="1:12" x14ac:dyDescent="0.3">
      <c r="A766" t="s">
        <v>11</v>
      </c>
      <c r="B766" t="s">
        <v>242</v>
      </c>
      <c r="C766">
        <v>3</v>
      </c>
      <c r="D766">
        <v>2</v>
      </c>
      <c r="E766">
        <v>1</v>
      </c>
      <c r="F766" t="s">
        <v>16</v>
      </c>
      <c r="G766" t="s">
        <v>1451</v>
      </c>
      <c r="H766" s="2">
        <v>3000</v>
      </c>
      <c r="I766" s="2">
        <v>30000</v>
      </c>
      <c r="J766" s="3">
        <v>540</v>
      </c>
      <c r="K766" s="3">
        <v>381</v>
      </c>
      <c r="L766" s="3">
        <v>33930</v>
      </c>
    </row>
    <row r="767" spans="1:12" x14ac:dyDescent="0.3">
      <c r="A767" t="s">
        <v>11</v>
      </c>
      <c r="B767" t="s">
        <v>110</v>
      </c>
      <c r="C767">
        <v>1</v>
      </c>
      <c r="D767">
        <v>1</v>
      </c>
      <c r="E767">
        <v>0</v>
      </c>
      <c r="F767" t="s">
        <v>16</v>
      </c>
      <c r="G767" t="s">
        <v>17</v>
      </c>
      <c r="H767" s="2">
        <v>1806</v>
      </c>
      <c r="I767" s="2">
        <v>5400</v>
      </c>
      <c r="J767" s="3">
        <v>390</v>
      </c>
      <c r="K767" s="3">
        <v>69</v>
      </c>
      <c r="L767" s="3">
        <v>7665</v>
      </c>
    </row>
    <row r="768" spans="1:12" x14ac:dyDescent="0.3">
      <c r="A768" t="s">
        <v>11</v>
      </c>
      <c r="B768" t="s">
        <v>84</v>
      </c>
      <c r="C768">
        <v>2</v>
      </c>
      <c r="D768">
        <v>1</v>
      </c>
      <c r="E768">
        <v>0</v>
      </c>
      <c r="F768" t="s">
        <v>16</v>
      </c>
      <c r="G768" t="s">
        <v>1451</v>
      </c>
      <c r="H768" s="2">
        <v>1275</v>
      </c>
      <c r="I768" s="2">
        <v>5040</v>
      </c>
      <c r="J768" s="3">
        <v>99</v>
      </c>
      <c r="K768" s="3">
        <v>66</v>
      </c>
      <c r="L768" s="3">
        <v>6480</v>
      </c>
    </row>
    <row r="769" spans="1:12" x14ac:dyDescent="0.3">
      <c r="A769" t="s">
        <v>11</v>
      </c>
      <c r="B769" t="s">
        <v>311</v>
      </c>
      <c r="C769">
        <v>6</v>
      </c>
      <c r="D769">
        <v>5</v>
      </c>
      <c r="E769">
        <v>3</v>
      </c>
      <c r="F769" t="s">
        <v>13</v>
      </c>
      <c r="G769" t="s">
        <v>1451</v>
      </c>
      <c r="H769" s="2">
        <v>0</v>
      </c>
      <c r="I769" s="2">
        <v>27000</v>
      </c>
      <c r="J769" s="3">
        <v>1251</v>
      </c>
      <c r="K769" s="3">
        <v>408</v>
      </c>
      <c r="L769" s="3">
        <v>28659</v>
      </c>
    </row>
    <row r="770" spans="1:12" x14ac:dyDescent="0.3">
      <c r="A770" t="s">
        <v>11</v>
      </c>
      <c r="B770" t="s">
        <v>429</v>
      </c>
      <c r="C770">
        <v>3</v>
      </c>
      <c r="D770">
        <v>3</v>
      </c>
      <c r="E770">
        <v>2</v>
      </c>
      <c r="F770" t="s">
        <v>13</v>
      </c>
      <c r="G770" t="s">
        <v>1451</v>
      </c>
      <c r="H770" s="2">
        <v>5985</v>
      </c>
      <c r="I770" s="2">
        <v>16500</v>
      </c>
      <c r="J770" s="3">
        <v>1587</v>
      </c>
      <c r="K770" s="3">
        <v>210</v>
      </c>
      <c r="L770" s="3">
        <v>24282</v>
      </c>
    </row>
    <row r="771" spans="1:12" x14ac:dyDescent="0.3">
      <c r="A771" t="s">
        <v>27</v>
      </c>
      <c r="B771" t="s">
        <v>430</v>
      </c>
      <c r="C771">
        <v>2</v>
      </c>
      <c r="D771">
        <v>2</v>
      </c>
      <c r="E771">
        <v>2</v>
      </c>
      <c r="F771" t="s">
        <v>16</v>
      </c>
      <c r="G771" t="s">
        <v>1451</v>
      </c>
      <c r="H771" s="2">
        <v>990</v>
      </c>
      <c r="I771" s="2">
        <v>7800</v>
      </c>
      <c r="J771" s="3">
        <v>348</v>
      </c>
      <c r="K771" s="3">
        <v>105</v>
      </c>
      <c r="L771" s="3">
        <v>9243</v>
      </c>
    </row>
    <row r="772" spans="1:12" x14ac:dyDescent="0.3">
      <c r="A772" t="s">
        <v>11</v>
      </c>
      <c r="B772" t="s">
        <v>85</v>
      </c>
      <c r="C772">
        <v>1</v>
      </c>
      <c r="D772">
        <v>1</v>
      </c>
      <c r="E772">
        <v>1</v>
      </c>
      <c r="F772" t="s">
        <v>16</v>
      </c>
      <c r="G772" t="s">
        <v>1451</v>
      </c>
      <c r="H772" s="2">
        <v>1365</v>
      </c>
      <c r="I772" s="2">
        <v>5700</v>
      </c>
      <c r="J772" s="3">
        <v>0</v>
      </c>
      <c r="K772" s="3">
        <v>75</v>
      </c>
      <c r="L772" s="3">
        <v>7140</v>
      </c>
    </row>
    <row r="773" spans="1:12" x14ac:dyDescent="0.3">
      <c r="A773" t="s">
        <v>11</v>
      </c>
      <c r="B773" t="s">
        <v>176</v>
      </c>
      <c r="C773">
        <v>5</v>
      </c>
      <c r="D773">
        <v>4</v>
      </c>
      <c r="E773">
        <v>4</v>
      </c>
      <c r="F773" t="s">
        <v>13</v>
      </c>
      <c r="G773" t="s">
        <v>1451</v>
      </c>
      <c r="H773" s="2">
        <v>10500</v>
      </c>
      <c r="I773" s="2">
        <v>21000</v>
      </c>
      <c r="J773" s="3">
        <v>5052</v>
      </c>
      <c r="K773" s="3">
        <v>267</v>
      </c>
      <c r="L773" s="3">
        <v>36810</v>
      </c>
    </row>
    <row r="774" spans="1:12" x14ac:dyDescent="0.3">
      <c r="A774" t="s">
        <v>19</v>
      </c>
      <c r="B774" t="s">
        <v>381</v>
      </c>
      <c r="C774">
        <v>1</v>
      </c>
      <c r="D774">
        <v>1</v>
      </c>
      <c r="E774">
        <v>0</v>
      </c>
      <c r="F774" t="s">
        <v>16</v>
      </c>
      <c r="G774" t="s">
        <v>1451</v>
      </c>
      <c r="H774" s="2">
        <v>450</v>
      </c>
      <c r="I774" s="2">
        <v>2700</v>
      </c>
      <c r="J774" s="3">
        <v>39</v>
      </c>
      <c r="K774" s="3">
        <v>42</v>
      </c>
      <c r="L774" s="3">
        <v>3231</v>
      </c>
    </row>
    <row r="775" spans="1:12" x14ac:dyDescent="0.3">
      <c r="A775" t="s">
        <v>11</v>
      </c>
      <c r="B775" t="s">
        <v>265</v>
      </c>
      <c r="C775">
        <v>2</v>
      </c>
      <c r="D775">
        <v>1</v>
      </c>
      <c r="E775">
        <v>1</v>
      </c>
      <c r="F775" t="s">
        <v>16</v>
      </c>
      <c r="G775" t="s">
        <v>1451</v>
      </c>
      <c r="H775" s="2">
        <v>1230</v>
      </c>
      <c r="I775" s="2">
        <v>7500</v>
      </c>
      <c r="J775" s="3">
        <v>0</v>
      </c>
      <c r="K775" s="3">
        <v>96</v>
      </c>
      <c r="L775" s="3">
        <v>8826</v>
      </c>
    </row>
    <row r="776" spans="1:12" x14ac:dyDescent="0.3">
      <c r="A776" t="s">
        <v>27</v>
      </c>
      <c r="B776" t="s">
        <v>431</v>
      </c>
      <c r="C776">
        <v>3</v>
      </c>
      <c r="D776">
        <v>3</v>
      </c>
      <c r="E776">
        <v>2</v>
      </c>
      <c r="F776" t="s">
        <v>16</v>
      </c>
      <c r="G776" t="s">
        <v>17</v>
      </c>
      <c r="H776" s="2">
        <v>1200</v>
      </c>
      <c r="I776" s="2">
        <v>11100</v>
      </c>
      <c r="J776" s="3">
        <v>615</v>
      </c>
      <c r="K776" s="3">
        <v>150</v>
      </c>
      <c r="L776" s="3">
        <v>13065</v>
      </c>
    </row>
    <row r="777" spans="1:12" x14ac:dyDescent="0.3">
      <c r="A777" t="s">
        <v>25</v>
      </c>
      <c r="B777" t="s">
        <v>432</v>
      </c>
      <c r="C777">
        <v>3</v>
      </c>
      <c r="D777">
        <v>3</v>
      </c>
      <c r="E777">
        <v>2</v>
      </c>
      <c r="F777" t="s">
        <v>16</v>
      </c>
      <c r="G777" t="s">
        <v>1451</v>
      </c>
      <c r="H777" s="2">
        <v>1950</v>
      </c>
      <c r="I777" s="2">
        <v>6630</v>
      </c>
      <c r="J777" s="3">
        <v>552</v>
      </c>
      <c r="K777" s="3">
        <v>102</v>
      </c>
      <c r="L777" s="3">
        <v>9234</v>
      </c>
    </row>
    <row r="778" spans="1:12" x14ac:dyDescent="0.3">
      <c r="A778" t="s">
        <v>19</v>
      </c>
      <c r="B778" t="s">
        <v>179</v>
      </c>
      <c r="C778">
        <v>2</v>
      </c>
      <c r="D778">
        <v>1</v>
      </c>
      <c r="E778">
        <v>0</v>
      </c>
      <c r="F778" t="s">
        <v>16</v>
      </c>
      <c r="G778" t="s">
        <v>1451</v>
      </c>
      <c r="H778" s="2">
        <v>0</v>
      </c>
      <c r="I778" s="2">
        <v>2850</v>
      </c>
      <c r="J778" s="3">
        <v>195</v>
      </c>
      <c r="K778" s="3">
        <v>42</v>
      </c>
      <c r="L778" s="3">
        <v>3087</v>
      </c>
    </row>
    <row r="779" spans="1:12" x14ac:dyDescent="0.3">
      <c r="A779" t="s">
        <v>11</v>
      </c>
      <c r="B779" t="s">
        <v>294</v>
      </c>
      <c r="C779">
        <v>3</v>
      </c>
      <c r="D779">
        <v>5</v>
      </c>
      <c r="E779">
        <v>3</v>
      </c>
      <c r="F779" t="s">
        <v>16</v>
      </c>
      <c r="G779" t="s">
        <v>1451</v>
      </c>
      <c r="H779" s="2">
        <v>0</v>
      </c>
      <c r="I779" s="2">
        <v>24000</v>
      </c>
      <c r="J779" s="3">
        <v>0</v>
      </c>
      <c r="K779" s="3">
        <v>363</v>
      </c>
      <c r="L779" s="3">
        <v>24363</v>
      </c>
    </row>
    <row r="780" spans="1:12" x14ac:dyDescent="0.3">
      <c r="A780" t="s">
        <v>11</v>
      </c>
      <c r="B780" t="s">
        <v>51</v>
      </c>
      <c r="C780">
        <v>3</v>
      </c>
      <c r="D780">
        <v>4</v>
      </c>
      <c r="E780">
        <v>2</v>
      </c>
      <c r="F780" t="s">
        <v>16</v>
      </c>
      <c r="G780" t="s">
        <v>1451</v>
      </c>
      <c r="H780" s="2">
        <v>8100</v>
      </c>
      <c r="I780" s="2">
        <v>27540</v>
      </c>
      <c r="J780" s="3">
        <v>0</v>
      </c>
      <c r="K780" s="3">
        <v>351</v>
      </c>
      <c r="L780" s="3">
        <v>36000</v>
      </c>
    </row>
    <row r="781" spans="1:12" x14ac:dyDescent="0.3">
      <c r="A781" t="s">
        <v>25</v>
      </c>
      <c r="B781" t="s">
        <v>334</v>
      </c>
      <c r="C781">
        <v>3</v>
      </c>
      <c r="D781">
        <v>2</v>
      </c>
      <c r="E781">
        <v>1</v>
      </c>
      <c r="F781" t="s">
        <v>16</v>
      </c>
      <c r="G781" t="s">
        <v>1451</v>
      </c>
      <c r="H781" s="2">
        <v>2745</v>
      </c>
      <c r="I781" s="2">
        <v>4500</v>
      </c>
      <c r="J781" s="3">
        <v>189</v>
      </c>
      <c r="K781" s="3">
        <v>60</v>
      </c>
      <c r="L781" s="3">
        <v>7494</v>
      </c>
    </row>
    <row r="782" spans="1:12" x14ac:dyDescent="0.3">
      <c r="A782" t="s">
        <v>11</v>
      </c>
      <c r="B782" t="s">
        <v>433</v>
      </c>
      <c r="C782">
        <v>2</v>
      </c>
      <c r="D782">
        <v>2</v>
      </c>
      <c r="E782">
        <v>2</v>
      </c>
      <c r="F782" t="s">
        <v>16</v>
      </c>
      <c r="G782" t="s">
        <v>1451</v>
      </c>
      <c r="H782" s="2">
        <v>5100</v>
      </c>
      <c r="I782" s="2">
        <v>16500</v>
      </c>
      <c r="J782" s="3">
        <v>960</v>
      </c>
      <c r="K782" s="3">
        <v>210</v>
      </c>
      <c r="L782" s="3">
        <v>22770</v>
      </c>
    </row>
    <row r="783" spans="1:12" x14ac:dyDescent="0.3">
      <c r="A783" t="s">
        <v>14</v>
      </c>
      <c r="B783" t="s">
        <v>144</v>
      </c>
      <c r="C783">
        <v>2</v>
      </c>
      <c r="D783">
        <v>1</v>
      </c>
      <c r="E783">
        <v>1</v>
      </c>
      <c r="F783" t="s">
        <v>16</v>
      </c>
      <c r="G783" t="s">
        <v>1451</v>
      </c>
      <c r="H783" s="2">
        <v>2598</v>
      </c>
      <c r="I783" s="2">
        <v>5460</v>
      </c>
      <c r="J783" s="3">
        <v>705</v>
      </c>
      <c r="K783" s="3">
        <v>72</v>
      </c>
      <c r="L783" s="3">
        <v>8835</v>
      </c>
    </row>
    <row r="784" spans="1:12" x14ac:dyDescent="0.3">
      <c r="A784" t="s">
        <v>11</v>
      </c>
      <c r="B784" t="s">
        <v>311</v>
      </c>
      <c r="C784">
        <v>4</v>
      </c>
      <c r="D784">
        <v>6</v>
      </c>
      <c r="E784">
        <v>6</v>
      </c>
      <c r="F784" t="s">
        <v>16</v>
      </c>
      <c r="G784" t="s">
        <v>17</v>
      </c>
      <c r="H784" s="2">
        <v>13500</v>
      </c>
      <c r="I784" s="2">
        <v>36000</v>
      </c>
      <c r="J784" s="3">
        <v>9000</v>
      </c>
      <c r="K784" s="3">
        <v>459</v>
      </c>
      <c r="L784" s="3">
        <v>58950</v>
      </c>
    </row>
    <row r="785" spans="1:12" x14ac:dyDescent="0.3">
      <c r="A785" t="s">
        <v>11</v>
      </c>
      <c r="B785" t="s">
        <v>434</v>
      </c>
      <c r="C785">
        <v>2</v>
      </c>
      <c r="D785">
        <v>4</v>
      </c>
      <c r="E785">
        <v>2</v>
      </c>
      <c r="F785" t="s">
        <v>16</v>
      </c>
      <c r="G785" t="s">
        <v>1451</v>
      </c>
      <c r="H785" s="2">
        <v>2520</v>
      </c>
      <c r="I785" s="2">
        <v>6900</v>
      </c>
      <c r="J785" s="3">
        <v>1137</v>
      </c>
      <c r="K785" s="3">
        <v>90</v>
      </c>
      <c r="L785" s="3">
        <v>10647</v>
      </c>
    </row>
    <row r="786" spans="1:12" x14ac:dyDescent="0.3">
      <c r="A786" t="s">
        <v>11</v>
      </c>
      <c r="B786" t="s">
        <v>435</v>
      </c>
      <c r="C786">
        <v>2</v>
      </c>
      <c r="D786">
        <v>2</v>
      </c>
      <c r="E786">
        <v>2</v>
      </c>
      <c r="F786" t="s">
        <v>13</v>
      </c>
      <c r="G786" t="s">
        <v>17</v>
      </c>
      <c r="H786" s="2">
        <v>4185</v>
      </c>
      <c r="I786" s="2">
        <v>11400</v>
      </c>
      <c r="J786" s="3">
        <v>777</v>
      </c>
      <c r="K786" s="3">
        <v>147</v>
      </c>
      <c r="L786" s="3">
        <v>16509</v>
      </c>
    </row>
    <row r="787" spans="1:12" x14ac:dyDescent="0.3">
      <c r="A787" t="s">
        <v>14</v>
      </c>
      <c r="B787" t="s">
        <v>436</v>
      </c>
      <c r="C787">
        <v>2</v>
      </c>
      <c r="D787">
        <v>1</v>
      </c>
      <c r="E787">
        <v>1</v>
      </c>
      <c r="F787" t="s">
        <v>16</v>
      </c>
      <c r="G787" t="s">
        <v>1451</v>
      </c>
      <c r="H787" s="2">
        <v>2550</v>
      </c>
      <c r="I787" s="2">
        <v>6990</v>
      </c>
      <c r="J787" s="3">
        <v>222</v>
      </c>
      <c r="K787" s="3">
        <v>93</v>
      </c>
      <c r="L787" s="3">
        <v>9855</v>
      </c>
    </row>
    <row r="788" spans="1:12" x14ac:dyDescent="0.3">
      <c r="A788" t="s">
        <v>11</v>
      </c>
      <c r="B788" t="s">
        <v>51</v>
      </c>
      <c r="C788">
        <v>3</v>
      </c>
      <c r="D788">
        <v>2</v>
      </c>
      <c r="E788">
        <v>5</v>
      </c>
      <c r="F788" t="s">
        <v>16</v>
      </c>
      <c r="G788" t="s">
        <v>1451</v>
      </c>
      <c r="H788" s="2">
        <v>0</v>
      </c>
      <c r="I788" s="2">
        <v>21000</v>
      </c>
      <c r="J788" s="3">
        <v>2889</v>
      </c>
      <c r="K788" s="3">
        <v>318</v>
      </c>
      <c r="L788" s="3">
        <v>24207</v>
      </c>
    </row>
    <row r="789" spans="1:12" x14ac:dyDescent="0.3">
      <c r="A789" t="s">
        <v>11</v>
      </c>
      <c r="B789" t="s">
        <v>233</v>
      </c>
      <c r="C789">
        <v>2</v>
      </c>
      <c r="D789">
        <v>1</v>
      </c>
      <c r="E789">
        <v>1</v>
      </c>
      <c r="F789" t="s">
        <v>16</v>
      </c>
      <c r="G789" t="s">
        <v>1451</v>
      </c>
      <c r="H789" s="2">
        <v>831</v>
      </c>
      <c r="I789" s="2">
        <v>6300</v>
      </c>
      <c r="J789" s="3">
        <v>312</v>
      </c>
      <c r="K789" s="3">
        <v>81</v>
      </c>
      <c r="L789" s="3">
        <v>7524</v>
      </c>
    </row>
    <row r="790" spans="1:12" x14ac:dyDescent="0.3">
      <c r="A790" t="s">
        <v>14</v>
      </c>
      <c r="B790" t="s">
        <v>437</v>
      </c>
      <c r="C790">
        <v>2</v>
      </c>
      <c r="D790">
        <v>2</v>
      </c>
      <c r="E790">
        <v>2</v>
      </c>
      <c r="F790" t="s">
        <v>16</v>
      </c>
      <c r="G790" t="s">
        <v>17</v>
      </c>
      <c r="H790" s="2">
        <v>5232</v>
      </c>
      <c r="I790" s="2">
        <v>11700</v>
      </c>
      <c r="J790" s="3">
        <v>798</v>
      </c>
      <c r="K790" s="3">
        <v>153</v>
      </c>
      <c r="L790" s="3">
        <v>17883</v>
      </c>
    </row>
    <row r="791" spans="1:12" x14ac:dyDescent="0.3">
      <c r="A791" t="s">
        <v>11</v>
      </c>
      <c r="B791" t="s">
        <v>438</v>
      </c>
      <c r="C791">
        <v>3</v>
      </c>
      <c r="D791">
        <v>2</v>
      </c>
      <c r="E791">
        <v>2</v>
      </c>
      <c r="F791" t="s">
        <v>16</v>
      </c>
      <c r="G791" t="s">
        <v>1451</v>
      </c>
      <c r="H791" s="2">
        <v>2700</v>
      </c>
      <c r="I791" s="2">
        <v>21000</v>
      </c>
      <c r="J791" s="3">
        <v>426</v>
      </c>
      <c r="K791" s="3">
        <v>267</v>
      </c>
      <c r="L791" s="3">
        <v>24393</v>
      </c>
    </row>
    <row r="792" spans="1:12" x14ac:dyDescent="0.3">
      <c r="A792" t="s">
        <v>14</v>
      </c>
      <c r="B792" t="s">
        <v>144</v>
      </c>
      <c r="C792">
        <v>2</v>
      </c>
      <c r="D792">
        <v>3</v>
      </c>
      <c r="E792">
        <v>1</v>
      </c>
      <c r="F792" t="s">
        <v>16</v>
      </c>
      <c r="G792" t="s">
        <v>17</v>
      </c>
      <c r="H792" s="2">
        <v>1806</v>
      </c>
      <c r="I792" s="2">
        <v>9300</v>
      </c>
      <c r="J792" s="3">
        <v>720</v>
      </c>
      <c r="K792" s="3">
        <v>120</v>
      </c>
      <c r="L792" s="3">
        <v>11946</v>
      </c>
    </row>
    <row r="793" spans="1:12" x14ac:dyDescent="0.3">
      <c r="A793" t="s">
        <v>25</v>
      </c>
      <c r="B793" t="s">
        <v>439</v>
      </c>
      <c r="C793">
        <v>2</v>
      </c>
      <c r="D793">
        <v>2</v>
      </c>
      <c r="E793">
        <v>2</v>
      </c>
      <c r="F793" t="s">
        <v>16</v>
      </c>
      <c r="G793" t="s">
        <v>17</v>
      </c>
      <c r="H793" s="2">
        <v>3081</v>
      </c>
      <c r="I793" s="2">
        <v>8400</v>
      </c>
      <c r="J793" s="3">
        <v>456</v>
      </c>
      <c r="K793" s="3">
        <v>108</v>
      </c>
      <c r="L793" s="3">
        <v>12045</v>
      </c>
    </row>
    <row r="794" spans="1:12" x14ac:dyDescent="0.3">
      <c r="A794" t="s">
        <v>11</v>
      </c>
      <c r="B794" t="s">
        <v>440</v>
      </c>
      <c r="C794">
        <v>3</v>
      </c>
      <c r="D794">
        <v>4</v>
      </c>
      <c r="E794">
        <v>3</v>
      </c>
      <c r="F794" t="s">
        <v>13</v>
      </c>
      <c r="G794" t="s">
        <v>1451</v>
      </c>
      <c r="H794" s="2">
        <v>5400</v>
      </c>
      <c r="I794" s="2">
        <v>27000</v>
      </c>
      <c r="J794" s="3">
        <v>1839</v>
      </c>
      <c r="K794" s="3">
        <v>345</v>
      </c>
      <c r="L794" s="3">
        <v>34590</v>
      </c>
    </row>
    <row r="795" spans="1:12" x14ac:dyDescent="0.3">
      <c r="A795" t="s">
        <v>14</v>
      </c>
      <c r="B795" t="s">
        <v>441</v>
      </c>
      <c r="C795">
        <v>3</v>
      </c>
      <c r="D795">
        <v>2</v>
      </c>
      <c r="E795">
        <v>1</v>
      </c>
      <c r="F795" t="s">
        <v>16</v>
      </c>
      <c r="G795" t="s">
        <v>1451</v>
      </c>
      <c r="H795" s="2">
        <v>2970</v>
      </c>
      <c r="I795" s="2">
        <v>7500</v>
      </c>
      <c r="J795" s="3">
        <v>375</v>
      </c>
      <c r="K795" s="3">
        <v>99</v>
      </c>
      <c r="L795" s="3">
        <v>10944</v>
      </c>
    </row>
    <row r="796" spans="1:12" x14ac:dyDescent="0.3">
      <c r="A796" t="s">
        <v>11</v>
      </c>
      <c r="B796" t="s">
        <v>139</v>
      </c>
      <c r="C796">
        <v>3</v>
      </c>
      <c r="D796">
        <v>4</v>
      </c>
      <c r="E796">
        <v>4</v>
      </c>
      <c r="F796" t="s">
        <v>13</v>
      </c>
      <c r="G796" t="s">
        <v>17</v>
      </c>
      <c r="H796" s="2">
        <v>0</v>
      </c>
      <c r="I796" s="2">
        <v>16500</v>
      </c>
      <c r="J796" s="3">
        <v>600</v>
      </c>
      <c r="K796" s="3">
        <v>249</v>
      </c>
      <c r="L796" s="3">
        <v>17349</v>
      </c>
    </row>
    <row r="797" spans="1:12" x14ac:dyDescent="0.3">
      <c r="A797" t="s">
        <v>19</v>
      </c>
      <c r="B797" t="s">
        <v>328</v>
      </c>
      <c r="C797">
        <v>3</v>
      </c>
      <c r="D797">
        <v>2</v>
      </c>
      <c r="E797">
        <v>2</v>
      </c>
      <c r="F797" t="s">
        <v>16</v>
      </c>
      <c r="G797" t="s">
        <v>1451</v>
      </c>
      <c r="H797" s="2">
        <v>1500</v>
      </c>
      <c r="I797" s="2">
        <v>5100</v>
      </c>
      <c r="J797" s="3">
        <v>225</v>
      </c>
      <c r="K797" s="3">
        <v>75</v>
      </c>
      <c r="L797" s="3">
        <v>6900</v>
      </c>
    </row>
    <row r="798" spans="1:12" x14ac:dyDescent="0.3">
      <c r="A798" t="s">
        <v>11</v>
      </c>
      <c r="B798" t="s">
        <v>163</v>
      </c>
      <c r="C798">
        <v>4</v>
      </c>
      <c r="D798">
        <v>3</v>
      </c>
      <c r="E798">
        <v>2</v>
      </c>
      <c r="F798" t="s">
        <v>13</v>
      </c>
      <c r="G798" t="s">
        <v>1451</v>
      </c>
      <c r="H798" s="2">
        <v>4500</v>
      </c>
      <c r="I798" s="2">
        <v>13500</v>
      </c>
      <c r="J798" s="3">
        <v>1251</v>
      </c>
      <c r="K798" s="3">
        <v>174</v>
      </c>
      <c r="L798" s="3">
        <v>19425</v>
      </c>
    </row>
    <row r="799" spans="1:12" x14ac:dyDescent="0.3">
      <c r="A799" t="s">
        <v>11</v>
      </c>
      <c r="B799" t="s">
        <v>406</v>
      </c>
      <c r="C799">
        <v>3</v>
      </c>
      <c r="D799">
        <v>3</v>
      </c>
      <c r="E799">
        <v>3</v>
      </c>
      <c r="F799" t="s">
        <v>16</v>
      </c>
      <c r="G799" t="s">
        <v>17</v>
      </c>
      <c r="H799" s="2">
        <v>4500</v>
      </c>
      <c r="I799" s="2">
        <v>29400</v>
      </c>
      <c r="J799" s="3">
        <v>1251</v>
      </c>
      <c r="K799" s="3">
        <v>375</v>
      </c>
      <c r="L799" s="3">
        <v>35520</v>
      </c>
    </row>
    <row r="800" spans="1:12" x14ac:dyDescent="0.3">
      <c r="A800" t="s">
        <v>25</v>
      </c>
      <c r="B800" t="s">
        <v>320</v>
      </c>
      <c r="C800">
        <v>2</v>
      </c>
      <c r="D800">
        <v>1</v>
      </c>
      <c r="E800">
        <v>1</v>
      </c>
      <c r="F800" t="s">
        <v>16</v>
      </c>
      <c r="G800" t="s">
        <v>1451</v>
      </c>
      <c r="H800" s="2">
        <v>2010</v>
      </c>
      <c r="I800" s="2">
        <v>3600</v>
      </c>
      <c r="J800" s="3">
        <v>363</v>
      </c>
      <c r="K800" s="3">
        <v>48</v>
      </c>
      <c r="L800" s="3">
        <v>6021</v>
      </c>
    </row>
    <row r="801" spans="1:12" x14ac:dyDescent="0.3">
      <c r="A801" t="s">
        <v>14</v>
      </c>
      <c r="B801" t="s">
        <v>255</v>
      </c>
      <c r="C801">
        <v>2</v>
      </c>
      <c r="D801">
        <v>1</v>
      </c>
      <c r="E801">
        <v>0</v>
      </c>
      <c r="F801" t="s">
        <v>16</v>
      </c>
      <c r="G801" t="s">
        <v>1451</v>
      </c>
      <c r="H801" s="2">
        <v>2664</v>
      </c>
      <c r="I801" s="2">
        <v>5700</v>
      </c>
      <c r="J801" s="3">
        <v>801</v>
      </c>
      <c r="K801" s="3">
        <v>75</v>
      </c>
      <c r="L801" s="3">
        <v>9240</v>
      </c>
    </row>
    <row r="802" spans="1:12" x14ac:dyDescent="0.3">
      <c r="A802" t="s">
        <v>11</v>
      </c>
      <c r="B802" t="s">
        <v>435</v>
      </c>
      <c r="C802">
        <v>3</v>
      </c>
      <c r="D802">
        <v>3</v>
      </c>
      <c r="E802">
        <v>3</v>
      </c>
      <c r="F802" t="s">
        <v>16</v>
      </c>
      <c r="G802" t="s">
        <v>1451</v>
      </c>
      <c r="H802" s="2">
        <v>0</v>
      </c>
      <c r="I802" s="2">
        <v>7200</v>
      </c>
      <c r="J802" s="3">
        <v>213</v>
      </c>
      <c r="K802" s="3">
        <v>111</v>
      </c>
      <c r="L802" s="3">
        <v>7524</v>
      </c>
    </row>
    <row r="803" spans="1:12" x14ac:dyDescent="0.3">
      <c r="A803" t="s">
        <v>11</v>
      </c>
      <c r="B803" t="s">
        <v>130</v>
      </c>
      <c r="C803">
        <v>3</v>
      </c>
      <c r="D803">
        <v>2</v>
      </c>
      <c r="E803">
        <v>1</v>
      </c>
      <c r="F803" t="s">
        <v>16</v>
      </c>
      <c r="G803" t="s">
        <v>1451</v>
      </c>
      <c r="H803" s="2">
        <v>3000</v>
      </c>
      <c r="I803" s="2">
        <v>5400</v>
      </c>
      <c r="J803" s="3">
        <v>132</v>
      </c>
      <c r="K803" s="3">
        <v>69</v>
      </c>
      <c r="L803" s="3">
        <v>8601</v>
      </c>
    </row>
    <row r="804" spans="1:12" x14ac:dyDescent="0.3">
      <c r="A804" t="s">
        <v>11</v>
      </c>
      <c r="B804" t="s">
        <v>209</v>
      </c>
      <c r="C804">
        <v>2</v>
      </c>
      <c r="D804">
        <v>1</v>
      </c>
      <c r="E804">
        <v>1</v>
      </c>
      <c r="F804" t="s">
        <v>16</v>
      </c>
      <c r="G804" t="s">
        <v>1451</v>
      </c>
      <c r="H804" s="2">
        <v>1200</v>
      </c>
      <c r="I804" s="2">
        <v>4380</v>
      </c>
      <c r="J804" s="3">
        <v>0</v>
      </c>
      <c r="K804" s="3">
        <v>57</v>
      </c>
      <c r="L804" s="3">
        <v>5637</v>
      </c>
    </row>
    <row r="805" spans="1:12" x14ac:dyDescent="0.3">
      <c r="A805" t="s">
        <v>19</v>
      </c>
      <c r="B805" t="s">
        <v>201</v>
      </c>
      <c r="C805">
        <v>1</v>
      </c>
      <c r="D805">
        <v>1</v>
      </c>
      <c r="E805">
        <v>2</v>
      </c>
      <c r="F805" t="s">
        <v>16</v>
      </c>
      <c r="G805" t="s">
        <v>1451</v>
      </c>
      <c r="H805" s="2">
        <v>2070</v>
      </c>
      <c r="I805" s="2">
        <v>7200</v>
      </c>
      <c r="J805" s="3">
        <v>294</v>
      </c>
      <c r="K805" s="3">
        <v>108</v>
      </c>
      <c r="L805" s="3">
        <v>9672</v>
      </c>
    </row>
    <row r="806" spans="1:12" x14ac:dyDescent="0.3">
      <c r="A806" t="s">
        <v>11</v>
      </c>
      <c r="B806" t="s">
        <v>442</v>
      </c>
      <c r="C806">
        <v>4</v>
      </c>
      <c r="D806">
        <v>4</v>
      </c>
      <c r="E806">
        <v>4</v>
      </c>
      <c r="F806" t="s">
        <v>16</v>
      </c>
      <c r="G806" t="s">
        <v>1451</v>
      </c>
      <c r="H806" s="2">
        <v>0</v>
      </c>
      <c r="I806" s="2">
        <v>18000</v>
      </c>
      <c r="J806" s="3">
        <v>3126</v>
      </c>
      <c r="K806" s="3">
        <v>273</v>
      </c>
      <c r="L806" s="3">
        <v>21399</v>
      </c>
    </row>
    <row r="807" spans="1:12" x14ac:dyDescent="0.3">
      <c r="A807" t="s">
        <v>19</v>
      </c>
      <c r="B807" t="s">
        <v>443</v>
      </c>
      <c r="C807">
        <v>5</v>
      </c>
      <c r="D807">
        <v>7</v>
      </c>
      <c r="E807">
        <v>5</v>
      </c>
      <c r="F807" t="s">
        <v>16</v>
      </c>
      <c r="G807" t="s">
        <v>1451</v>
      </c>
      <c r="H807" s="2">
        <v>0</v>
      </c>
      <c r="I807" s="2">
        <v>21000</v>
      </c>
      <c r="J807" s="3">
        <v>2502</v>
      </c>
      <c r="K807" s="3">
        <v>375</v>
      </c>
      <c r="L807" s="3">
        <v>23877</v>
      </c>
    </row>
    <row r="808" spans="1:12" x14ac:dyDescent="0.3">
      <c r="A808" t="s">
        <v>14</v>
      </c>
      <c r="B808" t="s">
        <v>269</v>
      </c>
      <c r="C808">
        <v>1</v>
      </c>
      <c r="D808">
        <v>1</v>
      </c>
      <c r="E808">
        <v>0</v>
      </c>
      <c r="F808" t="s">
        <v>16</v>
      </c>
      <c r="G808" t="s">
        <v>1451</v>
      </c>
      <c r="H808" s="2">
        <v>0</v>
      </c>
      <c r="I808" s="2">
        <v>3000</v>
      </c>
      <c r="J808" s="3">
        <v>150</v>
      </c>
      <c r="K808" s="3">
        <v>39</v>
      </c>
      <c r="L808" s="3">
        <v>3189</v>
      </c>
    </row>
    <row r="809" spans="1:12" x14ac:dyDescent="0.3">
      <c r="A809" t="s">
        <v>11</v>
      </c>
      <c r="B809" t="s">
        <v>29</v>
      </c>
      <c r="C809">
        <v>2</v>
      </c>
      <c r="D809">
        <v>1</v>
      </c>
      <c r="E809">
        <v>1</v>
      </c>
      <c r="F809" t="s">
        <v>16</v>
      </c>
      <c r="G809" t="s">
        <v>1451</v>
      </c>
      <c r="H809" s="2">
        <v>3771</v>
      </c>
      <c r="I809" s="2">
        <v>8850</v>
      </c>
      <c r="J809" s="3">
        <v>585</v>
      </c>
      <c r="K809" s="3">
        <v>114</v>
      </c>
      <c r="L809" s="3">
        <v>13320</v>
      </c>
    </row>
    <row r="810" spans="1:12" x14ac:dyDescent="0.3">
      <c r="A810" t="s">
        <v>11</v>
      </c>
      <c r="B810" t="s">
        <v>311</v>
      </c>
      <c r="C810">
        <v>3</v>
      </c>
      <c r="D810">
        <v>3</v>
      </c>
      <c r="E810">
        <v>5</v>
      </c>
      <c r="F810" t="s">
        <v>16</v>
      </c>
      <c r="G810" t="s">
        <v>1451</v>
      </c>
      <c r="H810" s="2">
        <v>0</v>
      </c>
      <c r="I810" s="2">
        <v>32700</v>
      </c>
      <c r="J810" s="3">
        <v>5139</v>
      </c>
      <c r="K810" s="3">
        <v>492</v>
      </c>
      <c r="L810" s="3">
        <v>38340</v>
      </c>
    </row>
    <row r="811" spans="1:12" x14ac:dyDescent="0.3">
      <c r="A811" t="s">
        <v>11</v>
      </c>
      <c r="B811" t="s">
        <v>136</v>
      </c>
      <c r="C811">
        <v>1</v>
      </c>
      <c r="D811">
        <v>1</v>
      </c>
      <c r="E811">
        <v>1</v>
      </c>
      <c r="F811" t="s">
        <v>13</v>
      </c>
      <c r="G811" t="s">
        <v>1451</v>
      </c>
      <c r="H811" s="2">
        <v>5877</v>
      </c>
      <c r="I811" s="2">
        <v>4890</v>
      </c>
      <c r="J811" s="3">
        <v>681</v>
      </c>
      <c r="K811" s="3">
        <v>63</v>
      </c>
      <c r="L811" s="3">
        <v>11511</v>
      </c>
    </row>
    <row r="812" spans="1:12" x14ac:dyDescent="0.3">
      <c r="A812" t="s">
        <v>11</v>
      </c>
      <c r="B812" t="s">
        <v>294</v>
      </c>
      <c r="C812">
        <v>4</v>
      </c>
      <c r="D812">
        <v>5</v>
      </c>
      <c r="E812">
        <v>4</v>
      </c>
      <c r="F812" t="s">
        <v>16</v>
      </c>
      <c r="G812" t="s">
        <v>1451</v>
      </c>
      <c r="H812" s="2">
        <v>9600</v>
      </c>
      <c r="I812" s="2">
        <v>39000</v>
      </c>
      <c r="J812" s="3">
        <v>3000</v>
      </c>
      <c r="K812" s="3">
        <v>495</v>
      </c>
      <c r="L812" s="3">
        <v>52110</v>
      </c>
    </row>
    <row r="813" spans="1:12" x14ac:dyDescent="0.3">
      <c r="A813" t="s">
        <v>11</v>
      </c>
      <c r="B813" t="s">
        <v>290</v>
      </c>
      <c r="C813">
        <v>1</v>
      </c>
      <c r="D813">
        <v>1</v>
      </c>
      <c r="E813">
        <v>1</v>
      </c>
      <c r="F813" t="s">
        <v>13</v>
      </c>
      <c r="G813" t="s">
        <v>17</v>
      </c>
      <c r="H813" s="2">
        <v>1680</v>
      </c>
      <c r="I813" s="2">
        <v>9900</v>
      </c>
      <c r="J813" s="3">
        <v>516</v>
      </c>
      <c r="K813" s="3">
        <v>126</v>
      </c>
      <c r="L813" s="3">
        <v>12222</v>
      </c>
    </row>
    <row r="814" spans="1:12" x14ac:dyDescent="0.3">
      <c r="A814" t="s">
        <v>11</v>
      </c>
      <c r="B814" t="s">
        <v>30</v>
      </c>
      <c r="C814">
        <v>3</v>
      </c>
      <c r="D814">
        <v>2</v>
      </c>
      <c r="E814">
        <v>0</v>
      </c>
      <c r="F814" t="s">
        <v>13</v>
      </c>
      <c r="G814" t="s">
        <v>1451</v>
      </c>
      <c r="H814" s="2">
        <v>0</v>
      </c>
      <c r="I814" s="2">
        <v>8700</v>
      </c>
      <c r="J814" s="3">
        <v>1152</v>
      </c>
      <c r="K814" s="3">
        <v>132</v>
      </c>
      <c r="L814" s="3">
        <v>9984</v>
      </c>
    </row>
    <row r="815" spans="1:12" x14ac:dyDescent="0.3">
      <c r="A815" t="s">
        <v>27</v>
      </c>
      <c r="B815" t="s">
        <v>48</v>
      </c>
      <c r="C815">
        <v>2</v>
      </c>
      <c r="D815">
        <v>1</v>
      </c>
      <c r="E815">
        <v>1</v>
      </c>
      <c r="F815" t="s">
        <v>16</v>
      </c>
      <c r="G815" t="s">
        <v>17</v>
      </c>
      <c r="H815" s="2">
        <v>1800</v>
      </c>
      <c r="I815" s="2">
        <v>4500</v>
      </c>
      <c r="J815" s="3">
        <v>375</v>
      </c>
      <c r="K815" s="3">
        <v>60</v>
      </c>
      <c r="L815" s="3">
        <v>6735</v>
      </c>
    </row>
    <row r="816" spans="1:12" x14ac:dyDescent="0.3">
      <c r="A816" t="s">
        <v>14</v>
      </c>
      <c r="B816" t="s">
        <v>382</v>
      </c>
      <c r="C816">
        <v>3</v>
      </c>
      <c r="D816">
        <v>2</v>
      </c>
      <c r="E816">
        <v>1</v>
      </c>
      <c r="F816" t="s">
        <v>13</v>
      </c>
      <c r="G816" t="s">
        <v>1451</v>
      </c>
      <c r="H816" s="2">
        <v>3909</v>
      </c>
      <c r="I816" s="2">
        <v>6900</v>
      </c>
      <c r="J816" s="3">
        <v>516</v>
      </c>
      <c r="K816" s="3">
        <v>90</v>
      </c>
      <c r="L816" s="3">
        <v>11415</v>
      </c>
    </row>
    <row r="817" spans="1:12" x14ac:dyDescent="0.3">
      <c r="A817" t="s">
        <v>11</v>
      </c>
      <c r="B817" t="s">
        <v>130</v>
      </c>
      <c r="C817">
        <v>3</v>
      </c>
      <c r="D817">
        <v>2</v>
      </c>
      <c r="E817">
        <v>1</v>
      </c>
      <c r="F817" t="s">
        <v>16</v>
      </c>
      <c r="G817" t="s">
        <v>1451</v>
      </c>
      <c r="H817" s="2">
        <v>2835</v>
      </c>
      <c r="I817" s="2">
        <v>6000</v>
      </c>
      <c r="J817" s="3">
        <v>15</v>
      </c>
      <c r="K817" s="3">
        <v>78</v>
      </c>
      <c r="L817" s="3">
        <v>8928</v>
      </c>
    </row>
    <row r="818" spans="1:12" x14ac:dyDescent="0.3">
      <c r="A818" t="s">
        <v>27</v>
      </c>
      <c r="B818" t="s">
        <v>416</v>
      </c>
      <c r="C818">
        <v>1</v>
      </c>
      <c r="D818">
        <v>1</v>
      </c>
      <c r="E818">
        <v>0</v>
      </c>
      <c r="F818" t="s">
        <v>13</v>
      </c>
      <c r="G818" t="s">
        <v>1451</v>
      </c>
      <c r="H818" s="2">
        <v>1488</v>
      </c>
      <c r="I818" s="2">
        <v>3000</v>
      </c>
      <c r="J818" s="3">
        <v>348</v>
      </c>
      <c r="K818" s="3">
        <v>42</v>
      </c>
      <c r="L818" s="3">
        <v>4878</v>
      </c>
    </row>
    <row r="819" spans="1:12" x14ac:dyDescent="0.3">
      <c r="A819" t="s">
        <v>14</v>
      </c>
      <c r="B819" t="s">
        <v>47</v>
      </c>
      <c r="C819">
        <v>2</v>
      </c>
      <c r="D819">
        <v>1</v>
      </c>
      <c r="E819">
        <v>0</v>
      </c>
      <c r="F819" t="s">
        <v>16</v>
      </c>
      <c r="G819" t="s">
        <v>1451</v>
      </c>
      <c r="H819" s="2">
        <v>1350</v>
      </c>
      <c r="I819" s="2">
        <v>2550</v>
      </c>
      <c r="J819" s="3">
        <v>63</v>
      </c>
      <c r="K819" s="3">
        <v>33</v>
      </c>
      <c r="L819" s="3">
        <v>3996</v>
      </c>
    </row>
    <row r="820" spans="1:12" x14ac:dyDescent="0.3">
      <c r="A820" t="s">
        <v>11</v>
      </c>
      <c r="B820" t="s">
        <v>444</v>
      </c>
      <c r="C820">
        <v>1</v>
      </c>
      <c r="D820">
        <v>1</v>
      </c>
      <c r="E820">
        <v>1</v>
      </c>
      <c r="F820" t="s">
        <v>13</v>
      </c>
      <c r="G820" t="s">
        <v>17</v>
      </c>
      <c r="H820" s="2">
        <v>6306</v>
      </c>
      <c r="I820" s="2">
        <v>12900</v>
      </c>
      <c r="J820" s="3">
        <v>1431</v>
      </c>
      <c r="K820" s="3">
        <v>165</v>
      </c>
      <c r="L820" s="3">
        <v>20802</v>
      </c>
    </row>
    <row r="821" spans="1:12" x14ac:dyDescent="0.3">
      <c r="A821" t="s">
        <v>11</v>
      </c>
      <c r="B821" t="s">
        <v>445</v>
      </c>
      <c r="C821">
        <v>3</v>
      </c>
      <c r="D821">
        <v>5</v>
      </c>
      <c r="E821">
        <v>3</v>
      </c>
      <c r="F821" t="s">
        <v>16</v>
      </c>
      <c r="G821" t="s">
        <v>17</v>
      </c>
      <c r="H821" s="2">
        <v>10200</v>
      </c>
      <c r="I821" s="2">
        <v>18000</v>
      </c>
      <c r="J821" s="3">
        <v>4500</v>
      </c>
      <c r="K821" s="3">
        <v>231</v>
      </c>
      <c r="L821" s="3">
        <v>32940</v>
      </c>
    </row>
    <row r="822" spans="1:12" x14ac:dyDescent="0.3">
      <c r="A822" t="s">
        <v>11</v>
      </c>
      <c r="B822" t="s">
        <v>314</v>
      </c>
      <c r="C822">
        <v>2</v>
      </c>
      <c r="D822">
        <v>2</v>
      </c>
      <c r="E822">
        <v>1</v>
      </c>
      <c r="F822" t="s">
        <v>13</v>
      </c>
      <c r="G822" t="s">
        <v>17</v>
      </c>
      <c r="H822" s="2">
        <v>2100</v>
      </c>
      <c r="I822" s="2">
        <v>5700</v>
      </c>
      <c r="J822" s="3">
        <v>450</v>
      </c>
      <c r="K822" s="3">
        <v>75</v>
      </c>
      <c r="L822" s="3">
        <v>8325</v>
      </c>
    </row>
    <row r="823" spans="1:12" x14ac:dyDescent="0.3">
      <c r="A823" t="s">
        <v>11</v>
      </c>
      <c r="B823" t="s">
        <v>233</v>
      </c>
      <c r="C823">
        <v>1</v>
      </c>
      <c r="D823">
        <v>1</v>
      </c>
      <c r="E823">
        <v>0</v>
      </c>
      <c r="F823" t="s">
        <v>13</v>
      </c>
      <c r="G823" t="s">
        <v>17</v>
      </c>
      <c r="H823" s="2">
        <v>1329</v>
      </c>
      <c r="I823" s="2">
        <v>11400</v>
      </c>
      <c r="J823" s="3">
        <v>267</v>
      </c>
      <c r="K823" s="3">
        <v>147</v>
      </c>
      <c r="L823" s="3">
        <v>13143</v>
      </c>
    </row>
    <row r="824" spans="1:12" x14ac:dyDescent="0.3">
      <c r="A824" t="s">
        <v>11</v>
      </c>
      <c r="B824" t="s">
        <v>110</v>
      </c>
      <c r="C824">
        <v>1</v>
      </c>
      <c r="D824">
        <v>1</v>
      </c>
      <c r="E824">
        <v>0</v>
      </c>
      <c r="F824" t="s">
        <v>16</v>
      </c>
      <c r="G824" t="s">
        <v>17</v>
      </c>
      <c r="H824" s="2">
        <v>1305</v>
      </c>
      <c r="I824" s="2">
        <v>4950</v>
      </c>
      <c r="J824" s="3">
        <v>177</v>
      </c>
      <c r="K824" s="3">
        <v>63</v>
      </c>
      <c r="L824" s="3">
        <v>6495</v>
      </c>
    </row>
    <row r="825" spans="1:12" x14ac:dyDescent="0.3">
      <c r="A825" t="s">
        <v>11</v>
      </c>
      <c r="B825" t="s">
        <v>75</v>
      </c>
      <c r="C825">
        <v>2</v>
      </c>
      <c r="D825">
        <v>1</v>
      </c>
      <c r="E825">
        <v>1</v>
      </c>
      <c r="F825" t="s">
        <v>13</v>
      </c>
      <c r="G825" t="s">
        <v>17</v>
      </c>
      <c r="H825" s="2">
        <v>1950</v>
      </c>
      <c r="I825" s="2">
        <v>3708</v>
      </c>
      <c r="J825" s="3">
        <v>102</v>
      </c>
      <c r="K825" s="3">
        <v>48</v>
      </c>
      <c r="L825" s="3">
        <v>5808</v>
      </c>
    </row>
    <row r="826" spans="1:12" x14ac:dyDescent="0.3">
      <c r="A826" t="s">
        <v>14</v>
      </c>
      <c r="B826" t="s">
        <v>446</v>
      </c>
      <c r="C826">
        <v>1</v>
      </c>
      <c r="D826">
        <v>1</v>
      </c>
      <c r="E826">
        <v>0</v>
      </c>
      <c r="F826" t="s">
        <v>16</v>
      </c>
      <c r="G826" t="s">
        <v>1451</v>
      </c>
      <c r="H826" s="2">
        <v>1560</v>
      </c>
      <c r="I826" s="2">
        <v>2250</v>
      </c>
      <c r="J826" s="3">
        <v>153</v>
      </c>
      <c r="K826" s="3">
        <v>30</v>
      </c>
      <c r="L826" s="3">
        <v>3993</v>
      </c>
    </row>
    <row r="827" spans="1:12" x14ac:dyDescent="0.3">
      <c r="A827" t="s">
        <v>14</v>
      </c>
      <c r="B827" t="s">
        <v>255</v>
      </c>
      <c r="C827">
        <v>2</v>
      </c>
      <c r="D827">
        <v>1</v>
      </c>
      <c r="E827">
        <v>0</v>
      </c>
      <c r="F827" t="s">
        <v>16</v>
      </c>
      <c r="G827" t="s">
        <v>17</v>
      </c>
      <c r="H827" s="2">
        <v>2250</v>
      </c>
      <c r="I827" s="2">
        <v>9570</v>
      </c>
      <c r="J827" s="3">
        <v>588</v>
      </c>
      <c r="K827" s="3">
        <v>126</v>
      </c>
      <c r="L827" s="3">
        <v>12534</v>
      </c>
    </row>
    <row r="828" spans="1:12" x14ac:dyDescent="0.3">
      <c r="A828" t="s">
        <v>27</v>
      </c>
      <c r="B828" t="s">
        <v>447</v>
      </c>
      <c r="C828">
        <v>4</v>
      </c>
      <c r="D828">
        <v>2</v>
      </c>
      <c r="E828">
        <v>2</v>
      </c>
      <c r="F828" t="s">
        <v>16</v>
      </c>
      <c r="G828" t="s">
        <v>1451</v>
      </c>
      <c r="H828" s="2">
        <v>4500</v>
      </c>
      <c r="I828" s="2">
        <v>8400</v>
      </c>
      <c r="J828" s="3">
        <v>801</v>
      </c>
      <c r="K828" s="3">
        <v>114</v>
      </c>
      <c r="L828" s="3">
        <v>13815</v>
      </c>
    </row>
    <row r="829" spans="1:12" x14ac:dyDescent="0.3">
      <c r="A829" t="s">
        <v>27</v>
      </c>
      <c r="B829" t="s">
        <v>142</v>
      </c>
      <c r="C829">
        <v>1</v>
      </c>
      <c r="D829">
        <v>1</v>
      </c>
      <c r="E829">
        <v>1</v>
      </c>
      <c r="F829" t="s">
        <v>13</v>
      </c>
      <c r="G829" t="s">
        <v>17</v>
      </c>
      <c r="H829" s="2">
        <v>1410</v>
      </c>
      <c r="I829" s="2">
        <v>8070</v>
      </c>
      <c r="J829" s="3">
        <v>516</v>
      </c>
      <c r="K829" s="3">
        <v>108</v>
      </c>
      <c r="L829" s="3">
        <v>10104</v>
      </c>
    </row>
    <row r="830" spans="1:12" x14ac:dyDescent="0.3">
      <c r="A830" t="s">
        <v>11</v>
      </c>
      <c r="B830" t="s">
        <v>116</v>
      </c>
      <c r="C830">
        <v>3</v>
      </c>
      <c r="D830">
        <v>2</v>
      </c>
      <c r="E830">
        <v>1</v>
      </c>
      <c r="F830" t="s">
        <v>16</v>
      </c>
      <c r="G830" t="s">
        <v>17</v>
      </c>
      <c r="H830" s="2">
        <v>10200</v>
      </c>
      <c r="I830" s="2">
        <v>22500</v>
      </c>
      <c r="J830" s="3">
        <v>1350</v>
      </c>
      <c r="K830" s="3">
        <v>288</v>
      </c>
      <c r="L830" s="3">
        <v>34350</v>
      </c>
    </row>
    <row r="831" spans="1:12" x14ac:dyDescent="0.3">
      <c r="A831" t="s">
        <v>25</v>
      </c>
      <c r="B831" t="s">
        <v>224</v>
      </c>
      <c r="C831">
        <v>3</v>
      </c>
      <c r="D831">
        <v>3</v>
      </c>
      <c r="E831">
        <v>2</v>
      </c>
      <c r="F831" t="s">
        <v>16</v>
      </c>
      <c r="G831" t="s">
        <v>1451</v>
      </c>
      <c r="H831" s="2">
        <v>1680</v>
      </c>
      <c r="I831" s="2">
        <v>9600</v>
      </c>
      <c r="J831" s="3">
        <v>264</v>
      </c>
      <c r="K831" s="3">
        <v>147</v>
      </c>
      <c r="L831" s="3">
        <v>11691</v>
      </c>
    </row>
    <row r="832" spans="1:12" x14ac:dyDescent="0.3">
      <c r="A832" t="s">
        <v>27</v>
      </c>
      <c r="B832" t="s">
        <v>449</v>
      </c>
      <c r="C832">
        <v>3</v>
      </c>
      <c r="D832">
        <v>3</v>
      </c>
      <c r="E832">
        <v>3</v>
      </c>
      <c r="F832" t="s">
        <v>16</v>
      </c>
      <c r="G832" t="s">
        <v>1451</v>
      </c>
      <c r="H832" s="2">
        <v>2100</v>
      </c>
      <c r="I832" s="2">
        <v>12000</v>
      </c>
      <c r="J832" s="3">
        <v>1224</v>
      </c>
      <c r="K832" s="3">
        <v>162</v>
      </c>
      <c r="L832" s="3">
        <v>15486</v>
      </c>
    </row>
    <row r="833" spans="1:12" x14ac:dyDescent="0.3">
      <c r="A833" t="s">
        <v>11</v>
      </c>
      <c r="B833" t="s">
        <v>450</v>
      </c>
      <c r="C833">
        <v>2</v>
      </c>
      <c r="D833">
        <v>2</v>
      </c>
      <c r="E833">
        <v>2</v>
      </c>
      <c r="F833" t="s">
        <v>16</v>
      </c>
      <c r="G833" t="s">
        <v>1451</v>
      </c>
      <c r="H833" s="2">
        <v>5283</v>
      </c>
      <c r="I833" s="2">
        <v>11850</v>
      </c>
      <c r="J833" s="3">
        <v>1920</v>
      </c>
      <c r="K833" s="3">
        <v>153</v>
      </c>
      <c r="L833" s="3">
        <v>19206</v>
      </c>
    </row>
    <row r="834" spans="1:12" x14ac:dyDescent="0.3">
      <c r="A834" t="s">
        <v>11</v>
      </c>
      <c r="B834" t="s">
        <v>30</v>
      </c>
      <c r="C834">
        <v>3</v>
      </c>
      <c r="D834">
        <v>3</v>
      </c>
      <c r="E834">
        <v>1</v>
      </c>
      <c r="F834" t="s">
        <v>16</v>
      </c>
      <c r="G834" t="s">
        <v>1451</v>
      </c>
      <c r="H834" s="2">
        <v>3918</v>
      </c>
      <c r="I834" s="2">
        <v>13725</v>
      </c>
      <c r="J834" s="3">
        <v>420</v>
      </c>
      <c r="K834" s="3">
        <v>174</v>
      </c>
      <c r="L834" s="3">
        <v>18237</v>
      </c>
    </row>
    <row r="835" spans="1:12" x14ac:dyDescent="0.3">
      <c r="A835" t="s">
        <v>11</v>
      </c>
      <c r="B835" t="s">
        <v>451</v>
      </c>
      <c r="C835">
        <v>3</v>
      </c>
      <c r="D835">
        <v>3</v>
      </c>
      <c r="E835">
        <v>0</v>
      </c>
      <c r="F835" t="s">
        <v>16</v>
      </c>
      <c r="G835" t="s">
        <v>1451</v>
      </c>
      <c r="H835" s="2">
        <v>0</v>
      </c>
      <c r="I835" s="2">
        <v>25500</v>
      </c>
      <c r="J835" s="3">
        <v>1425</v>
      </c>
      <c r="K835" s="3">
        <v>384</v>
      </c>
      <c r="L835" s="3">
        <v>27309</v>
      </c>
    </row>
    <row r="836" spans="1:12" x14ac:dyDescent="0.3">
      <c r="A836" t="s">
        <v>25</v>
      </c>
      <c r="B836" t="s">
        <v>452</v>
      </c>
      <c r="C836">
        <v>2</v>
      </c>
      <c r="D836">
        <v>1</v>
      </c>
      <c r="E836">
        <v>0</v>
      </c>
      <c r="F836" t="s">
        <v>13</v>
      </c>
      <c r="G836" t="s">
        <v>1451</v>
      </c>
      <c r="H836" s="2">
        <v>0</v>
      </c>
      <c r="I836" s="2">
        <v>5100</v>
      </c>
      <c r="J836" s="3">
        <v>315</v>
      </c>
      <c r="K836" s="3">
        <v>78</v>
      </c>
      <c r="L836" s="3">
        <v>5493</v>
      </c>
    </row>
    <row r="837" spans="1:12" x14ac:dyDescent="0.3">
      <c r="A837" t="s">
        <v>14</v>
      </c>
      <c r="B837" t="s">
        <v>37</v>
      </c>
      <c r="C837">
        <v>3</v>
      </c>
      <c r="D837">
        <v>1</v>
      </c>
      <c r="E837">
        <v>0</v>
      </c>
      <c r="F837" t="s">
        <v>16</v>
      </c>
      <c r="G837" t="s">
        <v>1451</v>
      </c>
      <c r="H837" s="2">
        <v>2400</v>
      </c>
      <c r="I837" s="2">
        <v>3774</v>
      </c>
      <c r="J837" s="3">
        <v>240</v>
      </c>
      <c r="K837" s="3">
        <v>51</v>
      </c>
      <c r="L837" s="3">
        <v>6465</v>
      </c>
    </row>
    <row r="838" spans="1:12" x14ac:dyDescent="0.3">
      <c r="A838" t="s">
        <v>27</v>
      </c>
      <c r="B838" t="s">
        <v>149</v>
      </c>
      <c r="C838">
        <v>3</v>
      </c>
      <c r="D838">
        <v>2</v>
      </c>
      <c r="E838">
        <v>2</v>
      </c>
      <c r="F838" t="s">
        <v>16</v>
      </c>
      <c r="G838" t="s">
        <v>1451</v>
      </c>
      <c r="H838" s="2">
        <v>1980</v>
      </c>
      <c r="I838" s="2">
        <v>2910</v>
      </c>
      <c r="J838" s="3">
        <v>447</v>
      </c>
      <c r="K838" s="3">
        <v>39</v>
      </c>
      <c r="L838" s="3">
        <v>5376</v>
      </c>
    </row>
    <row r="839" spans="1:12" x14ac:dyDescent="0.3">
      <c r="A839" t="s">
        <v>27</v>
      </c>
      <c r="B839" t="s">
        <v>158</v>
      </c>
      <c r="C839">
        <v>5</v>
      </c>
      <c r="D839">
        <v>4</v>
      </c>
      <c r="E839">
        <v>3</v>
      </c>
      <c r="F839" t="s">
        <v>16</v>
      </c>
      <c r="G839" t="s">
        <v>17</v>
      </c>
      <c r="H839" s="2">
        <v>2523</v>
      </c>
      <c r="I839" s="2">
        <v>15000</v>
      </c>
      <c r="J839" s="3">
        <v>1593</v>
      </c>
      <c r="K839" s="3">
        <v>201</v>
      </c>
      <c r="L839" s="3">
        <v>19317</v>
      </c>
    </row>
    <row r="840" spans="1:12" x14ac:dyDescent="0.3">
      <c r="A840" t="s">
        <v>11</v>
      </c>
      <c r="B840" t="s">
        <v>453</v>
      </c>
      <c r="C840">
        <v>1</v>
      </c>
      <c r="D840">
        <v>1</v>
      </c>
      <c r="E840">
        <v>1</v>
      </c>
      <c r="F840" t="s">
        <v>13</v>
      </c>
      <c r="G840" t="s">
        <v>17</v>
      </c>
      <c r="H840" s="2">
        <v>3150</v>
      </c>
      <c r="I840" s="2">
        <v>21600</v>
      </c>
      <c r="J840" s="3">
        <v>750</v>
      </c>
      <c r="K840" s="3">
        <v>276</v>
      </c>
      <c r="L840" s="3">
        <v>25776</v>
      </c>
    </row>
    <row r="841" spans="1:12" x14ac:dyDescent="0.3">
      <c r="A841" t="s">
        <v>11</v>
      </c>
      <c r="B841" t="s">
        <v>454</v>
      </c>
      <c r="C841">
        <v>3</v>
      </c>
      <c r="D841">
        <v>4</v>
      </c>
      <c r="E841">
        <v>4</v>
      </c>
      <c r="F841" t="s">
        <v>16</v>
      </c>
      <c r="G841" t="s">
        <v>1451</v>
      </c>
      <c r="H841" s="2">
        <v>8100</v>
      </c>
      <c r="I841" s="2">
        <v>45000</v>
      </c>
      <c r="J841" s="3">
        <v>2502</v>
      </c>
      <c r="K841" s="3">
        <v>573</v>
      </c>
      <c r="L841" s="3">
        <v>56190</v>
      </c>
    </row>
    <row r="842" spans="1:12" x14ac:dyDescent="0.3">
      <c r="A842" t="s">
        <v>11</v>
      </c>
      <c r="B842" t="s">
        <v>116</v>
      </c>
      <c r="C842">
        <v>4</v>
      </c>
      <c r="D842">
        <v>2</v>
      </c>
      <c r="E842">
        <v>2</v>
      </c>
      <c r="F842" t="s">
        <v>16</v>
      </c>
      <c r="G842" t="s">
        <v>1451</v>
      </c>
      <c r="H842" s="2">
        <v>0</v>
      </c>
      <c r="I842" s="2">
        <v>24000</v>
      </c>
      <c r="J842" s="3">
        <v>2052</v>
      </c>
      <c r="K842" s="3">
        <v>363</v>
      </c>
      <c r="L842" s="3">
        <v>26415</v>
      </c>
    </row>
    <row r="843" spans="1:12" x14ac:dyDescent="0.3">
      <c r="A843" t="s">
        <v>11</v>
      </c>
      <c r="B843" t="s">
        <v>284</v>
      </c>
      <c r="C843">
        <v>2</v>
      </c>
      <c r="D843">
        <v>1</v>
      </c>
      <c r="E843">
        <v>1</v>
      </c>
      <c r="F843" t="s">
        <v>16</v>
      </c>
      <c r="G843" t="s">
        <v>1451</v>
      </c>
      <c r="H843" s="2">
        <v>2070</v>
      </c>
      <c r="I843" s="2">
        <v>2850</v>
      </c>
      <c r="J843" s="3">
        <v>36</v>
      </c>
      <c r="K843" s="3">
        <v>39</v>
      </c>
      <c r="L843" s="3">
        <v>4995</v>
      </c>
    </row>
    <row r="844" spans="1:12" x14ac:dyDescent="0.3">
      <c r="A844" t="s">
        <v>27</v>
      </c>
      <c r="B844" t="s">
        <v>79</v>
      </c>
      <c r="C844">
        <v>2</v>
      </c>
      <c r="D844">
        <v>1</v>
      </c>
      <c r="E844">
        <v>1</v>
      </c>
      <c r="F844" t="s">
        <v>16</v>
      </c>
      <c r="G844" t="s">
        <v>1451</v>
      </c>
      <c r="H844" s="2">
        <v>570</v>
      </c>
      <c r="I844" s="2">
        <v>1800</v>
      </c>
      <c r="J844" s="3">
        <v>201</v>
      </c>
      <c r="K844" s="3">
        <v>24</v>
      </c>
      <c r="L844" s="3">
        <v>2595</v>
      </c>
    </row>
    <row r="845" spans="1:12" x14ac:dyDescent="0.3">
      <c r="A845" t="s">
        <v>27</v>
      </c>
      <c r="B845" t="s">
        <v>455</v>
      </c>
      <c r="C845">
        <v>4</v>
      </c>
      <c r="D845">
        <v>4</v>
      </c>
      <c r="E845">
        <v>3</v>
      </c>
      <c r="F845" t="s">
        <v>16</v>
      </c>
      <c r="G845" t="s">
        <v>17</v>
      </c>
      <c r="H845" s="2">
        <v>5010</v>
      </c>
      <c r="I845" s="2">
        <v>25500</v>
      </c>
      <c r="J845" s="3">
        <v>459</v>
      </c>
      <c r="K845" s="3">
        <v>342</v>
      </c>
      <c r="L845" s="3">
        <v>31320</v>
      </c>
    </row>
    <row r="846" spans="1:12" x14ac:dyDescent="0.3">
      <c r="A846" t="s">
        <v>19</v>
      </c>
      <c r="B846" t="s">
        <v>33</v>
      </c>
      <c r="C846">
        <v>1</v>
      </c>
      <c r="D846">
        <v>1</v>
      </c>
      <c r="E846">
        <v>0</v>
      </c>
      <c r="F846" t="s">
        <v>16</v>
      </c>
      <c r="G846" t="s">
        <v>17</v>
      </c>
      <c r="H846" s="2">
        <v>1110</v>
      </c>
      <c r="I846" s="2">
        <v>3252</v>
      </c>
      <c r="J846" s="3">
        <v>138</v>
      </c>
      <c r="K846" s="3">
        <v>48</v>
      </c>
      <c r="L846" s="3">
        <v>4548</v>
      </c>
    </row>
    <row r="847" spans="1:12" x14ac:dyDescent="0.3">
      <c r="A847" t="s">
        <v>11</v>
      </c>
      <c r="B847" t="s">
        <v>51</v>
      </c>
      <c r="C847">
        <v>4</v>
      </c>
      <c r="D847">
        <v>3</v>
      </c>
      <c r="E847">
        <v>8</v>
      </c>
      <c r="F847" t="s">
        <v>16</v>
      </c>
      <c r="G847" t="s">
        <v>1451</v>
      </c>
      <c r="H847" s="2">
        <v>0</v>
      </c>
      <c r="I847" s="2">
        <v>26100</v>
      </c>
      <c r="J847" s="3">
        <v>5751</v>
      </c>
      <c r="K847" s="3">
        <v>393</v>
      </c>
      <c r="L847" s="3">
        <v>32250</v>
      </c>
    </row>
    <row r="848" spans="1:12" x14ac:dyDescent="0.3">
      <c r="A848" t="s">
        <v>11</v>
      </c>
      <c r="B848" t="s">
        <v>49</v>
      </c>
      <c r="C848">
        <v>1</v>
      </c>
      <c r="D848">
        <v>1</v>
      </c>
      <c r="E848">
        <v>1</v>
      </c>
      <c r="F848" t="s">
        <v>16</v>
      </c>
      <c r="G848" t="s">
        <v>17</v>
      </c>
      <c r="H848" s="2">
        <v>360</v>
      </c>
      <c r="I848" s="2">
        <v>8040</v>
      </c>
      <c r="J848" s="3">
        <v>330</v>
      </c>
      <c r="K848" s="3">
        <v>123</v>
      </c>
      <c r="L848" s="3">
        <v>8853</v>
      </c>
    </row>
    <row r="849" spans="1:12" x14ac:dyDescent="0.3">
      <c r="A849" t="s">
        <v>11</v>
      </c>
      <c r="B849" t="s">
        <v>294</v>
      </c>
      <c r="C849">
        <v>4</v>
      </c>
      <c r="D849">
        <v>4</v>
      </c>
      <c r="E849">
        <v>1</v>
      </c>
      <c r="F849" t="s">
        <v>16</v>
      </c>
      <c r="G849" t="s">
        <v>17</v>
      </c>
      <c r="H849" s="2">
        <v>9000</v>
      </c>
      <c r="I849" s="2">
        <v>24000</v>
      </c>
      <c r="J849" s="3">
        <v>876</v>
      </c>
      <c r="K849" s="3">
        <v>306</v>
      </c>
      <c r="L849" s="3">
        <v>34170</v>
      </c>
    </row>
    <row r="850" spans="1:12" x14ac:dyDescent="0.3">
      <c r="A850" t="s">
        <v>27</v>
      </c>
      <c r="B850" t="s">
        <v>456</v>
      </c>
      <c r="C850">
        <v>3</v>
      </c>
      <c r="D850">
        <v>2</v>
      </c>
      <c r="E850">
        <v>1</v>
      </c>
      <c r="F850" t="s">
        <v>13</v>
      </c>
      <c r="G850" t="s">
        <v>1451</v>
      </c>
      <c r="H850" s="2">
        <v>915</v>
      </c>
      <c r="I850" s="2">
        <v>4800</v>
      </c>
      <c r="J850" s="3">
        <v>270</v>
      </c>
      <c r="K850" s="3">
        <v>66</v>
      </c>
      <c r="L850" s="3">
        <v>6051</v>
      </c>
    </row>
    <row r="851" spans="1:12" x14ac:dyDescent="0.3">
      <c r="A851" t="s">
        <v>11</v>
      </c>
      <c r="B851" t="s">
        <v>457</v>
      </c>
      <c r="C851">
        <v>4</v>
      </c>
      <c r="D851">
        <v>4</v>
      </c>
      <c r="E851">
        <v>3</v>
      </c>
      <c r="F851" t="s">
        <v>16</v>
      </c>
      <c r="G851" t="s">
        <v>1451</v>
      </c>
      <c r="H851" s="2">
        <v>6600</v>
      </c>
      <c r="I851" s="2">
        <v>15000</v>
      </c>
      <c r="J851" s="3">
        <v>2502</v>
      </c>
      <c r="K851" s="3">
        <v>192</v>
      </c>
      <c r="L851" s="3">
        <v>24294</v>
      </c>
    </row>
    <row r="852" spans="1:12" x14ac:dyDescent="0.3">
      <c r="A852" t="s">
        <v>14</v>
      </c>
      <c r="B852" t="s">
        <v>168</v>
      </c>
      <c r="C852">
        <v>1</v>
      </c>
      <c r="D852">
        <v>1</v>
      </c>
      <c r="E852">
        <v>0</v>
      </c>
      <c r="F852" t="s">
        <v>13</v>
      </c>
      <c r="G852" t="s">
        <v>1451</v>
      </c>
      <c r="H852" s="2">
        <v>1770</v>
      </c>
      <c r="I852" s="2">
        <v>4008</v>
      </c>
      <c r="J852" s="3">
        <v>189</v>
      </c>
      <c r="K852" s="3">
        <v>54</v>
      </c>
      <c r="L852" s="3">
        <v>6021</v>
      </c>
    </row>
    <row r="853" spans="1:12" x14ac:dyDescent="0.3">
      <c r="A853" t="s">
        <v>11</v>
      </c>
      <c r="B853" t="s">
        <v>458</v>
      </c>
      <c r="C853">
        <v>5</v>
      </c>
      <c r="D853">
        <v>4</v>
      </c>
      <c r="E853">
        <v>3</v>
      </c>
      <c r="F853" t="s">
        <v>16</v>
      </c>
      <c r="G853" t="s">
        <v>1451</v>
      </c>
      <c r="H853" s="2">
        <v>9600</v>
      </c>
      <c r="I853" s="2">
        <v>45000</v>
      </c>
      <c r="J853" s="3">
        <v>3501</v>
      </c>
      <c r="K853" s="3">
        <v>573</v>
      </c>
      <c r="L853" s="3">
        <v>58680</v>
      </c>
    </row>
    <row r="854" spans="1:12" x14ac:dyDescent="0.3">
      <c r="A854" t="s">
        <v>14</v>
      </c>
      <c r="B854" t="s">
        <v>36</v>
      </c>
      <c r="C854">
        <v>4</v>
      </c>
      <c r="D854">
        <v>2</v>
      </c>
      <c r="E854">
        <v>1</v>
      </c>
      <c r="F854" t="s">
        <v>13</v>
      </c>
      <c r="G854" t="s">
        <v>1451</v>
      </c>
      <c r="H854" s="2">
        <v>5100</v>
      </c>
      <c r="I854" s="2">
        <v>18000</v>
      </c>
      <c r="J854" s="3">
        <v>1140</v>
      </c>
      <c r="K854" s="3">
        <v>234</v>
      </c>
      <c r="L854" s="3">
        <v>24474</v>
      </c>
    </row>
    <row r="855" spans="1:12" x14ac:dyDescent="0.3">
      <c r="A855" t="s">
        <v>11</v>
      </c>
      <c r="B855" t="s">
        <v>373</v>
      </c>
      <c r="C855">
        <v>3</v>
      </c>
      <c r="D855">
        <v>3</v>
      </c>
      <c r="E855">
        <v>2</v>
      </c>
      <c r="F855" t="s">
        <v>16</v>
      </c>
      <c r="G855" t="s">
        <v>1451</v>
      </c>
      <c r="H855" s="2">
        <v>3600</v>
      </c>
      <c r="I855" s="2">
        <v>10200</v>
      </c>
      <c r="J855" s="3">
        <v>1002</v>
      </c>
      <c r="K855" s="3">
        <v>132</v>
      </c>
      <c r="L855" s="3">
        <v>14934</v>
      </c>
    </row>
    <row r="856" spans="1:12" x14ac:dyDescent="0.3">
      <c r="A856" t="s">
        <v>11</v>
      </c>
      <c r="B856" t="s">
        <v>153</v>
      </c>
      <c r="C856">
        <v>1</v>
      </c>
      <c r="D856">
        <v>1</v>
      </c>
      <c r="E856">
        <v>0</v>
      </c>
      <c r="F856" t="s">
        <v>13</v>
      </c>
      <c r="G856" t="s">
        <v>1451</v>
      </c>
      <c r="H856" s="2">
        <v>0</v>
      </c>
      <c r="I856" s="2">
        <v>4050</v>
      </c>
      <c r="J856" s="3">
        <v>240</v>
      </c>
      <c r="K856" s="3">
        <v>63</v>
      </c>
      <c r="L856" s="3">
        <v>4353</v>
      </c>
    </row>
    <row r="857" spans="1:12" x14ac:dyDescent="0.3">
      <c r="A857" t="s">
        <v>11</v>
      </c>
      <c r="B857" t="s">
        <v>459</v>
      </c>
      <c r="C857">
        <v>3</v>
      </c>
      <c r="D857">
        <v>2</v>
      </c>
      <c r="E857">
        <v>1</v>
      </c>
      <c r="F857" t="s">
        <v>16</v>
      </c>
      <c r="G857" t="s">
        <v>1451</v>
      </c>
      <c r="H857" s="2">
        <v>7920</v>
      </c>
      <c r="I857" s="2">
        <v>23400</v>
      </c>
      <c r="J857" s="3">
        <v>1803</v>
      </c>
      <c r="K857" s="3">
        <v>297</v>
      </c>
      <c r="L857" s="3">
        <v>33420</v>
      </c>
    </row>
    <row r="858" spans="1:12" x14ac:dyDescent="0.3">
      <c r="A858" t="s">
        <v>11</v>
      </c>
      <c r="B858" t="s">
        <v>85</v>
      </c>
      <c r="C858">
        <v>1</v>
      </c>
      <c r="D858">
        <v>1</v>
      </c>
      <c r="E858">
        <v>1</v>
      </c>
      <c r="F858" t="s">
        <v>13</v>
      </c>
      <c r="G858" t="s">
        <v>17</v>
      </c>
      <c r="H858" s="2">
        <v>3900</v>
      </c>
      <c r="I858" s="2">
        <v>26400</v>
      </c>
      <c r="J858" s="3">
        <v>750</v>
      </c>
      <c r="K858" s="3">
        <v>336</v>
      </c>
      <c r="L858" s="3">
        <v>31380</v>
      </c>
    </row>
    <row r="859" spans="1:12" x14ac:dyDescent="0.3">
      <c r="A859" t="s">
        <v>11</v>
      </c>
      <c r="B859" t="s">
        <v>389</v>
      </c>
      <c r="C859">
        <v>2</v>
      </c>
      <c r="D859">
        <v>3</v>
      </c>
      <c r="E859">
        <v>2</v>
      </c>
      <c r="F859" t="s">
        <v>13</v>
      </c>
      <c r="G859" t="s">
        <v>1451</v>
      </c>
      <c r="H859" s="2">
        <v>1623</v>
      </c>
      <c r="I859" s="2">
        <v>17100</v>
      </c>
      <c r="J859" s="3">
        <v>648</v>
      </c>
      <c r="K859" s="3">
        <v>219</v>
      </c>
      <c r="L859" s="3">
        <v>19590</v>
      </c>
    </row>
    <row r="860" spans="1:12" x14ac:dyDescent="0.3">
      <c r="A860" t="s">
        <v>11</v>
      </c>
      <c r="B860" t="s">
        <v>460</v>
      </c>
      <c r="C860">
        <v>5</v>
      </c>
      <c r="D860">
        <v>3</v>
      </c>
      <c r="E860">
        <v>3</v>
      </c>
      <c r="F860" t="s">
        <v>16</v>
      </c>
      <c r="G860" t="s">
        <v>1451</v>
      </c>
      <c r="H860" s="2">
        <v>11400</v>
      </c>
      <c r="I860" s="2">
        <v>12300</v>
      </c>
      <c r="J860" s="3">
        <v>4305</v>
      </c>
      <c r="K860" s="3">
        <v>156</v>
      </c>
      <c r="L860" s="3">
        <v>28161</v>
      </c>
    </row>
    <row r="861" spans="1:12" x14ac:dyDescent="0.3">
      <c r="A861" t="s">
        <v>14</v>
      </c>
      <c r="B861" t="s">
        <v>461</v>
      </c>
      <c r="C861">
        <v>1</v>
      </c>
      <c r="D861">
        <v>1</v>
      </c>
      <c r="E861">
        <v>0</v>
      </c>
      <c r="F861" t="s">
        <v>16</v>
      </c>
      <c r="G861" t="s">
        <v>17</v>
      </c>
      <c r="H861" s="2">
        <v>2061</v>
      </c>
      <c r="I861" s="2">
        <v>5520</v>
      </c>
      <c r="J861" s="3">
        <v>258</v>
      </c>
      <c r="K861" s="3">
        <v>72</v>
      </c>
      <c r="L861" s="3">
        <v>7911</v>
      </c>
    </row>
    <row r="862" spans="1:12" x14ac:dyDescent="0.3">
      <c r="A862" t="s">
        <v>11</v>
      </c>
      <c r="B862" t="s">
        <v>153</v>
      </c>
      <c r="C862">
        <v>1</v>
      </c>
      <c r="D862">
        <v>1</v>
      </c>
      <c r="E862">
        <v>0</v>
      </c>
      <c r="F862" t="s">
        <v>16</v>
      </c>
      <c r="G862" t="s">
        <v>1451</v>
      </c>
      <c r="H862" s="2">
        <v>0</v>
      </c>
      <c r="I862" s="2">
        <v>2700</v>
      </c>
      <c r="J862" s="3">
        <v>465</v>
      </c>
      <c r="K862" s="3">
        <v>36</v>
      </c>
      <c r="L862" s="3">
        <v>3201</v>
      </c>
    </row>
    <row r="863" spans="1:12" x14ac:dyDescent="0.3">
      <c r="A863" t="s">
        <v>11</v>
      </c>
      <c r="B863" t="s">
        <v>68</v>
      </c>
      <c r="C863">
        <v>4</v>
      </c>
      <c r="D863">
        <v>1</v>
      </c>
      <c r="E863">
        <v>0</v>
      </c>
      <c r="F863" t="s">
        <v>16</v>
      </c>
      <c r="G863" t="s">
        <v>1451</v>
      </c>
      <c r="H863" s="2">
        <v>0</v>
      </c>
      <c r="I863" s="2">
        <v>4800</v>
      </c>
      <c r="J863" s="3">
        <v>300</v>
      </c>
      <c r="K863" s="3">
        <v>75</v>
      </c>
      <c r="L863" s="3">
        <v>5175</v>
      </c>
    </row>
    <row r="864" spans="1:12" x14ac:dyDescent="0.3">
      <c r="A864" t="s">
        <v>11</v>
      </c>
      <c r="B864" t="s">
        <v>85</v>
      </c>
      <c r="C864">
        <v>1</v>
      </c>
      <c r="D864">
        <v>1</v>
      </c>
      <c r="E864">
        <v>0</v>
      </c>
      <c r="F864" t="s">
        <v>16</v>
      </c>
      <c r="G864" t="s">
        <v>17</v>
      </c>
      <c r="H864" s="2">
        <v>1392</v>
      </c>
      <c r="I864" s="2">
        <v>3570</v>
      </c>
      <c r="J864" s="3">
        <v>342</v>
      </c>
      <c r="K864" s="3">
        <v>54</v>
      </c>
      <c r="L864" s="3">
        <v>5358</v>
      </c>
    </row>
    <row r="865" spans="1:12" x14ac:dyDescent="0.3">
      <c r="A865" t="s">
        <v>11</v>
      </c>
      <c r="B865" t="s">
        <v>81</v>
      </c>
      <c r="C865">
        <v>1</v>
      </c>
      <c r="D865">
        <v>2</v>
      </c>
      <c r="E865">
        <v>2</v>
      </c>
      <c r="F865" t="s">
        <v>16</v>
      </c>
      <c r="G865" t="s">
        <v>1451</v>
      </c>
      <c r="H865" s="2">
        <v>9300</v>
      </c>
      <c r="I865" s="2">
        <v>12600</v>
      </c>
      <c r="J865" s="3">
        <v>2250</v>
      </c>
      <c r="K865" s="3">
        <v>162</v>
      </c>
      <c r="L865" s="3">
        <v>24312</v>
      </c>
    </row>
    <row r="866" spans="1:12" x14ac:dyDescent="0.3">
      <c r="A866" t="s">
        <v>11</v>
      </c>
      <c r="B866" t="s">
        <v>429</v>
      </c>
      <c r="C866">
        <v>3</v>
      </c>
      <c r="D866">
        <v>3</v>
      </c>
      <c r="E866">
        <v>2</v>
      </c>
      <c r="F866" t="s">
        <v>16</v>
      </c>
      <c r="G866" t="s">
        <v>17</v>
      </c>
      <c r="H866" s="2">
        <v>4350</v>
      </c>
      <c r="I866" s="2">
        <v>9000</v>
      </c>
      <c r="J866" s="3">
        <v>525</v>
      </c>
      <c r="K866" s="3">
        <v>117</v>
      </c>
      <c r="L866" s="3">
        <v>13992</v>
      </c>
    </row>
    <row r="867" spans="1:12" x14ac:dyDescent="0.3">
      <c r="A867" t="s">
        <v>11</v>
      </c>
      <c r="B867" t="s">
        <v>153</v>
      </c>
      <c r="C867">
        <v>1</v>
      </c>
      <c r="D867">
        <v>1</v>
      </c>
      <c r="E867">
        <v>0</v>
      </c>
      <c r="F867" t="s">
        <v>16</v>
      </c>
      <c r="G867" t="s">
        <v>1451</v>
      </c>
      <c r="H867" s="2">
        <v>0</v>
      </c>
      <c r="I867" s="2">
        <v>3300</v>
      </c>
      <c r="J867" s="3">
        <v>585</v>
      </c>
      <c r="K867" s="3">
        <v>51</v>
      </c>
      <c r="L867" s="3">
        <v>3936</v>
      </c>
    </row>
    <row r="868" spans="1:12" x14ac:dyDescent="0.3">
      <c r="A868" t="s">
        <v>11</v>
      </c>
      <c r="B868" t="s">
        <v>77</v>
      </c>
      <c r="C868">
        <v>4</v>
      </c>
      <c r="D868">
        <v>4</v>
      </c>
      <c r="E868">
        <v>3</v>
      </c>
      <c r="F868" t="s">
        <v>13</v>
      </c>
      <c r="G868" t="s">
        <v>1451</v>
      </c>
      <c r="H868" s="2">
        <v>0</v>
      </c>
      <c r="I868" s="2">
        <v>22500</v>
      </c>
      <c r="J868" s="3">
        <v>1251</v>
      </c>
      <c r="K868" s="3">
        <v>339</v>
      </c>
      <c r="L868" s="3">
        <v>24090</v>
      </c>
    </row>
    <row r="869" spans="1:12" x14ac:dyDescent="0.3">
      <c r="A869" t="s">
        <v>14</v>
      </c>
      <c r="B869" t="s">
        <v>174</v>
      </c>
      <c r="C869">
        <v>3</v>
      </c>
      <c r="D869">
        <v>4</v>
      </c>
      <c r="E869">
        <v>1</v>
      </c>
      <c r="F869" t="s">
        <v>16</v>
      </c>
      <c r="G869" t="s">
        <v>17</v>
      </c>
      <c r="H869" s="2">
        <v>5949</v>
      </c>
      <c r="I869" s="2">
        <v>27300</v>
      </c>
      <c r="J869" s="3">
        <v>2100</v>
      </c>
      <c r="K869" s="3">
        <v>354</v>
      </c>
      <c r="L869" s="3">
        <v>35700</v>
      </c>
    </row>
    <row r="870" spans="1:12" x14ac:dyDescent="0.3">
      <c r="A870" t="s">
        <v>11</v>
      </c>
      <c r="B870" t="s">
        <v>21</v>
      </c>
      <c r="C870">
        <v>2</v>
      </c>
      <c r="D870">
        <v>1</v>
      </c>
      <c r="E870">
        <v>0</v>
      </c>
      <c r="F870" t="s">
        <v>13</v>
      </c>
      <c r="G870" t="s">
        <v>1451</v>
      </c>
      <c r="H870" s="2">
        <v>1050</v>
      </c>
      <c r="I870" s="2">
        <v>3150</v>
      </c>
      <c r="J870" s="3">
        <v>348</v>
      </c>
      <c r="K870" s="3">
        <v>42</v>
      </c>
      <c r="L870" s="3">
        <v>4590</v>
      </c>
    </row>
    <row r="871" spans="1:12" x14ac:dyDescent="0.3">
      <c r="A871" t="s">
        <v>14</v>
      </c>
      <c r="B871" t="s">
        <v>257</v>
      </c>
      <c r="C871">
        <v>2</v>
      </c>
      <c r="D871">
        <v>2</v>
      </c>
      <c r="E871">
        <v>0</v>
      </c>
      <c r="F871" t="s">
        <v>16</v>
      </c>
      <c r="G871" t="s">
        <v>1451</v>
      </c>
      <c r="H871" s="2">
        <v>1995</v>
      </c>
      <c r="I871" s="2">
        <v>6600</v>
      </c>
      <c r="J871" s="3">
        <v>312</v>
      </c>
      <c r="K871" s="3">
        <v>87</v>
      </c>
      <c r="L871" s="3">
        <v>8994</v>
      </c>
    </row>
    <row r="872" spans="1:12" x14ac:dyDescent="0.3">
      <c r="A872" t="s">
        <v>25</v>
      </c>
      <c r="B872" t="s">
        <v>462</v>
      </c>
      <c r="C872">
        <v>2</v>
      </c>
      <c r="D872">
        <v>1</v>
      </c>
      <c r="E872">
        <v>0</v>
      </c>
      <c r="F872" t="s">
        <v>13</v>
      </c>
      <c r="G872" t="s">
        <v>1451</v>
      </c>
      <c r="H872" s="2">
        <v>1494</v>
      </c>
      <c r="I872" s="2">
        <v>2790</v>
      </c>
      <c r="J872" s="3">
        <v>144</v>
      </c>
      <c r="K872" s="3">
        <v>36</v>
      </c>
      <c r="L872" s="3">
        <v>4464</v>
      </c>
    </row>
    <row r="873" spans="1:12" x14ac:dyDescent="0.3">
      <c r="A873" t="s">
        <v>19</v>
      </c>
      <c r="B873" t="s">
        <v>463</v>
      </c>
      <c r="C873">
        <v>3</v>
      </c>
      <c r="D873">
        <v>2</v>
      </c>
      <c r="E873">
        <v>1</v>
      </c>
      <c r="F873" t="s">
        <v>16</v>
      </c>
      <c r="G873" t="s">
        <v>17</v>
      </c>
      <c r="H873" s="2">
        <v>4350</v>
      </c>
      <c r="I873" s="2">
        <v>8220</v>
      </c>
      <c r="J873" s="3">
        <v>807</v>
      </c>
      <c r="K873" s="3">
        <v>123</v>
      </c>
      <c r="L873" s="3">
        <v>13500</v>
      </c>
    </row>
    <row r="874" spans="1:12" x14ac:dyDescent="0.3">
      <c r="A874" t="s">
        <v>25</v>
      </c>
      <c r="B874" t="s">
        <v>464</v>
      </c>
      <c r="C874">
        <v>2</v>
      </c>
      <c r="D874">
        <v>1</v>
      </c>
      <c r="E874">
        <v>1</v>
      </c>
      <c r="F874" t="s">
        <v>16</v>
      </c>
      <c r="G874" t="s">
        <v>1451</v>
      </c>
      <c r="H874" s="2">
        <v>1035</v>
      </c>
      <c r="I874" s="2">
        <v>2280</v>
      </c>
      <c r="J874" s="3">
        <v>33</v>
      </c>
      <c r="K874" s="3">
        <v>30</v>
      </c>
      <c r="L874" s="3">
        <v>3378</v>
      </c>
    </row>
    <row r="875" spans="1:12" x14ac:dyDescent="0.3">
      <c r="A875" t="s">
        <v>27</v>
      </c>
      <c r="B875" t="s">
        <v>275</v>
      </c>
      <c r="C875">
        <v>3</v>
      </c>
      <c r="D875">
        <v>2</v>
      </c>
      <c r="E875">
        <v>0</v>
      </c>
      <c r="F875" t="s">
        <v>16</v>
      </c>
      <c r="G875" t="s">
        <v>1451</v>
      </c>
      <c r="H875" s="2">
        <v>3900</v>
      </c>
      <c r="I875" s="2">
        <v>8904</v>
      </c>
      <c r="J875" s="3">
        <v>822</v>
      </c>
      <c r="K875" s="3">
        <v>120</v>
      </c>
      <c r="L875" s="3">
        <v>13746</v>
      </c>
    </row>
    <row r="876" spans="1:12" x14ac:dyDescent="0.3">
      <c r="A876" t="s">
        <v>11</v>
      </c>
      <c r="B876" t="s">
        <v>74</v>
      </c>
      <c r="C876">
        <v>1</v>
      </c>
      <c r="D876">
        <v>2</v>
      </c>
      <c r="E876">
        <v>1</v>
      </c>
      <c r="F876" t="s">
        <v>13</v>
      </c>
      <c r="G876" t="s">
        <v>17</v>
      </c>
      <c r="H876" s="2">
        <v>2532</v>
      </c>
      <c r="I876" s="2">
        <v>11400</v>
      </c>
      <c r="J876" s="3">
        <v>0</v>
      </c>
      <c r="K876" s="3">
        <v>147</v>
      </c>
      <c r="L876" s="3">
        <v>14079</v>
      </c>
    </row>
    <row r="877" spans="1:12" x14ac:dyDescent="0.3">
      <c r="A877" t="s">
        <v>11</v>
      </c>
      <c r="B877" t="s">
        <v>386</v>
      </c>
      <c r="C877">
        <v>1</v>
      </c>
      <c r="D877">
        <v>1</v>
      </c>
      <c r="E877">
        <v>0</v>
      </c>
      <c r="F877" t="s">
        <v>13</v>
      </c>
      <c r="G877" t="s">
        <v>17</v>
      </c>
      <c r="H877" s="2">
        <v>0</v>
      </c>
      <c r="I877" s="2">
        <v>5250</v>
      </c>
      <c r="J877" s="3">
        <v>0</v>
      </c>
      <c r="K877" s="3">
        <v>69</v>
      </c>
      <c r="L877" s="3">
        <v>5319</v>
      </c>
    </row>
    <row r="878" spans="1:12" x14ac:dyDescent="0.3">
      <c r="A878" t="s">
        <v>19</v>
      </c>
      <c r="B878" t="s">
        <v>465</v>
      </c>
      <c r="C878">
        <v>1</v>
      </c>
      <c r="D878">
        <v>1</v>
      </c>
      <c r="E878">
        <v>1</v>
      </c>
      <c r="F878" t="s">
        <v>16</v>
      </c>
      <c r="G878" t="s">
        <v>17</v>
      </c>
      <c r="H878" s="2">
        <v>1002</v>
      </c>
      <c r="I878" s="2">
        <v>2400</v>
      </c>
      <c r="J878" s="3">
        <v>33</v>
      </c>
      <c r="K878" s="3">
        <v>36</v>
      </c>
      <c r="L878" s="3">
        <v>3471</v>
      </c>
    </row>
    <row r="879" spans="1:12" x14ac:dyDescent="0.3">
      <c r="A879" t="s">
        <v>11</v>
      </c>
      <c r="B879" t="s">
        <v>156</v>
      </c>
      <c r="C879">
        <v>3</v>
      </c>
      <c r="D879">
        <v>4</v>
      </c>
      <c r="E879">
        <v>3</v>
      </c>
      <c r="F879" t="s">
        <v>16</v>
      </c>
      <c r="G879" t="s">
        <v>1451</v>
      </c>
      <c r="H879" s="2">
        <v>4515</v>
      </c>
      <c r="I879" s="2">
        <v>18300</v>
      </c>
      <c r="J879" s="3">
        <v>1299</v>
      </c>
      <c r="K879" s="3">
        <v>234</v>
      </c>
      <c r="L879" s="3">
        <v>24348</v>
      </c>
    </row>
    <row r="880" spans="1:12" x14ac:dyDescent="0.3">
      <c r="A880" t="s">
        <v>19</v>
      </c>
      <c r="B880" t="s">
        <v>251</v>
      </c>
      <c r="C880">
        <v>1</v>
      </c>
      <c r="D880">
        <v>1</v>
      </c>
      <c r="E880">
        <v>0</v>
      </c>
      <c r="F880" t="s">
        <v>16</v>
      </c>
      <c r="G880" t="s">
        <v>17</v>
      </c>
      <c r="H880" s="2">
        <v>810</v>
      </c>
      <c r="I880" s="2">
        <v>1650</v>
      </c>
      <c r="J880" s="3">
        <v>18</v>
      </c>
      <c r="K880" s="3">
        <v>27</v>
      </c>
      <c r="L880" s="3">
        <v>2505</v>
      </c>
    </row>
    <row r="881" spans="1:12" x14ac:dyDescent="0.3">
      <c r="A881" t="s">
        <v>11</v>
      </c>
      <c r="B881" t="s">
        <v>84</v>
      </c>
      <c r="C881">
        <v>2</v>
      </c>
      <c r="D881">
        <v>2</v>
      </c>
      <c r="E881">
        <v>2</v>
      </c>
      <c r="F881" t="s">
        <v>16</v>
      </c>
      <c r="G881" t="s">
        <v>17</v>
      </c>
      <c r="H881" s="2">
        <v>3111</v>
      </c>
      <c r="I881" s="2">
        <v>12000</v>
      </c>
      <c r="J881" s="3">
        <v>735</v>
      </c>
      <c r="K881" s="3">
        <v>153</v>
      </c>
      <c r="L881" s="3">
        <v>15999</v>
      </c>
    </row>
    <row r="882" spans="1:12" x14ac:dyDescent="0.3">
      <c r="A882" t="s">
        <v>11</v>
      </c>
      <c r="B882" t="s">
        <v>136</v>
      </c>
      <c r="C882">
        <v>1</v>
      </c>
      <c r="D882">
        <v>1</v>
      </c>
      <c r="E882">
        <v>0</v>
      </c>
      <c r="F882" t="s">
        <v>13</v>
      </c>
      <c r="G882" t="s">
        <v>1451</v>
      </c>
      <c r="H882" s="2">
        <v>759</v>
      </c>
      <c r="I882" s="2">
        <v>3750</v>
      </c>
      <c r="J882" s="3">
        <v>90</v>
      </c>
      <c r="K882" s="3">
        <v>48</v>
      </c>
      <c r="L882" s="3">
        <v>4647</v>
      </c>
    </row>
    <row r="883" spans="1:12" x14ac:dyDescent="0.3">
      <c r="A883" t="s">
        <v>19</v>
      </c>
      <c r="B883" t="s">
        <v>316</v>
      </c>
      <c r="C883">
        <v>1</v>
      </c>
      <c r="D883">
        <v>1</v>
      </c>
      <c r="E883">
        <v>2</v>
      </c>
      <c r="F883" t="s">
        <v>16</v>
      </c>
      <c r="G883" t="s">
        <v>17</v>
      </c>
      <c r="H883" s="2">
        <v>0</v>
      </c>
      <c r="I883" s="2">
        <v>6000</v>
      </c>
      <c r="J883" s="3">
        <v>0</v>
      </c>
      <c r="K883" s="3">
        <v>90</v>
      </c>
      <c r="L883" s="3">
        <v>6090</v>
      </c>
    </row>
    <row r="884" spans="1:12" x14ac:dyDescent="0.3">
      <c r="A884" t="s">
        <v>14</v>
      </c>
      <c r="B884" t="s">
        <v>466</v>
      </c>
      <c r="C884">
        <v>1</v>
      </c>
      <c r="D884">
        <v>1</v>
      </c>
      <c r="E884">
        <v>0</v>
      </c>
      <c r="F884" t="s">
        <v>16</v>
      </c>
      <c r="G884" t="s">
        <v>1451</v>
      </c>
      <c r="H884" s="2">
        <v>0</v>
      </c>
      <c r="I884" s="2">
        <v>2100</v>
      </c>
      <c r="J884" s="3">
        <v>0</v>
      </c>
      <c r="K884" s="3">
        <v>30</v>
      </c>
      <c r="L884" s="3">
        <v>2130</v>
      </c>
    </row>
    <row r="885" spans="1:12" x14ac:dyDescent="0.3">
      <c r="A885" t="s">
        <v>11</v>
      </c>
      <c r="B885" t="s">
        <v>120</v>
      </c>
      <c r="C885">
        <v>3</v>
      </c>
      <c r="D885">
        <v>4</v>
      </c>
      <c r="E885">
        <v>0</v>
      </c>
      <c r="F885" t="s">
        <v>16</v>
      </c>
      <c r="G885" t="s">
        <v>17</v>
      </c>
      <c r="H885" s="2">
        <v>0</v>
      </c>
      <c r="I885" s="2">
        <v>7329</v>
      </c>
      <c r="J885" s="3">
        <v>0</v>
      </c>
      <c r="K885" s="3">
        <v>93</v>
      </c>
      <c r="L885" s="3">
        <v>7422</v>
      </c>
    </row>
    <row r="886" spans="1:12" x14ac:dyDescent="0.3">
      <c r="A886" t="s">
        <v>11</v>
      </c>
      <c r="B886" t="s">
        <v>94</v>
      </c>
      <c r="C886">
        <v>1</v>
      </c>
      <c r="D886">
        <v>1</v>
      </c>
      <c r="E886">
        <v>1</v>
      </c>
      <c r="F886" t="s">
        <v>13</v>
      </c>
      <c r="G886" t="s">
        <v>1451</v>
      </c>
      <c r="H886" s="2">
        <v>1740</v>
      </c>
      <c r="I886" s="2">
        <v>5220</v>
      </c>
      <c r="J886" s="3">
        <v>225</v>
      </c>
      <c r="K886" s="3">
        <v>69</v>
      </c>
      <c r="L886" s="3">
        <v>7254</v>
      </c>
    </row>
    <row r="887" spans="1:12" x14ac:dyDescent="0.3">
      <c r="A887" t="s">
        <v>14</v>
      </c>
      <c r="B887" t="s">
        <v>88</v>
      </c>
      <c r="C887">
        <v>1</v>
      </c>
      <c r="D887">
        <v>1</v>
      </c>
      <c r="E887">
        <v>0</v>
      </c>
      <c r="F887" t="s">
        <v>16</v>
      </c>
      <c r="G887" t="s">
        <v>1451</v>
      </c>
      <c r="H887" s="2">
        <v>1440</v>
      </c>
      <c r="I887" s="2">
        <v>3300</v>
      </c>
      <c r="J887" s="3">
        <v>60</v>
      </c>
      <c r="K887" s="3">
        <v>45</v>
      </c>
      <c r="L887" s="3">
        <v>4845</v>
      </c>
    </row>
    <row r="888" spans="1:12" x14ac:dyDescent="0.3">
      <c r="A888" t="s">
        <v>25</v>
      </c>
      <c r="B888" t="s">
        <v>467</v>
      </c>
      <c r="C888">
        <v>4</v>
      </c>
      <c r="D888">
        <v>3</v>
      </c>
      <c r="E888">
        <v>2</v>
      </c>
      <c r="F888" t="s">
        <v>16</v>
      </c>
      <c r="G888" t="s">
        <v>1451</v>
      </c>
      <c r="H888" s="2">
        <v>3150</v>
      </c>
      <c r="I888" s="2">
        <v>13044</v>
      </c>
      <c r="J888" s="3">
        <v>501</v>
      </c>
      <c r="K888" s="3">
        <v>198</v>
      </c>
      <c r="L888" s="3">
        <v>16893</v>
      </c>
    </row>
    <row r="889" spans="1:12" x14ac:dyDescent="0.3">
      <c r="A889" t="s">
        <v>19</v>
      </c>
      <c r="B889" t="s">
        <v>468</v>
      </c>
      <c r="C889">
        <v>3</v>
      </c>
      <c r="D889">
        <v>2</v>
      </c>
      <c r="E889">
        <v>1</v>
      </c>
      <c r="F889" t="s">
        <v>16</v>
      </c>
      <c r="G889" t="s">
        <v>1451</v>
      </c>
      <c r="H889" s="2">
        <v>2070</v>
      </c>
      <c r="I889" s="2">
        <v>5340</v>
      </c>
      <c r="J889" s="3">
        <v>270</v>
      </c>
      <c r="K889" s="3">
        <v>78</v>
      </c>
      <c r="L889" s="3">
        <v>7758</v>
      </c>
    </row>
    <row r="890" spans="1:12" x14ac:dyDescent="0.3">
      <c r="A890" t="s">
        <v>11</v>
      </c>
      <c r="B890" t="s">
        <v>51</v>
      </c>
      <c r="C890">
        <v>3</v>
      </c>
      <c r="D890">
        <v>5</v>
      </c>
      <c r="E890">
        <v>3</v>
      </c>
      <c r="F890" t="s">
        <v>16</v>
      </c>
      <c r="G890" t="s">
        <v>17</v>
      </c>
      <c r="H890" s="2">
        <v>4539</v>
      </c>
      <c r="I890" s="2">
        <v>13050</v>
      </c>
      <c r="J890" s="3">
        <v>1752</v>
      </c>
      <c r="K890" s="3">
        <v>168</v>
      </c>
      <c r="L890" s="3">
        <v>19509</v>
      </c>
    </row>
    <row r="891" spans="1:12" x14ac:dyDescent="0.3">
      <c r="A891" t="s">
        <v>11</v>
      </c>
      <c r="B891" t="s">
        <v>469</v>
      </c>
      <c r="C891">
        <v>4</v>
      </c>
      <c r="D891">
        <v>6</v>
      </c>
      <c r="E891">
        <v>4</v>
      </c>
      <c r="F891" t="s">
        <v>16</v>
      </c>
      <c r="G891" t="s">
        <v>1451</v>
      </c>
      <c r="H891" s="2">
        <v>12000</v>
      </c>
      <c r="I891" s="2">
        <v>45000</v>
      </c>
      <c r="J891" s="3">
        <v>7500</v>
      </c>
      <c r="K891" s="3">
        <v>573</v>
      </c>
      <c r="L891" s="3">
        <v>65070</v>
      </c>
    </row>
    <row r="892" spans="1:12" x14ac:dyDescent="0.3">
      <c r="A892" t="s">
        <v>14</v>
      </c>
      <c r="B892" t="s">
        <v>350</v>
      </c>
      <c r="C892">
        <v>3</v>
      </c>
      <c r="D892">
        <v>3</v>
      </c>
      <c r="E892">
        <v>0</v>
      </c>
      <c r="F892" t="s">
        <v>16</v>
      </c>
      <c r="G892" t="s">
        <v>17</v>
      </c>
      <c r="H892" s="2">
        <v>1800</v>
      </c>
      <c r="I892" s="2">
        <v>16500</v>
      </c>
      <c r="J892" s="3">
        <v>501</v>
      </c>
      <c r="K892" s="3">
        <v>213</v>
      </c>
      <c r="L892" s="3">
        <v>19014</v>
      </c>
    </row>
    <row r="893" spans="1:12" x14ac:dyDescent="0.3">
      <c r="A893" t="s">
        <v>27</v>
      </c>
      <c r="B893" t="s">
        <v>317</v>
      </c>
      <c r="C893">
        <v>5</v>
      </c>
      <c r="D893">
        <v>4</v>
      </c>
      <c r="E893">
        <v>4</v>
      </c>
      <c r="F893" t="s">
        <v>13</v>
      </c>
      <c r="G893" t="s">
        <v>1451</v>
      </c>
      <c r="H893" s="2">
        <v>4200</v>
      </c>
      <c r="I893" s="2">
        <v>23700</v>
      </c>
      <c r="J893" s="3">
        <v>4512</v>
      </c>
      <c r="K893" s="3">
        <v>318</v>
      </c>
      <c r="L893" s="3">
        <v>32730</v>
      </c>
    </row>
    <row r="894" spans="1:12" x14ac:dyDescent="0.3">
      <c r="A894" t="s">
        <v>11</v>
      </c>
      <c r="B894" t="s">
        <v>110</v>
      </c>
      <c r="C894">
        <v>1</v>
      </c>
      <c r="D894">
        <v>1</v>
      </c>
      <c r="E894">
        <v>0</v>
      </c>
      <c r="F894" t="s">
        <v>16</v>
      </c>
      <c r="G894" t="s">
        <v>17</v>
      </c>
      <c r="H894" s="2">
        <v>1806</v>
      </c>
      <c r="I894" s="2">
        <v>5400</v>
      </c>
      <c r="J894" s="3">
        <v>390</v>
      </c>
      <c r="K894" s="3">
        <v>69</v>
      </c>
      <c r="L894" s="3">
        <v>7665</v>
      </c>
    </row>
    <row r="895" spans="1:12" x14ac:dyDescent="0.3">
      <c r="A895" t="s">
        <v>14</v>
      </c>
      <c r="B895" t="s">
        <v>393</v>
      </c>
      <c r="C895">
        <v>1</v>
      </c>
      <c r="D895">
        <v>1</v>
      </c>
      <c r="E895">
        <v>0</v>
      </c>
      <c r="F895" t="s">
        <v>16</v>
      </c>
      <c r="G895" t="s">
        <v>1451</v>
      </c>
      <c r="H895" s="2">
        <v>2700</v>
      </c>
      <c r="I895" s="2">
        <v>4710</v>
      </c>
      <c r="J895" s="3">
        <v>294</v>
      </c>
      <c r="K895" s="3">
        <v>63</v>
      </c>
      <c r="L895" s="3">
        <v>7767</v>
      </c>
    </row>
    <row r="896" spans="1:12" x14ac:dyDescent="0.3">
      <c r="A896" t="s">
        <v>27</v>
      </c>
      <c r="B896" t="s">
        <v>470</v>
      </c>
      <c r="C896">
        <v>1</v>
      </c>
      <c r="D896">
        <v>1</v>
      </c>
      <c r="E896">
        <v>0</v>
      </c>
      <c r="F896" t="s">
        <v>16</v>
      </c>
      <c r="G896" t="s">
        <v>1451</v>
      </c>
      <c r="H896" s="2">
        <v>1860</v>
      </c>
      <c r="I896" s="2">
        <v>3300</v>
      </c>
      <c r="J896" s="3">
        <v>255</v>
      </c>
      <c r="K896" s="3">
        <v>45</v>
      </c>
      <c r="L896" s="3">
        <v>5460</v>
      </c>
    </row>
    <row r="897" spans="1:12" x14ac:dyDescent="0.3">
      <c r="A897" t="s">
        <v>19</v>
      </c>
      <c r="B897" t="s">
        <v>471</v>
      </c>
      <c r="C897">
        <v>3</v>
      </c>
      <c r="D897">
        <v>2</v>
      </c>
      <c r="E897">
        <v>1</v>
      </c>
      <c r="F897" t="s">
        <v>16</v>
      </c>
      <c r="G897" t="s">
        <v>1451</v>
      </c>
      <c r="H897" s="2">
        <v>3240</v>
      </c>
      <c r="I897" s="2">
        <v>10200</v>
      </c>
      <c r="J897" s="3">
        <v>375</v>
      </c>
      <c r="K897" s="3">
        <v>150</v>
      </c>
      <c r="L897" s="3">
        <v>13965</v>
      </c>
    </row>
    <row r="898" spans="1:12" x14ac:dyDescent="0.3">
      <c r="A898" t="s">
        <v>11</v>
      </c>
      <c r="B898" t="s">
        <v>472</v>
      </c>
      <c r="C898">
        <v>3</v>
      </c>
      <c r="D898">
        <v>3</v>
      </c>
      <c r="E898">
        <v>2</v>
      </c>
      <c r="F898" t="s">
        <v>13</v>
      </c>
      <c r="G898" t="s">
        <v>1451</v>
      </c>
      <c r="H898" s="2">
        <v>3666</v>
      </c>
      <c r="I898" s="2">
        <v>9750</v>
      </c>
      <c r="J898" s="3">
        <v>1458</v>
      </c>
      <c r="K898" s="3">
        <v>126</v>
      </c>
      <c r="L898" s="3">
        <v>15000</v>
      </c>
    </row>
    <row r="899" spans="1:12" x14ac:dyDescent="0.3">
      <c r="A899" t="s">
        <v>11</v>
      </c>
      <c r="B899" t="s">
        <v>199</v>
      </c>
      <c r="C899">
        <v>3</v>
      </c>
      <c r="D899">
        <v>3</v>
      </c>
      <c r="E899">
        <v>3</v>
      </c>
      <c r="F899" t="s">
        <v>16</v>
      </c>
      <c r="G899" t="s">
        <v>1451</v>
      </c>
      <c r="H899" s="2">
        <v>8100</v>
      </c>
      <c r="I899" s="2">
        <v>30000</v>
      </c>
      <c r="J899" s="3">
        <v>2001</v>
      </c>
      <c r="K899" s="3">
        <v>381</v>
      </c>
      <c r="L899" s="3">
        <v>40470</v>
      </c>
    </row>
    <row r="900" spans="1:12" x14ac:dyDescent="0.3">
      <c r="A900" t="s">
        <v>11</v>
      </c>
      <c r="B900" t="s">
        <v>94</v>
      </c>
      <c r="C900">
        <v>2</v>
      </c>
      <c r="D900">
        <v>1</v>
      </c>
      <c r="E900">
        <v>1</v>
      </c>
      <c r="F900" t="s">
        <v>16</v>
      </c>
      <c r="G900" t="s">
        <v>17</v>
      </c>
      <c r="H900" s="2">
        <v>1149</v>
      </c>
      <c r="I900" s="2">
        <v>4500</v>
      </c>
      <c r="J900" s="3">
        <v>129</v>
      </c>
      <c r="K900" s="3">
        <v>60</v>
      </c>
      <c r="L900" s="3">
        <v>5838</v>
      </c>
    </row>
    <row r="901" spans="1:12" x14ac:dyDescent="0.3">
      <c r="A901" t="s">
        <v>27</v>
      </c>
      <c r="B901" t="s">
        <v>473</v>
      </c>
      <c r="C901">
        <v>3</v>
      </c>
      <c r="D901">
        <v>2</v>
      </c>
      <c r="E901">
        <v>3</v>
      </c>
      <c r="F901" t="s">
        <v>13</v>
      </c>
      <c r="G901" t="s">
        <v>1451</v>
      </c>
      <c r="H901" s="2">
        <v>2040</v>
      </c>
      <c r="I901" s="2">
        <v>7500</v>
      </c>
      <c r="J901" s="3">
        <v>510</v>
      </c>
      <c r="K901" s="3">
        <v>102</v>
      </c>
      <c r="L901" s="3">
        <v>10152</v>
      </c>
    </row>
    <row r="902" spans="1:12" x14ac:dyDescent="0.3">
      <c r="A902" t="s">
        <v>11</v>
      </c>
      <c r="B902" t="s">
        <v>159</v>
      </c>
      <c r="C902">
        <v>2</v>
      </c>
      <c r="D902">
        <v>1</v>
      </c>
      <c r="E902">
        <v>0</v>
      </c>
      <c r="F902" t="s">
        <v>16</v>
      </c>
      <c r="G902" t="s">
        <v>1451</v>
      </c>
      <c r="H902" s="2">
        <v>780</v>
      </c>
      <c r="I902" s="2">
        <v>6000</v>
      </c>
      <c r="J902" s="3">
        <v>0</v>
      </c>
      <c r="K902" s="3">
        <v>78</v>
      </c>
      <c r="L902" s="3">
        <v>6858</v>
      </c>
    </row>
    <row r="903" spans="1:12" x14ac:dyDescent="0.3">
      <c r="A903" t="s">
        <v>19</v>
      </c>
      <c r="B903" t="s">
        <v>33</v>
      </c>
      <c r="C903">
        <v>1</v>
      </c>
      <c r="D903">
        <v>1</v>
      </c>
      <c r="E903">
        <v>0</v>
      </c>
      <c r="F903" t="s">
        <v>16</v>
      </c>
      <c r="G903" t="s">
        <v>17</v>
      </c>
      <c r="H903" s="2">
        <v>360</v>
      </c>
      <c r="I903" s="2">
        <v>3450</v>
      </c>
      <c r="J903" s="3">
        <v>105</v>
      </c>
      <c r="K903" s="3">
        <v>51</v>
      </c>
      <c r="L903" s="3">
        <v>3966</v>
      </c>
    </row>
    <row r="904" spans="1:12" x14ac:dyDescent="0.3">
      <c r="A904" t="s">
        <v>11</v>
      </c>
      <c r="B904" t="s">
        <v>474</v>
      </c>
      <c r="C904">
        <v>2</v>
      </c>
      <c r="D904">
        <v>1</v>
      </c>
      <c r="E904">
        <v>1</v>
      </c>
      <c r="F904" t="s">
        <v>16</v>
      </c>
      <c r="G904" t="s">
        <v>1451</v>
      </c>
      <c r="H904" s="2">
        <v>1650</v>
      </c>
      <c r="I904" s="2">
        <v>3480</v>
      </c>
      <c r="J904" s="3">
        <v>0</v>
      </c>
      <c r="K904" s="3">
        <v>45</v>
      </c>
      <c r="L904" s="3">
        <v>5175</v>
      </c>
    </row>
    <row r="905" spans="1:12" x14ac:dyDescent="0.3">
      <c r="A905" t="s">
        <v>11</v>
      </c>
      <c r="B905" t="s">
        <v>74</v>
      </c>
      <c r="C905">
        <v>2</v>
      </c>
      <c r="D905">
        <v>2</v>
      </c>
      <c r="E905">
        <v>1</v>
      </c>
      <c r="F905" t="s">
        <v>16</v>
      </c>
      <c r="G905" t="s">
        <v>1451</v>
      </c>
      <c r="H905" s="2">
        <v>1920</v>
      </c>
      <c r="I905" s="2">
        <v>4950</v>
      </c>
      <c r="J905" s="3">
        <v>0</v>
      </c>
      <c r="K905" s="3">
        <v>63</v>
      </c>
      <c r="L905" s="3">
        <v>6933</v>
      </c>
    </row>
    <row r="906" spans="1:12" x14ac:dyDescent="0.3">
      <c r="A906" t="s">
        <v>27</v>
      </c>
      <c r="B906" t="s">
        <v>72</v>
      </c>
      <c r="C906">
        <v>2</v>
      </c>
      <c r="D906">
        <v>1</v>
      </c>
      <c r="E906">
        <v>0</v>
      </c>
      <c r="F906" t="s">
        <v>13</v>
      </c>
      <c r="G906" t="s">
        <v>1451</v>
      </c>
      <c r="H906" s="2">
        <v>0</v>
      </c>
      <c r="I906" s="2">
        <v>3450</v>
      </c>
      <c r="J906" s="3">
        <v>150</v>
      </c>
      <c r="K906" s="3">
        <v>57</v>
      </c>
      <c r="L906" s="3">
        <v>3657</v>
      </c>
    </row>
    <row r="907" spans="1:12" x14ac:dyDescent="0.3">
      <c r="A907" t="s">
        <v>11</v>
      </c>
      <c r="B907" t="s">
        <v>111</v>
      </c>
      <c r="C907">
        <v>3</v>
      </c>
      <c r="D907">
        <v>3</v>
      </c>
      <c r="E907">
        <v>2</v>
      </c>
      <c r="F907" t="s">
        <v>13</v>
      </c>
      <c r="G907" t="s">
        <v>1451</v>
      </c>
      <c r="H907" s="2">
        <v>0</v>
      </c>
      <c r="I907" s="2">
        <v>9900</v>
      </c>
      <c r="J907" s="3">
        <v>675</v>
      </c>
      <c r="K907" s="3">
        <v>150</v>
      </c>
      <c r="L907" s="3">
        <v>10725</v>
      </c>
    </row>
    <row r="908" spans="1:12" x14ac:dyDescent="0.3">
      <c r="A908" t="s">
        <v>27</v>
      </c>
      <c r="B908" t="s">
        <v>313</v>
      </c>
      <c r="C908">
        <v>4</v>
      </c>
      <c r="D908">
        <v>2</v>
      </c>
      <c r="E908">
        <v>2</v>
      </c>
      <c r="F908" t="s">
        <v>16</v>
      </c>
      <c r="G908" t="s">
        <v>1451</v>
      </c>
      <c r="H908" s="2">
        <v>0</v>
      </c>
      <c r="I908" s="2">
        <v>9000</v>
      </c>
      <c r="J908" s="3">
        <v>1191</v>
      </c>
      <c r="K908" s="3">
        <v>150</v>
      </c>
      <c r="L908" s="3">
        <v>10341</v>
      </c>
    </row>
    <row r="909" spans="1:12" x14ac:dyDescent="0.3">
      <c r="A909" t="s">
        <v>11</v>
      </c>
      <c r="B909" t="s">
        <v>475</v>
      </c>
      <c r="C909">
        <v>3</v>
      </c>
      <c r="D909">
        <v>3</v>
      </c>
      <c r="E909">
        <v>3</v>
      </c>
      <c r="F909" t="s">
        <v>16</v>
      </c>
      <c r="G909" t="s">
        <v>1451</v>
      </c>
      <c r="H909" s="2">
        <v>9000</v>
      </c>
      <c r="I909" s="2">
        <v>6000</v>
      </c>
      <c r="J909" s="3">
        <v>2475</v>
      </c>
      <c r="K909" s="3">
        <v>78</v>
      </c>
      <c r="L909" s="3">
        <v>17553</v>
      </c>
    </row>
    <row r="910" spans="1:12" x14ac:dyDescent="0.3">
      <c r="A910" t="s">
        <v>14</v>
      </c>
      <c r="B910" t="s">
        <v>88</v>
      </c>
      <c r="C910">
        <v>1</v>
      </c>
      <c r="D910">
        <v>1</v>
      </c>
      <c r="E910">
        <v>1</v>
      </c>
      <c r="F910" t="s">
        <v>13</v>
      </c>
      <c r="G910" t="s">
        <v>17</v>
      </c>
      <c r="H910" s="2">
        <v>1725</v>
      </c>
      <c r="I910" s="2">
        <v>7500</v>
      </c>
      <c r="J910" s="3">
        <v>384</v>
      </c>
      <c r="K910" s="3">
        <v>99</v>
      </c>
      <c r="L910" s="3">
        <v>9708</v>
      </c>
    </row>
    <row r="911" spans="1:12" x14ac:dyDescent="0.3">
      <c r="A911" t="s">
        <v>11</v>
      </c>
      <c r="B911" t="s">
        <v>460</v>
      </c>
      <c r="C911">
        <v>3</v>
      </c>
      <c r="D911">
        <v>4</v>
      </c>
      <c r="E911">
        <v>3</v>
      </c>
      <c r="F911" t="s">
        <v>16</v>
      </c>
      <c r="G911" t="s">
        <v>17</v>
      </c>
      <c r="H911" s="2">
        <v>11700</v>
      </c>
      <c r="I911" s="2">
        <v>26310</v>
      </c>
      <c r="J911" s="3">
        <v>5502</v>
      </c>
      <c r="K911" s="3">
        <v>336</v>
      </c>
      <c r="L911" s="3">
        <v>43860</v>
      </c>
    </row>
    <row r="912" spans="1:12" x14ac:dyDescent="0.3">
      <c r="A912" t="s">
        <v>11</v>
      </c>
      <c r="B912" t="s">
        <v>122</v>
      </c>
      <c r="C912">
        <v>1</v>
      </c>
      <c r="D912">
        <v>1</v>
      </c>
      <c r="E912">
        <v>1</v>
      </c>
      <c r="F912" t="s">
        <v>16</v>
      </c>
      <c r="G912" t="s">
        <v>1451</v>
      </c>
      <c r="H912" s="2">
        <v>1590</v>
      </c>
      <c r="I912" s="2">
        <v>4800</v>
      </c>
      <c r="J912" s="3">
        <v>402</v>
      </c>
      <c r="K912" s="3">
        <v>63</v>
      </c>
      <c r="L912" s="3">
        <v>6855</v>
      </c>
    </row>
    <row r="913" spans="1:12" x14ac:dyDescent="0.3">
      <c r="A913" t="s">
        <v>11</v>
      </c>
      <c r="B913" t="s">
        <v>476</v>
      </c>
      <c r="C913">
        <v>2</v>
      </c>
      <c r="D913">
        <v>3</v>
      </c>
      <c r="E913">
        <v>3</v>
      </c>
      <c r="F913" t="s">
        <v>16</v>
      </c>
      <c r="G913" t="s">
        <v>1451</v>
      </c>
      <c r="H913" s="2">
        <v>6900</v>
      </c>
      <c r="I913" s="2">
        <v>9900</v>
      </c>
      <c r="J913" s="3">
        <v>1500</v>
      </c>
      <c r="K913" s="3">
        <v>126</v>
      </c>
      <c r="L913" s="3">
        <v>18426</v>
      </c>
    </row>
    <row r="914" spans="1:12" x14ac:dyDescent="0.3">
      <c r="A914" t="s">
        <v>25</v>
      </c>
      <c r="B914" t="s">
        <v>405</v>
      </c>
      <c r="C914">
        <v>3</v>
      </c>
      <c r="D914">
        <v>3</v>
      </c>
      <c r="E914">
        <v>4</v>
      </c>
      <c r="F914" t="s">
        <v>16</v>
      </c>
      <c r="G914" t="s">
        <v>1451</v>
      </c>
      <c r="H914" s="2">
        <v>0</v>
      </c>
      <c r="I914" s="2">
        <v>16500</v>
      </c>
      <c r="J914" s="3">
        <v>1152</v>
      </c>
      <c r="K914" s="3">
        <v>249</v>
      </c>
      <c r="L914" s="3">
        <v>17901</v>
      </c>
    </row>
    <row r="915" spans="1:12" x14ac:dyDescent="0.3">
      <c r="A915" t="s">
        <v>11</v>
      </c>
      <c r="B915" t="s">
        <v>18</v>
      </c>
      <c r="C915">
        <v>3</v>
      </c>
      <c r="D915">
        <v>3</v>
      </c>
      <c r="E915">
        <v>2</v>
      </c>
      <c r="F915" t="s">
        <v>13</v>
      </c>
      <c r="G915" t="s">
        <v>1451</v>
      </c>
      <c r="H915" s="2">
        <v>6300</v>
      </c>
      <c r="I915" s="2">
        <v>10800</v>
      </c>
      <c r="J915" s="3">
        <v>1497</v>
      </c>
      <c r="K915" s="3">
        <v>138</v>
      </c>
      <c r="L915" s="3">
        <v>18735</v>
      </c>
    </row>
    <row r="916" spans="1:12" x14ac:dyDescent="0.3">
      <c r="A916" t="s">
        <v>11</v>
      </c>
      <c r="B916" t="s">
        <v>167</v>
      </c>
      <c r="C916">
        <v>3</v>
      </c>
      <c r="D916">
        <v>2</v>
      </c>
      <c r="E916">
        <v>1</v>
      </c>
      <c r="F916" t="s">
        <v>16</v>
      </c>
      <c r="G916" t="s">
        <v>1451</v>
      </c>
      <c r="H916" s="2">
        <v>3000</v>
      </c>
      <c r="I916" s="2">
        <v>9000</v>
      </c>
      <c r="J916" s="3">
        <v>150</v>
      </c>
      <c r="K916" s="3">
        <v>117</v>
      </c>
      <c r="L916" s="3">
        <v>12267</v>
      </c>
    </row>
    <row r="917" spans="1:12" x14ac:dyDescent="0.3">
      <c r="A917" t="s">
        <v>11</v>
      </c>
      <c r="B917" t="s">
        <v>85</v>
      </c>
      <c r="C917">
        <v>2</v>
      </c>
      <c r="D917">
        <v>1</v>
      </c>
      <c r="E917">
        <v>1</v>
      </c>
      <c r="F917" t="s">
        <v>16</v>
      </c>
      <c r="G917" t="s">
        <v>1451</v>
      </c>
      <c r="H917" s="2">
        <v>1290</v>
      </c>
      <c r="I917" s="2">
        <v>3915</v>
      </c>
      <c r="J917" s="3">
        <v>147</v>
      </c>
      <c r="K917" s="3">
        <v>51</v>
      </c>
      <c r="L917" s="3">
        <v>5403</v>
      </c>
    </row>
    <row r="918" spans="1:12" x14ac:dyDescent="0.3">
      <c r="A918" t="s">
        <v>11</v>
      </c>
      <c r="B918" t="s">
        <v>73</v>
      </c>
      <c r="C918">
        <v>3</v>
      </c>
      <c r="D918">
        <v>4</v>
      </c>
      <c r="E918">
        <v>0</v>
      </c>
      <c r="F918" t="s">
        <v>16</v>
      </c>
      <c r="G918" t="s">
        <v>17</v>
      </c>
      <c r="H918" s="2">
        <v>6600</v>
      </c>
      <c r="I918" s="2">
        <v>12000</v>
      </c>
      <c r="J918" s="3">
        <v>2400</v>
      </c>
      <c r="K918" s="3">
        <v>153</v>
      </c>
      <c r="L918" s="3">
        <v>21153</v>
      </c>
    </row>
    <row r="919" spans="1:12" x14ac:dyDescent="0.3">
      <c r="A919" t="s">
        <v>14</v>
      </c>
      <c r="B919" t="s">
        <v>76</v>
      </c>
      <c r="C919">
        <v>3</v>
      </c>
      <c r="D919">
        <v>2</v>
      </c>
      <c r="E919">
        <v>1</v>
      </c>
      <c r="F919" t="s">
        <v>16</v>
      </c>
      <c r="G919" t="s">
        <v>1451</v>
      </c>
      <c r="H919" s="2">
        <v>6900</v>
      </c>
      <c r="I919" s="2">
        <v>9450</v>
      </c>
      <c r="J919" s="3">
        <v>11100</v>
      </c>
      <c r="K919" s="3">
        <v>123</v>
      </c>
      <c r="L919" s="3">
        <v>27573</v>
      </c>
    </row>
    <row r="920" spans="1:12" x14ac:dyDescent="0.3">
      <c r="A920" t="s">
        <v>11</v>
      </c>
      <c r="B920" t="s">
        <v>77</v>
      </c>
      <c r="C920">
        <v>5</v>
      </c>
      <c r="D920">
        <v>3</v>
      </c>
      <c r="E920">
        <v>6</v>
      </c>
      <c r="F920" t="s">
        <v>16</v>
      </c>
      <c r="G920" t="s">
        <v>1451</v>
      </c>
      <c r="H920" s="2">
        <v>0</v>
      </c>
      <c r="I920" s="2">
        <v>45000</v>
      </c>
      <c r="J920" s="3">
        <v>8112</v>
      </c>
      <c r="K920" s="3">
        <v>678</v>
      </c>
      <c r="L920" s="3">
        <v>53790</v>
      </c>
    </row>
    <row r="921" spans="1:12" x14ac:dyDescent="0.3">
      <c r="A921" t="s">
        <v>27</v>
      </c>
      <c r="B921" t="s">
        <v>477</v>
      </c>
      <c r="C921">
        <v>3</v>
      </c>
      <c r="D921">
        <v>2</v>
      </c>
      <c r="E921">
        <v>2</v>
      </c>
      <c r="F921" t="s">
        <v>16</v>
      </c>
      <c r="G921" t="s">
        <v>1451</v>
      </c>
      <c r="H921" s="2">
        <v>1404</v>
      </c>
      <c r="I921" s="2">
        <v>4800</v>
      </c>
      <c r="J921" s="3">
        <v>390</v>
      </c>
      <c r="K921" s="3">
        <v>66</v>
      </c>
      <c r="L921" s="3">
        <v>6660</v>
      </c>
    </row>
    <row r="922" spans="1:12" x14ac:dyDescent="0.3">
      <c r="A922" t="s">
        <v>11</v>
      </c>
      <c r="B922" t="s">
        <v>136</v>
      </c>
      <c r="C922">
        <v>1</v>
      </c>
      <c r="D922">
        <v>1</v>
      </c>
      <c r="E922">
        <v>1</v>
      </c>
      <c r="F922" t="s">
        <v>16</v>
      </c>
      <c r="G922" t="s">
        <v>1451</v>
      </c>
      <c r="H922" s="2">
        <v>5700</v>
      </c>
      <c r="I922" s="2">
        <v>6003</v>
      </c>
      <c r="J922" s="3">
        <v>375</v>
      </c>
      <c r="K922" s="3">
        <v>78</v>
      </c>
      <c r="L922" s="3">
        <v>12156</v>
      </c>
    </row>
    <row r="923" spans="1:12" x14ac:dyDescent="0.3">
      <c r="A923" t="s">
        <v>19</v>
      </c>
      <c r="B923" t="s">
        <v>324</v>
      </c>
      <c r="C923">
        <v>1</v>
      </c>
      <c r="D923">
        <v>2</v>
      </c>
      <c r="E923">
        <v>2</v>
      </c>
      <c r="F923" t="s">
        <v>16</v>
      </c>
      <c r="G923" t="s">
        <v>1451</v>
      </c>
      <c r="H923" s="2">
        <v>3981</v>
      </c>
      <c r="I923" s="2">
        <v>4650</v>
      </c>
      <c r="J923" s="3">
        <v>531</v>
      </c>
      <c r="K923" s="3">
        <v>69</v>
      </c>
      <c r="L923" s="3">
        <v>9231</v>
      </c>
    </row>
    <row r="924" spans="1:12" x14ac:dyDescent="0.3">
      <c r="A924" t="s">
        <v>14</v>
      </c>
      <c r="B924" t="s">
        <v>59</v>
      </c>
      <c r="C924">
        <v>2</v>
      </c>
      <c r="D924">
        <v>2</v>
      </c>
      <c r="E924">
        <v>1</v>
      </c>
      <c r="F924" t="s">
        <v>13</v>
      </c>
      <c r="G924" t="s">
        <v>1451</v>
      </c>
      <c r="H924" s="2">
        <v>4167</v>
      </c>
      <c r="I924" s="2">
        <v>11919</v>
      </c>
      <c r="J924" s="3">
        <v>1266</v>
      </c>
      <c r="K924" s="3">
        <v>156</v>
      </c>
      <c r="L924" s="3">
        <v>17508</v>
      </c>
    </row>
    <row r="925" spans="1:12" x14ac:dyDescent="0.3">
      <c r="A925" t="s">
        <v>19</v>
      </c>
      <c r="B925" t="s">
        <v>328</v>
      </c>
      <c r="C925">
        <v>3</v>
      </c>
      <c r="D925">
        <v>2</v>
      </c>
      <c r="E925">
        <v>1</v>
      </c>
      <c r="F925" t="s">
        <v>16</v>
      </c>
      <c r="G925" t="s">
        <v>1451</v>
      </c>
      <c r="H925" s="2">
        <v>1323</v>
      </c>
      <c r="I925" s="2">
        <v>4530</v>
      </c>
      <c r="J925" s="3">
        <v>270</v>
      </c>
      <c r="K925" s="3">
        <v>69</v>
      </c>
      <c r="L925" s="3">
        <v>6192</v>
      </c>
    </row>
    <row r="926" spans="1:12" x14ac:dyDescent="0.3">
      <c r="A926" t="s">
        <v>11</v>
      </c>
      <c r="B926" t="s">
        <v>478</v>
      </c>
      <c r="C926">
        <v>1</v>
      </c>
      <c r="D926">
        <v>1</v>
      </c>
      <c r="E926">
        <v>0</v>
      </c>
      <c r="F926" t="s">
        <v>13</v>
      </c>
      <c r="G926" t="s">
        <v>1451</v>
      </c>
      <c r="H926" s="2">
        <v>0</v>
      </c>
      <c r="I926" s="2">
        <v>3600</v>
      </c>
      <c r="J926" s="3">
        <v>123</v>
      </c>
      <c r="K926" s="3">
        <v>48</v>
      </c>
      <c r="L926" s="3">
        <v>3771</v>
      </c>
    </row>
    <row r="927" spans="1:12" x14ac:dyDescent="0.3">
      <c r="A927" t="s">
        <v>11</v>
      </c>
      <c r="B927" t="s">
        <v>272</v>
      </c>
      <c r="C927">
        <v>3</v>
      </c>
      <c r="D927">
        <v>3</v>
      </c>
      <c r="E927">
        <v>3</v>
      </c>
      <c r="F927" t="s">
        <v>16</v>
      </c>
      <c r="G927" t="s">
        <v>17</v>
      </c>
      <c r="H927" s="2">
        <v>5400</v>
      </c>
      <c r="I927" s="2">
        <v>9600</v>
      </c>
      <c r="J927" s="3">
        <v>2700</v>
      </c>
      <c r="K927" s="3">
        <v>123</v>
      </c>
      <c r="L927" s="3">
        <v>17823</v>
      </c>
    </row>
    <row r="928" spans="1:12" x14ac:dyDescent="0.3">
      <c r="A928" t="s">
        <v>19</v>
      </c>
      <c r="B928" t="s">
        <v>33</v>
      </c>
      <c r="C928">
        <v>1</v>
      </c>
      <c r="D928">
        <v>1</v>
      </c>
      <c r="E928">
        <v>0</v>
      </c>
      <c r="F928" t="s">
        <v>13</v>
      </c>
      <c r="G928" t="s">
        <v>1451</v>
      </c>
      <c r="H928" s="2">
        <v>630</v>
      </c>
      <c r="I928" s="2">
        <v>2388</v>
      </c>
      <c r="J928" s="3">
        <v>78</v>
      </c>
      <c r="K928" s="3">
        <v>36</v>
      </c>
      <c r="L928" s="3">
        <v>3132</v>
      </c>
    </row>
    <row r="929" spans="1:12" x14ac:dyDescent="0.3">
      <c r="A929" t="s">
        <v>27</v>
      </c>
      <c r="B929" t="s">
        <v>479</v>
      </c>
      <c r="C929">
        <v>3</v>
      </c>
      <c r="D929">
        <v>1</v>
      </c>
      <c r="E929">
        <v>2</v>
      </c>
      <c r="F929" t="s">
        <v>16</v>
      </c>
      <c r="G929" t="s">
        <v>1451</v>
      </c>
      <c r="H929" s="2">
        <v>0</v>
      </c>
      <c r="I929" s="2">
        <v>10500</v>
      </c>
      <c r="J929" s="3">
        <v>1305</v>
      </c>
      <c r="K929" s="3">
        <v>174</v>
      </c>
      <c r="L929" s="3">
        <v>11979</v>
      </c>
    </row>
    <row r="930" spans="1:12" x14ac:dyDescent="0.3">
      <c r="A930" t="s">
        <v>27</v>
      </c>
      <c r="B930" t="s">
        <v>422</v>
      </c>
      <c r="C930">
        <v>2</v>
      </c>
      <c r="D930">
        <v>1</v>
      </c>
      <c r="E930">
        <v>1</v>
      </c>
      <c r="F930" t="s">
        <v>16</v>
      </c>
      <c r="G930" t="s">
        <v>1451</v>
      </c>
      <c r="H930" s="2">
        <v>960</v>
      </c>
      <c r="I930" s="2">
        <v>2700</v>
      </c>
      <c r="J930" s="3">
        <v>81</v>
      </c>
      <c r="K930" s="3">
        <v>36</v>
      </c>
      <c r="L930" s="3">
        <v>3777</v>
      </c>
    </row>
    <row r="931" spans="1:12" x14ac:dyDescent="0.3">
      <c r="A931" t="s">
        <v>14</v>
      </c>
      <c r="B931" t="s">
        <v>109</v>
      </c>
      <c r="C931">
        <v>2</v>
      </c>
      <c r="D931">
        <v>1</v>
      </c>
      <c r="E931">
        <v>0</v>
      </c>
      <c r="F931" t="s">
        <v>16</v>
      </c>
      <c r="G931" t="s">
        <v>1451</v>
      </c>
      <c r="H931" s="2">
        <v>1380</v>
      </c>
      <c r="I931" s="2">
        <v>5100</v>
      </c>
      <c r="J931" s="3">
        <v>174</v>
      </c>
      <c r="K931" s="3">
        <v>66</v>
      </c>
      <c r="L931" s="3">
        <v>6720</v>
      </c>
    </row>
    <row r="932" spans="1:12" x14ac:dyDescent="0.3">
      <c r="A932" t="s">
        <v>11</v>
      </c>
      <c r="B932" t="s">
        <v>198</v>
      </c>
      <c r="C932">
        <v>3</v>
      </c>
      <c r="D932">
        <v>2</v>
      </c>
      <c r="E932">
        <v>1</v>
      </c>
      <c r="F932" t="s">
        <v>16</v>
      </c>
      <c r="G932" t="s">
        <v>1451</v>
      </c>
      <c r="H932" s="2">
        <v>2850</v>
      </c>
      <c r="I932" s="2">
        <v>9945</v>
      </c>
      <c r="J932" s="3">
        <v>225</v>
      </c>
      <c r="K932" s="3">
        <v>126</v>
      </c>
      <c r="L932" s="3">
        <v>13146</v>
      </c>
    </row>
    <row r="933" spans="1:12" x14ac:dyDescent="0.3">
      <c r="A933" t="s">
        <v>11</v>
      </c>
      <c r="B933" t="s">
        <v>207</v>
      </c>
      <c r="C933">
        <v>2</v>
      </c>
      <c r="D933">
        <v>2</v>
      </c>
      <c r="E933">
        <v>2</v>
      </c>
      <c r="F933" t="s">
        <v>16</v>
      </c>
      <c r="G933" t="s">
        <v>1451</v>
      </c>
      <c r="H933" s="2">
        <v>2502</v>
      </c>
      <c r="I933" s="2">
        <v>4530</v>
      </c>
      <c r="J933" s="3">
        <v>570</v>
      </c>
      <c r="K933" s="3">
        <v>60</v>
      </c>
      <c r="L933" s="3">
        <v>7662</v>
      </c>
    </row>
    <row r="934" spans="1:12" x14ac:dyDescent="0.3">
      <c r="A934" t="s">
        <v>11</v>
      </c>
      <c r="B934" t="s">
        <v>153</v>
      </c>
      <c r="C934">
        <v>1</v>
      </c>
      <c r="D934">
        <v>1</v>
      </c>
      <c r="E934">
        <v>1</v>
      </c>
      <c r="F934" t="s">
        <v>16</v>
      </c>
      <c r="G934" t="s">
        <v>1451</v>
      </c>
      <c r="H934" s="2">
        <v>1050</v>
      </c>
      <c r="I934" s="2">
        <v>5340</v>
      </c>
      <c r="J934" s="3">
        <v>0</v>
      </c>
      <c r="K934" s="3">
        <v>69</v>
      </c>
      <c r="L934" s="3">
        <v>6459</v>
      </c>
    </row>
    <row r="935" spans="1:12" x14ac:dyDescent="0.3">
      <c r="A935" t="s">
        <v>11</v>
      </c>
      <c r="B935" t="s">
        <v>51</v>
      </c>
      <c r="C935">
        <v>5</v>
      </c>
      <c r="D935">
        <v>2</v>
      </c>
      <c r="E935">
        <v>3</v>
      </c>
      <c r="F935" t="s">
        <v>16</v>
      </c>
      <c r="G935" t="s">
        <v>1451</v>
      </c>
      <c r="H935" s="2">
        <v>0</v>
      </c>
      <c r="I935" s="2">
        <v>14400</v>
      </c>
      <c r="J935" s="3">
        <v>900</v>
      </c>
      <c r="K935" s="3">
        <v>219</v>
      </c>
      <c r="L935" s="3">
        <v>15519</v>
      </c>
    </row>
    <row r="936" spans="1:12" x14ac:dyDescent="0.3">
      <c r="A936" t="s">
        <v>11</v>
      </c>
      <c r="B936" t="s">
        <v>85</v>
      </c>
      <c r="C936">
        <v>2</v>
      </c>
      <c r="D936">
        <v>1</v>
      </c>
      <c r="E936">
        <v>1</v>
      </c>
      <c r="F936" t="s">
        <v>16</v>
      </c>
      <c r="G936" t="s">
        <v>1451</v>
      </c>
      <c r="H936" s="2">
        <v>900</v>
      </c>
      <c r="I936" s="2">
        <v>3300</v>
      </c>
      <c r="J936" s="3">
        <v>0</v>
      </c>
      <c r="K936" s="3">
        <v>42</v>
      </c>
      <c r="L936" s="3">
        <v>4242</v>
      </c>
    </row>
    <row r="937" spans="1:12" x14ac:dyDescent="0.3">
      <c r="A937" t="s">
        <v>11</v>
      </c>
      <c r="B937" t="s">
        <v>373</v>
      </c>
      <c r="C937">
        <v>3</v>
      </c>
      <c r="D937">
        <v>3</v>
      </c>
      <c r="E937">
        <v>2</v>
      </c>
      <c r="F937" t="s">
        <v>16</v>
      </c>
      <c r="G937" t="s">
        <v>1451</v>
      </c>
      <c r="H937" s="2">
        <v>5400</v>
      </c>
      <c r="I937" s="2">
        <v>14400</v>
      </c>
      <c r="J937" s="3">
        <v>1179</v>
      </c>
      <c r="K937" s="3">
        <v>183</v>
      </c>
      <c r="L937" s="3">
        <v>21162</v>
      </c>
    </row>
    <row r="938" spans="1:12" x14ac:dyDescent="0.3">
      <c r="A938" t="s">
        <v>11</v>
      </c>
      <c r="B938" t="s">
        <v>92</v>
      </c>
      <c r="C938">
        <v>1</v>
      </c>
      <c r="D938">
        <v>1</v>
      </c>
      <c r="E938">
        <v>0</v>
      </c>
      <c r="F938" t="s">
        <v>13</v>
      </c>
      <c r="G938" t="s">
        <v>1451</v>
      </c>
      <c r="H938" s="2">
        <v>0</v>
      </c>
      <c r="I938" s="2">
        <v>3090</v>
      </c>
      <c r="J938" s="3">
        <v>0</v>
      </c>
      <c r="K938" s="3">
        <v>48</v>
      </c>
      <c r="L938" s="3">
        <v>3138</v>
      </c>
    </row>
    <row r="939" spans="1:12" x14ac:dyDescent="0.3">
      <c r="A939" t="s">
        <v>14</v>
      </c>
      <c r="B939" t="s">
        <v>410</v>
      </c>
      <c r="C939">
        <v>1</v>
      </c>
      <c r="D939">
        <v>1</v>
      </c>
      <c r="E939">
        <v>0</v>
      </c>
      <c r="F939" t="s">
        <v>16</v>
      </c>
      <c r="G939" t="s">
        <v>1451</v>
      </c>
      <c r="H939" s="2">
        <v>1896</v>
      </c>
      <c r="I939" s="2">
        <v>5100</v>
      </c>
      <c r="J939" s="3">
        <v>258</v>
      </c>
      <c r="K939" s="3">
        <v>66</v>
      </c>
      <c r="L939" s="3">
        <v>7320</v>
      </c>
    </row>
    <row r="940" spans="1:12" x14ac:dyDescent="0.3">
      <c r="A940" t="s">
        <v>11</v>
      </c>
      <c r="B940" t="s">
        <v>173</v>
      </c>
      <c r="C940">
        <v>2</v>
      </c>
      <c r="D940">
        <v>2</v>
      </c>
      <c r="E940">
        <v>1</v>
      </c>
      <c r="F940" t="s">
        <v>13</v>
      </c>
      <c r="G940" t="s">
        <v>1451</v>
      </c>
      <c r="H940" s="2">
        <v>750</v>
      </c>
      <c r="I940" s="2">
        <v>7500</v>
      </c>
      <c r="J940" s="3">
        <v>0</v>
      </c>
      <c r="K940" s="3">
        <v>96</v>
      </c>
      <c r="L940" s="3">
        <v>8346</v>
      </c>
    </row>
    <row r="941" spans="1:12" x14ac:dyDescent="0.3">
      <c r="A941" t="s">
        <v>19</v>
      </c>
      <c r="B941" t="s">
        <v>316</v>
      </c>
      <c r="C941">
        <v>2</v>
      </c>
      <c r="D941">
        <v>1</v>
      </c>
      <c r="E941">
        <v>0</v>
      </c>
      <c r="F941" t="s">
        <v>16</v>
      </c>
      <c r="G941" t="s">
        <v>1451</v>
      </c>
      <c r="H941" s="2">
        <v>342</v>
      </c>
      <c r="I941" s="2">
        <v>2940</v>
      </c>
      <c r="J941" s="3">
        <v>126</v>
      </c>
      <c r="K941" s="3">
        <v>45</v>
      </c>
      <c r="L941" s="3">
        <v>3453</v>
      </c>
    </row>
    <row r="942" spans="1:12" x14ac:dyDescent="0.3">
      <c r="A942" t="s">
        <v>27</v>
      </c>
      <c r="B942" t="s">
        <v>480</v>
      </c>
      <c r="C942">
        <v>2</v>
      </c>
      <c r="D942">
        <v>1</v>
      </c>
      <c r="E942">
        <v>0</v>
      </c>
      <c r="F942" t="s">
        <v>16</v>
      </c>
      <c r="G942" t="s">
        <v>1451</v>
      </c>
      <c r="H942" s="2">
        <v>1878</v>
      </c>
      <c r="I942" s="2">
        <v>2550</v>
      </c>
      <c r="J942" s="3">
        <v>228</v>
      </c>
      <c r="K942" s="3">
        <v>36</v>
      </c>
      <c r="L942" s="3">
        <v>4692</v>
      </c>
    </row>
    <row r="943" spans="1:12" x14ac:dyDescent="0.3">
      <c r="A943" t="s">
        <v>19</v>
      </c>
      <c r="B943" t="s">
        <v>225</v>
      </c>
      <c r="C943">
        <v>1</v>
      </c>
      <c r="D943">
        <v>1</v>
      </c>
      <c r="E943">
        <v>0</v>
      </c>
      <c r="F943" t="s">
        <v>16</v>
      </c>
      <c r="G943" t="s">
        <v>1451</v>
      </c>
      <c r="H943" s="2">
        <v>660</v>
      </c>
      <c r="I943" s="2">
        <v>1884</v>
      </c>
      <c r="J943" s="3">
        <v>39</v>
      </c>
      <c r="K943" s="3">
        <v>30</v>
      </c>
      <c r="L943" s="3">
        <v>2613</v>
      </c>
    </row>
    <row r="944" spans="1:12" x14ac:dyDescent="0.3">
      <c r="A944" t="s">
        <v>11</v>
      </c>
      <c r="B944" t="s">
        <v>110</v>
      </c>
      <c r="C944">
        <v>1</v>
      </c>
      <c r="D944">
        <v>1</v>
      </c>
      <c r="E944">
        <v>0</v>
      </c>
      <c r="F944" t="s">
        <v>13</v>
      </c>
      <c r="G944" t="s">
        <v>17</v>
      </c>
      <c r="H944" s="2">
        <v>0</v>
      </c>
      <c r="I944" s="2">
        <v>6180</v>
      </c>
      <c r="J944" s="3">
        <v>0</v>
      </c>
      <c r="K944" s="3">
        <v>81</v>
      </c>
      <c r="L944" s="3">
        <v>6261</v>
      </c>
    </row>
    <row r="945" spans="1:12" x14ac:dyDescent="0.3">
      <c r="A945" t="s">
        <v>11</v>
      </c>
      <c r="B945" t="s">
        <v>481</v>
      </c>
      <c r="C945">
        <v>4</v>
      </c>
      <c r="D945">
        <v>3</v>
      </c>
      <c r="E945">
        <v>3</v>
      </c>
      <c r="F945" t="s">
        <v>16</v>
      </c>
      <c r="G945" t="s">
        <v>17</v>
      </c>
      <c r="H945" s="2">
        <v>12000</v>
      </c>
      <c r="I945" s="2">
        <v>30000</v>
      </c>
      <c r="J945" s="3">
        <v>5100</v>
      </c>
      <c r="K945" s="3">
        <v>381</v>
      </c>
      <c r="L945" s="3">
        <v>47490</v>
      </c>
    </row>
    <row r="946" spans="1:12" x14ac:dyDescent="0.3">
      <c r="A946" t="s">
        <v>14</v>
      </c>
      <c r="B946" t="s">
        <v>482</v>
      </c>
      <c r="C946">
        <v>1</v>
      </c>
      <c r="D946">
        <v>1</v>
      </c>
      <c r="E946">
        <v>0</v>
      </c>
      <c r="F946" t="s">
        <v>16</v>
      </c>
      <c r="G946" t="s">
        <v>1451</v>
      </c>
      <c r="H946" s="2">
        <v>1080</v>
      </c>
      <c r="I946" s="2">
        <v>4290</v>
      </c>
      <c r="J946" s="3">
        <v>186</v>
      </c>
      <c r="K946" s="3">
        <v>57</v>
      </c>
      <c r="L946" s="3">
        <v>5613</v>
      </c>
    </row>
    <row r="947" spans="1:12" x14ac:dyDescent="0.3">
      <c r="A947" t="s">
        <v>11</v>
      </c>
      <c r="B947" t="s">
        <v>284</v>
      </c>
      <c r="C947">
        <v>2</v>
      </c>
      <c r="D947">
        <v>1</v>
      </c>
      <c r="E947">
        <v>1</v>
      </c>
      <c r="F947" t="s">
        <v>16</v>
      </c>
      <c r="G947" t="s">
        <v>1451</v>
      </c>
      <c r="H947" s="2">
        <v>1650</v>
      </c>
      <c r="I947" s="2">
        <v>3750</v>
      </c>
      <c r="J947" s="3">
        <v>0</v>
      </c>
      <c r="K947" s="3">
        <v>48</v>
      </c>
      <c r="L947" s="3">
        <v>5448</v>
      </c>
    </row>
    <row r="948" spans="1:12" x14ac:dyDescent="0.3">
      <c r="A948" t="s">
        <v>11</v>
      </c>
      <c r="B948" t="s">
        <v>29</v>
      </c>
      <c r="C948">
        <v>3</v>
      </c>
      <c r="D948">
        <v>2</v>
      </c>
      <c r="E948">
        <v>1</v>
      </c>
      <c r="F948" t="s">
        <v>16</v>
      </c>
      <c r="G948" t="s">
        <v>1451</v>
      </c>
      <c r="H948" s="2">
        <v>2370</v>
      </c>
      <c r="I948" s="2">
        <v>5700</v>
      </c>
      <c r="J948" s="3">
        <v>492</v>
      </c>
      <c r="K948" s="3">
        <v>75</v>
      </c>
      <c r="L948" s="3">
        <v>8637</v>
      </c>
    </row>
    <row r="949" spans="1:12" x14ac:dyDescent="0.3">
      <c r="A949" t="s">
        <v>11</v>
      </c>
      <c r="B949" t="s">
        <v>483</v>
      </c>
      <c r="C949">
        <v>4</v>
      </c>
      <c r="D949">
        <v>3</v>
      </c>
      <c r="E949">
        <v>3</v>
      </c>
      <c r="F949" t="s">
        <v>13</v>
      </c>
      <c r="G949" t="s">
        <v>1451</v>
      </c>
      <c r="H949" s="2">
        <v>7260</v>
      </c>
      <c r="I949" s="2">
        <v>15000</v>
      </c>
      <c r="J949" s="3">
        <v>2793</v>
      </c>
      <c r="K949" s="3">
        <v>192</v>
      </c>
      <c r="L949" s="3">
        <v>25245</v>
      </c>
    </row>
    <row r="950" spans="1:12" x14ac:dyDescent="0.3">
      <c r="A950" t="s">
        <v>11</v>
      </c>
      <c r="B950" t="s">
        <v>484</v>
      </c>
      <c r="C950">
        <v>2</v>
      </c>
      <c r="D950">
        <v>1</v>
      </c>
      <c r="E950">
        <v>1</v>
      </c>
      <c r="F950" t="s">
        <v>13</v>
      </c>
      <c r="G950" t="s">
        <v>1451</v>
      </c>
      <c r="H950" s="2">
        <v>0</v>
      </c>
      <c r="I950" s="2">
        <v>5100</v>
      </c>
      <c r="J950" s="3">
        <v>252</v>
      </c>
      <c r="K950" s="3">
        <v>78</v>
      </c>
      <c r="L950" s="3">
        <v>5430</v>
      </c>
    </row>
    <row r="951" spans="1:12" x14ac:dyDescent="0.3">
      <c r="A951" t="s">
        <v>11</v>
      </c>
      <c r="B951" t="s">
        <v>21</v>
      </c>
      <c r="C951">
        <v>2</v>
      </c>
      <c r="D951">
        <v>1</v>
      </c>
      <c r="E951">
        <v>0</v>
      </c>
      <c r="F951" t="s">
        <v>13</v>
      </c>
      <c r="G951" t="s">
        <v>1451</v>
      </c>
      <c r="H951" s="2">
        <v>0</v>
      </c>
      <c r="I951" s="2">
        <v>3900</v>
      </c>
      <c r="J951" s="3">
        <v>0</v>
      </c>
      <c r="K951" s="3">
        <v>60</v>
      </c>
      <c r="L951" s="3">
        <v>3960</v>
      </c>
    </row>
    <row r="952" spans="1:12" x14ac:dyDescent="0.3">
      <c r="A952" t="s">
        <v>11</v>
      </c>
      <c r="B952" t="s">
        <v>233</v>
      </c>
      <c r="C952">
        <v>2</v>
      </c>
      <c r="D952">
        <v>1</v>
      </c>
      <c r="E952">
        <v>1</v>
      </c>
      <c r="F952" t="s">
        <v>16</v>
      </c>
      <c r="G952" t="s">
        <v>17</v>
      </c>
      <c r="H952" s="2">
        <v>1200</v>
      </c>
      <c r="I952" s="2">
        <v>5400</v>
      </c>
      <c r="J952" s="3">
        <v>0</v>
      </c>
      <c r="K952" s="3">
        <v>69</v>
      </c>
      <c r="L952" s="3">
        <v>6669</v>
      </c>
    </row>
    <row r="953" spans="1:12" x14ac:dyDescent="0.3">
      <c r="A953" t="s">
        <v>11</v>
      </c>
      <c r="B953" t="s">
        <v>287</v>
      </c>
      <c r="C953">
        <v>3</v>
      </c>
      <c r="D953">
        <v>3</v>
      </c>
      <c r="E953">
        <v>2</v>
      </c>
      <c r="F953" t="s">
        <v>13</v>
      </c>
      <c r="G953" t="s">
        <v>1451</v>
      </c>
      <c r="H953" s="2">
        <v>8160</v>
      </c>
      <c r="I953" s="2">
        <v>45000</v>
      </c>
      <c r="J953" s="3">
        <v>2538</v>
      </c>
      <c r="K953" s="3">
        <v>573</v>
      </c>
      <c r="L953" s="3">
        <v>56280</v>
      </c>
    </row>
    <row r="954" spans="1:12" x14ac:dyDescent="0.3">
      <c r="A954" t="s">
        <v>25</v>
      </c>
      <c r="B954" t="s">
        <v>221</v>
      </c>
      <c r="C954">
        <v>1</v>
      </c>
      <c r="D954">
        <v>1</v>
      </c>
      <c r="E954">
        <v>0</v>
      </c>
      <c r="F954" t="s">
        <v>16</v>
      </c>
      <c r="G954" t="s">
        <v>1451</v>
      </c>
      <c r="H954" s="2">
        <v>1440</v>
      </c>
      <c r="I954" s="2">
        <v>3600</v>
      </c>
      <c r="J954" s="3">
        <v>150</v>
      </c>
      <c r="K954" s="3">
        <v>48</v>
      </c>
      <c r="L954" s="3">
        <v>5238</v>
      </c>
    </row>
    <row r="955" spans="1:12" x14ac:dyDescent="0.3">
      <c r="A955" t="s">
        <v>11</v>
      </c>
      <c r="B955" t="s">
        <v>348</v>
      </c>
      <c r="C955">
        <v>3</v>
      </c>
      <c r="D955">
        <v>1</v>
      </c>
      <c r="E955">
        <v>3</v>
      </c>
      <c r="F955" t="s">
        <v>16</v>
      </c>
      <c r="G955" t="s">
        <v>1451</v>
      </c>
      <c r="H955" s="2">
        <v>3162</v>
      </c>
      <c r="I955" s="2">
        <v>10200</v>
      </c>
      <c r="J955" s="3">
        <v>282</v>
      </c>
      <c r="K955" s="3">
        <v>132</v>
      </c>
      <c r="L955" s="3">
        <v>13776</v>
      </c>
    </row>
    <row r="956" spans="1:12" x14ac:dyDescent="0.3">
      <c r="A956" t="s">
        <v>11</v>
      </c>
      <c r="B956" t="s">
        <v>85</v>
      </c>
      <c r="C956">
        <v>1</v>
      </c>
      <c r="D956">
        <v>1</v>
      </c>
      <c r="E956">
        <v>0</v>
      </c>
      <c r="F956" t="s">
        <v>13</v>
      </c>
      <c r="G956" t="s">
        <v>1451</v>
      </c>
      <c r="H956" s="2">
        <v>0</v>
      </c>
      <c r="I956" s="2">
        <v>2250</v>
      </c>
      <c r="J956" s="3">
        <v>75</v>
      </c>
      <c r="K956" s="3">
        <v>36</v>
      </c>
      <c r="L956" s="3">
        <v>2361</v>
      </c>
    </row>
    <row r="957" spans="1:12" x14ac:dyDescent="0.3">
      <c r="A957" t="s">
        <v>25</v>
      </c>
      <c r="B957" t="s">
        <v>224</v>
      </c>
      <c r="C957">
        <v>2</v>
      </c>
      <c r="D957">
        <v>1</v>
      </c>
      <c r="E957">
        <v>1</v>
      </c>
      <c r="F957" t="s">
        <v>16</v>
      </c>
      <c r="G957" t="s">
        <v>1451</v>
      </c>
      <c r="H957" s="2">
        <v>390</v>
      </c>
      <c r="I957" s="2">
        <v>2940</v>
      </c>
      <c r="J957" s="3">
        <v>156</v>
      </c>
      <c r="K957" s="3">
        <v>39</v>
      </c>
      <c r="L957" s="3">
        <v>3525</v>
      </c>
    </row>
    <row r="958" spans="1:12" x14ac:dyDescent="0.3">
      <c r="A958" t="s">
        <v>11</v>
      </c>
      <c r="B958" t="s">
        <v>485</v>
      </c>
      <c r="C958">
        <v>4</v>
      </c>
      <c r="D958">
        <v>5</v>
      </c>
      <c r="E958">
        <v>2</v>
      </c>
      <c r="F958" t="s">
        <v>16</v>
      </c>
      <c r="G958" t="s">
        <v>1451</v>
      </c>
      <c r="H958" s="2">
        <v>8700</v>
      </c>
      <c r="I958" s="2">
        <v>21000</v>
      </c>
      <c r="J958" s="3">
        <v>2376</v>
      </c>
      <c r="K958" s="3">
        <v>267</v>
      </c>
      <c r="L958" s="3">
        <v>32340</v>
      </c>
    </row>
    <row r="959" spans="1:12" x14ac:dyDescent="0.3">
      <c r="A959" t="s">
        <v>19</v>
      </c>
      <c r="B959" t="s">
        <v>486</v>
      </c>
      <c r="C959">
        <v>2</v>
      </c>
      <c r="D959">
        <v>1</v>
      </c>
      <c r="E959">
        <v>0</v>
      </c>
      <c r="F959" t="s">
        <v>16</v>
      </c>
      <c r="G959" t="s">
        <v>1451</v>
      </c>
      <c r="H959" s="2">
        <v>1350</v>
      </c>
      <c r="I959" s="2">
        <v>3900</v>
      </c>
      <c r="J959" s="3">
        <v>126</v>
      </c>
      <c r="K959" s="3">
        <v>57</v>
      </c>
      <c r="L959" s="3">
        <v>5433</v>
      </c>
    </row>
    <row r="960" spans="1:12" x14ac:dyDescent="0.3">
      <c r="A960" t="s">
        <v>14</v>
      </c>
      <c r="B960" t="s">
        <v>487</v>
      </c>
      <c r="C960">
        <v>4</v>
      </c>
      <c r="D960">
        <v>4</v>
      </c>
      <c r="E960">
        <v>2</v>
      </c>
      <c r="F960" t="s">
        <v>16</v>
      </c>
      <c r="G960" t="s">
        <v>1451</v>
      </c>
      <c r="H960" s="2">
        <v>8400</v>
      </c>
      <c r="I960" s="2">
        <v>30600</v>
      </c>
      <c r="J960" s="3">
        <v>1896</v>
      </c>
      <c r="K960" s="3">
        <v>396</v>
      </c>
      <c r="L960" s="3">
        <v>41280</v>
      </c>
    </row>
    <row r="961" spans="1:12" x14ac:dyDescent="0.3">
      <c r="A961" t="s">
        <v>11</v>
      </c>
      <c r="B961" t="s">
        <v>122</v>
      </c>
      <c r="C961">
        <v>1</v>
      </c>
      <c r="D961">
        <v>1</v>
      </c>
      <c r="E961">
        <v>0</v>
      </c>
      <c r="F961" t="s">
        <v>16</v>
      </c>
      <c r="G961" t="s">
        <v>1451</v>
      </c>
      <c r="H961" s="2">
        <v>1050</v>
      </c>
      <c r="I961" s="2">
        <v>4050</v>
      </c>
      <c r="J961" s="3">
        <v>0</v>
      </c>
      <c r="K961" s="3">
        <v>54</v>
      </c>
      <c r="L961" s="3">
        <v>5154</v>
      </c>
    </row>
    <row r="962" spans="1:12" x14ac:dyDescent="0.3">
      <c r="A962" t="s">
        <v>14</v>
      </c>
      <c r="B962" t="s">
        <v>488</v>
      </c>
      <c r="C962">
        <v>1</v>
      </c>
      <c r="D962">
        <v>1</v>
      </c>
      <c r="E962">
        <v>0</v>
      </c>
      <c r="F962" t="s">
        <v>16</v>
      </c>
      <c r="G962" t="s">
        <v>1451</v>
      </c>
      <c r="H962" s="2">
        <v>1431</v>
      </c>
      <c r="I962" s="2">
        <v>3516</v>
      </c>
      <c r="J962" s="3">
        <v>150</v>
      </c>
      <c r="K962" s="3">
        <v>48</v>
      </c>
      <c r="L962" s="3">
        <v>5145</v>
      </c>
    </row>
    <row r="963" spans="1:12" x14ac:dyDescent="0.3">
      <c r="A963" t="s">
        <v>19</v>
      </c>
      <c r="B963" t="s">
        <v>38</v>
      </c>
      <c r="C963">
        <v>2</v>
      </c>
      <c r="D963">
        <v>1</v>
      </c>
      <c r="E963">
        <v>0</v>
      </c>
      <c r="F963" t="s">
        <v>16</v>
      </c>
      <c r="G963" t="s">
        <v>17</v>
      </c>
      <c r="H963" s="2">
        <v>1050</v>
      </c>
      <c r="I963" s="2">
        <v>4350</v>
      </c>
      <c r="J963" s="3">
        <v>360</v>
      </c>
      <c r="K963" s="3">
        <v>66</v>
      </c>
      <c r="L963" s="3">
        <v>5826</v>
      </c>
    </row>
    <row r="964" spans="1:12" x14ac:dyDescent="0.3">
      <c r="A964" t="s">
        <v>14</v>
      </c>
      <c r="B964" t="s">
        <v>88</v>
      </c>
      <c r="C964">
        <v>1</v>
      </c>
      <c r="D964">
        <v>1</v>
      </c>
      <c r="E964">
        <v>0</v>
      </c>
      <c r="F964" t="s">
        <v>16</v>
      </c>
      <c r="G964" t="s">
        <v>17</v>
      </c>
      <c r="H964" s="2">
        <v>1350</v>
      </c>
      <c r="I964" s="2">
        <v>6000</v>
      </c>
      <c r="J964" s="3">
        <v>150</v>
      </c>
      <c r="K964" s="3">
        <v>78</v>
      </c>
      <c r="L964" s="3">
        <v>7578</v>
      </c>
    </row>
    <row r="965" spans="1:12" x14ac:dyDescent="0.3">
      <c r="A965" t="s">
        <v>11</v>
      </c>
      <c r="B965" t="s">
        <v>233</v>
      </c>
      <c r="C965">
        <v>1</v>
      </c>
      <c r="D965">
        <v>1</v>
      </c>
      <c r="E965">
        <v>1</v>
      </c>
      <c r="F965" t="s">
        <v>13</v>
      </c>
      <c r="G965" t="s">
        <v>17</v>
      </c>
      <c r="H965" s="2">
        <v>1800</v>
      </c>
      <c r="I965" s="2">
        <v>16200</v>
      </c>
      <c r="J965" s="3">
        <v>0</v>
      </c>
      <c r="K965" s="3">
        <v>207</v>
      </c>
      <c r="L965" s="3">
        <v>18207</v>
      </c>
    </row>
    <row r="966" spans="1:12" x14ac:dyDescent="0.3">
      <c r="A966" t="s">
        <v>25</v>
      </c>
      <c r="B966" t="s">
        <v>489</v>
      </c>
      <c r="C966">
        <v>3</v>
      </c>
      <c r="D966">
        <v>3</v>
      </c>
      <c r="E966">
        <v>0</v>
      </c>
      <c r="F966" t="s">
        <v>16</v>
      </c>
      <c r="G966" t="s">
        <v>1451</v>
      </c>
      <c r="H966" s="2">
        <v>3000</v>
      </c>
      <c r="I966" s="2">
        <v>21000</v>
      </c>
      <c r="J966" s="3">
        <v>252</v>
      </c>
      <c r="K966" s="3">
        <v>267</v>
      </c>
      <c r="L966" s="3">
        <v>24519</v>
      </c>
    </row>
    <row r="967" spans="1:12" x14ac:dyDescent="0.3">
      <c r="A967" t="s">
        <v>11</v>
      </c>
      <c r="B967" t="s">
        <v>490</v>
      </c>
      <c r="C967">
        <v>3</v>
      </c>
      <c r="D967">
        <v>2</v>
      </c>
      <c r="E967">
        <v>1</v>
      </c>
      <c r="F967" t="s">
        <v>13</v>
      </c>
      <c r="G967" t="s">
        <v>17</v>
      </c>
      <c r="H967" s="2">
        <v>1200</v>
      </c>
      <c r="I967" s="2">
        <v>6150</v>
      </c>
      <c r="J967" s="3">
        <v>165</v>
      </c>
      <c r="K967" s="3">
        <v>78</v>
      </c>
      <c r="L967" s="3">
        <v>7593</v>
      </c>
    </row>
    <row r="968" spans="1:12" x14ac:dyDescent="0.3">
      <c r="A968" t="s">
        <v>11</v>
      </c>
      <c r="B968" t="s">
        <v>183</v>
      </c>
      <c r="C968">
        <v>1</v>
      </c>
      <c r="D968">
        <v>1</v>
      </c>
      <c r="E968">
        <v>1</v>
      </c>
      <c r="F968" t="s">
        <v>16</v>
      </c>
      <c r="G968" t="s">
        <v>1451</v>
      </c>
      <c r="H968" s="2">
        <v>1560</v>
      </c>
      <c r="I968" s="2">
        <v>8100</v>
      </c>
      <c r="J968" s="3">
        <v>249</v>
      </c>
      <c r="K968" s="3">
        <v>105</v>
      </c>
      <c r="L968" s="3">
        <v>10014</v>
      </c>
    </row>
    <row r="969" spans="1:12" x14ac:dyDescent="0.3">
      <c r="A969" t="s">
        <v>11</v>
      </c>
      <c r="B969" t="s">
        <v>491</v>
      </c>
      <c r="C969">
        <v>1</v>
      </c>
      <c r="D969">
        <v>1</v>
      </c>
      <c r="E969">
        <v>0</v>
      </c>
      <c r="F969" t="s">
        <v>16</v>
      </c>
      <c r="G969" t="s">
        <v>1451</v>
      </c>
      <c r="H969" s="2">
        <v>1101</v>
      </c>
      <c r="I969" s="2">
        <v>5850</v>
      </c>
      <c r="J969" s="3">
        <v>252</v>
      </c>
      <c r="K969" s="3">
        <v>75</v>
      </c>
      <c r="L969" s="3">
        <v>7278</v>
      </c>
    </row>
    <row r="970" spans="1:12" x14ac:dyDescent="0.3">
      <c r="A970" t="s">
        <v>14</v>
      </c>
      <c r="B970" t="s">
        <v>492</v>
      </c>
      <c r="C970">
        <v>3</v>
      </c>
      <c r="D970">
        <v>1</v>
      </c>
      <c r="E970">
        <v>1</v>
      </c>
      <c r="F970" t="s">
        <v>16</v>
      </c>
      <c r="G970" t="s">
        <v>1451</v>
      </c>
      <c r="H970" s="2">
        <v>2358</v>
      </c>
      <c r="I970" s="2">
        <v>5400</v>
      </c>
      <c r="J970" s="3">
        <v>477</v>
      </c>
      <c r="K970" s="3">
        <v>72</v>
      </c>
      <c r="L970" s="3">
        <v>8307</v>
      </c>
    </row>
    <row r="971" spans="1:12" x14ac:dyDescent="0.3">
      <c r="A971" t="s">
        <v>27</v>
      </c>
      <c r="B971" t="s">
        <v>79</v>
      </c>
      <c r="C971">
        <v>2</v>
      </c>
      <c r="D971">
        <v>1</v>
      </c>
      <c r="E971">
        <v>1</v>
      </c>
      <c r="F971" t="s">
        <v>13</v>
      </c>
      <c r="G971" t="s">
        <v>1451</v>
      </c>
      <c r="H971" s="2">
        <v>600</v>
      </c>
      <c r="I971" s="2">
        <v>2550</v>
      </c>
      <c r="J971" s="3">
        <v>243</v>
      </c>
      <c r="K971" s="3">
        <v>36</v>
      </c>
      <c r="L971" s="3">
        <v>3429</v>
      </c>
    </row>
    <row r="972" spans="1:12" x14ac:dyDescent="0.3">
      <c r="A972" t="s">
        <v>14</v>
      </c>
      <c r="B972" t="s">
        <v>50</v>
      </c>
      <c r="C972">
        <v>2</v>
      </c>
      <c r="D972">
        <v>1</v>
      </c>
      <c r="E972">
        <v>1</v>
      </c>
      <c r="F972" t="s">
        <v>13</v>
      </c>
      <c r="G972" t="s">
        <v>1451</v>
      </c>
      <c r="H972" s="2">
        <v>1410</v>
      </c>
      <c r="I972" s="2">
        <v>5130</v>
      </c>
      <c r="J972" s="3">
        <v>300</v>
      </c>
      <c r="K972" s="3">
        <v>69</v>
      </c>
      <c r="L972" s="3">
        <v>6909</v>
      </c>
    </row>
    <row r="973" spans="1:12" x14ac:dyDescent="0.3">
      <c r="A973" t="s">
        <v>19</v>
      </c>
      <c r="B973" t="s">
        <v>96</v>
      </c>
      <c r="C973">
        <v>1</v>
      </c>
      <c r="D973">
        <v>1</v>
      </c>
      <c r="E973">
        <v>0</v>
      </c>
      <c r="F973" t="s">
        <v>16</v>
      </c>
      <c r="G973" t="s">
        <v>17</v>
      </c>
      <c r="H973" s="2">
        <v>900</v>
      </c>
      <c r="I973" s="2">
        <v>4800</v>
      </c>
      <c r="J973" s="3">
        <v>126</v>
      </c>
      <c r="K973" s="3">
        <v>72</v>
      </c>
      <c r="L973" s="3">
        <v>5898</v>
      </c>
    </row>
    <row r="974" spans="1:12" x14ac:dyDescent="0.3">
      <c r="A974" t="s">
        <v>19</v>
      </c>
      <c r="B974" t="s">
        <v>493</v>
      </c>
      <c r="C974">
        <v>1</v>
      </c>
      <c r="D974">
        <v>1</v>
      </c>
      <c r="E974">
        <v>1</v>
      </c>
      <c r="F974" t="s">
        <v>16</v>
      </c>
      <c r="G974" t="s">
        <v>1451</v>
      </c>
      <c r="H974" s="2">
        <v>1350</v>
      </c>
      <c r="I974" s="2">
        <v>6000</v>
      </c>
      <c r="J974" s="3">
        <v>183</v>
      </c>
      <c r="K974" s="3">
        <v>90</v>
      </c>
      <c r="L974" s="3">
        <v>7623</v>
      </c>
    </row>
    <row r="975" spans="1:12" x14ac:dyDescent="0.3">
      <c r="A975" t="s">
        <v>11</v>
      </c>
      <c r="B975" t="s">
        <v>74</v>
      </c>
      <c r="C975">
        <v>2</v>
      </c>
      <c r="D975">
        <v>1</v>
      </c>
      <c r="E975">
        <v>3</v>
      </c>
      <c r="F975" t="s">
        <v>16</v>
      </c>
      <c r="G975" t="s">
        <v>1451</v>
      </c>
      <c r="H975" s="2">
        <v>0</v>
      </c>
      <c r="I975" s="2">
        <v>6600</v>
      </c>
      <c r="J975" s="3">
        <v>564</v>
      </c>
      <c r="K975" s="3">
        <v>102</v>
      </c>
      <c r="L975" s="3">
        <v>7266</v>
      </c>
    </row>
    <row r="976" spans="1:12" x14ac:dyDescent="0.3">
      <c r="A976" t="s">
        <v>11</v>
      </c>
      <c r="B976" t="s">
        <v>74</v>
      </c>
      <c r="C976">
        <v>2</v>
      </c>
      <c r="D976">
        <v>2</v>
      </c>
      <c r="E976">
        <v>1</v>
      </c>
      <c r="F976" t="s">
        <v>16</v>
      </c>
      <c r="G976" t="s">
        <v>1451</v>
      </c>
      <c r="H976" s="2">
        <v>1800</v>
      </c>
      <c r="I976" s="2">
        <v>6600</v>
      </c>
      <c r="J976" s="3">
        <v>147</v>
      </c>
      <c r="K976" s="3">
        <v>84</v>
      </c>
      <c r="L976" s="3">
        <v>8631</v>
      </c>
    </row>
    <row r="977" spans="1:12" x14ac:dyDescent="0.3">
      <c r="A977" t="s">
        <v>19</v>
      </c>
      <c r="B977" t="s">
        <v>465</v>
      </c>
      <c r="C977">
        <v>1</v>
      </c>
      <c r="D977">
        <v>1</v>
      </c>
      <c r="E977">
        <v>1</v>
      </c>
      <c r="F977" t="s">
        <v>16</v>
      </c>
      <c r="G977" t="s">
        <v>1451</v>
      </c>
      <c r="H977" s="2">
        <v>1500</v>
      </c>
      <c r="I977" s="2">
        <v>6600</v>
      </c>
      <c r="J977" s="3">
        <v>150</v>
      </c>
      <c r="K977" s="3">
        <v>99</v>
      </c>
      <c r="L977" s="3">
        <v>8349</v>
      </c>
    </row>
    <row r="978" spans="1:12" x14ac:dyDescent="0.3">
      <c r="A978" t="s">
        <v>11</v>
      </c>
      <c r="B978" t="s">
        <v>494</v>
      </c>
      <c r="C978">
        <v>5</v>
      </c>
      <c r="D978">
        <v>5</v>
      </c>
      <c r="E978">
        <v>4</v>
      </c>
      <c r="F978" t="s">
        <v>16</v>
      </c>
      <c r="G978" t="s">
        <v>17</v>
      </c>
      <c r="H978" s="2">
        <v>12516</v>
      </c>
      <c r="I978" s="2">
        <v>21000</v>
      </c>
      <c r="J978" s="3">
        <v>4251</v>
      </c>
      <c r="K978" s="3">
        <v>267</v>
      </c>
      <c r="L978" s="3">
        <v>38040</v>
      </c>
    </row>
    <row r="979" spans="1:12" x14ac:dyDescent="0.3">
      <c r="A979" t="s">
        <v>11</v>
      </c>
      <c r="B979" t="s">
        <v>21</v>
      </c>
      <c r="C979">
        <v>2</v>
      </c>
      <c r="D979">
        <v>1</v>
      </c>
      <c r="E979">
        <v>1</v>
      </c>
      <c r="F979" t="s">
        <v>16</v>
      </c>
      <c r="G979" t="s">
        <v>1451</v>
      </c>
      <c r="H979" s="2">
        <v>2301</v>
      </c>
      <c r="I979" s="2">
        <v>8121</v>
      </c>
      <c r="J979" s="3">
        <v>0</v>
      </c>
      <c r="K979" s="3">
        <v>33</v>
      </c>
      <c r="L979" s="3">
        <v>10455</v>
      </c>
    </row>
    <row r="980" spans="1:12" x14ac:dyDescent="0.3">
      <c r="A980" t="s">
        <v>11</v>
      </c>
      <c r="B980" t="s">
        <v>207</v>
      </c>
      <c r="C980">
        <v>2</v>
      </c>
      <c r="D980">
        <v>2</v>
      </c>
      <c r="E980">
        <v>1</v>
      </c>
      <c r="F980" t="s">
        <v>13</v>
      </c>
      <c r="G980" t="s">
        <v>17</v>
      </c>
      <c r="H980" s="2">
        <v>1440</v>
      </c>
      <c r="I980" s="2">
        <v>13500</v>
      </c>
      <c r="J980" s="3">
        <v>420</v>
      </c>
      <c r="K980" s="3">
        <v>174</v>
      </c>
      <c r="L980" s="3">
        <v>15534</v>
      </c>
    </row>
    <row r="981" spans="1:12" x14ac:dyDescent="0.3">
      <c r="A981" t="s">
        <v>11</v>
      </c>
      <c r="B981" t="s">
        <v>453</v>
      </c>
      <c r="C981">
        <v>2</v>
      </c>
      <c r="D981">
        <v>2</v>
      </c>
      <c r="E981">
        <v>1</v>
      </c>
      <c r="F981" t="s">
        <v>13</v>
      </c>
      <c r="G981" t="s">
        <v>1451</v>
      </c>
      <c r="H981" s="2">
        <v>1500</v>
      </c>
      <c r="I981" s="2">
        <v>6900</v>
      </c>
      <c r="J981" s="3">
        <v>501</v>
      </c>
      <c r="K981" s="3">
        <v>90</v>
      </c>
      <c r="L981" s="3">
        <v>8991</v>
      </c>
    </row>
    <row r="982" spans="1:12" x14ac:dyDescent="0.3">
      <c r="A982" t="s">
        <v>11</v>
      </c>
      <c r="B982" t="s">
        <v>296</v>
      </c>
      <c r="C982">
        <v>3</v>
      </c>
      <c r="D982">
        <v>3</v>
      </c>
      <c r="E982">
        <v>2</v>
      </c>
      <c r="F982" t="s">
        <v>16</v>
      </c>
      <c r="G982" t="s">
        <v>1451</v>
      </c>
      <c r="H982" s="2">
        <v>0</v>
      </c>
      <c r="I982" s="2">
        <v>12000</v>
      </c>
      <c r="J982" s="3">
        <v>1071</v>
      </c>
      <c r="K982" s="3">
        <v>183</v>
      </c>
      <c r="L982" s="3">
        <v>13254</v>
      </c>
    </row>
    <row r="983" spans="1:12" x14ac:dyDescent="0.3">
      <c r="A983" t="s">
        <v>11</v>
      </c>
      <c r="B983" t="s">
        <v>495</v>
      </c>
      <c r="C983">
        <v>5</v>
      </c>
      <c r="D983">
        <v>5</v>
      </c>
      <c r="E983">
        <v>4</v>
      </c>
      <c r="F983" t="s">
        <v>13</v>
      </c>
      <c r="G983" t="s">
        <v>1451</v>
      </c>
      <c r="H983" s="2">
        <v>9300</v>
      </c>
      <c r="I983" s="2">
        <v>45000</v>
      </c>
      <c r="J983" s="3">
        <v>6540</v>
      </c>
      <c r="K983" s="3">
        <v>573</v>
      </c>
      <c r="L983" s="3">
        <v>61410</v>
      </c>
    </row>
    <row r="984" spans="1:12" x14ac:dyDescent="0.3">
      <c r="A984" t="s">
        <v>11</v>
      </c>
      <c r="B984" t="s">
        <v>209</v>
      </c>
      <c r="C984">
        <v>2</v>
      </c>
      <c r="D984">
        <v>1</v>
      </c>
      <c r="E984">
        <v>1</v>
      </c>
      <c r="F984" t="s">
        <v>16</v>
      </c>
      <c r="G984" t="s">
        <v>1451</v>
      </c>
      <c r="H984" s="2">
        <v>1488</v>
      </c>
      <c r="I984" s="2">
        <v>5400</v>
      </c>
      <c r="J984" s="3">
        <v>0</v>
      </c>
      <c r="K984" s="3">
        <v>69</v>
      </c>
      <c r="L984" s="3">
        <v>6957</v>
      </c>
    </row>
    <row r="985" spans="1:12" x14ac:dyDescent="0.3">
      <c r="A985" t="s">
        <v>19</v>
      </c>
      <c r="B985" t="s">
        <v>271</v>
      </c>
      <c r="C985">
        <v>2</v>
      </c>
      <c r="D985">
        <v>2</v>
      </c>
      <c r="E985">
        <v>2</v>
      </c>
      <c r="F985" t="s">
        <v>16</v>
      </c>
      <c r="G985" t="s">
        <v>1451</v>
      </c>
      <c r="H985" s="2">
        <v>1350</v>
      </c>
      <c r="I985" s="2">
        <v>6750</v>
      </c>
      <c r="J985" s="3">
        <v>150</v>
      </c>
      <c r="K985" s="3">
        <v>99</v>
      </c>
      <c r="L985" s="3">
        <v>8349</v>
      </c>
    </row>
    <row r="986" spans="1:12" x14ac:dyDescent="0.3">
      <c r="A986" t="s">
        <v>11</v>
      </c>
      <c r="B986" t="s">
        <v>110</v>
      </c>
      <c r="C986">
        <v>1</v>
      </c>
      <c r="D986">
        <v>1</v>
      </c>
      <c r="E986">
        <v>0</v>
      </c>
      <c r="F986" t="s">
        <v>13</v>
      </c>
      <c r="G986" t="s">
        <v>17</v>
      </c>
      <c r="H986" s="2">
        <v>450</v>
      </c>
      <c r="I986" s="2">
        <v>9426</v>
      </c>
      <c r="J986" s="3">
        <v>201</v>
      </c>
      <c r="K986" s="3">
        <v>120</v>
      </c>
      <c r="L986" s="3">
        <v>10197</v>
      </c>
    </row>
    <row r="987" spans="1:12" x14ac:dyDescent="0.3">
      <c r="A987" t="s">
        <v>11</v>
      </c>
      <c r="B987" t="s">
        <v>294</v>
      </c>
      <c r="C987">
        <v>4</v>
      </c>
      <c r="D987">
        <v>5</v>
      </c>
      <c r="E987">
        <v>4</v>
      </c>
      <c r="F987" t="s">
        <v>16</v>
      </c>
      <c r="G987" t="s">
        <v>1451</v>
      </c>
      <c r="H987" s="2">
        <v>0</v>
      </c>
      <c r="I987" s="2">
        <v>19050</v>
      </c>
      <c r="J987" s="3">
        <v>1050</v>
      </c>
      <c r="K987" s="3">
        <v>288</v>
      </c>
      <c r="L987" s="3">
        <v>20388</v>
      </c>
    </row>
    <row r="988" spans="1:12" x14ac:dyDescent="0.3">
      <c r="A988" t="s">
        <v>11</v>
      </c>
      <c r="B988" t="s">
        <v>199</v>
      </c>
      <c r="C988">
        <v>3</v>
      </c>
      <c r="D988">
        <v>5</v>
      </c>
      <c r="E988">
        <v>3</v>
      </c>
      <c r="F988" t="s">
        <v>16</v>
      </c>
      <c r="G988" t="s">
        <v>1451</v>
      </c>
      <c r="H988" s="2">
        <v>7623</v>
      </c>
      <c r="I988" s="2">
        <v>19500</v>
      </c>
      <c r="J988" s="3">
        <v>1701</v>
      </c>
      <c r="K988" s="3">
        <v>249</v>
      </c>
      <c r="L988" s="3">
        <v>29073</v>
      </c>
    </row>
    <row r="989" spans="1:12" x14ac:dyDescent="0.3">
      <c r="A989" t="s">
        <v>11</v>
      </c>
      <c r="B989" t="s">
        <v>159</v>
      </c>
      <c r="C989">
        <v>1</v>
      </c>
      <c r="D989">
        <v>1</v>
      </c>
      <c r="E989">
        <v>0</v>
      </c>
      <c r="F989" t="s">
        <v>16</v>
      </c>
      <c r="G989" t="s">
        <v>1451</v>
      </c>
      <c r="H989" s="2">
        <v>900</v>
      </c>
      <c r="I989" s="2">
        <v>4950</v>
      </c>
      <c r="J989" s="3">
        <v>0</v>
      </c>
      <c r="K989" s="3">
        <v>63</v>
      </c>
      <c r="L989" s="3">
        <v>5913</v>
      </c>
    </row>
    <row r="990" spans="1:12" x14ac:dyDescent="0.3">
      <c r="A990" t="s">
        <v>11</v>
      </c>
      <c r="B990" t="s">
        <v>469</v>
      </c>
      <c r="C990">
        <v>4</v>
      </c>
      <c r="D990">
        <v>5</v>
      </c>
      <c r="E990">
        <v>6</v>
      </c>
      <c r="F990" t="s">
        <v>16</v>
      </c>
      <c r="G990" t="s">
        <v>1451</v>
      </c>
      <c r="H990" s="2">
        <v>19800</v>
      </c>
      <c r="I990" s="2">
        <v>29700</v>
      </c>
      <c r="J990" s="3">
        <v>7800</v>
      </c>
      <c r="K990" s="3">
        <v>378</v>
      </c>
      <c r="L990" s="3">
        <v>57690</v>
      </c>
    </row>
    <row r="991" spans="1:12" x14ac:dyDescent="0.3">
      <c r="A991" t="s">
        <v>11</v>
      </c>
      <c r="B991" t="s">
        <v>130</v>
      </c>
      <c r="C991">
        <v>2</v>
      </c>
      <c r="D991">
        <v>1</v>
      </c>
      <c r="E991">
        <v>0</v>
      </c>
      <c r="F991" t="s">
        <v>16</v>
      </c>
      <c r="G991" t="s">
        <v>1451</v>
      </c>
      <c r="H991" s="2">
        <v>1866</v>
      </c>
      <c r="I991" s="2">
        <v>6450</v>
      </c>
      <c r="J991" s="3">
        <v>636</v>
      </c>
      <c r="K991" s="3">
        <v>84</v>
      </c>
      <c r="L991" s="3">
        <v>9036</v>
      </c>
    </row>
    <row r="992" spans="1:12" x14ac:dyDescent="0.3">
      <c r="A992" t="s">
        <v>11</v>
      </c>
      <c r="B992" t="s">
        <v>287</v>
      </c>
      <c r="C992">
        <v>4</v>
      </c>
      <c r="D992">
        <v>5</v>
      </c>
      <c r="E992">
        <v>5</v>
      </c>
      <c r="F992" t="s">
        <v>16</v>
      </c>
      <c r="G992" t="s">
        <v>17</v>
      </c>
      <c r="H992" s="2">
        <v>11400</v>
      </c>
      <c r="I992" s="2">
        <v>36000</v>
      </c>
      <c r="J992" s="3">
        <v>8127</v>
      </c>
      <c r="K992" s="3">
        <v>459</v>
      </c>
      <c r="L992" s="3">
        <v>55980</v>
      </c>
    </row>
    <row r="993" spans="1:12" x14ac:dyDescent="0.3">
      <c r="A993" t="s">
        <v>14</v>
      </c>
      <c r="B993" t="s">
        <v>112</v>
      </c>
      <c r="C993">
        <v>2</v>
      </c>
      <c r="D993">
        <v>1</v>
      </c>
      <c r="E993">
        <v>1</v>
      </c>
      <c r="F993" t="s">
        <v>13</v>
      </c>
      <c r="G993" t="s">
        <v>1451</v>
      </c>
      <c r="H993" s="2">
        <v>1590</v>
      </c>
      <c r="I993" s="2">
        <v>3690</v>
      </c>
      <c r="J993" s="3">
        <v>264</v>
      </c>
      <c r="K993" s="3">
        <v>48</v>
      </c>
      <c r="L993" s="3">
        <v>5592</v>
      </c>
    </row>
    <row r="994" spans="1:12" x14ac:dyDescent="0.3">
      <c r="A994" t="s">
        <v>25</v>
      </c>
      <c r="B994" t="s">
        <v>496</v>
      </c>
      <c r="C994">
        <v>2</v>
      </c>
      <c r="D994">
        <v>2</v>
      </c>
      <c r="E994">
        <v>1</v>
      </c>
      <c r="F994" t="s">
        <v>16</v>
      </c>
      <c r="G994" t="s">
        <v>1451</v>
      </c>
      <c r="H994" s="2">
        <v>2175</v>
      </c>
      <c r="I994" s="2">
        <v>3600</v>
      </c>
      <c r="J994" s="3">
        <v>213</v>
      </c>
      <c r="K994" s="3">
        <v>48</v>
      </c>
      <c r="L994" s="3">
        <v>6036</v>
      </c>
    </row>
    <row r="995" spans="1:12" x14ac:dyDescent="0.3">
      <c r="A995" t="s">
        <v>19</v>
      </c>
      <c r="B995" t="s">
        <v>240</v>
      </c>
      <c r="C995">
        <v>1</v>
      </c>
      <c r="D995">
        <v>1</v>
      </c>
      <c r="E995">
        <v>0</v>
      </c>
      <c r="F995" t="s">
        <v>16</v>
      </c>
      <c r="G995" t="s">
        <v>1451</v>
      </c>
      <c r="H995" s="2">
        <v>450</v>
      </c>
      <c r="I995" s="2">
        <v>3600</v>
      </c>
      <c r="J995" s="3">
        <v>126</v>
      </c>
      <c r="K995" s="3">
        <v>54</v>
      </c>
      <c r="L995" s="3">
        <v>4230</v>
      </c>
    </row>
    <row r="996" spans="1:12" x14ac:dyDescent="0.3">
      <c r="A996" t="s">
        <v>25</v>
      </c>
      <c r="B996" t="s">
        <v>432</v>
      </c>
      <c r="C996">
        <v>2</v>
      </c>
      <c r="D996">
        <v>1</v>
      </c>
      <c r="E996">
        <v>1</v>
      </c>
      <c r="F996" t="s">
        <v>16</v>
      </c>
      <c r="G996" t="s">
        <v>1451</v>
      </c>
      <c r="H996" s="2">
        <v>0</v>
      </c>
      <c r="I996" s="2">
        <v>4230</v>
      </c>
      <c r="J996" s="3">
        <v>750</v>
      </c>
      <c r="K996" s="3">
        <v>66</v>
      </c>
      <c r="L996" s="3">
        <v>5046</v>
      </c>
    </row>
    <row r="997" spans="1:12" x14ac:dyDescent="0.3">
      <c r="A997" t="s">
        <v>25</v>
      </c>
      <c r="B997" t="s">
        <v>152</v>
      </c>
      <c r="C997">
        <v>3</v>
      </c>
      <c r="D997">
        <v>2</v>
      </c>
      <c r="E997">
        <v>2</v>
      </c>
      <c r="F997" t="s">
        <v>16</v>
      </c>
      <c r="G997" t="s">
        <v>17</v>
      </c>
      <c r="H997" s="2">
        <v>1077</v>
      </c>
      <c r="I997" s="2">
        <v>6030</v>
      </c>
      <c r="J997" s="3">
        <v>222</v>
      </c>
      <c r="K997" s="3">
        <v>78</v>
      </c>
      <c r="L997" s="3">
        <v>7407</v>
      </c>
    </row>
    <row r="998" spans="1:12" x14ac:dyDescent="0.3">
      <c r="A998" t="s">
        <v>27</v>
      </c>
      <c r="B998" t="s">
        <v>302</v>
      </c>
      <c r="C998">
        <v>4</v>
      </c>
      <c r="D998">
        <v>7</v>
      </c>
      <c r="E998">
        <v>4</v>
      </c>
      <c r="F998" t="s">
        <v>13</v>
      </c>
      <c r="G998" t="s">
        <v>1451</v>
      </c>
      <c r="H998" s="2">
        <v>6372</v>
      </c>
      <c r="I998" s="2">
        <v>45000</v>
      </c>
      <c r="J998" s="3">
        <v>474</v>
      </c>
      <c r="K998" s="3">
        <v>600</v>
      </c>
      <c r="L998" s="3">
        <v>52440</v>
      </c>
    </row>
    <row r="999" spans="1:12" x14ac:dyDescent="0.3">
      <c r="A999" t="s">
        <v>11</v>
      </c>
      <c r="B999" t="s">
        <v>30</v>
      </c>
      <c r="C999">
        <v>3</v>
      </c>
      <c r="D999">
        <v>3</v>
      </c>
      <c r="E999">
        <v>2</v>
      </c>
      <c r="F999" t="s">
        <v>16</v>
      </c>
      <c r="G999" t="s">
        <v>1451</v>
      </c>
      <c r="H999" s="2">
        <v>0</v>
      </c>
      <c r="I999" s="2">
        <v>8400</v>
      </c>
      <c r="J999" s="3">
        <v>231</v>
      </c>
      <c r="K999" s="3">
        <v>129</v>
      </c>
      <c r="L999" s="3">
        <v>8760</v>
      </c>
    </row>
    <row r="1000" spans="1:12" x14ac:dyDescent="0.3">
      <c r="A1000" t="s">
        <v>19</v>
      </c>
      <c r="B1000" t="s">
        <v>497</v>
      </c>
      <c r="C1000">
        <v>3</v>
      </c>
      <c r="D1000">
        <v>1</v>
      </c>
      <c r="E1000">
        <v>0</v>
      </c>
      <c r="F1000" t="s">
        <v>13</v>
      </c>
      <c r="G1000" t="s">
        <v>1451</v>
      </c>
      <c r="H1000" s="2">
        <v>1932</v>
      </c>
      <c r="I1000" s="2">
        <v>7200</v>
      </c>
      <c r="J1000" s="3">
        <v>429</v>
      </c>
      <c r="K1000" s="3">
        <v>108</v>
      </c>
      <c r="L1000" s="3">
        <v>9669</v>
      </c>
    </row>
    <row r="1001" spans="1:12" x14ac:dyDescent="0.3">
      <c r="A1001" t="s">
        <v>11</v>
      </c>
      <c r="B1001" t="s">
        <v>312</v>
      </c>
      <c r="C1001">
        <v>1</v>
      </c>
      <c r="D1001">
        <v>1</v>
      </c>
      <c r="E1001">
        <v>0</v>
      </c>
      <c r="F1001" t="s">
        <v>16</v>
      </c>
      <c r="G1001" t="s">
        <v>1451</v>
      </c>
      <c r="H1001" s="2">
        <v>0</v>
      </c>
      <c r="I1001" s="2">
        <v>4200</v>
      </c>
      <c r="J1001" s="3">
        <v>0</v>
      </c>
      <c r="K1001" s="3">
        <v>54</v>
      </c>
      <c r="L1001" s="3">
        <v>4254</v>
      </c>
    </row>
    <row r="1002" spans="1:12" x14ac:dyDescent="0.3">
      <c r="A1002" t="s">
        <v>14</v>
      </c>
      <c r="B1002" t="s">
        <v>50</v>
      </c>
      <c r="C1002">
        <v>3</v>
      </c>
      <c r="D1002">
        <v>2</v>
      </c>
      <c r="E1002">
        <v>0</v>
      </c>
      <c r="F1002" t="s">
        <v>16</v>
      </c>
      <c r="G1002" t="s">
        <v>1451</v>
      </c>
      <c r="H1002" s="2">
        <v>0</v>
      </c>
      <c r="I1002" s="2">
        <v>4500</v>
      </c>
      <c r="J1002" s="3">
        <v>150</v>
      </c>
      <c r="K1002" s="3">
        <v>60</v>
      </c>
      <c r="L1002" s="3">
        <v>4710</v>
      </c>
    </row>
    <row r="1003" spans="1:12" x14ac:dyDescent="0.3">
      <c r="A1003" t="s">
        <v>11</v>
      </c>
      <c r="B1003" t="s">
        <v>85</v>
      </c>
      <c r="C1003">
        <v>1</v>
      </c>
      <c r="D1003">
        <v>1</v>
      </c>
      <c r="E1003">
        <v>0</v>
      </c>
      <c r="F1003" t="s">
        <v>16</v>
      </c>
      <c r="G1003" t="s">
        <v>1451</v>
      </c>
      <c r="H1003" s="2">
        <v>1200</v>
      </c>
      <c r="I1003" s="2">
        <v>4500</v>
      </c>
      <c r="J1003" s="3">
        <v>177</v>
      </c>
      <c r="K1003" s="3">
        <v>60</v>
      </c>
      <c r="L1003" s="3">
        <v>5937</v>
      </c>
    </row>
    <row r="1004" spans="1:12" x14ac:dyDescent="0.3">
      <c r="A1004" t="s">
        <v>14</v>
      </c>
      <c r="B1004" t="s">
        <v>390</v>
      </c>
      <c r="C1004">
        <v>4</v>
      </c>
      <c r="D1004">
        <v>5</v>
      </c>
      <c r="E1004">
        <v>3</v>
      </c>
      <c r="F1004" t="s">
        <v>16</v>
      </c>
      <c r="G1004" t="s">
        <v>1451</v>
      </c>
      <c r="H1004" s="2">
        <v>3600</v>
      </c>
      <c r="I1004" s="2">
        <v>30000</v>
      </c>
      <c r="J1004" s="3">
        <v>2175</v>
      </c>
      <c r="K1004" s="3">
        <v>387</v>
      </c>
      <c r="L1004" s="3">
        <v>36150</v>
      </c>
    </row>
    <row r="1005" spans="1:12" x14ac:dyDescent="0.3">
      <c r="A1005" t="s">
        <v>27</v>
      </c>
      <c r="B1005" t="s">
        <v>498</v>
      </c>
      <c r="C1005">
        <v>5</v>
      </c>
      <c r="D1005">
        <v>4</v>
      </c>
      <c r="E1005">
        <v>6</v>
      </c>
      <c r="F1005" t="s">
        <v>16</v>
      </c>
      <c r="G1005" t="s">
        <v>1451</v>
      </c>
      <c r="H1005" s="2">
        <v>0</v>
      </c>
      <c r="I1005" s="2">
        <v>11730</v>
      </c>
      <c r="J1005" s="3">
        <v>375</v>
      </c>
      <c r="K1005" s="3">
        <v>159</v>
      </c>
      <c r="L1005" s="3">
        <v>12264</v>
      </c>
    </row>
    <row r="1006" spans="1:12" x14ac:dyDescent="0.3">
      <c r="A1006" t="s">
        <v>11</v>
      </c>
      <c r="B1006" t="s">
        <v>29</v>
      </c>
      <c r="C1006">
        <v>1</v>
      </c>
      <c r="D1006">
        <v>1</v>
      </c>
      <c r="E1006">
        <v>0</v>
      </c>
      <c r="F1006" t="s">
        <v>16</v>
      </c>
      <c r="G1006" t="s">
        <v>1451</v>
      </c>
      <c r="H1006" s="2">
        <v>0</v>
      </c>
      <c r="I1006" s="2">
        <v>3600</v>
      </c>
      <c r="J1006" s="3">
        <v>3</v>
      </c>
      <c r="K1006" s="3">
        <v>57</v>
      </c>
      <c r="L1006" s="3">
        <v>3660</v>
      </c>
    </row>
    <row r="1007" spans="1:12" x14ac:dyDescent="0.3">
      <c r="A1007" t="s">
        <v>27</v>
      </c>
      <c r="B1007" t="s">
        <v>72</v>
      </c>
      <c r="C1007">
        <v>2</v>
      </c>
      <c r="D1007">
        <v>1</v>
      </c>
      <c r="E1007">
        <v>1</v>
      </c>
      <c r="F1007" t="s">
        <v>13</v>
      </c>
      <c r="G1007" t="s">
        <v>1451</v>
      </c>
      <c r="H1007" s="2">
        <v>855</v>
      </c>
      <c r="I1007" s="2">
        <v>3000</v>
      </c>
      <c r="J1007" s="3">
        <v>60</v>
      </c>
      <c r="K1007" s="3">
        <v>42</v>
      </c>
      <c r="L1007" s="3">
        <v>3957</v>
      </c>
    </row>
    <row r="1008" spans="1:12" x14ac:dyDescent="0.3">
      <c r="A1008" t="s">
        <v>11</v>
      </c>
      <c r="B1008" t="s">
        <v>68</v>
      </c>
      <c r="C1008">
        <v>2</v>
      </c>
      <c r="D1008">
        <v>2</v>
      </c>
      <c r="E1008">
        <v>2</v>
      </c>
      <c r="F1008" t="s">
        <v>16</v>
      </c>
      <c r="G1008" t="s">
        <v>17</v>
      </c>
      <c r="H1008" s="2">
        <v>2700</v>
      </c>
      <c r="I1008" s="2">
        <v>13110</v>
      </c>
      <c r="J1008" s="3">
        <v>51</v>
      </c>
      <c r="K1008" s="3">
        <v>168</v>
      </c>
      <c r="L1008" s="3">
        <v>16029</v>
      </c>
    </row>
    <row r="1009" spans="1:12" x14ac:dyDescent="0.3">
      <c r="A1009" t="s">
        <v>11</v>
      </c>
      <c r="B1009" t="s">
        <v>268</v>
      </c>
      <c r="C1009">
        <v>3</v>
      </c>
      <c r="D1009">
        <v>1</v>
      </c>
      <c r="E1009">
        <v>2</v>
      </c>
      <c r="F1009" t="s">
        <v>16</v>
      </c>
      <c r="G1009" t="s">
        <v>1451</v>
      </c>
      <c r="H1009" s="2">
        <v>6264</v>
      </c>
      <c r="I1009" s="2">
        <v>12000</v>
      </c>
      <c r="J1009" s="3">
        <v>4347</v>
      </c>
      <c r="K1009" s="3">
        <v>153</v>
      </c>
      <c r="L1009" s="3">
        <v>22764</v>
      </c>
    </row>
    <row r="1010" spans="1:12" x14ac:dyDescent="0.3">
      <c r="A1010" t="s">
        <v>19</v>
      </c>
      <c r="B1010" t="s">
        <v>417</v>
      </c>
      <c r="C1010">
        <v>4</v>
      </c>
      <c r="D1010">
        <v>3</v>
      </c>
      <c r="E1010">
        <v>1</v>
      </c>
      <c r="F1010" t="s">
        <v>16</v>
      </c>
      <c r="G1010" t="s">
        <v>1451</v>
      </c>
      <c r="H1010" s="2">
        <v>2040</v>
      </c>
      <c r="I1010" s="2">
        <v>5850</v>
      </c>
      <c r="J1010" s="3">
        <v>351</v>
      </c>
      <c r="K1010" s="3">
        <v>87</v>
      </c>
      <c r="L1010" s="3">
        <v>8328</v>
      </c>
    </row>
    <row r="1011" spans="1:12" x14ac:dyDescent="0.3">
      <c r="A1011" t="s">
        <v>11</v>
      </c>
      <c r="B1011" t="s">
        <v>312</v>
      </c>
      <c r="C1011">
        <v>1</v>
      </c>
      <c r="D1011">
        <v>1</v>
      </c>
      <c r="E1011">
        <v>1</v>
      </c>
      <c r="F1011" t="s">
        <v>16</v>
      </c>
      <c r="G1011" t="s">
        <v>17</v>
      </c>
      <c r="H1011" s="2">
        <v>2100</v>
      </c>
      <c r="I1011" s="2">
        <v>13500</v>
      </c>
      <c r="J1011" s="3">
        <v>384</v>
      </c>
      <c r="K1011" s="3">
        <v>174</v>
      </c>
      <c r="L1011" s="3">
        <v>16158</v>
      </c>
    </row>
    <row r="1012" spans="1:12" x14ac:dyDescent="0.3">
      <c r="A1012" t="s">
        <v>27</v>
      </c>
      <c r="B1012" t="s">
        <v>97</v>
      </c>
      <c r="C1012">
        <v>4</v>
      </c>
      <c r="D1012">
        <v>3</v>
      </c>
      <c r="E1012">
        <v>3</v>
      </c>
      <c r="F1012" t="s">
        <v>13</v>
      </c>
      <c r="G1012" t="s">
        <v>1451</v>
      </c>
      <c r="H1012" s="2">
        <v>3600</v>
      </c>
      <c r="I1012" s="2">
        <v>9900</v>
      </c>
      <c r="J1012" s="3">
        <v>879</v>
      </c>
      <c r="K1012" s="3">
        <v>132</v>
      </c>
      <c r="L1012" s="3">
        <v>14511</v>
      </c>
    </row>
    <row r="1013" spans="1:12" x14ac:dyDescent="0.3">
      <c r="A1013" t="s">
        <v>27</v>
      </c>
      <c r="B1013" t="s">
        <v>82</v>
      </c>
      <c r="C1013">
        <v>3</v>
      </c>
      <c r="D1013">
        <v>4</v>
      </c>
      <c r="E1013">
        <v>4</v>
      </c>
      <c r="F1013" t="s">
        <v>16</v>
      </c>
      <c r="G1013" t="s">
        <v>1451</v>
      </c>
      <c r="H1013" s="2">
        <v>8700</v>
      </c>
      <c r="I1013" s="2">
        <v>24225</v>
      </c>
      <c r="J1013" s="3">
        <v>3999</v>
      </c>
      <c r="K1013" s="3">
        <v>324</v>
      </c>
      <c r="L1013" s="3">
        <v>37260</v>
      </c>
    </row>
    <row r="1014" spans="1:12" x14ac:dyDescent="0.3">
      <c r="A1014" t="s">
        <v>14</v>
      </c>
      <c r="B1014" t="s">
        <v>255</v>
      </c>
      <c r="C1014">
        <v>2</v>
      </c>
      <c r="D1014">
        <v>1</v>
      </c>
      <c r="E1014">
        <v>1</v>
      </c>
      <c r="F1014" t="s">
        <v>16</v>
      </c>
      <c r="G1014" t="s">
        <v>17</v>
      </c>
      <c r="H1014" s="2">
        <v>1500</v>
      </c>
      <c r="I1014" s="2">
        <v>4080</v>
      </c>
      <c r="J1014" s="3">
        <v>99</v>
      </c>
      <c r="K1014" s="3">
        <v>54</v>
      </c>
      <c r="L1014" s="3">
        <v>5733</v>
      </c>
    </row>
    <row r="1015" spans="1:12" x14ac:dyDescent="0.3">
      <c r="A1015" t="s">
        <v>27</v>
      </c>
      <c r="B1015" t="s">
        <v>422</v>
      </c>
      <c r="C1015">
        <v>2</v>
      </c>
      <c r="D1015">
        <v>1</v>
      </c>
      <c r="E1015">
        <v>1</v>
      </c>
      <c r="F1015" t="s">
        <v>13</v>
      </c>
      <c r="G1015" t="s">
        <v>1451</v>
      </c>
      <c r="H1015" s="2">
        <v>1458</v>
      </c>
      <c r="I1015" s="2">
        <v>3600</v>
      </c>
      <c r="J1015" s="3">
        <v>303</v>
      </c>
      <c r="K1015" s="3">
        <v>48</v>
      </c>
      <c r="L1015" s="3">
        <v>5409</v>
      </c>
    </row>
    <row r="1016" spans="1:12" x14ac:dyDescent="0.3">
      <c r="A1016" t="s">
        <v>11</v>
      </c>
      <c r="B1016" t="s">
        <v>373</v>
      </c>
      <c r="C1016">
        <v>2</v>
      </c>
      <c r="D1016">
        <v>3</v>
      </c>
      <c r="E1016">
        <v>2</v>
      </c>
      <c r="F1016" t="s">
        <v>16</v>
      </c>
      <c r="G1016" t="s">
        <v>1451</v>
      </c>
      <c r="H1016" s="2">
        <v>1350</v>
      </c>
      <c r="I1016" s="2">
        <v>6300</v>
      </c>
      <c r="J1016" s="3">
        <v>750</v>
      </c>
      <c r="K1016" s="3">
        <v>96</v>
      </c>
      <c r="L1016" s="3">
        <v>8496</v>
      </c>
    </row>
    <row r="1017" spans="1:12" x14ac:dyDescent="0.3">
      <c r="A1017" t="s">
        <v>25</v>
      </c>
      <c r="B1017" t="s">
        <v>499</v>
      </c>
      <c r="C1017">
        <v>1</v>
      </c>
      <c r="D1017">
        <v>1</v>
      </c>
      <c r="E1017">
        <v>1</v>
      </c>
      <c r="F1017" t="s">
        <v>16</v>
      </c>
      <c r="G1017" t="s">
        <v>1451</v>
      </c>
      <c r="H1017" s="2">
        <v>1500</v>
      </c>
      <c r="I1017" s="2">
        <v>2220</v>
      </c>
      <c r="J1017" s="3">
        <v>90</v>
      </c>
      <c r="K1017" s="3">
        <v>30</v>
      </c>
      <c r="L1017" s="3">
        <v>3840</v>
      </c>
    </row>
    <row r="1018" spans="1:12" x14ac:dyDescent="0.3">
      <c r="A1018" t="s">
        <v>14</v>
      </c>
      <c r="B1018" t="s">
        <v>399</v>
      </c>
      <c r="C1018">
        <v>2</v>
      </c>
      <c r="D1018">
        <v>1</v>
      </c>
      <c r="E1018">
        <v>0</v>
      </c>
      <c r="F1018" t="s">
        <v>13</v>
      </c>
      <c r="G1018" t="s">
        <v>1451</v>
      </c>
      <c r="H1018" s="2">
        <v>2250</v>
      </c>
      <c r="I1018" s="2">
        <v>3750</v>
      </c>
      <c r="J1018" s="3">
        <v>27</v>
      </c>
      <c r="K1018" s="3">
        <v>51</v>
      </c>
      <c r="L1018" s="3">
        <v>6078</v>
      </c>
    </row>
    <row r="1019" spans="1:12" x14ac:dyDescent="0.3">
      <c r="A1019" t="s">
        <v>19</v>
      </c>
      <c r="B1019" t="s">
        <v>307</v>
      </c>
      <c r="C1019">
        <v>2</v>
      </c>
      <c r="D1019">
        <v>1</v>
      </c>
      <c r="E1019">
        <v>1</v>
      </c>
      <c r="F1019" t="s">
        <v>16</v>
      </c>
      <c r="G1019" t="s">
        <v>1451</v>
      </c>
      <c r="H1019" s="2">
        <v>1215</v>
      </c>
      <c r="I1019" s="2">
        <v>3300</v>
      </c>
      <c r="J1019" s="3">
        <v>1140</v>
      </c>
      <c r="K1019" s="3">
        <v>51</v>
      </c>
      <c r="L1019" s="3">
        <v>5706</v>
      </c>
    </row>
    <row r="1020" spans="1:12" x14ac:dyDescent="0.3">
      <c r="A1020" t="s">
        <v>25</v>
      </c>
      <c r="B1020" t="s">
        <v>241</v>
      </c>
      <c r="C1020">
        <v>2</v>
      </c>
      <c r="D1020">
        <v>1</v>
      </c>
      <c r="E1020">
        <v>1</v>
      </c>
      <c r="F1020" t="s">
        <v>16</v>
      </c>
      <c r="G1020" t="s">
        <v>1451</v>
      </c>
      <c r="H1020" s="2">
        <v>864</v>
      </c>
      <c r="I1020" s="2">
        <v>2460</v>
      </c>
      <c r="J1020" s="3">
        <v>135</v>
      </c>
      <c r="K1020" s="3">
        <v>33</v>
      </c>
      <c r="L1020" s="3">
        <v>3492</v>
      </c>
    </row>
    <row r="1021" spans="1:12" x14ac:dyDescent="0.3">
      <c r="A1021" t="s">
        <v>25</v>
      </c>
      <c r="B1021" t="s">
        <v>500</v>
      </c>
      <c r="C1021">
        <v>2</v>
      </c>
      <c r="D1021">
        <v>3</v>
      </c>
      <c r="E1021">
        <v>1</v>
      </c>
      <c r="F1021" t="s">
        <v>16</v>
      </c>
      <c r="G1021" t="s">
        <v>1451</v>
      </c>
      <c r="H1021" s="2">
        <v>3300</v>
      </c>
      <c r="I1021" s="2">
        <v>4500</v>
      </c>
      <c r="J1021" s="3">
        <v>126</v>
      </c>
      <c r="K1021" s="3">
        <v>60</v>
      </c>
      <c r="L1021" s="3">
        <v>7986</v>
      </c>
    </row>
    <row r="1022" spans="1:12" x14ac:dyDescent="0.3">
      <c r="A1022" t="s">
        <v>11</v>
      </c>
      <c r="B1022" t="s">
        <v>173</v>
      </c>
      <c r="C1022">
        <v>3</v>
      </c>
      <c r="D1022">
        <v>2</v>
      </c>
      <c r="E1022">
        <v>0</v>
      </c>
      <c r="F1022" t="s">
        <v>16</v>
      </c>
      <c r="G1022" t="s">
        <v>1451</v>
      </c>
      <c r="H1022" s="2">
        <v>1650</v>
      </c>
      <c r="I1022" s="2">
        <v>5400</v>
      </c>
      <c r="J1022" s="3">
        <v>0</v>
      </c>
      <c r="K1022" s="3">
        <v>69</v>
      </c>
      <c r="L1022" s="3">
        <v>7119</v>
      </c>
    </row>
    <row r="1023" spans="1:12" x14ac:dyDescent="0.3">
      <c r="A1023" t="s">
        <v>11</v>
      </c>
      <c r="B1023" t="s">
        <v>156</v>
      </c>
      <c r="C1023">
        <v>4</v>
      </c>
      <c r="D1023">
        <v>2</v>
      </c>
      <c r="E1023">
        <v>3</v>
      </c>
      <c r="F1023" t="s">
        <v>16</v>
      </c>
      <c r="G1023" t="s">
        <v>1451</v>
      </c>
      <c r="H1023" s="2">
        <v>3600</v>
      </c>
      <c r="I1023" s="2">
        <v>9900</v>
      </c>
      <c r="J1023" s="3">
        <v>750</v>
      </c>
      <c r="K1023" s="3">
        <v>126</v>
      </c>
      <c r="L1023" s="3">
        <v>14376</v>
      </c>
    </row>
    <row r="1024" spans="1:12" x14ac:dyDescent="0.3">
      <c r="A1024" t="s">
        <v>14</v>
      </c>
      <c r="B1024" t="s">
        <v>393</v>
      </c>
      <c r="C1024">
        <v>1</v>
      </c>
      <c r="D1024">
        <v>1</v>
      </c>
      <c r="E1024">
        <v>0</v>
      </c>
      <c r="F1024" t="s">
        <v>13</v>
      </c>
      <c r="G1024" t="s">
        <v>17</v>
      </c>
      <c r="H1024" s="2">
        <v>1809</v>
      </c>
      <c r="I1024" s="2">
        <v>6000</v>
      </c>
      <c r="J1024" s="3">
        <v>288</v>
      </c>
      <c r="K1024" s="3">
        <v>78</v>
      </c>
      <c r="L1024" s="3">
        <v>8175</v>
      </c>
    </row>
    <row r="1025" spans="1:12" x14ac:dyDescent="0.3">
      <c r="A1025" t="s">
        <v>11</v>
      </c>
      <c r="B1025" t="s">
        <v>165</v>
      </c>
      <c r="C1025">
        <v>2</v>
      </c>
      <c r="D1025">
        <v>1</v>
      </c>
      <c r="E1025">
        <v>1</v>
      </c>
      <c r="F1025" t="s">
        <v>16</v>
      </c>
      <c r="G1025" t="s">
        <v>1451</v>
      </c>
      <c r="H1025" s="2">
        <v>0</v>
      </c>
      <c r="I1025" s="2">
        <v>7350</v>
      </c>
      <c r="J1025" s="3">
        <v>0</v>
      </c>
      <c r="K1025" s="3">
        <v>111</v>
      </c>
      <c r="L1025" s="3">
        <v>7461</v>
      </c>
    </row>
    <row r="1026" spans="1:12" x14ac:dyDescent="0.3">
      <c r="A1026" t="s">
        <v>19</v>
      </c>
      <c r="B1026" t="s">
        <v>307</v>
      </c>
      <c r="C1026">
        <v>3</v>
      </c>
      <c r="D1026">
        <v>1</v>
      </c>
      <c r="E1026">
        <v>0</v>
      </c>
      <c r="F1026" t="s">
        <v>16</v>
      </c>
      <c r="G1026" t="s">
        <v>1451</v>
      </c>
      <c r="H1026" s="2">
        <v>840</v>
      </c>
      <c r="I1026" s="2">
        <v>4500</v>
      </c>
      <c r="J1026" s="3">
        <v>15</v>
      </c>
      <c r="K1026" s="3">
        <v>66</v>
      </c>
      <c r="L1026" s="3">
        <v>5421</v>
      </c>
    </row>
    <row r="1027" spans="1:12" x14ac:dyDescent="0.3">
      <c r="A1027" t="s">
        <v>19</v>
      </c>
      <c r="B1027" t="s">
        <v>501</v>
      </c>
      <c r="C1027">
        <v>4</v>
      </c>
      <c r="D1027">
        <v>4</v>
      </c>
      <c r="E1027">
        <v>2</v>
      </c>
      <c r="F1027" t="s">
        <v>16</v>
      </c>
      <c r="G1027" t="s">
        <v>1451</v>
      </c>
      <c r="H1027" s="2">
        <v>3900</v>
      </c>
      <c r="I1027" s="2">
        <v>10500</v>
      </c>
      <c r="J1027" s="3">
        <v>1230</v>
      </c>
      <c r="K1027" s="3">
        <v>156</v>
      </c>
      <c r="L1027" s="3">
        <v>15786</v>
      </c>
    </row>
    <row r="1028" spans="1:12" x14ac:dyDescent="0.3">
      <c r="A1028" t="s">
        <v>27</v>
      </c>
      <c r="B1028" t="s">
        <v>502</v>
      </c>
      <c r="C1028">
        <v>3</v>
      </c>
      <c r="D1028">
        <v>4</v>
      </c>
      <c r="E1028">
        <v>3</v>
      </c>
      <c r="F1028" t="s">
        <v>13</v>
      </c>
      <c r="G1028" t="s">
        <v>17</v>
      </c>
      <c r="H1028" s="2">
        <v>5451</v>
      </c>
      <c r="I1028" s="2">
        <v>30000</v>
      </c>
      <c r="J1028" s="3">
        <v>2055</v>
      </c>
      <c r="K1028" s="3">
        <v>402</v>
      </c>
      <c r="L1028" s="3">
        <v>37920</v>
      </c>
    </row>
    <row r="1029" spans="1:12" x14ac:dyDescent="0.3">
      <c r="A1029" t="s">
        <v>11</v>
      </c>
      <c r="B1029" t="s">
        <v>211</v>
      </c>
      <c r="C1029">
        <v>1</v>
      </c>
      <c r="D1029">
        <v>1</v>
      </c>
      <c r="E1029">
        <v>1</v>
      </c>
      <c r="F1029" t="s">
        <v>13</v>
      </c>
      <c r="G1029" t="s">
        <v>17</v>
      </c>
      <c r="H1029" s="2">
        <v>4350</v>
      </c>
      <c r="I1029" s="2">
        <v>10200</v>
      </c>
      <c r="J1029" s="3">
        <v>0</v>
      </c>
      <c r="K1029" s="3">
        <v>132</v>
      </c>
      <c r="L1029" s="3">
        <v>14682</v>
      </c>
    </row>
    <row r="1030" spans="1:12" x14ac:dyDescent="0.3">
      <c r="A1030" t="s">
        <v>19</v>
      </c>
      <c r="B1030" t="s">
        <v>503</v>
      </c>
      <c r="C1030">
        <v>3</v>
      </c>
      <c r="D1030">
        <v>4</v>
      </c>
      <c r="E1030">
        <v>5</v>
      </c>
      <c r="F1030" t="s">
        <v>16</v>
      </c>
      <c r="G1030" t="s">
        <v>17</v>
      </c>
      <c r="H1030" s="2">
        <v>0</v>
      </c>
      <c r="I1030" s="2">
        <v>25500</v>
      </c>
      <c r="J1030" s="3">
        <v>927</v>
      </c>
      <c r="K1030" s="3">
        <v>456</v>
      </c>
      <c r="L1030" s="3">
        <v>26883</v>
      </c>
    </row>
    <row r="1031" spans="1:12" x14ac:dyDescent="0.3">
      <c r="A1031" t="s">
        <v>14</v>
      </c>
      <c r="B1031" t="s">
        <v>269</v>
      </c>
      <c r="C1031">
        <v>1</v>
      </c>
      <c r="D1031">
        <v>1</v>
      </c>
      <c r="E1031">
        <v>0</v>
      </c>
      <c r="F1031" t="s">
        <v>16</v>
      </c>
      <c r="G1031" t="s">
        <v>1451</v>
      </c>
      <c r="H1031" s="2">
        <v>0</v>
      </c>
      <c r="I1031" s="2">
        <v>7800</v>
      </c>
      <c r="J1031" s="3">
        <v>63</v>
      </c>
      <c r="K1031" s="3">
        <v>57</v>
      </c>
      <c r="L1031" s="3">
        <v>7920</v>
      </c>
    </row>
    <row r="1032" spans="1:12" x14ac:dyDescent="0.3">
      <c r="A1032" t="s">
        <v>11</v>
      </c>
      <c r="B1032" t="s">
        <v>21</v>
      </c>
      <c r="C1032">
        <v>2</v>
      </c>
      <c r="D1032">
        <v>2</v>
      </c>
      <c r="E1032">
        <v>1</v>
      </c>
      <c r="F1032" t="s">
        <v>16</v>
      </c>
      <c r="G1032" t="s">
        <v>1451</v>
      </c>
      <c r="H1032" s="2">
        <v>0</v>
      </c>
      <c r="I1032" s="2">
        <v>4950</v>
      </c>
      <c r="J1032" s="3">
        <v>306</v>
      </c>
      <c r="K1032" s="3">
        <v>75</v>
      </c>
      <c r="L1032" s="3">
        <v>5331</v>
      </c>
    </row>
    <row r="1033" spans="1:12" x14ac:dyDescent="0.3">
      <c r="A1033" t="s">
        <v>11</v>
      </c>
      <c r="B1033" t="s">
        <v>363</v>
      </c>
      <c r="C1033">
        <v>3</v>
      </c>
      <c r="D1033">
        <v>1</v>
      </c>
      <c r="E1033">
        <v>1</v>
      </c>
      <c r="F1033" t="s">
        <v>16</v>
      </c>
      <c r="G1033" t="s">
        <v>1451</v>
      </c>
      <c r="H1033" s="2">
        <v>1950</v>
      </c>
      <c r="I1033" s="2">
        <v>4050</v>
      </c>
      <c r="J1033" s="3">
        <v>252</v>
      </c>
      <c r="K1033" s="3">
        <v>54</v>
      </c>
      <c r="L1033" s="3">
        <v>6306</v>
      </c>
    </row>
    <row r="1034" spans="1:12" x14ac:dyDescent="0.3">
      <c r="A1034" t="s">
        <v>11</v>
      </c>
      <c r="B1034" t="s">
        <v>160</v>
      </c>
      <c r="C1034">
        <v>4</v>
      </c>
      <c r="D1034">
        <v>3</v>
      </c>
      <c r="E1034">
        <v>4</v>
      </c>
      <c r="F1034" t="s">
        <v>16</v>
      </c>
      <c r="G1034" t="s">
        <v>1451</v>
      </c>
      <c r="H1034" s="2">
        <v>5424</v>
      </c>
      <c r="I1034" s="2">
        <v>8100</v>
      </c>
      <c r="J1034" s="3">
        <v>3201</v>
      </c>
      <c r="K1034" s="3">
        <v>105</v>
      </c>
      <c r="L1034" s="3">
        <v>16830</v>
      </c>
    </row>
    <row r="1035" spans="1:12" x14ac:dyDescent="0.3">
      <c r="A1035" t="s">
        <v>11</v>
      </c>
      <c r="B1035" t="s">
        <v>162</v>
      </c>
      <c r="C1035">
        <v>3</v>
      </c>
      <c r="D1035">
        <v>4</v>
      </c>
      <c r="E1035">
        <v>4</v>
      </c>
      <c r="F1035" t="s">
        <v>16</v>
      </c>
      <c r="G1035" t="s">
        <v>1451</v>
      </c>
      <c r="H1035" s="2">
        <v>0</v>
      </c>
      <c r="I1035" s="2">
        <v>13500</v>
      </c>
      <c r="J1035" s="3">
        <v>0</v>
      </c>
      <c r="K1035" s="3">
        <v>204</v>
      </c>
      <c r="L1035" s="3">
        <v>13704</v>
      </c>
    </row>
    <row r="1036" spans="1:12" x14ac:dyDescent="0.3">
      <c r="A1036" t="s">
        <v>11</v>
      </c>
      <c r="B1036" t="s">
        <v>504</v>
      </c>
      <c r="C1036">
        <v>6</v>
      </c>
      <c r="D1036">
        <v>7</v>
      </c>
      <c r="E1036">
        <v>0</v>
      </c>
      <c r="F1036" t="s">
        <v>16</v>
      </c>
      <c r="G1036" t="s">
        <v>1451</v>
      </c>
      <c r="H1036" s="2">
        <v>0</v>
      </c>
      <c r="I1036" s="2">
        <v>17850</v>
      </c>
      <c r="J1036" s="3">
        <v>6960</v>
      </c>
      <c r="K1036" s="3">
        <v>270</v>
      </c>
      <c r="L1036" s="3">
        <v>25080</v>
      </c>
    </row>
    <row r="1037" spans="1:12" x14ac:dyDescent="0.3">
      <c r="A1037" t="s">
        <v>25</v>
      </c>
      <c r="B1037" t="s">
        <v>505</v>
      </c>
      <c r="C1037">
        <v>4</v>
      </c>
      <c r="D1037">
        <v>3</v>
      </c>
      <c r="E1037">
        <v>1</v>
      </c>
      <c r="F1037" t="s">
        <v>16</v>
      </c>
      <c r="G1037" t="s">
        <v>1451</v>
      </c>
      <c r="H1037" s="2">
        <v>0</v>
      </c>
      <c r="I1037" s="2">
        <v>10500</v>
      </c>
      <c r="J1037" s="3">
        <v>186</v>
      </c>
      <c r="K1037" s="3">
        <v>159</v>
      </c>
      <c r="L1037" s="3">
        <v>10845</v>
      </c>
    </row>
    <row r="1038" spans="1:12" x14ac:dyDescent="0.3">
      <c r="A1038" t="s">
        <v>11</v>
      </c>
      <c r="B1038" t="s">
        <v>90</v>
      </c>
      <c r="C1038">
        <v>3</v>
      </c>
      <c r="D1038">
        <v>3</v>
      </c>
      <c r="E1038">
        <v>2</v>
      </c>
      <c r="F1038" t="s">
        <v>13</v>
      </c>
      <c r="G1038" t="s">
        <v>17</v>
      </c>
      <c r="H1038" s="2">
        <v>5565</v>
      </c>
      <c r="I1038" s="2">
        <v>8400</v>
      </c>
      <c r="J1038" s="3">
        <v>1923</v>
      </c>
      <c r="K1038" s="3">
        <v>108</v>
      </c>
      <c r="L1038" s="3">
        <v>15996</v>
      </c>
    </row>
    <row r="1039" spans="1:12" x14ac:dyDescent="0.3">
      <c r="A1039" t="s">
        <v>14</v>
      </c>
      <c r="B1039" t="s">
        <v>506</v>
      </c>
      <c r="C1039">
        <v>2</v>
      </c>
      <c r="D1039">
        <v>1</v>
      </c>
      <c r="E1039">
        <v>0</v>
      </c>
      <c r="F1039" t="s">
        <v>16</v>
      </c>
      <c r="G1039" t="s">
        <v>1451</v>
      </c>
      <c r="H1039" s="2">
        <v>2325</v>
      </c>
      <c r="I1039" s="2">
        <v>5010</v>
      </c>
      <c r="J1039" s="3">
        <v>600</v>
      </c>
      <c r="K1039" s="3">
        <v>66</v>
      </c>
      <c r="L1039" s="3">
        <v>8001</v>
      </c>
    </row>
    <row r="1040" spans="1:12" x14ac:dyDescent="0.3">
      <c r="A1040" t="s">
        <v>11</v>
      </c>
      <c r="B1040" t="s">
        <v>77</v>
      </c>
      <c r="C1040">
        <v>3</v>
      </c>
      <c r="D1040">
        <v>2</v>
      </c>
      <c r="E1040">
        <v>8</v>
      </c>
      <c r="F1040" t="s">
        <v>16</v>
      </c>
      <c r="G1040" t="s">
        <v>1451</v>
      </c>
      <c r="H1040" s="2">
        <v>0</v>
      </c>
      <c r="I1040" s="2">
        <v>17850</v>
      </c>
      <c r="J1040" s="3">
        <v>1416</v>
      </c>
      <c r="K1040" s="3">
        <v>270</v>
      </c>
      <c r="L1040" s="3">
        <v>19536</v>
      </c>
    </row>
    <row r="1041" spans="1:12" x14ac:dyDescent="0.3">
      <c r="A1041" t="s">
        <v>11</v>
      </c>
      <c r="B1041" t="s">
        <v>283</v>
      </c>
      <c r="C1041">
        <v>2</v>
      </c>
      <c r="D1041">
        <v>1</v>
      </c>
      <c r="E1041">
        <v>1</v>
      </c>
      <c r="F1041" t="s">
        <v>16</v>
      </c>
      <c r="G1041" t="s">
        <v>1451</v>
      </c>
      <c r="H1041" s="2">
        <v>1767</v>
      </c>
      <c r="I1041" s="2">
        <v>4500</v>
      </c>
      <c r="J1041" s="3">
        <v>0</v>
      </c>
      <c r="K1041" s="3">
        <v>60</v>
      </c>
      <c r="L1041" s="3">
        <v>6327</v>
      </c>
    </row>
    <row r="1042" spans="1:12" x14ac:dyDescent="0.3">
      <c r="A1042" t="s">
        <v>11</v>
      </c>
      <c r="B1042" t="s">
        <v>85</v>
      </c>
      <c r="C1042">
        <v>1</v>
      </c>
      <c r="D1042">
        <v>1</v>
      </c>
      <c r="E1042">
        <v>0</v>
      </c>
      <c r="F1042" t="s">
        <v>13</v>
      </c>
      <c r="G1042" t="s">
        <v>1451</v>
      </c>
      <c r="H1042" s="2">
        <v>450</v>
      </c>
      <c r="I1042" s="2">
        <v>2160</v>
      </c>
      <c r="J1042" s="3">
        <v>0</v>
      </c>
      <c r="K1042" s="3">
        <v>30</v>
      </c>
      <c r="L1042" s="3">
        <v>2640</v>
      </c>
    </row>
    <row r="1043" spans="1:12" x14ac:dyDescent="0.3">
      <c r="A1043" t="s">
        <v>19</v>
      </c>
      <c r="B1043" t="s">
        <v>486</v>
      </c>
      <c r="C1043">
        <v>3</v>
      </c>
      <c r="D1043">
        <v>2</v>
      </c>
      <c r="E1043">
        <v>1</v>
      </c>
      <c r="F1043" t="s">
        <v>16</v>
      </c>
      <c r="G1043" t="s">
        <v>1451</v>
      </c>
      <c r="H1043" s="2">
        <v>1200</v>
      </c>
      <c r="I1043" s="2">
        <v>4500</v>
      </c>
      <c r="J1043" s="3">
        <v>120</v>
      </c>
      <c r="K1043" s="3">
        <v>66</v>
      </c>
      <c r="L1043" s="3">
        <v>5886</v>
      </c>
    </row>
    <row r="1044" spans="1:12" x14ac:dyDescent="0.3">
      <c r="A1044" t="s">
        <v>11</v>
      </c>
      <c r="B1044" t="s">
        <v>268</v>
      </c>
      <c r="C1044">
        <v>3</v>
      </c>
      <c r="D1044">
        <v>4</v>
      </c>
      <c r="E1044">
        <v>3</v>
      </c>
      <c r="F1044" t="s">
        <v>16</v>
      </c>
      <c r="G1044" t="s">
        <v>1451</v>
      </c>
      <c r="H1044" s="2">
        <v>6420</v>
      </c>
      <c r="I1044" s="2">
        <v>16500</v>
      </c>
      <c r="J1044" s="3">
        <v>2250</v>
      </c>
      <c r="K1044" s="3">
        <v>249</v>
      </c>
      <c r="L1044" s="3">
        <v>25419</v>
      </c>
    </row>
    <row r="1045" spans="1:12" x14ac:dyDescent="0.3">
      <c r="A1045" t="s">
        <v>19</v>
      </c>
      <c r="B1045" t="s">
        <v>69</v>
      </c>
      <c r="C1045">
        <v>3</v>
      </c>
      <c r="D1045">
        <v>2</v>
      </c>
      <c r="E1045">
        <v>4</v>
      </c>
      <c r="F1045" t="s">
        <v>16</v>
      </c>
      <c r="G1045" t="s">
        <v>17</v>
      </c>
      <c r="H1045" s="2">
        <v>0</v>
      </c>
      <c r="I1045" s="2">
        <v>19566</v>
      </c>
      <c r="J1045" s="3">
        <v>1476</v>
      </c>
      <c r="K1045" s="3">
        <v>348</v>
      </c>
      <c r="L1045" s="3">
        <v>21390</v>
      </c>
    </row>
    <row r="1046" spans="1:12" x14ac:dyDescent="0.3">
      <c r="A1046" t="s">
        <v>25</v>
      </c>
      <c r="B1046" t="s">
        <v>507</v>
      </c>
      <c r="C1046">
        <v>1</v>
      </c>
      <c r="D1046">
        <v>1</v>
      </c>
      <c r="E1046">
        <v>0</v>
      </c>
      <c r="F1046" t="s">
        <v>13</v>
      </c>
      <c r="G1046" t="s">
        <v>1451</v>
      </c>
      <c r="H1046" s="2">
        <v>0</v>
      </c>
      <c r="I1046" s="2">
        <v>4200</v>
      </c>
      <c r="J1046" s="3">
        <v>0</v>
      </c>
      <c r="K1046" s="3">
        <v>66</v>
      </c>
      <c r="L1046" s="3">
        <v>4266</v>
      </c>
    </row>
    <row r="1047" spans="1:12" x14ac:dyDescent="0.3">
      <c r="A1047" t="s">
        <v>27</v>
      </c>
      <c r="B1047" t="s">
        <v>151</v>
      </c>
      <c r="C1047">
        <v>2</v>
      </c>
      <c r="D1047">
        <v>1</v>
      </c>
      <c r="E1047">
        <v>1</v>
      </c>
      <c r="F1047" t="s">
        <v>13</v>
      </c>
      <c r="G1047" t="s">
        <v>1451</v>
      </c>
      <c r="H1047" s="2">
        <v>540</v>
      </c>
      <c r="I1047" s="2">
        <v>3750</v>
      </c>
      <c r="J1047" s="3">
        <v>0</v>
      </c>
      <c r="K1047" s="3">
        <v>51</v>
      </c>
      <c r="L1047" s="3">
        <v>4341</v>
      </c>
    </row>
    <row r="1048" spans="1:12" x14ac:dyDescent="0.3">
      <c r="A1048" t="s">
        <v>11</v>
      </c>
      <c r="B1048" t="s">
        <v>139</v>
      </c>
      <c r="C1048">
        <v>3</v>
      </c>
      <c r="D1048">
        <v>4</v>
      </c>
      <c r="E1048">
        <v>0</v>
      </c>
      <c r="F1048" t="s">
        <v>16</v>
      </c>
      <c r="G1048" t="s">
        <v>17</v>
      </c>
      <c r="H1048" s="2">
        <v>5100</v>
      </c>
      <c r="I1048" s="2">
        <v>9000</v>
      </c>
      <c r="J1048" s="3">
        <v>2100</v>
      </c>
      <c r="K1048" s="3">
        <v>117</v>
      </c>
      <c r="L1048" s="3">
        <v>16317</v>
      </c>
    </row>
    <row r="1049" spans="1:12" x14ac:dyDescent="0.3">
      <c r="A1049" t="s">
        <v>19</v>
      </c>
      <c r="B1049" t="s">
        <v>508</v>
      </c>
      <c r="C1049">
        <v>3</v>
      </c>
      <c r="D1049">
        <v>3</v>
      </c>
      <c r="E1049">
        <v>1</v>
      </c>
      <c r="F1049" t="s">
        <v>13</v>
      </c>
      <c r="G1049" t="s">
        <v>1451</v>
      </c>
      <c r="H1049" s="2">
        <v>0</v>
      </c>
      <c r="I1049" s="2">
        <v>9000</v>
      </c>
      <c r="J1049" s="3">
        <v>0</v>
      </c>
      <c r="K1049" s="3">
        <v>132</v>
      </c>
      <c r="L1049" s="3">
        <v>9132</v>
      </c>
    </row>
    <row r="1050" spans="1:12" x14ac:dyDescent="0.3">
      <c r="A1050" t="s">
        <v>27</v>
      </c>
      <c r="B1050" t="s">
        <v>82</v>
      </c>
      <c r="C1050">
        <v>2</v>
      </c>
      <c r="D1050">
        <v>2</v>
      </c>
      <c r="E1050">
        <v>1</v>
      </c>
      <c r="F1050" t="s">
        <v>16</v>
      </c>
      <c r="G1050" t="s">
        <v>1451</v>
      </c>
      <c r="H1050" s="2">
        <v>45</v>
      </c>
      <c r="I1050" s="2">
        <v>2700</v>
      </c>
      <c r="J1050" s="3">
        <v>201</v>
      </c>
      <c r="K1050" s="3">
        <v>45</v>
      </c>
      <c r="L1050" s="3">
        <v>2991</v>
      </c>
    </row>
    <row r="1051" spans="1:12" x14ac:dyDescent="0.3">
      <c r="A1051" t="s">
        <v>11</v>
      </c>
      <c r="B1051" t="s">
        <v>74</v>
      </c>
      <c r="C1051">
        <v>2</v>
      </c>
      <c r="D1051">
        <v>1</v>
      </c>
      <c r="E1051">
        <v>0</v>
      </c>
      <c r="F1051" t="s">
        <v>16</v>
      </c>
      <c r="G1051" t="s">
        <v>1451</v>
      </c>
      <c r="H1051" s="2">
        <v>0</v>
      </c>
      <c r="I1051" s="2">
        <v>3240</v>
      </c>
      <c r="J1051" s="3">
        <v>282</v>
      </c>
      <c r="K1051" s="3">
        <v>51</v>
      </c>
      <c r="L1051" s="3">
        <v>3573</v>
      </c>
    </row>
    <row r="1052" spans="1:12" x14ac:dyDescent="0.3">
      <c r="A1052" t="s">
        <v>25</v>
      </c>
      <c r="B1052" t="s">
        <v>340</v>
      </c>
      <c r="C1052">
        <v>3</v>
      </c>
      <c r="D1052">
        <v>2</v>
      </c>
      <c r="E1052">
        <v>4</v>
      </c>
      <c r="F1052" t="s">
        <v>16</v>
      </c>
      <c r="G1052" t="s">
        <v>17</v>
      </c>
      <c r="H1052" s="2">
        <v>0</v>
      </c>
      <c r="I1052" s="2">
        <v>10500</v>
      </c>
      <c r="J1052" s="3">
        <v>558</v>
      </c>
      <c r="K1052" s="3">
        <v>159</v>
      </c>
      <c r="L1052" s="3">
        <v>11217</v>
      </c>
    </row>
    <row r="1053" spans="1:12" x14ac:dyDescent="0.3">
      <c r="A1053" t="s">
        <v>11</v>
      </c>
      <c r="B1053" t="s">
        <v>268</v>
      </c>
      <c r="C1053">
        <v>3</v>
      </c>
      <c r="D1053">
        <v>3</v>
      </c>
      <c r="E1053">
        <v>3</v>
      </c>
      <c r="F1053" t="s">
        <v>16</v>
      </c>
      <c r="G1053" t="s">
        <v>1451</v>
      </c>
      <c r="H1053" s="2">
        <v>8997</v>
      </c>
      <c r="I1053" s="2">
        <v>31500</v>
      </c>
      <c r="J1053" s="3">
        <v>1251</v>
      </c>
      <c r="K1053" s="3">
        <v>402</v>
      </c>
      <c r="L1053" s="3">
        <v>42150</v>
      </c>
    </row>
    <row r="1054" spans="1:12" x14ac:dyDescent="0.3">
      <c r="A1054" t="s">
        <v>11</v>
      </c>
      <c r="B1054" t="s">
        <v>77</v>
      </c>
      <c r="C1054">
        <v>5</v>
      </c>
      <c r="D1054">
        <v>3</v>
      </c>
      <c r="E1054">
        <v>2</v>
      </c>
      <c r="F1054" t="s">
        <v>16</v>
      </c>
      <c r="G1054" t="s">
        <v>1451</v>
      </c>
      <c r="H1054" s="2">
        <v>0</v>
      </c>
      <c r="I1054" s="2">
        <v>8880</v>
      </c>
      <c r="J1054" s="3">
        <v>696</v>
      </c>
      <c r="K1054" s="3">
        <v>135</v>
      </c>
      <c r="L1054" s="3">
        <v>9711</v>
      </c>
    </row>
    <row r="1055" spans="1:12" x14ac:dyDescent="0.3">
      <c r="A1055" t="s">
        <v>11</v>
      </c>
      <c r="B1055" t="s">
        <v>312</v>
      </c>
      <c r="C1055">
        <v>1</v>
      </c>
      <c r="D1055">
        <v>1</v>
      </c>
      <c r="E1055">
        <v>1</v>
      </c>
      <c r="F1055" t="s">
        <v>16</v>
      </c>
      <c r="G1055" t="s">
        <v>17</v>
      </c>
      <c r="H1055" s="2">
        <v>6000</v>
      </c>
      <c r="I1055" s="2">
        <v>6000</v>
      </c>
      <c r="J1055" s="3">
        <v>1248</v>
      </c>
      <c r="K1055" s="3">
        <v>78</v>
      </c>
      <c r="L1055" s="3">
        <v>13326</v>
      </c>
    </row>
    <row r="1056" spans="1:12" x14ac:dyDescent="0.3">
      <c r="A1056" t="s">
        <v>11</v>
      </c>
      <c r="B1056" t="s">
        <v>311</v>
      </c>
      <c r="C1056">
        <v>4</v>
      </c>
      <c r="D1056">
        <v>5</v>
      </c>
      <c r="E1056">
        <v>5</v>
      </c>
      <c r="F1056" t="s">
        <v>16</v>
      </c>
      <c r="G1056" t="s">
        <v>1451</v>
      </c>
      <c r="H1056" s="2">
        <v>12600</v>
      </c>
      <c r="I1056" s="2">
        <v>45000</v>
      </c>
      <c r="J1056" s="3">
        <v>5400</v>
      </c>
      <c r="K1056" s="3">
        <v>573</v>
      </c>
      <c r="L1056" s="3">
        <v>63570</v>
      </c>
    </row>
    <row r="1057" spans="1:12" x14ac:dyDescent="0.3">
      <c r="A1057" t="s">
        <v>11</v>
      </c>
      <c r="B1057" t="s">
        <v>21</v>
      </c>
      <c r="C1057">
        <v>2</v>
      </c>
      <c r="D1057">
        <v>1</v>
      </c>
      <c r="E1057">
        <v>0</v>
      </c>
      <c r="F1057" t="s">
        <v>13</v>
      </c>
      <c r="G1057" t="s">
        <v>17</v>
      </c>
      <c r="H1057" s="2">
        <v>1350</v>
      </c>
      <c r="I1057" s="2">
        <v>9600</v>
      </c>
      <c r="J1057" s="3">
        <v>150</v>
      </c>
      <c r="K1057" s="3">
        <v>123</v>
      </c>
      <c r="L1057" s="3">
        <v>11223</v>
      </c>
    </row>
    <row r="1058" spans="1:12" x14ac:dyDescent="0.3">
      <c r="A1058" t="s">
        <v>19</v>
      </c>
      <c r="B1058" t="s">
        <v>509</v>
      </c>
      <c r="C1058">
        <v>3</v>
      </c>
      <c r="D1058">
        <v>2</v>
      </c>
      <c r="E1058">
        <v>2</v>
      </c>
      <c r="F1058" t="s">
        <v>16</v>
      </c>
      <c r="G1058" t="s">
        <v>1451</v>
      </c>
      <c r="H1058" s="2">
        <v>2670</v>
      </c>
      <c r="I1058" s="2">
        <v>5970</v>
      </c>
      <c r="J1058" s="3">
        <v>150</v>
      </c>
      <c r="K1058" s="3">
        <v>90</v>
      </c>
      <c r="L1058" s="3">
        <v>8880</v>
      </c>
    </row>
    <row r="1059" spans="1:12" x14ac:dyDescent="0.3">
      <c r="A1059" t="s">
        <v>14</v>
      </c>
      <c r="B1059" t="s">
        <v>279</v>
      </c>
      <c r="C1059">
        <v>1</v>
      </c>
      <c r="D1059">
        <v>1</v>
      </c>
      <c r="E1059">
        <v>0</v>
      </c>
      <c r="F1059" t="s">
        <v>13</v>
      </c>
      <c r="G1059" t="s">
        <v>17</v>
      </c>
      <c r="H1059" s="2">
        <v>1935</v>
      </c>
      <c r="I1059" s="2">
        <v>4500</v>
      </c>
      <c r="J1059" s="3">
        <v>180</v>
      </c>
      <c r="K1059" s="3">
        <v>60</v>
      </c>
      <c r="L1059" s="3">
        <v>6675</v>
      </c>
    </row>
    <row r="1060" spans="1:12" x14ac:dyDescent="0.3">
      <c r="A1060" t="s">
        <v>19</v>
      </c>
      <c r="B1060" t="s">
        <v>365</v>
      </c>
      <c r="C1060">
        <v>1</v>
      </c>
      <c r="D1060">
        <v>1</v>
      </c>
      <c r="E1060">
        <v>1</v>
      </c>
      <c r="F1060" t="s">
        <v>13</v>
      </c>
      <c r="G1060" t="s">
        <v>17</v>
      </c>
      <c r="H1060" s="2">
        <v>3150</v>
      </c>
      <c r="I1060" s="2">
        <v>8370</v>
      </c>
      <c r="J1060" s="3">
        <v>360</v>
      </c>
      <c r="K1060" s="3">
        <v>123</v>
      </c>
      <c r="L1060" s="3">
        <v>12003</v>
      </c>
    </row>
    <row r="1061" spans="1:12" x14ac:dyDescent="0.3">
      <c r="A1061" t="s">
        <v>11</v>
      </c>
      <c r="B1061" t="s">
        <v>215</v>
      </c>
      <c r="C1061">
        <v>1</v>
      </c>
      <c r="D1061">
        <v>1</v>
      </c>
      <c r="E1061">
        <v>1</v>
      </c>
      <c r="F1061" t="s">
        <v>13</v>
      </c>
      <c r="G1061" t="s">
        <v>1451</v>
      </c>
      <c r="H1061" s="2">
        <v>0</v>
      </c>
      <c r="I1061" s="2">
        <v>3000</v>
      </c>
      <c r="J1061" s="3">
        <v>0</v>
      </c>
      <c r="K1061" s="3">
        <v>18</v>
      </c>
      <c r="L1061" s="3">
        <v>3018</v>
      </c>
    </row>
    <row r="1062" spans="1:12" x14ac:dyDescent="0.3">
      <c r="A1062" t="s">
        <v>11</v>
      </c>
      <c r="B1062" t="s">
        <v>311</v>
      </c>
      <c r="C1062">
        <v>3</v>
      </c>
      <c r="D1062">
        <v>5</v>
      </c>
      <c r="E1062">
        <v>4</v>
      </c>
      <c r="F1062" t="s">
        <v>16</v>
      </c>
      <c r="G1062" t="s">
        <v>1451</v>
      </c>
      <c r="H1062" s="2">
        <v>0</v>
      </c>
      <c r="I1062" s="2">
        <v>16500</v>
      </c>
      <c r="J1062" s="3">
        <v>3600</v>
      </c>
      <c r="K1062" s="3">
        <v>249</v>
      </c>
      <c r="L1062" s="3">
        <v>20349</v>
      </c>
    </row>
    <row r="1063" spans="1:12" x14ac:dyDescent="0.3">
      <c r="A1063" t="s">
        <v>27</v>
      </c>
      <c r="B1063" t="s">
        <v>78</v>
      </c>
      <c r="C1063">
        <v>4</v>
      </c>
      <c r="D1063">
        <v>2</v>
      </c>
      <c r="E1063">
        <v>3</v>
      </c>
      <c r="F1063" t="s">
        <v>16</v>
      </c>
      <c r="G1063" t="s">
        <v>1451</v>
      </c>
      <c r="H1063" s="2">
        <v>3081</v>
      </c>
      <c r="I1063" s="2">
        <v>7800</v>
      </c>
      <c r="J1063" s="3">
        <v>714</v>
      </c>
      <c r="K1063" s="3">
        <v>105</v>
      </c>
      <c r="L1063" s="3">
        <v>11700</v>
      </c>
    </row>
    <row r="1064" spans="1:12" x14ac:dyDescent="0.3">
      <c r="A1064" t="s">
        <v>11</v>
      </c>
      <c r="B1064" t="s">
        <v>311</v>
      </c>
      <c r="C1064">
        <v>4</v>
      </c>
      <c r="D1064">
        <v>4</v>
      </c>
      <c r="E1064">
        <v>6</v>
      </c>
      <c r="F1064" t="s">
        <v>16</v>
      </c>
      <c r="G1064" t="s">
        <v>1451</v>
      </c>
      <c r="H1064" s="2">
        <v>0</v>
      </c>
      <c r="I1064" s="2">
        <v>18000</v>
      </c>
      <c r="J1064" s="3">
        <v>1251</v>
      </c>
      <c r="K1064" s="3">
        <v>273</v>
      </c>
      <c r="L1064" s="3">
        <v>19524</v>
      </c>
    </row>
    <row r="1065" spans="1:12" x14ac:dyDescent="0.3">
      <c r="A1065" t="s">
        <v>11</v>
      </c>
      <c r="B1065" t="s">
        <v>133</v>
      </c>
      <c r="C1065">
        <v>4</v>
      </c>
      <c r="D1065">
        <v>4</v>
      </c>
      <c r="E1065">
        <v>3</v>
      </c>
      <c r="F1065" t="s">
        <v>16</v>
      </c>
      <c r="G1065" t="s">
        <v>17</v>
      </c>
      <c r="H1065" s="2">
        <v>6552</v>
      </c>
      <c r="I1065" s="2">
        <v>19500</v>
      </c>
      <c r="J1065" s="3">
        <v>2574</v>
      </c>
      <c r="K1065" s="3">
        <v>249</v>
      </c>
      <c r="L1065" s="3">
        <v>28875</v>
      </c>
    </row>
    <row r="1066" spans="1:12" x14ac:dyDescent="0.3">
      <c r="A1066" t="s">
        <v>11</v>
      </c>
      <c r="B1066" t="s">
        <v>491</v>
      </c>
      <c r="C1066">
        <v>1</v>
      </c>
      <c r="D1066">
        <v>1</v>
      </c>
      <c r="E1066">
        <v>1</v>
      </c>
      <c r="F1066" t="s">
        <v>16</v>
      </c>
      <c r="G1066" t="s">
        <v>17</v>
      </c>
      <c r="H1066" s="2">
        <v>1740</v>
      </c>
      <c r="I1066" s="2">
        <v>10500</v>
      </c>
      <c r="J1066" s="3">
        <v>600</v>
      </c>
      <c r="K1066" s="3">
        <v>135</v>
      </c>
      <c r="L1066" s="3">
        <v>12975</v>
      </c>
    </row>
    <row r="1067" spans="1:12" x14ac:dyDescent="0.3">
      <c r="A1067" t="s">
        <v>11</v>
      </c>
      <c r="B1067" t="s">
        <v>264</v>
      </c>
      <c r="C1067">
        <v>3</v>
      </c>
      <c r="D1067">
        <v>5</v>
      </c>
      <c r="E1067">
        <v>3</v>
      </c>
      <c r="F1067" t="s">
        <v>13</v>
      </c>
      <c r="G1067" t="s">
        <v>1451</v>
      </c>
      <c r="H1067" s="2">
        <v>9000</v>
      </c>
      <c r="I1067" s="2">
        <v>37500</v>
      </c>
      <c r="J1067" s="3">
        <v>375</v>
      </c>
      <c r="K1067" s="3">
        <v>477</v>
      </c>
      <c r="L1067" s="3">
        <v>47340</v>
      </c>
    </row>
    <row r="1068" spans="1:12" x14ac:dyDescent="0.3">
      <c r="A1068" t="s">
        <v>11</v>
      </c>
      <c r="B1068" t="s">
        <v>153</v>
      </c>
      <c r="C1068">
        <v>1</v>
      </c>
      <c r="D1068">
        <v>1</v>
      </c>
      <c r="E1068">
        <v>0</v>
      </c>
      <c r="F1068" t="s">
        <v>13</v>
      </c>
      <c r="G1068" t="s">
        <v>17</v>
      </c>
      <c r="H1068" s="2">
        <v>2055</v>
      </c>
      <c r="I1068" s="2">
        <v>7500</v>
      </c>
      <c r="J1068" s="3">
        <v>0</v>
      </c>
      <c r="K1068" s="3">
        <v>96</v>
      </c>
      <c r="L1068" s="3">
        <v>9651</v>
      </c>
    </row>
    <row r="1069" spans="1:12" x14ac:dyDescent="0.3">
      <c r="A1069" t="s">
        <v>25</v>
      </c>
      <c r="B1069" t="s">
        <v>510</v>
      </c>
      <c r="C1069">
        <v>3</v>
      </c>
      <c r="D1069">
        <v>7</v>
      </c>
      <c r="E1069">
        <v>8</v>
      </c>
      <c r="F1069" t="s">
        <v>16</v>
      </c>
      <c r="G1069" t="s">
        <v>1451</v>
      </c>
      <c r="H1069" s="2">
        <v>0</v>
      </c>
      <c r="I1069" s="2">
        <v>23100</v>
      </c>
      <c r="J1069" s="3">
        <v>1290</v>
      </c>
      <c r="K1069" s="3">
        <v>348</v>
      </c>
      <c r="L1069" s="3">
        <v>24738</v>
      </c>
    </row>
    <row r="1070" spans="1:12" x14ac:dyDescent="0.3">
      <c r="A1070" t="s">
        <v>14</v>
      </c>
      <c r="B1070" t="s">
        <v>50</v>
      </c>
      <c r="C1070">
        <v>3</v>
      </c>
      <c r="D1070">
        <v>2</v>
      </c>
      <c r="E1070">
        <v>1</v>
      </c>
      <c r="F1070" t="s">
        <v>16</v>
      </c>
      <c r="G1070" t="s">
        <v>1451</v>
      </c>
      <c r="H1070" s="2">
        <v>1821</v>
      </c>
      <c r="I1070" s="2">
        <v>3567</v>
      </c>
      <c r="J1070" s="3">
        <v>288</v>
      </c>
      <c r="K1070" s="3">
        <v>48</v>
      </c>
      <c r="L1070" s="3">
        <v>5724</v>
      </c>
    </row>
    <row r="1071" spans="1:12" x14ac:dyDescent="0.3">
      <c r="A1071" t="s">
        <v>11</v>
      </c>
      <c r="B1071" t="s">
        <v>68</v>
      </c>
      <c r="C1071">
        <v>1</v>
      </c>
      <c r="D1071">
        <v>2</v>
      </c>
      <c r="E1071">
        <v>2</v>
      </c>
      <c r="F1071" t="s">
        <v>16</v>
      </c>
      <c r="G1071" t="s">
        <v>1451</v>
      </c>
      <c r="H1071" s="2">
        <v>5652</v>
      </c>
      <c r="I1071" s="2">
        <v>17550</v>
      </c>
      <c r="J1071" s="3">
        <v>1416</v>
      </c>
      <c r="K1071" s="3">
        <v>225</v>
      </c>
      <c r="L1071" s="3">
        <v>24843</v>
      </c>
    </row>
    <row r="1072" spans="1:12" x14ac:dyDescent="0.3">
      <c r="A1072" t="s">
        <v>11</v>
      </c>
      <c r="B1072" t="s">
        <v>469</v>
      </c>
      <c r="C1072">
        <v>4</v>
      </c>
      <c r="D1072">
        <v>6</v>
      </c>
      <c r="E1072">
        <v>4</v>
      </c>
      <c r="F1072" t="s">
        <v>16</v>
      </c>
      <c r="G1072" t="s">
        <v>1451</v>
      </c>
      <c r="H1072" s="2">
        <v>0</v>
      </c>
      <c r="I1072" s="2">
        <v>34800</v>
      </c>
      <c r="J1072" s="3">
        <v>3126</v>
      </c>
      <c r="K1072" s="3">
        <v>525</v>
      </c>
      <c r="L1072" s="3">
        <v>38460</v>
      </c>
    </row>
    <row r="1073" spans="1:12" x14ac:dyDescent="0.3">
      <c r="A1073" t="s">
        <v>14</v>
      </c>
      <c r="B1073" t="s">
        <v>511</v>
      </c>
      <c r="C1073">
        <v>2</v>
      </c>
      <c r="D1073">
        <v>1</v>
      </c>
      <c r="E1073">
        <v>0</v>
      </c>
      <c r="F1073" t="s">
        <v>16</v>
      </c>
      <c r="G1073" t="s">
        <v>1451</v>
      </c>
      <c r="H1073" s="2">
        <v>1800</v>
      </c>
      <c r="I1073" s="2">
        <v>2370</v>
      </c>
      <c r="J1073" s="3">
        <v>384</v>
      </c>
      <c r="K1073" s="3">
        <v>33</v>
      </c>
      <c r="L1073" s="3">
        <v>4587</v>
      </c>
    </row>
    <row r="1074" spans="1:12" x14ac:dyDescent="0.3">
      <c r="A1074" t="s">
        <v>11</v>
      </c>
      <c r="B1074" t="s">
        <v>512</v>
      </c>
      <c r="C1074">
        <v>4</v>
      </c>
      <c r="D1074">
        <v>5</v>
      </c>
      <c r="E1074">
        <v>3</v>
      </c>
      <c r="F1074" t="s">
        <v>16</v>
      </c>
      <c r="G1074" t="s">
        <v>1451</v>
      </c>
      <c r="H1074" s="2">
        <v>28500</v>
      </c>
      <c r="I1074" s="2">
        <v>28500</v>
      </c>
      <c r="J1074" s="3">
        <v>4950</v>
      </c>
      <c r="K1074" s="3">
        <v>363</v>
      </c>
      <c r="L1074" s="3">
        <v>62310</v>
      </c>
    </row>
    <row r="1075" spans="1:12" x14ac:dyDescent="0.3">
      <c r="A1075" t="s">
        <v>27</v>
      </c>
      <c r="B1075" t="s">
        <v>78</v>
      </c>
      <c r="C1075">
        <v>2</v>
      </c>
      <c r="D1075">
        <v>1</v>
      </c>
      <c r="E1075">
        <v>0</v>
      </c>
      <c r="F1075" t="s">
        <v>16</v>
      </c>
      <c r="G1075" t="s">
        <v>1451</v>
      </c>
      <c r="H1075" s="2">
        <v>2250</v>
      </c>
      <c r="I1075" s="2">
        <v>3600</v>
      </c>
      <c r="J1075" s="3">
        <v>5040</v>
      </c>
      <c r="K1075" s="3">
        <v>48</v>
      </c>
      <c r="L1075" s="3">
        <v>10938</v>
      </c>
    </row>
    <row r="1076" spans="1:12" x14ac:dyDescent="0.3">
      <c r="A1076" t="s">
        <v>25</v>
      </c>
      <c r="B1076" t="s">
        <v>513</v>
      </c>
      <c r="C1076">
        <v>1</v>
      </c>
      <c r="D1076">
        <v>2</v>
      </c>
      <c r="E1076">
        <v>0</v>
      </c>
      <c r="F1076" t="s">
        <v>16</v>
      </c>
      <c r="G1076" t="s">
        <v>1451</v>
      </c>
      <c r="H1076" s="2">
        <v>735</v>
      </c>
      <c r="I1076" s="2">
        <v>2160</v>
      </c>
      <c r="J1076" s="3">
        <v>138</v>
      </c>
      <c r="K1076" s="3">
        <v>30</v>
      </c>
      <c r="L1076" s="3">
        <v>3063</v>
      </c>
    </row>
    <row r="1077" spans="1:12" x14ac:dyDescent="0.3">
      <c r="A1077" t="s">
        <v>11</v>
      </c>
      <c r="B1077" t="s">
        <v>514</v>
      </c>
      <c r="C1077">
        <v>5</v>
      </c>
      <c r="D1077">
        <v>7</v>
      </c>
      <c r="E1077">
        <v>6</v>
      </c>
      <c r="F1077" t="s">
        <v>16</v>
      </c>
      <c r="G1077" t="s">
        <v>1451</v>
      </c>
      <c r="H1077" s="2">
        <v>27000</v>
      </c>
      <c r="I1077" s="2">
        <v>38250</v>
      </c>
      <c r="J1077" s="3">
        <v>17751</v>
      </c>
      <c r="K1077" s="3">
        <v>486</v>
      </c>
      <c r="L1077" s="3">
        <v>83490</v>
      </c>
    </row>
    <row r="1078" spans="1:12" x14ac:dyDescent="0.3">
      <c r="A1078" t="s">
        <v>25</v>
      </c>
      <c r="B1078" t="s">
        <v>515</v>
      </c>
      <c r="C1078">
        <v>2</v>
      </c>
      <c r="D1078">
        <v>1</v>
      </c>
      <c r="E1078">
        <v>1</v>
      </c>
      <c r="F1078" t="s">
        <v>16</v>
      </c>
      <c r="G1078" t="s">
        <v>1451</v>
      </c>
      <c r="H1078" s="2">
        <v>789</v>
      </c>
      <c r="I1078" s="2">
        <v>3000</v>
      </c>
      <c r="J1078" s="3">
        <v>114</v>
      </c>
      <c r="K1078" s="3">
        <v>39</v>
      </c>
      <c r="L1078" s="3">
        <v>3942</v>
      </c>
    </row>
    <row r="1079" spans="1:12" x14ac:dyDescent="0.3">
      <c r="A1079" t="s">
        <v>11</v>
      </c>
      <c r="B1079" t="s">
        <v>450</v>
      </c>
      <c r="C1079">
        <v>2</v>
      </c>
      <c r="D1079">
        <v>1</v>
      </c>
      <c r="E1079">
        <v>2</v>
      </c>
      <c r="F1079" t="s">
        <v>16</v>
      </c>
      <c r="G1079" t="s">
        <v>1451</v>
      </c>
      <c r="H1079" s="2">
        <v>0</v>
      </c>
      <c r="I1079" s="2">
        <v>7080</v>
      </c>
      <c r="J1079" s="3">
        <v>201</v>
      </c>
      <c r="K1079" s="3">
        <v>108</v>
      </c>
      <c r="L1079" s="3">
        <v>7389</v>
      </c>
    </row>
    <row r="1080" spans="1:12" x14ac:dyDescent="0.3">
      <c r="A1080" t="s">
        <v>14</v>
      </c>
      <c r="B1080" t="s">
        <v>219</v>
      </c>
      <c r="C1080">
        <v>2</v>
      </c>
      <c r="D1080">
        <v>2</v>
      </c>
      <c r="E1080">
        <v>0</v>
      </c>
      <c r="F1080" t="s">
        <v>13</v>
      </c>
      <c r="G1080" t="s">
        <v>1451</v>
      </c>
      <c r="H1080" s="2">
        <v>0</v>
      </c>
      <c r="I1080" s="2">
        <v>3915</v>
      </c>
      <c r="J1080" s="3">
        <v>0</v>
      </c>
      <c r="K1080" s="3">
        <v>60</v>
      </c>
      <c r="L1080" s="3">
        <v>3975</v>
      </c>
    </row>
    <row r="1081" spans="1:12" x14ac:dyDescent="0.3">
      <c r="A1081" t="s">
        <v>11</v>
      </c>
      <c r="B1081" t="s">
        <v>215</v>
      </c>
      <c r="C1081">
        <v>1</v>
      </c>
      <c r="D1081">
        <v>1</v>
      </c>
      <c r="E1081">
        <v>0</v>
      </c>
      <c r="F1081" t="s">
        <v>16</v>
      </c>
      <c r="G1081" t="s">
        <v>1451</v>
      </c>
      <c r="H1081" s="2">
        <v>0</v>
      </c>
      <c r="I1081" s="2">
        <v>3900</v>
      </c>
      <c r="J1081" s="3">
        <v>165</v>
      </c>
      <c r="K1081" s="3">
        <v>60</v>
      </c>
      <c r="L1081" s="3">
        <v>4125</v>
      </c>
    </row>
    <row r="1082" spans="1:12" x14ac:dyDescent="0.3">
      <c r="A1082" t="s">
        <v>11</v>
      </c>
      <c r="B1082" t="s">
        <v>55</v>
      </c>
      <c r="C1082">
        <v>3</v>
      </c>
      <c r="D1082">
        <v>4</v>
      </c>
      <c r="E1082">
        <v>5</v>
      </c>
      <c r="F1082" t="s">
        <v>16</v>
      </c>
      <c r="G1082" t="s">
        <v>17</v>
      </c>
      <c r="H1082" s="2">
        <v>0</v>
      </c>
      <c r="I1082" s="2">
        <v>28500</v>
      </c>
      <c r="J1082" s="3">
        <v>5625</v>
      </c>
      <c r="K1082" s="3">
        <v>429</v>
      </c>
      <c r="L1082" s="3">
        <v>34560</v>
      </c>
    </row>
    <row r="1083" spans="1:12" x14ac:dyDescent="0.3">
      <c r="A1083" t="s">
        <v>27</v>
      </c>
      <c r="B1083" t="s">
        <v>72</v>
      </c>
      <c r="C1083">
        <v>1</v>
      </c>
      <c r="D1083">
        <v>2</v>
      </c>
      <c r="E1083">
        <v>1</v>
      </c>
      <c r="F1083" t="s">
        <v>16</v>
      </c>
      <c r="G1083" t="s">
        <v>1451</v>
      </c>
      <c r="H1083" s="2">
        <v>6600</v>
      </c>
      <c r="I1083" s="2">
        <v>6600</v>
      </c>
      <c r="J1083" s="3">
        <v>0</v>
      </c>
      <c r="K1083" s="3">
        <v>90</v>
      </c>
      <c r="L1083" s="3">
        <v>13290</v>
      </c>
    </row>
    <row r="1084" spans="1:12" x14ac:dyDescent="0.3">
      <c r="A1084" t="s">
        <v>11</v>
      </c>
      <c r="B1084" t="s">
        <v>516</v>
      </c>
      <c r="C1084">
        <v>4</v>
      </c>
      <c r="D1084">
        <v>2</v>
      </c>
      <c r="E1084">
        <v>3</v>
      </c>
      <c r="F1084" t="s">
        <v>16</v>
      </c>
      <c r="G1084" t="s">
        <v>1451</v>
      </c>
      <c r="H1084" s="2">
        <v>3675</v>
      </c>
      <c r="I1084" s="2">
        <v>15000</v>
      </c>
      <c r="J1084" s="3">
        <v>0</v>
      </c>
      <c r="K1084" s="3">
        <v>228</v>
      </c>
      <c r="L1084" s="3">
        <v>18903</v>
      </c>
    </row>
    <row r="1085" spans="1:12" x14ac:dyDescent="0.3">
      <c r="A1085" t="s">
        <v>27</v>
      </c>
      <c r="B1085" t="s">
        <v>66</v>
      </c>
      <c r="C1085">
        <v>2</v>
      </c>
      <c r="D1085">
        <v>2</v>
      </c>
      <c r="E1085">
        <v>2</v>
      </c>
      <c r="F1085" t="s">
        <v>16</v>
      </c>
      <c r="G1085" t="s">
        <v>17</v>
      </c>
      <c r="H1085" s="2">
        <v>2076</v>
      </c>
      <c r="I1085" s="2">
        <v>8400</v>
      </c>
      <c r="J1085" s="3">
        <v>312</v>
      </c>
      <c r="K1085" s="3">
        <v>114</v>
      </c>
      <c r="L1085" s="3">
        <v>10902</v>
      </c>
    </row>
    <row r="1086" spans="1:12" x14ac:dyDescent="0.3">
      <c r="A1086" t="s">
        <v>11</v>
      </c>
      <c r="B1086" t="s">
        <v>51</v>
      </c>
      <c r="C1086">
        <v>4</v>
      </c>
      <c r="D1086">
        <v>4</v>
      </c>
      <c r="E1086">
        <v>3</v>
      </c>
      <c r="F1086" t="s">
        <v>16</v>
      </c>
      <c r="G1086" t="s">
        <v>17</v>
      </c>
      <c r="H1086" s="2">
        <v>8400</v>
      </c>
      <c r="I1086" s="2">
        <v>15000</v>
      </c>
      <c r="J1086" s="3">
        <v>3633</v>
      </c>
      <c r="K1086" s="3">
        <v>192</v>
      </c>
      <c r="L1086" s="3">
        <v>27225</v>
      </c>
    </row>
    <row r="1087" spans="1:12" x14ac:dyDescent="0.3">
      <c r="A1087" t="s">
        <v>25</v>
      </c>
      <c r="B1087" t="s">
        <v>320</v>
      </c>
      <c r="C1087">
        <v>2</v>
      </c>
      <c r="D1087">
        <v>2</v>
      </c>
      <c r="E1087">
        <v>1</v>
      </c>
      <c r="F1087" t="s">
        <v>16</v>
      </c>
      <c r="G1087" t="s">
        <v>1451</v>
      </c>
      <c r="H1087" s="2">
        <v>1500</v>
      </c>
      <c r="I1087" s="2">
        <v>3567</v>
      </c>
      <c r="J1087" s="3">
        <v>225</v>
      </c>
      <c r="K1087" s="3">
        <v>48</v>
      </c>
      <c r="L1087" s="3">
        <v>5340</v>
      </c>
    </row>
    <row r="1088" spans="1:12" x14ac:dyDescent="0.3">
      <c r="A1088" t="s">
        <v>11</v>
      </c>
      <c r="B1088" t="s">
        <v>101</v>
      </c>
      <c r="C1088">
        <v>2</v>
      </c>
      <c r="D1088">
        <v>2</v>
      </c>
      <c r="E1088">
        <v>2</v>
      </c>
      <c r="F1088" t="s">
        <v>13</v>
      </c>
      <c r="G1088" t="s">
        <v>17</v>
      </c>
      <c r="H1088" s="2">
        <v>2400</v>
      </c>
      <c r="I1088" s="2">
        <v>12000</v>
      </c>
      <c r="J1088" s="3">
        <v>819</v>
      </c>
      <c r="K1088" s="3">
        <v>153</v>
      </c>
      <c r="L1088" s="3">
        <v>15372</v>
      </c>
    </row>
    <row r="1089" spans="1:12" x14ac:dyDescent="0.3">
      <c r="A1089" t="s">
        <v>11</v>
      </c>
      <c r="B1089" t="s">
        <v>517</v>
      </c>
      <c r="C1089">
        <v>4</v>
      </c>
      <c r="D1089">
        <v>5</v>
      </c>
      <c r="E1089">
        <v>7</v>
      </c>
      <c r="F1089" t="s">
        <v>16</v>
      </c>
      <c r="G1089" t="s">
        <v>1451</v>
      </c>
      <c r="H1089" s="2">
        <v>0</v>
      </c>
      <c r="I1089" s="2">
        <v>21000</v>
      </c>
      <c r="J1089" s="3">
        <v>6177</v>
      </c>
      <c r="K1089" s="3">
        <v>318</v>
      </c>
      <c r="L1089" s="3">
        <v>27495</v>
      </c>
    </row>
    <row r="1090" spans="1:12" x14ac:dyDescent="0.3">
      <c r="A1090" t="s">
        <v>25</v>
      </c>
      <c r="B1090" t="s">
        <v>330</v>
      </c>
      <c r="C1090">
        <v>1</v>
      </c>
      <c r="D1090">
        <v>1</v>
      </c>
      <c r="E1090">
        <v>1</v>
      </c>
      <c r="F1090" t="s">
        <v>13</v>
      </c>
      <c r="G1090" t="s">
        <v>1451</v>
      </c>
      <c r="H1090" s="2">
        <v>1650</v>
      </c>
      <c r="I1090" s="2">
        <v>1950</v>
      </c>
      <c r="J1090" s="3">
        <v>108</v>
      </c>
      <c r="K1090" s="3">
        <v>27</v>
      </c>
      <c r="L1090" s="3">
        <v>3735</v>
      </c>
    </row>
    <row r="1091" spans="1:12" x14ac:dyDescent="0.3">
      <c r="A1091" t="s">
        <v>14</v>
      </c>
      <c r="B1091" t="s">
        <v>88</v>
      </c>
      <c r="C1091">
        <v>1</v>
      </c>
      <c r="D1091">
        <v>1</v>
      </c>
      <c r="E1091">
        <v>0</v>
      </c>
      <c r="F1091" t="s">
        <v>16</v>
      </c>
      <c r="G1091" t="s">
        <v>1451</v>
      </c>
      <c r="H1091" s="2">
        <v>1440</v>
      </c>
      <c r="I1091" s="2">
        <v>5430</v>
      </c>
      <c r="J1091" s="3">
        <v>0</v>
      </c>
      <c r="K1091" s="3">
        <v>72</v>
      </c>
      <c r="L1091" s="3">
        <v>6942</v>
      </c>
    </row>
    <row r="1092" spans="1:12" x14ac:dyDescent="0.3">
      <c r="A1092" t="s">
        <v>27</v>
      </c>
      <c r="B1092" t="s">
        <v>518</v>
      </c>
      <c r="C1092">
        <v>3</v>
      </c>
      <c r="D1092">
        <v>1</v>
      </c>
      <c r="E1092">
        <v>0</v>
      </c>
      <c r="F1092" t="s">
        <v>16</v>
      </c>
      <c r="G1092" t="s">
        <v>1451</v>
      </c>
      <c r="H1092" s="2">
        <v>600</v>
      </c>
      <c r="I1092" s="2">
        <v>2700</v>
      </c>
      <c r="J1092" s="3">
        <v>114</v>
      </c>
      <c r="K1092" s="3">
        <v>36</v>
      </c>
      <c r="L1092" s="3">
        <v>3450</v>
      </c>
    </row>
    <row r="1093" spans="1:12" x14ac:dyDescent="0.3">
      <c r="A1093" t="s">
        <v>11</v>
      </c>
      <c r="B1093" t="s">
        <v>68</v>
      </c>
      <c r="C1093">
        <v>3</v>
      </c>
      <c r="D1093">
        <v>3</v>
      </c>
      <c r="E1093">
        <v>3</v>
      </c>
      <c r="F1093" t="s">
        <v>16</v>
      </c>
      <c r="G1093" t="s">
        <v>1451</v>
      </c>
      <c r="H1093" s="2">
        <v>3000</v>
      </c>
      <c r="I1093" s="2">
        <v>9900</v>
      </c>
      <c r="J1093" s="3">
        <v>1251</v>
      </c>
      <c r="K1093" s="3">
        <v>126</v>
      </c>
      <c r="L1093" s="3">
        <v>14277</v>
      </c>
    </row>
    <row r="1094" spans="1:12" x14ac:dyDescent="0.3">
      <c r="A1094" t="s">
        <v>19</v>
      </c>
      <c r="B1094" t="s">
        <v>96</v>
      </c>
      <c r="C1094">
        <v>1</v>
      </c>
      <c r="D1094">
        <v>1</v>
      </c>
      <c r="E1094">
        <v>0</v>
      </c>
      <c r="F1094" t="s">
        <v>16</v>
      </c>
      <c r="G1094" t="s">
        <v>1451</v>
      </c>
      <c r="H1094" s="2">
        <v>861</v>
      </c>
      <c r="I1094" s="2">
        <v>3300</v>
      </c>
      <c r="J1094" s="3">
        <v>138</v>
      </c>
      <c r="K1094" s="3">
        <v>51</v>
      </c>
      <c r="L1094" s="3">
        <v>4350</v>
      </c>
    </row>
    <row r="1095" spans="1:12" x14ac:dyDescent="0.3">
      <c r="A1095" t="s">
        <v>11</v>
      </c>
      <c r="B1095" t="s">
        <v>130</v>
      </c>
      <c r="C1095">
        <v>3</v>
      </c>
      <c r="D1095">
        <v>2</v>
      </c>
      <c r="E1095">
        <v>2</v>
      </c>
      <c r="F1095" t="s">
        <v>13</v>
      </c>
      <c r="G1095" t="s">
        <v>1451</v>
      </c>
      <c r="H1095" s="2">
        <v>5130</v>
      </c>
      <c r="I1095" s="2">
        <v>3600</v>
      </c>
      <c r="J1095" s="3">
        <v>327</v>
      </c>
      <c r="K1095" s="3">
        <v>48</v>
      </c>
      <c r="L1095" s="3">
        <v>9105</v>
      </c>
    </row>
    <row r="1096" spans="1:12" x14ac:dyDescent="0.3">
      <c r="A1096" t="s">
        <v>27</v>
      </c>
      <c r="B1096" t="s">
        <v>430</v>
      </c>
      <c r="C1096">
        <v>4</v>
      </c>
      <c r="D1096">
        <v>2</v>
      </c>
      <c r="E1096">
        <v>2</v>
      </c>
      <c r="F1096" t="s">
        <v>16</v>
      </c>
      <c r="G1096" t="s">
        <v>1451</v>
      </c>
      <c r="H1096" s="2">
        <v>4800</v>
      </c>
      <c r="I1096" s="2">
        <v>14700</v>
      </c>
      <c r="J1096" s="3">
        <v>1467</v>
      </c>
      <c r="K1096" s="3">
        <v>198</v>
      </c>
      <c r="L1096" s="3">
        <v>21165</v>
      </c>
    </row>
    <row r="1097" spans="1:12" x14ac:dyDescent="0.3">
      <c r="A1097" t="s">
        <v>11</v>
      </c>
      <c r="B1097" t="s">
        <v>136</v>
      </c>
      <c r="C1097">
        <v>1</v>
      </c>
      <c r="D1097">
        <v>1</v>
      </c>
      <c r="E1097">
        <v>0</v>
      </c>
      <c r="F1097" t="s">
        <v>13</v>
      </c>
      <c r="G1097" t="s">
        <v>1451</v>
      </c>
      <c r="H1097" s="2">
        <v>1521</v>
      </c>
      <c r="I1097" s="2">
        <v>6000</v>
      </c>
      <c r="J1097" s="3">
        <v>0</v>
      </c>
      <c r="K1097" s="3">
        <v>78</v>
      </c>
      <c r="L1097" s="3">
        <v>7599</v>
      </c>
    </row>
    <row r="1098" spans="1:12" x14ac:dyDescent="0.3">
      <c r="A1098" t="s">
        <v>25</v>
      </c>
      <c r="B1098" t="s">
        <v>335</v>
      </c>
      <c r="C1098">
        <v>3</v>
      </c>
      <c r="D1098">
        <v>1</v>
      </c>
      <c r="E1098">
        <v>0</v>
      </c>
      <c r="F1098" t="s">
        <v>13</v>
      </c>
      <c r="G1098" t="s">
        <v>1451</v>
      </c>
      <c r="H1098" s="2">
        <v>1800</v>
      </c>
      <c r="I1098" s="2">
        <v>1950</v>
      </c>
      <c r="J1098" s="3">
        <v>207</v>
      </c>
      <c r="K1098" s="3">
        <v>27</v>
      </c>
      <c r="L1098" s="3">
        <v>3984</v>
      </c>
    </row>
    <row r="1099" spans="1:12" x14ac:dyDescent="0.3">
      <c r="A1099" t="s">
        <v>11</v>
      </c>
      <c r="B1099" t="s">
        <v>519</v>
      </c>
      <c r="C1099">
        <v>3</v>
      </c>
      <c r="D1099">
        <v>4</v>
      </c>
      <c r="E1099">
        <v>3</v>
      </c>
      <c r="F1099" t="s">
        <v>16</v>
      </c>
      <c r="G1099" t="s">
        <v>1451</v>
      </c>
      <c r="H1099" s="2">
        <v>6600</v>
      </c>
      <c r="I1099" s="2">
        <v>18000</v>
      </c>
      <c r="J1099" s="3">
        <v>2226</v>
      </c>
      <c r="K1099" s="3">
        <v>231</v>
      </c>
      <c r="L1099" s="3">
        <v>27057</v>
      </c>
    </row>
    <row r="1100" spans="1:12" x14ac:dyDescent="0.3">
      <c r="A1100" t="s">
        <v>27</v>
      </c>
      <c r="B1100" t="s">
        <v>345</v>
      </c>
      <c r="C1100">
        <v>2</v>
      </c>
      <c r="D1100">
        <v>2</v>
      </c>
      <c r="E1100">
        <v>1</v>
      </c>
      <c r="F1100" t="s">
        <v>13</v>
      </c>
      <c r="G1100" t="s">
        <v>1451</v>
      </c>
      <c r="H1100" s="2">
        <v>1080</v>
      </c>
      <c r="I1100" s="2">
        <v>4950</v>
      </c>
      <c r="J1100" s="3">
        <v>258</v>
      </c>
      <c r="K1100" s="3">
        <v>66</v>
      </c>
      <c r="L1100" s="3">
        <v>6354</v>
      </c>
    </row>
    <row r="1101" spans="1:12" x14ac:dyDescent="0.3">
      <c r="A1101" t="s">
        <v>11</v>
      </c>
      <c r="B1101" t="s">
        <v>21</v>
      </c>
      <c r="C1101">
        <v>2</v>
      </c>
      <c r="D1101">
        <v>2</v>
      </c>
      <c r="E1101">
        <v>1</v>
      </c>
      <c r="F1101" t="s">
        <v>16</v>
      </c>
      <c r="G1101" t="s">
        <v>17</v>
      </c>
      <c r="H1101" s="2">
        <v>1551</v>
      </c>
      <c r="I1101" s="2">
        <v>5100</v>
      </c>
      <c r="J1101" s="3">
        <v>15</v>
      </c>
      <c r="K1101" s="3">
        <v>66</v>
      </c>
      <c r="L1101" s="3">
        <v>6732</v>
      </c>
    </row>
    <row r="1102" spans="1:12" x14ac:dyDescent="0.3">
      <c r="A1102" t="s">
        <v>25</v>
      </c>
      <c r="B1102" t="s">
        <v>132</v>
      </c>
      <c r="C1102">
        <v>2</v>
      </c>
      <c r="D1102">
        <v>1</v>
      </c>
      <c r="E1102">
        <v>1</v>
      </c>
      <c r="F1102" t="s">
        <v>16</v>
      </c>
      <c r="G1102" t="s">
        <v>17</v>
      </c>
      <c r="H1102" s="2">
        <v>960</v>
      </c>
      <c r="I1102" s="2">
        <v>5400</v>
      </c>
      <c r="J1102" s="3">
        <v>210</v>
      </c>
      <c r="K1102" s="3">
        <v>69</v>
      </c>
      <c r="L1102" s="3">
        <v>6639</v>
      </c>
    </row>
    <row r="1103" spans="1:12" x14ac:dyDescent="0.3">
      <c r="A1103" t="s">
        <v>27</v>
      </c>
      <c r="B1103" t="s">
        <v>520</v>
      </c>
      <c r="C1103">
        <v>1</v>
      </c>
      <c r="D1103">
        <v>1</v>
      </c>
      <c r="E1103">
        <v>1</v>
      </c>
      <c r="F1103" t="s">
        <v>13</v>
      </c>
      <c r="G1103" t="s">
        <v>17</v>
      </c>
      <c r="H1103" s="2">
        <v>0</v>
      </c>
      <c r="I1103" s="2">
        <v>2580</v>
      </c>
      <c r="J1103" s="3">
        <v>0</v>
      </c>
      <c r="K1103" s="3">
        <v>36</v>
      </c>
      <c r="L1103" s="3">
        <v>2616</v>
      </c>
    </row>
    <row r="1104" spans="1:12" x14ac:dyDescent="0.3">
      <c r="A1104" t="s">
        <v>11</v>
      </c>
      <c r="B1104" t="s">
        <v>92</v>
      </c>
      <c r="C1104">
        <v>1</v>
      </c>
      <c r="D1104">
        <v>1</v>
      </c>
      <c r="E1104">
        <v>0</v>
      </c>
      <c r="F1104" t="s">
        <v>16</v>
      </c>
      <c r="G1104" t="s">
        <v>1451</v>
      </c>
      <c r="H1104" s="2">
        <v>795</v>
      </c>
      <c r="I1104" s="2">
        <v>3825</v>
      </c>
      <c r="J1104" s="3">
        <v>0</v>
      </c>
      <c r="K1104" s="3">
        <v>51</v>
      </c>
      <c r="L1104" s="3">
        <v>4671</v>
      </c>
    </row>
    <row r="1105" spans="1:12" x14ac:dyDescent="0.3">
      <c r="A1105" t="s">
        <v>14</v>
      </c>
      <c r="B1105" t="s">
        <v>279</v>
      </c>
      <c r="C1105">
        <v>2</v>
      </c>
      <c r="D1105">
        <v>2</v>
      </c>
      <c r="E1105">
        <v>0</v>
      </c>
      <c r="F1105" t="s">
        <v>16</v>
      </c>
      <c r="G1105" t="s">
        <v>1451</v>
      </c>
      <c r="H1105" s="2">
        <v>2220</v>
      </c>
      <c r="I1105" s="2">
        <v>6000</v>
      </c>
      <c r="J1105" s="3">
        <v>660</v>
      </c>
      <c r="K1105" s="3">
        <v>78</v>
      </c>
      <c r="L1105" s="3">
        <v>8958</v>
      </c>
    </row>
    <row r="1106" spans="1:12" x14ac:dyDescent="0.3">
      <c r="A1106" t="s">
        <v>11</v>
      </c>
      <c r="B1106" t="s">
        <v>113</v>
      </c>
      <c r="C1106">
        <v>3</v>
      </c>
      <c r="D1106">
        <v>3</v>
      </c>
      <c r="E1106">
        <v>8</v>
      </c>
      <c r="F1106" t="s">
        <v>16</v>
      </c>
      <c r="G1106" t="s">
        <v>1451</v>
      </c>
      <c r="H1106" s="2">
        <v>0</v>
      </c>
      <c r="I1106" s="2">
        <v>16500</v>
      </c>
      <c r="J1106" s="3">
        <v>858</v>
      </c>
      <c r="K1106" s="3">
        <v>249</v>
      </c>
      <c r="L1106" s="3">
        <v>17607</v>
      </c>
    </row>
    <row r="1107" spans="1:12" x14ac:dyDescent="0.3">
      <c r="A1107" t="s">
        <v>11</v>
      </c>
      <c r="B1107" t="s">
        <v>521</v>
      </c>
      <c r="C1107">
        <v>1</v>
      </c>
      <c r="D1107">
        <v>1</v>
      </c>
      <c r="E1107">
        <v>0</v>
      </c>
      <c r="F1107" t="s">
        <v>13</v>
      </c>
      <c r="G1107" t="s">
        <v>17</v>
      </c>
      <c r="H1107" s="2">
        <v>0</v>
      </c>
      <c r="I1107" s="2">
        <v>7500</v>
      </c>
      <c r="J1107" s="3">
        <v>0</v>
      </c>
      <c r="K1107" s="3">
        <v>96</v>
      </c>
      <c r="L1107" s="3">
        <v>7596</v>
      </c>
    </row>
    <row r="1108" spans="1:12" x14ac:dyDescent="0.3">
      <c r="A1108" t="s">
        <v>14</v>
      </c>
      <c r="B1108" t="s">
        <v>522</v>
      </c>
      <c r="C1108">
        <v>1</v>
      </c>
      <c r="D1108">
        <v>1</v>
      </c>
      <c r="E1108">
        <v>0</v>
      </c>
      <c r="F1108" t="s">
        <v>16</v>
      </c>
      <c r="G1108" t="s">
        <v>17</v>
      </c>
      <c r="H1108" s="2">
        <v>1890</v>
      </c>
      <c r="I1108" s="2">
        <v>4500</v>
      </c>
      <c r="J1108" s="3">
        <v>252</v>
      </c>
      <c r="K1108" s="3">
        <v>60</v>
      </c>
      <c r="L1108" s="3">
        <v>6702</v>
      </c>
    </row>
    <row r="1109" spans="1:12" x14ac:dyDescent="0.3">
      <c r="A1109" t="s">
        <v>19</v>
      </c>
      <c r="B1109" t="s">
        <v>98</v>
      </c>
      <c r="C1109">
        <v>1</v>
      </c>
      <c r="D1109">
        <v>1</v>
      </c>
      <c r="E1109">
        <v>0</v>
      </c>
      <c r="F1109" t="s">
        <v>13</v>
      </c>
      <c r="G1109" t="s">
        <v>17</v>
      </c>
      <c r="H1109" s="2">
        <v>1080</v>
      </c>
      <c r="I1109" s="2">
        <v>3000</v>
      </c>
      <c r="J1109" s="3">
        <v>39</v>
      </c>
      <c r="K1109" s="3">
        <v>45</v>
      </c>
      <c r="L1109" s="3">
        <v>4164</v>
      </c>
    </row>
    <row r="1110" spans="1:12" x14ac:dyDescent="0.3">
      <c r="A1110" t="s">
        <v>11</v>
      </c>
      <c r="B1110" t="s">
        <v>523</v>
      </c>
      <c r="C1110">
        <v>1</v>
      </c>
      <c r="D1110">
        <v>3</v>
      </c>
      <c r="E1110">
        <v>2</v>
      </c>
      <c r="F1110" t="s">
        <v>13</v>
      </c>
      <c r="G1110" t="s">
        <v>1451</v>
      </c>
      <c r="H1110" s="2">
        <v>3540</v>
      </c>
      <c r="I1110" s="2">
        <v>24000</v>
      </c>
      <c r="J1110" s="3">
        <v>1650</v>
      </c>
      <c r="K1110" s="3">
        <v>306</v>
      </c>
      <c r="L1110" s="3">
        <v>29496</v>
      </c>
    </row>
    <row r="1111" spans="1:12" x14ac:dyDescent="0.3">
      <c r="A1111" t="s">
        <v>19</v>
      </c>
      <c r="B1111" t="s">
        <v>417</v>
      </c>
      <c r="C1111">
        <v>3</v>
      </c>
      <c r="D1111">
        <v>1</v>
      </c>
      <c r="E1111">
        <v>1</v>
      </c>
      <c r="F1111" t="s">
        <v>16</v>
      </c>
      <c r="G1111" t="s">
        <v>1451</v>
      </c>
      <c r="H1111" s="2">
        <v>1500</v>
      </c>
      <c r="I1111" s="2">
        <v>4200</v>
      </c>
      <c r="J1111" s="3">
        <v>126</v>
      </c>
      <c r="K1111" s="3">
        <v>63</v>
      </c>
      <c r="L1111" s="3">
        <v>5889</v>
      </c>
    </row>
    <row r="1112" spans="1:12" x14ac:dyDescent="0.3">
      <c r="A1112" t="s">
        <v>11</v>
      </c>
      <c r="B1112" t="s">
        <v>74</v>
      </c>
      <c r="C1112">
        <v>2</v>
      </c>
      <c r="D1112">
        <v>3</v>
      </c>
      <c r="E1112">
        <v>2</v>
      </c>
      <c r="F1112" t="s">
        <v>13</v>
      </c>
      <c r="G1112" t="s">
        <v>1451</v>
      </c>
      <c r="H1112" s="2">
        <v>2190</v>
      </c>
      <c r="I1112" s="2">
        <v>3600</v>
      </c>
      <c r="J1112" s="3">
        <v>546</v>
      </c>
      <c r="K1112" s="3">
        <v>48</v>
      </c>
      <c r="L1112" s="3">
        <v>6384</v>
      </c>
    </row>
    <row r="1113" spans="1:12" x14ac:dyDescent="0.3">
      <c r="A1113" t="s">
        <v>11</v>
      </c>
      <c r="B1113" t="s">
        <v>18</v>
      </c>
      <c r="C1113">
        <v>3</v>
      </c>
      <c r="D1113">
        <v>2</v>
      </c>
      <c r="E1113">
        <v>3</v>
      </c>
      <c r="F1113" t="s">
        <v>13</v>
      </c>
      <c r="G1113" t="s">
        <v>1451</v>
      </c>
      <c r="H1113" s="2">
        <v>0</v>
      </c>
      <c r="I1113" s="2">
        <v>9000</v>
      </c>
      <c r="J1113" s="3">
        <v>1125</v>
      </c>
      <c r="K1113" s="3">
        <v>138</v>
      </c>
      <c r="L1113" s="3">
        <v>10263</v>
      </c>
    </row>
    <row r="1114" spans="1:12" x14ac:dyDescent="0.3">
      <c r="A1114" t="s">
        <v>19</v>
      </c>
      <c r="B1114" t="s">
        <v>95</v>
      </c>
      <c r="C1114">
        <v>1</v>
      </c>
      <c r="D1114">
        <v>1</v>
      </c>
      <c r="E1114">
        <v>1</v>
      </c>
      <c r="F1114" t="s">
        <v>16</v>
      </c>
      <c r="G1114" t="s">
        <v>1451</v>
      </c>
      <c r="H1114" s="2">
        <v>900</v>
      </c>
      <c r="I1114" s="2">
        <v>1785</v>
      </c>
      <c r="J1114" s="3">
        <v>63</v>
      </c>
      <c r="K1114" s="3">
        <v>27</v>
      </c>
      <c r="L1114" s="3">
        <v>2775</v>
      </c>
    </row>
    <row r="1115" spans="1:12" x14ac:dyDescent="0.3">
      <c r="A1115" t="s">
        <v>25</v>
      </c>
      <c r="B1115" t="s">
        <v>334</v>
      </c>
      <c r="C1115">
        <v>3</v>
      </c>
      <c r="D1115">
        <v>2</v>
      </c>
      <c r="E1115">
        <v>2</v>
      </c>
      <c r="F1115" t="s">
        <v>16</v>
      </c>
      <c r="G1115" t="s">
        <v>17</v>
      </c>
      <c r="H1115" s="2">
        <v>1650</v>
      </c>
      <c r="I1115" s="2">
        <v>9900</v>
      </c>
      <c r="J1115" s="3">
        <v>450</v>
      </c>
      <c r="K1115" s="3">
        <v>126</v>
      </c>
      <c r="L1115" s="3">
        <v>12126</v>
      </c>
    </row>
    <row r="1116" spans="1:12" x14ac:dyDescent="0.3">
      <c r="A1116" t="s">
        <v>11</v>
      </c>
      <c r="B1116" t="s">
        <v>210</v>
      </c>
      <c r="C1116">
        <v>3</v>
      </c>
      <c r="D1116">
        <v>5</v>
      </c>
      <c r="E1116">
        <v>2</v>
      </c>
      <c r="F1116" t="s">
        <v>16</v>
      </c>
      <c r="G1116" t="s">
        <v>1451</v>
      </c>
      <c r="H1116" s="2">
        <v>15000</v>
      </c>
      <c r="I1116" s="2">
        <v>45000</v>
      </c>
      <c r="J1116" s="3">
        <v>3000</v>
      </c>
      <c r="K1116" s="3">
        <v>573</v>
      </c>
      <c r="L1116" s="3">
        <v>63570</v>
      </c>
    </row>
    <row r="1117" spans="1:12" x14ac:dyDescent="0.3">
      <c r="A1117" t="s">
        <v>11</v>
      </c>
      <c r="B1117" t="s">
        <v>68</v>
      </c>
      <c r="C1117">
        <v>3</v>
      </c>
      <c r="D1117">
        <v>3</v>
      </c>
      <c r="E1117">
        <v>2</v>
      </c>
      <c r="F1117" t="s">
        <v>16</v>
      </c>
      <c r="G1117" t="s">
        <v>17</v>
      </c>
      <c r="H1117" s="2">
        <v>3105</v>
      </c>
      <c r="I1117" s="2">
        <v>12186</v>
      </c>
      <c r="J1117" s="3">
        <v>450</v>
      </c>
      <c r="K1117" s="3">
        <v>156</v>
      </c>
      <c r="L1117" s="3">
        <v>15897</v>
      </c>
    </row>
    <row r="1118" spans="1:12" x14ac:dyDescent="0.3">
      <c r="A1118" t="s">
        <v>27</v>
      </c>
      <c r="B1118" t="s">
        <v>345</v>
      </c>
      <c r="C1118">
        <v>2</v>
      </c>
      <c r="D1118">
        <v>1</v>
      </c>
      <c r="E1118">
        <v>1</v>
      </c>
      <c r="F1118" t="s">
        <v>16</v>
      </c>
      <c r="G1118" t="s">
        <v>17</v>
      </c>
      <c r="H1118" s="2">
        <v>759</v>
      </c>
      <c r="I1118" s="2">
        <v>4125</v>
      </c>
      <c r="J1118" s="3">
        <v>198</v>
      </c>
      <c r="K1118" s="3">
        <v>57</v>
      </c>
      <c r="L1118" s="3">
        <v>5139</v>
      </c>
    </row>
    <row r="1119" spans="1:12" x14ac:dyDescent="0.3">
      <c r="A1119" t="s">
        <v>14</v>
      </c>
      <c r="B1119" t="s">
        <v>524</v>
      </c>
      <c r="C1119">
        <v>4</v>
      </c>
      <c r="D1119">
        <v>3</v>
      </c>
      <c r="E1119">
        <v>3</v>
      </c>
      <c r="F1119" t="s">
        <v>16</v>
      </c>
      <c r="G1119" t="s">
        <v>1451</v>
      </c>
      <c r="H1119" s="2">
        <v>4827</v>
      </c>
      <c r="I1119" s="2">
        <v>22500</v>
      </c>
      <c r="J1119" s="3">
        <v>1575</v>
      </c>
      <c r="K1119" s="3">
        <v>291</v>
      </c>
      <c r="L1119" s="3">
        <v>29193</v>
      </c>
    </row>
    <row r="1120" spans="1:12" x14ac:dyDescent="0.3">
      <c r="A1120" t="s">
        <v>27</v>
      </c>
      <c r="B1120" t="s">
        <v>525</v>
      </c>
      <c r="C1120">
        <v>3</v>
      </c>
      <c r="D1120">
        <v>2</v>
      </c>
      <c r="E1120">
        <v>1</v>
      </c>
      <c r="F1120" t="s">
        <v>16</v>
      </c>
      <c r="G1120" t="s">
        <v>1451</v>
      </c>
      <c r="H1120" s="2">
        <v>2241</v>
      </c>
      <c r="I1120" s="2">
        <v>7500</v>
      </c>
      <c r="J1120" s="3">
        <v>366</v>
      </c>
      <c r="K1120" s="3">
        <v>102</v>
      </c>
      <c r="L1120" s="3">
        <v>10209</v>
      </c>
    </row>
    <row r="1121" spans="1:12" x14ac:dyDescent="0.3">
      <c r="A1121" t="s">
        <v>14</v>
      </c>
      <c r="B1121" t="s">
        <v>88</v>
      </c>
      <c r="C1121">
        <v>2</v>
      </c>
      <c r="D1121">
        <v>1</v>
      </c>
      <c r="E1121">
        <v>0</v>
      </c>
      <c r="F1121" t="s">
        <v>16</v>
      </c>
      <c r="G1121" t="s">
        <v>1451</v>
      </c>
      <c r="H1121" s="2">
        <v>810</v>
      </c>
      <c r="I1121" s="2">
        <v>4470</v>
      </c>
      <c r="J1121" s="3">
        <v>0</v>
      </c>
      <c r="K1121" s="3">
        <v>60</v>
      </c>
      <c r="L1121" s="3">
        <v>5340</v>
      </c>
    </row>
    <row r="1122" spans="1:12" x14ac:dyDescent="0.3">
      <c r="A1122" t="s">
        <v>14</v>
      </c>
      <c r="B1122" t="s">
        <v>399</v>
      </c>
      <c r="C1122">
        <v>2</v>
      </c>
      <c r="D1122">
        <v>1</v>
      </c>
      <c r="E1122">
        <v>1</v>
      </c>
      <c r="F1122" t="s">
        <v>16</v>
      </c>
      <c r="G1122" t="s">
        <v>1451</v>
      </c>
      <c r="H1122" s="2">
        <v>1980</v>
      </c>
      <c r="I1122" s="2">
        <v>2610</v>
      </c>
      <c r="J1122" s="3">
        <v>327</v>
      </c>
      <c r="K1122" s="3">
        <v>36</v>
      </c>
      <c r="L1122" s="3">
        <v>4953</v>
      </c>
    </row>
    <row r="1123" spans="1:12" x14ac:dyDescent="0.3">
      <c r="A1123" t="s">
        <v>14</v>
      </c>
      <c r="B1123" t="s">
        <v>206</v>
      </c>
      <c r="C1123">
        <v>3</v>
      </c>
      <c r="D1123">
        <v>1</v>
      </c>
      <c r="E1123">
        <v>1</v>
      </c>
      <c r="F1123" t="s">
        <v>16</v>
      </c>
      <c r="G1123" t="s">
        <v>1451</v>
      </c>
      <c r="H1123" s="2">
        <v>1485</v>
      </c>
      <c r="I1123" s="2">
        <v>5100</v>
      </c>
      <c r="J1123" s="3">
        <v>51</v>
      </c>
      <c r="K1123" s="3">
        <v>66</v>
      </c>
      <c r="L1123" s="3">
        <v>6702</v>
      </c>
    </row>
    <row r="1124" spans="1:12" x14ac:dyDescent="0.3">
      <c r="A1124" t="s">
        <v>11</v>
      </c>
      <c r="B1124" t="s">
        <v>101</v>
      </c>
      <c r="C1124">
        <v>2</v>
      </c>
      <c r="D1124">
        <v>2</v>
      </c>
      <c r="E1124">
        <v>2</v>
      </c>
      <c r="F1124" t="s">
        <v>16</v>
      </c>
      <c r="G1124" t="s">
        <v>1451</v>
      </c>
      <c r="H1124" s="2">
        <v>3600</v>
      </c>
      <c r="I1124" s="2">
        <v>4800</v>
      </c>
      <c r="J1124" s="3">
        <v>1200</v>
      </c>
      <c r="K1124" s="3">
        <v>63</v>
      </c>
      <c r="L1124" s="3">
        <v>9663</v>
      </c>
    </row>
    <row r="1125" spans="1:12" x14ac:dyDescent="0.3">
      <c r="A1125" t="s">
        <v>11</v>
      </c>
      <c r="B1125" t="s">
        <v>68</v>
      </c>
      <c r="C1125">
        <v>3</v>
      </c>
      <c r="D1125">
        <v>1</v>
      </c>
      <c r="E1125">
        <v>0</v>
      </c>
      <c r="F1125" t="s">
        <v>16</v>
      </c>
      <c r="G1125" t="s">
        <v>1451</v>
      </c>
      <c r="H1125" s="2">
        <v>0</v>
      </c>
      <c r="I1125" s="2">
        <v>6600</v>
      </c>
      <c r="J1125" s="3">
        <v>417</v>
      </c>
      <c r="K1125" s="3">
        <v>84</v>
      </c>
      <c r="L1125" s="3">
        <v>7101</v>
      </c>
    </row>
    <row r="1126" spans="1:12" x14ac:dyDescent="0.3">
      <c r="A1126" t="s">
        <v>11</v>
      </c>
      <c r="B1126" t="s">
        <v>21</v>
      </c>
      <c r="C1126">
        <v>2</v>
      </c>
      <c r="D1126">
        <v>2</v>
      </c>
      <c r="E1126">
        <v>1</v>
      </c>
      <c r="F1126" t="s">
        <v>16</v>
      </c>
      <c r="G1126" t="s">
        <v>1451</v>
      </c>
      <c r="H1126" s="2">
        <v>1230</v>
      </c>
      <c r="I1126" s="2">
        <v>5400</v>
      </c>
      <c r="J1126" s="3">
        <v>213</v>
      </c>
      <c r="K1126" s="3">
        <v>69</v>
      </c>
      <c r="L1126" s="3">
        <v>6912</v>
      </c>
    </row>
    <row r="1127" spans="1:12" x14ac:dyDescent="0.3">
      <c r="A1127" t="s">
        <v>11</v>
      </c>
      <c r="B1127" t="s">
        <v>85</v>
      </c>
      <c r="C1127">
        <v>2</v>
      </c>
      <c r="D1127">
        <v>1</v>
      </c>
      <c r="E1127">
        <v>1</v>
      </c>
      <c r="F1127" t="s">
        <v>16</v>
      </c>
      <c r="G1127" t="s">
        <v>1451</v>
      </c>
      <c r="H1127" s="2">
        <v>1395</v>
      </c>
      <c r="I1127" s="2">
        <v>3000</v>
      </c>
      <c r="J1127" s="3">
        <v>0</v>
      </c>
      <c r="K1127" s="3">
        <v>39</v>
      </c>
      <c r="L1127" s="3">
        <v>4434</v>
      </c>
    </row>
    <row r="1128" spans="1:12" x14ac:dyDescent="0.3">
      <c r="A1128" t="s">
        <v>11</v>
      </c>
      <c r="B1128" t="s">
        <v>294</v>
      </c>
      <c r="C1128">
        <v>3</v>
      </c>
      <c r="D1128">
        <v>4</v>
      </c>
      <c r="E1128">
        <v>4</v>
      </c>
      <c r="F1128" t="s">
        <v>13</v>
      </c>
      <c r="G1128" t="s">
        <v>17</v>
      </c>
      <c r="H1128" s="2">
        <v>11100</v>
      </c>
      <c r="I1128" s="2">
        <v>36000</v>
      </c>
      <c r="J1128" s="3">
        <v>3450</v>
      </c>
      <c r="K1128" s="3">
        <v>459</v>
      </c>
      <c r="L1128" s="3">
        <v>51000</v>
      </c>
    </row>
    <row r="1129" spans="1:12" x14ac:dyDescent="0.3">
      <c r="A1129" t="s">
        <v>11</v>
      </c>
      <c r="B1129" t="s">
        <v>133</v>
      </c>
      <c r="C1129">
        <v>4</v>
      </c>
      <c r="D1129">
        <v>3</v>
      </c>
      <c r="E1129">
        <v>2</v>
      </c>
      <c r="F1129" t="s">
        <v>16</v>
      </c>
      <c r="G1129" t="s">
        <v>1451</v>
      </c>
      <c r="H1129" s="2">
        <v>0</v>
      </c>
      <c r="I1129" s="2">
        <v>11400</v>
      </c>
      <c r="J1129" s="3">
        <v>750</v>
      </c>
      <c r="K1129" s="3">
        <v>174</v>
      </c>
      <c r="L1129" s="3">
        <v>12324</v>
      </c>
    </row>
    <row r="1130" spans="1:12" x14ac:dyDescent="0.3">
      <c r="A1130" t="s">
        <v>11</v>
      </c>
      <c r="B1130" t="s">
        <v>284</v>
      </c>
      <c r="C1130">
        <v>2</v>
      </c>
      <c r="D1130">
        <v>1</v>
      </c>
      <c r="E1130">
        <v>1</v>
      </c>
      <c r="F1130" t="s">
        <v>16</v>
      </c>
      <c r="G1130" t="s">
        <v>17</v>
      </c>
      <c r="H1130" s="2">
        <v>2160</v>
      </c>
      <c r="I1130" s="2">
        <v>9750</v>
      </c>
      <c r="J1130" s="3">
        <v>201</v>
      </c>
      <c r="K1130" s="3">
        <v>126</v>
      </c>
      <c r="L1130" s="3">
        <v>12237</v>
      </c>
    </row>
    <row r="1131" spans="1:12" x14ac:dyDescent="0.3">
      <c r="A1131" t="s">
        <v>19</v>
      </c>
      <c r="B1131" t="s">
        <v>57</v>
      </c>
      <c r="C1131">
        <v>1</v>
      </c>
      <c r="D1131">
        <v>1</v>
      </c>
      <c r="E1131">
        <v>0</v>
      </c>
      <c r="F1131" t="s">
        <v>16</v>
      </c>
      <c r="G1131" t="s">
        <v>17</v>
      </c>
      <c r="H1131" s="2">
        <v>600</v>
      </c>
      <c r="I1131" s="2">
        <v>3300</v>
      </c>
      <c r="J1131" s="3">
        <v>126</v>
      </c>
      <c r="K1131" s="3">
        <v>51</v>
      </c>
      <c r="L1131" s="3">
        <v>4077</v>
      </c>
    </row>
    <row r="1132" spans="1:12" x14ac:dyDescent="0.3">
      <c r="A1132" t="s">
        <v>19</v>
      </c>
      <c r="B1132" t="s">
        <v>468</v>
      </c>
      <c r="C1132">
        <v>2</v>
      </c>
      <c r="D1132">
        <v>2</v>
      </c>
      <c r="E1132">
        <v>1</v>
      </c>
      <c r="F1132" t="s">
        <v>16</v>
      </c>
      <c r="G1132" t="s">
        <v>1451</v>
      </c>
      <c r="H1132" s="2">
        <v>1350</v>
      </c>
      <c r="I1132" s="2">
        <v>5100</v>
      </c>
      <c r="J1132" s="3">
        <v>201</v>
      </c>
      <c r="K1132" s="3">
        <v>75</v>
      </c>
      <c r="L1132" s="3">
        <v>6726</v>
      </c>
    </row>
    <row r="1133" spans="1:12" x14ac:dyDescent="0.3">
      <c r="A1133" t="s">
        <v>14</v>
      </c>
      <c r="B1133" t="s">
        <v>526</v>
      </c>
      <c r="C1133">
        <v>1</v>
      </c>
      <c r="D1133">
        <v>1</v>
      </c>
      <c r="E1133">
        <v>0</v>
      </c>
      <c r="F1133" t="s">
        <v>13</v>
      </c>
      <c r="G1133" t="s">
        <v>1451</v>
      </c>
      <c r="H1133" s="2">
        <v>1371</v>
      </c>
      <c r="I1133" s="2">
        <v>3150</v>
      </c>
      <c r="J1133" s="3">
        <v>0</v>
      </c>
      <c r="K1133" s="3">
        <v>42</v>
      </c>
      <c r="L1133" s="3">
        <v>4563</v>
      </c>
    </row>
    <row r="1134" spans="1:12" x14ac:dyDescent="0.3">
      <c r="A1134" t="s">
        <v>11</v>
      </c>
      <c r="B1134" t="s">
        <v>119</v>
      </c>
      <c r="C1134">
        <v>2</v>
      </c>
      <c r="D1134">
        <v>1</v>
      </c>
      <c r="E1134">
        <v>1</v>
      </c>
      <c r="F1134" t="s">
        <v>16</v>
      </c>
      <c r="G1134" t="s">
        <v>1451</v>
      </c>
      <c r="H1134" s="2">
        <v>3423</v>
      </c>
      <c r="I1134" s="2">
        <v>4950</v>
      </c>
      <c r="J1134" s="3">
        <v>498</v>
      </c>
      <c r="K1134" s="3">
        <v>63</v>
      </c>
      <c r="L1134" s="3">
        <v>8934</v>
      </c>
    </row>
    <row r="1135" spans="1:12" x14ac:dyDescent="0.3">
      <c r="A1135" t="s">
        <v>11</v>
      </c>
      <c r="B1135" t="s">
        <v>73</v>
      </c>
      <c r="C1135">
        <v>3</v>
      </c>
      <c r="D1135">
        <v>3</v>
      </c>
      <c r="E1135">
        <v>4</v>
      </c>
      <c r="F1135" t="s">
        <v>16</v>
      </c>
      <c r="G1135" t="s">
        <v>1451</v>
      </c>
      <c r="H1135" s="2">
        <v>0</v>
      </c>
      <c r="I1135" s="2">
        <v>10500</v>
      </c>
      <c r="J1135" s="3">
        <v>666</v>
      </c>
      <c r="K1135" s="3">
        <v>159</v>
      </c>
      <c r="L1135" s="3">
        <v>11325</v>
      </c>
    </row>
    <row r="1136" spans="1:12" x14ac:dyDescent="0.3">
      <c r="A1136" t="s">
        <v>14</v>
      </c>
      <c r="B1136" t="s">
        <v>527</v>
      </c>
      <c r="C1136">
        <v>3</v>
      </c>
      <c r="D1136">
        <v>2</v>
      </c>
      <c r="E1136">
        <v>2</v>
      </c>
      <c r="F1136" t="s">
        <v>16</v>
      </c>
      <c r="G1136" t="s">
        <v>1451</v>
      </c>
      <c r="H1136" s="2">
        <v>0</v>
      </c>
      <c r="I1136" s="2">
        <v>36000</v>
      </c>
      <c r="J1136" s="3">
        <v>1626</v>
      </c>
      <c r="K1136" s="3">
        <v>549</v>
      </c>
      <c r="L1136" s="3">
        <v>38190</v>
      </c>
    </row>
    <row r="1137" spans="1:12" x14ac:dyDescent="0.3">
      <c r="A1137" t="s">
        <v>11</v>
      </c>
      <c r="B1137" t="s">
        <v>339</v>
      </c>
      <c r="C1137">
        <v>3</v>
      </c>
      <c r="D1137">
        <v>2</v>
      </c>
      <c r="E1137">
        <v>1</v>
      </c>
      <c r="F1137" t="s">
        <v>16</v>
      </c>
      <c r="G1137" t="s">
        <v>1451</v>
      </c>
      <c r="H1137" s="2">
        <v>6300</v>
      </c>
      <c r="I1137" s="2">
        <v>7200</v>
      </c>
      <c r="J1137" s="3">
        <v>552</v>
      </c>
      <c r="K1137" s="3">
        <v>93</v>
      </c>
      <c r="L1137" s="3">
        <v>14145</v>
      </c>
    </row>
    <row r="1138" spans="1:12" x14ac:dyDescent="0.3">
      <c r="A1138" t="s">
        <v>27</v>
      </c>
      <c r="B1138" t="s">
        <v>528</v>
      </c>
      <c r="C1138">
        <v>4</v>
      </c>
      <c r="D1138">
        <v>4</v>
      </c>
      <c r="E1138">
        <v>4</v>
      </c>
      <c r="F1138" t="s">
        <v>16</v>
      </c>
      <c r="G1138" t="s">
        <v>17</v>
      </c>
      <c r="H1138" s="2">
        <v>3600</v>
      </c>
      <c r="I1138" s="2">
        <v>22500</v>
      </c>
      <c r="J1138" s="3">
        <v>1308</v>
      </c>
      <c r="K1138" s="3">
        <v>300</v>
      </c>
      <c r="L1138" s="3">
        <v>27708</v>
      </c>
    </row>
    <row r="1139" spans="1:12" x14ac:dyDescent="0.3">
      <c r="A1139" t="s">
        <v>11</v>
      </c>
      <c r="B1139" t="s">
        <v>77</v>
      </c>
      <c r="C1139">
        <v>3</v>
      </c>
      <c r="D1139">
        <v>3</v>
      </c>
      <c r="E1139">
        <v>3</v>
      </c>
      <c r="F1139" t="s">
        <v>16</v>
      </c>
      <c r="G1139" t="s">
        <v>1451</v>
      </c>
      <c r="H1139" s="2">
        <v>0</v>
      </c>
      <c r="I1139" s="2">
        <v>13800</v>
      </c>
      <c r="J1139" s="3">
        <v>0</v>
      </c>
      <c r="K1139" s="3">
        <v>210</v>
      </c>
      <c r="L1139" s="3">
        <v>14010</v>
      </c>
    </row>
    <row r="1140" spans="1:12" x14ac:dyDescent="0.3">
      <c r="A1140" t="s">
        <v>11</v>
      </c>
      <c r="B1140" t="s">
        <v>529</v>
      </c>
      <c r="C1140">
        <v>4</v>
      </c>
      <c r="D1140">
        <v>5</v>
      </c>
      <c r="E1140">
        <v>6</v>
      </c>
      <c r="F1140" t="s">
        <v>16</v>
      </c>
      <c r="G1140" t="s">
        <v>1451</v>
      </c>
      <c r="H1140" s="2">
        <v>0</v>
      </c>
      <c r="I1140" s="2">
        <v>39000</v>
      </c>
      <c r="J1140" s="3">
        <v>4500</v>
      </c>
      <c r="K1140" s="3">
        <v>588</v>
      </c>
      <c r="L1140" s="3">
        <v>44100</v>
      </c>
    </row>
    <row r="1141" spans="1:12" x14ac:dyDescent="0.3">
      <c r="A1141" t="s">
        <v>11</v>
      </c>
      <c r="B1141" t="s">
        <v>476</v>
      </c>
      <c r="C1141">
        <v>2</v>
      </c>
      <c r="D1141">
        <v>3</v>
      </c>
      <c r="E1141">
        <v>1</v>
      </c>
      <c r="F1141" t="s">
        <v>16</v>
      </c>
      <c r="G1141" t="s">
        <v>1451</v>
      </c>
      <c r="H1141" s="2">
        <v>0</v>
      </c>
      <c r="I1141" s="2">
        <v>9600</v>
      </c>
      <c r="J1141" s="3">
        <v>45</v>
      </c>
      <c r="K1141" s="3">
        <v>147</v>
      </c>
      <c r="L1141" s="3">
        <v>9792</v>
      </c>
    </row>
    <row r="1142" spans="1:12" x14ac:dyDescent="0.3">
      <c r="A1142" t="s">
        <v>11</v>
      </c>
      <c r="B1142" t="s">
        <v>530</v>
      </c>
      <c r="C1142">
        <v>3</v>
      </c>
      <c r="D1142">
        <v>2</v>
      </c>
      <c r="E1142">
        <v>4</v>
      </c>
      <c r="F1142" t="s">
        <v>16</v>
      </c>
      <c r="G1142" t="s">
        <v>1451</v>
      </c>
      <c r="H1142" s="2">
        <v>0</v>
      </c>
      <c r="I1142" s="2">
        <v>19500</v>
      </c>
      <c r="J1142" s="3">
        <v>1950</v>
      </c>
      <c r="K1142" s="3">
        <v>294</v>
      </c>
      <c r="L1142" s="3">
        <v>21744</v>
      </c>
    </row>
    <row r="1143" spans="1:12" x14ac:dyDescent="0.3">
      <c r="A1143" t="s">
        <v>14</v>
      </c>
      <c r="B1143" t="s">
        <v>531</v>
      </c>
      <c r="C1143">
        <v>3</v>
      </c>
      <c r="D1143">
        <v>2</v>
      </c>
      <c r="E1143">
        <v>1</v>
      </c>
      <c r="F1143" t="s">
        <v>16</v>
      </c>
      <c r="G1143" t="s">
        <v>1451</v>
      </c>
      <c r="H1143" s="2">
        <v>9000</v>
      </c>
      <c r="I1143" s="2">
        <v>15000</v>
      </c>
      <c r="J1143" s="3">
        <v>2001</v>
      </c>
      <c r="K1143" s="3">
        <v>195</v>
      </c>
      <c r="L1143" s="3">
        <v>26196</v>
      </c>
    </row>
    <row r="1144" spans="1:12" x14ac:dyDescent="0.3">
      <c r="A1144" t="s">
        <v>14</v>
      </c>
      <c r="B1144" t="s">
        <v>382</v>
      </c>
      <c r="C1144">
        <v>3</v>
      </c>
      <c r="D1144">
        <v>2</v>
      </c>
      <c r="E1144">
        <v>1</v>
      </c>
      <c r="F1144" t="s">
        <v>16</v>
      </c>
      <c r="G1144" t="s">
        <v>1451</v>
      </c>
      <c r="H1144" s="2">
        <v>3150</v>
      </c>
      <c r="I1144" s="2">
        <v>13500</v>
      </c>
      <c r="J1144" s="3">
        <v>450</v>
      </c>
      <c r="K1144" s="3">
        <v>174</v>
      </c>
      <c r="L1144" s="3">
        <v>17274</v>
      </c>
    </row>
    <row r="1145" spans="1:12" x14ac:dyDescent="0.3">
      <c r="A1145" t="s">
        <v>11</v>
      </c>
      <c r="B1145" t="s">
        <v>532</v>
      </c>
      <c r="C1145">
        <v>1</v>
      </c>
      <c r="D1145">
        <v>1</v>
      </c>
      <c r="E1145">
        <v>1</v>
      </c>
      <c r="F1145" t="s">
        <v>13</v>
      </c>
      <c r="G1145" t="s">
        <v>17</v>
      </c>
      <c r="H1145" s="2">
        <v>2478</v>
      </c>
      <c r="I1145" s="2">
        <v>18870</v>
      </c>
      <c r="J1145" s="3">
        <v>609</v>
      </c>
      <c r="K1145" s="3">
        <v>240</v>
      </c>
      <c r="L1145" s="3">
        <v>22197</v>
      </c>
    </row>
    <row r="1146" spans="1:12" x14ac:dyDescent="0.3">
      <c r="A1146" t="s">
        <v>11</v>
      </c>
      <c r="B1146" t="s">
        <v>195</v>
      </c>
      <c r="C1146">
        <v>1</v>
      </c>
      <c r="D1146">
        <v>1</v>
      </c>
      <c r="E1146">
        <v>1</v>
      </c>
      <c r="F1146" t="s">
        <v>16</v>
      </c>
      <c r="G1146" t="s">
        <v>17</v>
      </c>
      <c r="H1146" s="2">
        <v>2298</v>
      </c>
      <c r="I1146" s="2">
        <v>11400</v>
      </c>
      <c r="J1146" s="3">
        <v>450</v>
      </c>
      <c r="K1146" s="3">
        <v>147</v>
      </c>
      <c r="L1146" s="3">
        <v>14295</v>
      </c>
    </row>
    <row r="1147" spans="1:12" x14ac:dyDescent="0.3">
      <c r="A1147" t="s">
        <v>11</v>
      </c>
      <c r="B1147" t="s">
        <v>533</v>
      </c>
      <c r="C1147">
        <v>4</v>
      </c>
      <c r="D1147">
        <v>5</v>
      </c>
      <c r="E1147">
        <v>4</v>
      </c>
      <c r="F1147" t="s">
        <v>16</v>
      </c>
      <c r="G1147" t="s">
        <v>1451</v>
      </c>
      <c r="H1147" s="2">
        <v>0</v>
      </c>
      <c r="I1147" s="2">
        <v>38250</v>
      </c>
      <c r="J1147" s="3">
        <v>2877</v>
      </c>
      <c r="K1147" s="3">
        <v>576</v>
      </c>
      <c r="L1147" s="3">
        <v>41700</v>
      </c>
    </row>
    <row r="1148" spans="1:12" x14ac:dyDescent="0.3">
      <c r="A1148" t="s">
        <v>11</v>
      </c>
      <c r="B1148" t="s">
        <v>21</v>
      </c>
      <c r="C1148">
        <v>3</v>
      </c>
      <c r="D1148">
        <v>2</v>
      </c>
      <c r="E1148">
        <v>1</v>
      </c>
      <c r="F1148" t="s">
        <v>13</v>
      </c>
      <c r="G1148" t="s">
        <v>17</v>
      </c>
      <c r="H1148" s="2">
        <v>1707</v>
      </c>
      <c r="I1148" s="2">
        <v>9900</v>
      </c>
      <c r="J1148" s="3">
        <v>477</v>
      </c>
      <c r="K1148" s="3">
        <v>126</v>
      </c>
      <c r="L1148" s="3">
        <v>12210</v>
      </c>
    </row>
    <row r="1149" spans="1:12" x14ac:dyDescent="0.3">
      <c r="A1149" t="s">
        <v>11</v>
      </c>
      <c r="B1149" t="s">
        <v>258</v>
      </c>
      <c r="C1149">
        <v>3</v>
      </c>
      <c r="D1149">
        <v>4</v>
      </c>
      <c r="E1149">
        <v>5</v>
      </c>
      <c r="F1149" t="s">
        <v>16</v>
      </c>
      <c r="G1149" t="s">
        <v>1451</v>
      </c>
      <c r="H1149" s="2">
        <v>13500</v>
      </c>
      <c r="I1149" s="2">
        <v>29400</v>
      </c>
      <c r="J1149" s="3">
        <v>0</v>
      </c>
      <c r="K1149" s="3">
        <v>375</v>
      </c>
      <c r="L1149" s="3">
        <v>43290</v>
      </c>
    </row>
    <row r="1150" spans="1:12" x14ac:dyDescent="0.3">
      <c r="A1150" t="s">
        <v>27</v>
      </c>
      <c r="B1150" t="s">
        <v>72</v>
      </c>
      <c r="C1150">
        <v>1</v>
      </c>
      <c r="D1150">
        <v>1</v>
      </c>
      <c r="E1150">
        <v>1</v>
      </c>
      <c r="F1150" t="s">
        <v>16</v>
      </c>
      <c r="G1150" t="s">
        <v>17</v>
      </c>
      <c r="H1150" s="2">
        <v>2082</v>
      </c>
      <c r="I1150" s="2">
        <v>3294</v>
      </c>
      <c r="J1150" s="3">
        <v>453</v>
      </c>
      <c r="K1150" s="3">
        <v>45</v>
      </c>
      <c r="L1150" s="3">
        <v>5874</v>
      </c>
    </row>
    <row r="1151" spans="1:12" x14ac:dyDescent="0.3">
      <c r="A1151" t="s">
        <v>11</v>
      </c>
      <c r="B1151" t="s">
        <v>68</v>
      </c>
      <c r="C1151">
        <v>3</v>
      </c>
      <c r="D1151">
        <v>2</v>
      </c>
      <c r="E1151">
        <v>0</v>
      </c>
      <c r="F1151" t="s">
        <v>16</v>
      </c>
      <c r="G1151" t="s">
        <v>1451</v>
      </c>
      <c r="H1151" s="2">
        <v>0</v>
      </c>
      <c r="I1151" s="2">
        <v>9000</v>
      </c>
      <c r="J1151" s="3">
        <v>516</v>
      </c>
      <c r="K1151" s="3">
        <v>138</v>
      </c>
      <c r="L1151" s="3">
        <v>9654</v>
      </c>
    </row>
    <row r="1152" spans="1:12" x14ac:dyDescent="0.3">
      <c r="A1152" t="s">
        <v>11</v>
      </c>
      <c r="B1152" t="s">
        <v>116</v>
      </c>
      <c r="C1152">
        <v>4</v>
      </c>
      <c r="D1152">
        <v>4</v>
      </c>
      <c r="E1152">
        <v>3</v>
      </c>
      <c r="F1152" t="s">
        <v>16</v>
      </c>
      <c r="G1152" t="s">
        <v>1451</v>
      </c>
      <c r="H1152" s="2">
        <v>6300</v>
      </c>
      <c r="I1152" s="2">
        <v>27300</v>
      </c>
      <c r="J1152" s="3">
        <v>2001</v>
      </c>
      <c r="K1152" s="3">
        <v>348</v>
      </c>
      <c r="L1152" s="3">
        <v>35940</v>
      </c>
    </row>
    <row r="1153" spans="1:12" x14ac:dyDescent="0.3">
      <c r="A1153" t="s">
        <v>27</v>
      </c>
      <c r="B1153" t="s">
        <v>177</v>
      </c>
      <c r="C1153">
        <v>4</v>
      </c>
      <c r="D1153">
        <v>2</v>
      </c>
      <c r="E1153">
        <v>4</v>
      </c>
      <c r="F1153" t="s">
        <v>16</v>
      </c>
      <c r="G1153" t="s">
        <v>1451</v>
      </c>
      <c r="H1153" s="2">
        <v>0</v>
      </c>
      <c r="I1153" s="2">
        <v>18000</v>
      </c>
      <c r="J1153" s="3">
        <v>567</v>
      </c>
      <c r="K1153" s="3">
        <v>297</v>
      </c>
      <c r="L1153" s="3">
        <v>18864</v>
      </c>
    </row>
    <row r="1154" spans="1:12" x14ac:dyDescent="0.3">
      <c r="A1154" t="s">
        <v>19</v>
      </c>
      <c r="B1154" t="s">
        <v>179</v>
      </c>
      <c r="C1154">
        <v>2</v>
      </c>
      <c r="D1154">
        <v>1</v>
      </c>
      <c r="E1154">
        <v>0</v>
      </c>
      <c r="F1154" t="s">
        <v>16</v>
      </c>
      <c r="G1154" t="s">
        <v>17</v>
      </c>
      <c r="H1154" s="2">
        <v>0</v>
      </c>
      <c r="I1154" s="2">
        <v>4830</v>
      </c>
      <c r="J1154" s="3">
        <v>0</v>
      </c>
      <c r="K1154" s="3">
        <v>72</v>
      </c>
      <c r="L1154" s="3">
        <v>4902</v>
      </c>
    </row>
    <row r="1155" spans="1:12" x14ac:dyDescent="0.3">
      <c r="A1155" t="s">
        <v>19</v>
      </c>
      <c r="B1155" t="s">
        <v>96</v>
      </c>
      <c r="C1155">
        <v>1</v>
      </c>
      <c r="D1155">
        <v>1</v>
      </c>
      <c r="E1155">
        <v>0</v>
      </c>
      <c r="F1155" t="s">
        <v>16</v>
      </c>
      <c r="G1155" t="s">
        <v>1451</v>
      </c>
      <c r="H1155" s="2">
        <v>1200</v>
      </c>
      <c r="I1155" s="2">
        <v>2400</v>
      </c>
      <c r="J1155" s="3">
        <v>60</v>
      </c>
      <c r="K1155" s="3">
        <v>36</v>
      </c>
      <c r="L1155" s="3">
        <v>3696</v>
      </c>
    </row>
    <row r="1156" spans="1:12" x14ac:dyDescent="0.3">
      <c r="A1156" t="s">
        <v>19</v>
      </c>
      <c r="B1156" t="s">
        <v>179</v>
      </c>
      <c r="C1156">
        <v>1</v>
      </c>
      <c r="D1156">
        <v>1</v>
      </c>
      <c r="E1156">
        <v>0</v>
      </c>
      <c r="F1156" t="s">
        <v>16</v>
      </c>
      <c r="G1156" t="s">
        <v>1451</v>
      </c>
      <c r="H1156" s="2">
        <v>0</v>
      </c>
      <c r="I1156" s="2">
        <v>2913</v>
      </c>
      <c r="J1156" s="3">
        <v>45</v>
      </c>
      <c r="K1156" s="3">
        <v>54</v>
      </c>
      <c r="L1156" s="3">
        <v>3012</v>
      </c>
    </row>
    <row r="1157" spans="1:12" x14ac:dyDescent="0.3">
      <c r="A1157" t="s">
        <v>11</v>
      </c>
      <c r="B1157" t="s">
        <v>85</v>
      </c>
      <c r="C1157">
        <v>1</v>
      </c>
      <c r="D1157">
        <v>2</v>
      </c>
      <c r="E1157">
        <v>1</v>
      </c>
      <c r="F1157" t="s">
        <v>16</v>
      </c>
      <c r="G1157" t="s">
        <v>1451</v>
      </c>
      <c r="H1157" s="2">
        <v>3300</v>
      </c>
      <c r="I1157" s="2">
        <v>16200</v>
      </c>
      <c r="J1157" s="3">
        <v>777</v>
      </c>
      <c r="K1157" s="3">
        <v>207</v>
      </c>
      <c r="L1157" s="3">
        <v>20484</v>
      </c>
    </row>
    <row r="1158" spans="1:12" x14ac:dyDescent="0.3">
      <c r="A1158" t="s">
        <v>19</v>
      </c>
      <c r="B1158" t="s">
        <v>347</v>
      </c>
      <c r="C1158">
        <v>1</v>
      </c>
      <c r="D1158">
        <v>1</v>
      </c>
      <c r="E1158">
        <v>1</v>
      </c>
      <c r="F1158" t="s">
        <v>16</v>
      </c>
      <c r="G1158" t="s">
        <v>1451</v>
      </c>
      <c r="H1158" s="2">
        <v>840</v>
      </c>
      <c r="I1158" s="2">
        <v>2700</v>
      </c>
      <c r="J1158" s="3">
        <v>57</v>
      </c>
      <c r="K1158" s="3">
        <v>42</v>
      </c>
      <c r="L1158" s="3">
        <v>3639</v>
      </c>
    </row>
    <row r="1159" spans="1:12" x14ac:dyDescent="0.3">
      <c r="A1159" t="s">
        <v>11</v>
      </c>
      <c r="B1159" t="s">
        <v>156</v>
      </c>
      <c r="C1159">
        <v>3</v>
      </c>
      <c r="D1159">
        <v>3</v>
      </c>
      <c r="E1159">
        <v>2</v>
      </c>
      <c r="F1159" t="s">
        <v>16</v>
      </c>
      <c r="G1159" t="s">
        <v>1451</v>
      </c>
      <c r="H1159" s="2">
        <v>4317</v>
      </c>
      <c r="I1159" s="2">
        <v>6600</v>
      </c>
      <c r="J1159" s="3">
        <v>1017</v>
      </c>
      <c r="K1159" s="3">
        <v>84</v>
      </c>
      <c r="L1159" s="3">
        <v>12018</v>
      </c>
    </row>
    <row r="1160" spans="1:12" x14ac:dyDescent="0.3">
      <c r="A1160" t="s">
        <v>11</v>
      </c>
      <c r="B1160" t="s">
        <v>162</v>
      </c>
      <c r="C1160">
        <v>5</v>
      </c>
      <c r="D1160">
        <v>4</v>
      </c>
      <c r="E1160">
        <v>4</v>
      </c>
      <c r="F1160" t="s">
        <v>16</v>
      </c>
      <c r="G1160" t="s">
        <v>1451</v>
      </c>
      <c r="H1160" s="2">
        <v>10200</v>
      </c>
      <c r="I1160" s="2">
        <v>33000</v>
      </c>
      <c r="J1160" s="3">
        <v>4200</v>
      </c>
      <c r="K1160" s="3">
        <v>420</v>
      </c>
      <c r="L1160" s="3">
        <v>47820</v>
      </c>
    </row>
    <row r="1161" spans="1:12" x14ac:dyDescent="0.3">
      <c r="A1161" t="s">
        <v>11</v>
      </c>
      <c r="B1161" t="s">
        <v>21</v>
      </c>
      <c r="C1161">
        <v>2</v>
      </c>
      <c r="D1161">
        <v>2</v>
      </c>
      <c r="E1161">
        <v>2</v>
      </c>
      <c r="F1161" t="s">
        <v>16</v>
      </c>
      <c r="G1161" t="s">
        <v>17</v>
      </c>
      <c r="H1161" s="2">
        <v>2574</v>
      </c>
      <c r="I1161" s="2">
        <v>18000</v>
      </c>
      <c r="J1161" s="3">
        <v>1347</v>
      </c>
      <c r="K1161" s="3">
        <v>231</v>
      </c>
      <c r="L1161" s="3">
        <v>22152</v>
      </c>
    </row>
    <row r="1162" spans="1:12" x14ac:dyDescent="0.3">
      <c r="A1162" t="s">
        <v>27</v>
      </c>
      <c r="B1162" t="s">
        <v>238</v>
      </c>
      <c r="C1162">
        <v>3</v>
      </c>
      <c r="D1162">
        <v>2</v>
      </c>
      <c r="E1162">
        <v>2</v>
      </c>
      <c r="F1162" t="s">
        <v>13</v>
      </c>
      <c r="G1162" t="s">
        <v>1451</v>
      </c>
      <c r="H1162" s="2">
        <v>540</v>
      </c>
      <c r="I1162" s="2">
        <v>3900</v>
      </c>
      <c r="J1162" s="3">
        <v>270</v>
      </c>
      <c r="K1162" s="3">
        <v>54</v>
      </c>
      <c r="L1162" s="3">
        <v>4764</v>
      </c>
    </row>
    <row r="1163" spans="1:12" x14ac:dyDescent="0.3">
      <c r="A1163" t="s">
        <v>19</v>
      </c>
      <c r="B1163" t="s">
        <v>201</v>
      </c>
      <c r="C1163">
        <v>2</v>
      </c>
      <c r="D1163">
        <v>1</v>
      </c>
      <c r="E1163">
        <v>1</v>
      </c>
      <c r="F1163" t="s">
        <v>16</v>
      </c>
      <c r="G1163" t="s">
        <v>1451</v>
      </c>
      <c r="H1163" s="2">
        <v>708</v>
      </c>
      <c r="I1163" s="2">
        <v>2250</v>
      </c>
      <c r="J1163" s="3">
        <v>48</v>
      </c>
      <c r="K1163" s="3">
        <v>33</v>
      </c>
      <c r="L1163" s="3">
        <v>3039</v>
      </c>
    </row>
    <row r="1164" spans="1:12" x14ac:dyDescent="0.3">
      <c r="A1164" t="s">
        <v>11</v>
      </c>
      <c r="B1164" t="s">
        <v>85</v>
      </c>
      <c r="C1164">
        <v>1</v>
      </c>
      <c r="D1164">
        <v>1</v>
      </c>
      <c r="E1164">
        <v>0</v>
      </c>
      <c r="F1164" t="s">
        <v>13</v>
      </c>
      <c r="G1164" t="s">
        <v>1451</v>
      </c>
      <c r="H1164" s="2">
        <v>1410</v>
      </c>
      <c r="I1164" s="2">
        <v>5910</v>
      </c>
      <c r="J1164" s="3">
        <v>0</v>
      </c>
      <c r="K1164" s="3">
        <v>75</v>
      </c>
      <c r="L1164" s="3">
        <v>7395</v>
      </c>
    </row>
    <row r="1165" spans="1:12" x14ac:dyDescent="0.3">
      <c r="A1165" t="s">
        <v>11</v>
      </c>
      <c r="B1165" t="s">
        <v>534</v>
      </c>
      <c r="C1165">
        <v>2</v>
      </c>
      <c r="D1165">
        <v>1</v>
      </c>
      <c r="E1165">
        <v>1</v>
      </c>
      <c r="F1165" t="s">
        <v>16</v>
      </c>
      <c r="G1165" t="s">
        <v>1451</v>
      </c>
      <c r="H1165" s="2">
        <v>1170</v>
      </c>
      <c r="I1165" s="2">
        <v>6450</v>
      </c>
      <c r="J1165" s="3">
        <v>228</v>
      </c>
      <c r="K1165" s="3">
        <v>84</v>
      </c>
      <c r="L1165" s="3">
        <v>7932</v>
      </c>
    </row>
    <row r="1166" spans="1:12" x14ac:dyDescent="0.3">
      <c r="A1166" t="s">
        <v>27</v>
      </c>
      <c r="B1166" t="s">
        <v>535</v>
      </c>
      <c r="C1166">
        <v>1</v>
      </c>
      <c r="D1166">
        <v>1</v>
      </c>
      <c r="E1166">
        <v>1</v>
      </c>
      <c r="F1166" t="s">
        <v>16</v>
      </c>
      <c r="G1166" t="s">
        <v>1451</v>
      </c>
      <c r="H1166" s="2">
        <v>591</v>
      </c>
      <c r="I1166" s="2">
        <v>4500</v>
      </c>
      <c r="J1166" s="3">
        <v>396</v>
      </c>
      <c r="K1166" s="3">
        <v>60</v>
      </c>
      <c r="L1166" s="3">
        <v>5547</v>
      </c>
    </row>
    <row r="1167" spans="1:12" x14ac:dyDescent="0.3">
      <c r="A1167" t="s">
        <v>14</v>
      </c>
      <c r="B1167" t="s">
        <v>536</v>
      </c>
      <c r="C1167">
        <v>1</v>
      </c>
      <c r="D1167">
        <v>1</v>
      </c>
      <c r="E1167">
        <v>0</v>
      </c>
      <c r="F1167" t="s">
        <v>16</v>
      </c>
      <c r="G1167" t="s">
        <v>1451</v>
      </c>
      <c r="H1167" s="2">
        <v>618</v>
      </c>
      <c r="I1167" s="2">
        <v>4200</v>
      </c>
      <c r="J1167" s="3">
        <v>63</v>
      </c>
      <c r="K1167" s="3">
        <v>57</v>
      </c>
      <c r="L1167" s="3">
        <v>4938</v>
      </c>
    </row>
    <row r="1168" spans="1:12" x14ac:dyDescent="0.3">
      <c r="A1168" t="s">
        <v>27</v>
      </c>
      <c r="B1168" t="s">
        <v>151</v>
      </c>
      <c r="C1168">
        <v>3</v>
      </c>
      <c r="D1168">
        <v>2</v>
      </c>
      <c r="E1168">
        <v>1</v>
      </c>
      <c r="F1168" t="s">
        <v>16</v>
      </c>
      <c r="G1168" t="s">
        <v>1451</v>
      </c>
      <c r="H1168" s="2">
        <v>1500</v>
      </c>
      <c r="I1168" s="2">
        <v>4500</v>
      </c>
      <c r="J1168" s="3">
        <v>150</v>
      </c>
      <c r="K1168" s="3">
        <v>60</v>
      </c>
      <c r="L1168" s="3">
        <v>6210</v>
      </c>
    </row>
    <row r="1169" spans="1:12" x14ac:dyDescent="0.3">
      <c r="A1169" t="s">
        <v>27</v>
      </c>
      <c r="B1169" t="s">
        <v>537</v>
      </c>
      <c r="C1169">
        <v>1</v>
      </c>
      <c r="D1169">
        <v>1</v>
      </c>
      <c r="E1169">
        <v>0</v>
      </c>
      <c r="F1169" t="s">
        <v>16</v>
      </c>
      <c r="G1169" t="s">
        <v>1451</v>
      </c>
      <c r="H1169" s="2">
        <v>0</v>
      </c>
      <c r="I1169" s="2">
        <v>3300</v>
      </c>
      <c r="J1169" s="3">
        <v>24</v>
      </c>
      <c r="K1169" s="3">
        <v>45</v>
      </c>
      <c r="L1169" s="3">
        <v>3369</v>
      </c>
    </row>
    <row r="1170" spans="1:12" x14ac:dyDescent="0.3">
      <c r="A1170" t="s">
        <v>27</v>
      </c>
      <c r="B1170" t="s">
        <v>538</v>
      </c>
      <c r="C1170">
        <v>2</v>
      </c>
      <c r="D1170">
        <v>1</v>
      </c>
      <c r="E1170">
        <v>0</v>
      </c>
      <c r="F1170" t="s">
        <v>13</v>
      </c>
      <c r="G1170" t="s">
        <v>1451</v>
      </c>
      <c r="H1170" s="2">
        <v>1683</v>
      </c>
      <c r="I1170" s="2">
        <v>4899</v>
      </c>
      <c r="J1170" s="3">
        <v>0</v>
      </c>
      <c r="K1170" s="3">
        <v>24</v>
      </c>
      <c r="L1170" s="3">
        <v>6606</v>
      </c>
    </row>
    <row r="1171" spans="1:12" x14ac:dyDescent="0.3">
      <c r="A1171" t="s">
        <v>11</v>
      </c>
      <c r="B1171" t="s">
        <v>136</v>
      </c>
      <c r="C1171">
        <v>1</v>
      </c>
      <c r="D1171">
        <v>1</v>
      </c>
      <c r="E1171">
        <v>0</v>
      </c>
      <c r="F1171" t="s">
        <v>13</v>
      </c>
      <c r="G1171" t="s">
        <v>1451</v>
      </c>
      <c r="H1171" s="2">
        <v>1770</v>
      </c>
      <c r="I1171" s="2">
        <v>2940</v>
      </c>
      <c r="J1171" s="3">
        <v>0</v>
      </c>
      <c r="K1171" s="3">
        <v>39</v>
      </c>
      <c r="L1171" s="3">
        <v>4749</v>
      </c>
    </row>
    <row r="1172" spans="1:12" x14ac:dyDescent="0.3">
      <c r="A1172" t="s">
        <v>14</v>
      </c>
      <c r="B1172" t="s">
        <v>59</v>
      </c>
      <c r="C1172">
        <v>3</v>
      </c>
      <c r="D1172">
        <v>2</v>
      </c>
      <c r="E1172">
        <v>1</v>
      </c>
      <c r="F1172" t="s">
        <v>13</v>
      </c>
      <c r="G1172" t="s">
        <v>17</v>
      </c>
      <c r="H1172" s="2">
        <v>4500</v>
      </c>
      <c r="I1172" s="2">
        <v>10500</v>
      </c>
      <c r="J1172" s="3">
        <v>1050</v>
      </c>
      <c r="K1172" s="3">
        <v>138</v>
      </c>
      <c r="L1172" s="3">
        <v>16188</v>
      </c>
    </row>
    <row r="1173" spans="1:12" x14ac:dyDescent="0.3">
      <c r="A1173" t="s">
        <v>14</v>
      </c>
      <c r="B1173" t="s">
        <v>539</v>
      </c>
      <c r="C1173">
        <v>4</v>
      </c>
      <c r="D1173">
        <v>4</v>
      </c>
      <c r="E1173">
        <v>2</v>
      </c>
      <c r="F1173" t="s">
        <v>16</v>
      </c>
      <c r="G1173" t="s">
        <v>1451</v>
      </c>
      <c r="H1173" s="2">
        <v>3900</v>
      </c>
      <c r="I1173" s="2">
        <v>45000</v>
      </c>
      <c r="J1173" s="3">
        <v>3252</v>
      </c>
      <c r="K1173" s="3">
        <v>330</v>
      </c>
      <c r="L1173" s="3">
        <v>52470</v>
      </c>
    </row>
    <row r="1174" spans="1:12" x14ac:dyDescent="0.3">
      <c r="A1174" t="s">
        <v>19</v>
      </c>
      <c r="B1174" t="s">
        <v>540</v>
      </c>
      <c r="C1174">
        <v>3</v>
      </c>
      <c r="D1174">
        <v>2</v>
      </c>
      <c r="E1174">
        <v>3</v>
      </c>
      <c r="F1174" t="s">
        <v>16</v>
      </c>
      <c r="G1174" t="s">
        <v>17</v>
      </c>
      <c r="H1174" s="2">
        <v>3000</v>
      </c>
      <c r="I1174" s="2">
        <v>9000</v>
      </c>
      <c r="J1174" s="3">
        <v>501</v>
      </c>
      <c r="K1174" s="3">
        <v>132</v>
      </c>
      <c r="L1174" s="3">
        <v>12633</v>
      </c>
    </row>
    <row r="1175" spans="1:12" x14ac:dyDescent="0.3">
      <c r="A1175" t="s">
        <v>11</v>
      </c>
      <c r="B1175" t="s">
        <v>198</v>
      </c>
      <c r="C1175">
        <v>3</v>
      </c>
      <c r="D1175">
        <v>2</v>
      </c>
      <c r="E1175">
        <v>1</v>
      </c>
      <c r="F1175" t="s">
        <v>16</v>
      </c>
      <c r="G1175" t="s">
        <v>17</v>
      </c>
      <c r="H1175" s="2">
        <v>2400</v>
      </c>
      <c r="I1175" s="2">
        <v>9600</v>
      </c>
      <c r="J1175" s="3">
        <v>240</v>
      </c>
      <c r="K1175" s="3">
        <v>123</v>
      </c>
      <c r="L1175" s="3">
        <v>12363</v>
      </c>
    </row>
    <row r="1176" spans="1:12" x14ac:dyDescent="0.3">
      <c r="A1176" t="s">
        <v>19</v>
      </c>
      <c r="B1176" t="s">
        <v>33</v>
      </c>
      <c r="C1176">
        <v>1</v>
      </c>
      <c r="D1176">
        <v>1</v>
      </c>
      <c r="E1176">
        <v>1</v>
      </c>
      <c r="F1176" t="s">
        <v>13</v>
      </c>
      <c r="G1176" t="s">
        <v>17</v>
      </c>
      <c r="H1176" s="2">
        <v>3900</v>
      </c>
      <c r="I1176" s="2">
        <v>3600</v>
      </c>
      <c r="J1176" s="3">
        <v>204</v>
      </c>
      <c r="K1176" s="3">
        <v>54</v>
      </c>
      <c r="L1176" s="3">
        <v>7758</v>
      </c>
    </row>
    <row r="1177" spans="1:12" x14ac:dyDescent="0.3">
      <c r="A1177" t="s">
        <v>11</v>
      </c>
      <c r="B1177" t="s">
        <v>73</v>
      </c>
      <c r="C1177">
        <v>3</v>
      </c>
      <c r="D1177">
        <v>2</v>
      </c>
      <c r="E1177">
        <v>1</v>
      </c>
      <c r="F1177" t="s">
        <v>13</v>
      </c>
      <c r="G1177" t="s">
        <v>1451</v>
      </c>
      <c r="H1177" s="2">
        <v>3150</v>
      </c>
      <c r="I1177" s="2">
        <v>13500</v>
      </c>
      <c r="J1177" s="3">
        <v>789</v>
      </c>
      <c r="K1177" s="3">
        <v>174</v>
      </c>
      <c r="L1177" s="3">
        <v>17613</v>
      </c>
    </row>
    <row r="1178" spans="1:12" x14ac:dyDescent="0.3">
      <c r="A1178" t="s">
        <v>11</v>
      </c>
      <c r="B1178" t="s">
        <v>541</v>
      </c>
      <c r="C1178">
        <v>3</v>
      </c>
      <c r="D1178">
        <v>3</v>
      </c>
      <c r="E1178">
        <v>2</v>
      </c>
      <c r="F1178" t="s">
        <v>13</v>
      </c>
      <c r="G1178" t="s">
        <v>1451</v>
      </c>
      <c r="H1178" s="2">
        <v>5400</v>
      </c>
      <c r="I1178" s="2">
        <v>27000</v>
      </c>
      <c r="J1178" s="3">
        <v>1056</v>
      </c>
      <c r="K1178" s="3">
        <v>345</v>
      </c>
      <c r="L1178" s="3">
        <v>33810</v>
      </c>
    </row>
    <row r="1179" spans="1:12" x14ac:dyDescent="0.3">
      <c r="A1179" t="s">
        <v>27</v>
      </c>
      <c r="B1179" t="s">
        <v>158</v>
      </c>
      <c r="C1179">
        <v>3</v>
      </c>
      <c r="D1179">
        <v>6</v>
      </c>
      <c r="E1179">
        <v>4</v>
      </c>
      <c r="F1179" t="s">
        <v>16</v>
      </c>
      <c r="G1179" t="s">
        <v>1451</v>
      </c>
      <c r="H1179" s="2">
        <v>5601</v>
      </c>
      <c r="I1179" s="2">
        <v>12000</v>
      </c>
      <c r="J1179" s="3">
        <v>2193</v>
      </c>
      <c r="K1179" s="3">
        <v>162</v>
      </c>
      <c r="L1179" s="3">
        <v>19956</v>
      </c>
    </row>
    <row r="1180" spans="1:12" x14ac:dyDescent="0.3">
      <c r="A1180" t="s">
        <v>11</v>
      </c>
      <c r="B1180" t="s">
        <v>55</v>
      </c>
      <c r="C1180">
        <v>4</v>
      </c>
      <c r="D1180">
        <v>5</v>
      </c>
      <c r="E1180">
        <v>3</v>
      </c>
      <c r="F1180" t="s">
        <v>16</v>
      </c>
      <c r="G1180" t="s">
        <v>1451</v>
      </c>
      <c r="H1180" s="2">
        <v>0</v>
      </c>
      <c r="I1180" s="2">
        <v>45000</v>
      </c>
      <c r="J1180" s="3">
        <v>5250</v>
      </c>
      <c r="K1180" s="3">
        <v>678</v>
      </c>
      <c r="L1180" s="3">
        <v>50940</v>
      </c>
    </row>
    <row r="1181" spans="1:12" x14ac:dyDescent="0.3">
      <c r="A1181" t="s">
        <v>14</v>
      </c>
      <c r="B1181" t="s">
        <v>246</v>
      </c>
      <c r="C1181">
        <v>3</v>
      </c>
      <c r="D1181">
        <v>3</v>
      </c>
      <c r="E1181">
        <v>1</v>
      </c>
      <c r="F1181" t="s">
        <v>16</v>
      </c>
      <c r="G1181" t="s">
        <v>1451</v>
      </c>
      <c r="H1181" s="2">
        <v>4800</v>
      </c>
      <c r="I1181" s="2">
        <v>15900</v>
      </c>
      <c r="J1181" s="3">
        <v>2559</v>
      </c>
      <c r="K1181" s="3">
        <v>207</v>
      </c>
      <c r="L1181" s="3">
        <v>23466</v>
      </c>
    </row>
    <row r="1182" spans="1:12" x14ac:dyDescent="0.3">
      <c r="A1182" t="s">
        <v>27</v>
      </c>
      <c r="B1182" t="s">
        <v>542</v>
      </c>
      <c r="C1182">
        <v>4</v>
      </c>
      <c r="D1182">
        <v>4</v>
      </c>
      <c r="E1182">
        <v>3</v>
      </c>
      <c r="F1182" t="s">
        <v>13</v>
      </c>
      <c r="G1182" t="s">
        <v>1451</v>
      </c>
      <c r="H1182" s="2">
        <v>4500</v>
      </c>
      <c r="I1182" s="2">
        <v>21000</v>
      </c>
      <c r="J1182" s="3">
        <v>2400</v>
      </c>
      <c r="K1182" s="3">
        <v>282</v>
      </c>
      <c r="L1182" s="3">
        <v>28182</v>
      </c>
    </row>
    <row r="1183" spans="1:12" x14ac:dyDescent="0.3">
      <c r="A1183" t="s">
        <v>11</v>
      </c>
      <c r="B1183" t="s">
        <v>153</v>
      </c>
      <c r="C1183">
        <v>1</v>
      </c>
      <c r="D1183">
        <v>1</v>
      </c>
      <c r="E1183">
        <v>1</v>
      </c>
      <c r="F1183" t="s">
        <v>16</v>
      </c>
      <c r="G1183" t="s">
        <v>1451</v>
      </c>
      <c r="H1183" s="2">
        <v>5520</v>
      </c>
      <c r="I1183" s="2">
        <v>8970</v>
      </c>
      <c r="J1183" s="3">
        <v>1227</v>
      </c>
      <c r="K1183" s="3">
        <v>114</v>
      </c>
      <c r="L1183" s="3">
        <v>15831</v>
      </c>
    </row>
    <row r="1184" spans="1:12" x14ac:dyDescent="0.3">
      <c r="A1184" t="s">
        <v>25</v>
      </c>
      <c r="B1184" t="s">
        <v>543</v>
      </c>
      <c r="C1184">
        <v>3</v>
      </c>
      <c r="D1184">
        <v>2</v>
      </c>
      <c r="E1184">
        <v>1</v>
      </c>
      <c r="F1184" t="s">
        <v>16</v>
      </c>
      <c r="G1184" t="s">
        <v>1451</v>
      </c>
      <c r="H1184" s="2">
        <v>1290</v>
      </c>
      <c r="I1184" s="2">
        <v>3600</v>
      </c>
      <c r="J1184" s="3">
        <v>222</v>
      </c>
      <c r="K1184" s="3">
        <v>48</v>
      </c>
      <c r="L1184" s="3">
        <v>5160</v>
      </c>
    </row>
    <row r="1185" spans="1:12" x14ac:dyDescent="0.3">
      <c r="A1185" t="s">
        <v>14</v>
      </c>
      <c r="B1185" t="s">
        <v>112</v>
      </c>
      <c r="C1185">
        <v>2</v>
      </c>
      <c r="D1185">
        <v>2</v>
      </c>
      <c r="E1185">
        <v>1</v>
      </c>
      <c r="F1185" t="s">
        <v>16</v>
      </c>
      <c r="G1185" t="s">
        <v>1451</v>
      </c>
      <c r="H1185" s="2">
        <v>2100</v>
      </c>
      <c r="I1185" s="2">
        <v>6594</v>
      </c>
      <c r="J1185" s="3">
        <v>375</v>
      </c>
      <c r="K1185" s="3">
        <v>87</v>
      </c>
      <c r="L1185" s="3">
        <v>9156</v>
      </c>
    </row>
    <row r="1186" spans="1:12" x14ac:dyDescent="0.3">
      <c r="A1186" t="s">
        <v>11</v>
      </c>
      <c r="B1186" t="s">
        <v>110</v>
      </c>
      <c r="C1186">
        <v>1</v>
      </c>
      <c r="D1186">
        <v>1</v>
      </c>
      <c r="E1186">
        <v>0</v>
      </c>
      <c r="F1186" t="s">
        <v>16</v>
      </c>
      <c r="G1186" t="s">
        <v>1451</v>
      </c>
      <c r="H1186" s="2">
        <v>0</v>
      </c>
      <c r="I1186" s="2">
        <v>6180</v>
      </c>
      <c r="J1186" s="3">
        <v>0</v>
      </c>
      <c r="K1186" s="3">
        <v>81</v>
      </c>
      <c r="L1186" s="3">
        <v>6261</v>
      </c>
    </row>
    <row r="1187" spans="1:12" x14ac:dyDescent="0.3">
      <c r="A1187" t="s">
        <v>11</v>
      </c>
      <c r="B1187" t="s">
        <v>81</v>
      </c>
      <c r="C1187">
        <v>3</v>
      </c>
      <c r="D1187">
        <v>2</v>
      </c>
      <c r="E1187">
        <v>2</v>
      </c>
      <c r="F1187" t="s">
        <v>16</v>
      </c>
      <c r="G1187" t="s">
        <v>1451</v>
      </c>
      <c r="H1187" s="2">
        <v>7350</v>
      </c>
      <c r="I1187" s="2">
        <v>11820</v>
      </c>
      <c r="J1187" s="3">
        <v>2625</v>
      </c>
      <c r="K1187" s="3">
        <v>150</v>
      </c>
      <c r="L1187" s="3">
        <v>21945</v>
      </c>
    </row>
    <row r="1188" spans="1:12" x14ac:dyDescent="0.3">
      <c r="A1188" t="s">
        <v>11</v>
      </c>
      <c r="B1188" t="s">
        <v>169</v>
      </c>
      <c r="C1188">
        <v>6</v>
      </c>
      <c r="D1188">
        <v>8</v>
      </c>
      <c r="E1188">
        <v>8</v>
      </c>
      <c r="F1188" t="s">
        <v>16</v>
      </c>
      <c r="G1188" t="s">
        <v>17</v>
      </c>
      <c r="H1188" s="2">
        <v>0</v>
      </c>
      <c r="I1188" s="2">
        <v>42000</v>
      </c>
      <c r="J1188" s="3">
        <v>3060</v>
      </c>
      <c r="K1188" s="3">
        <v>633</v>
      </c>
      <c r="L1188" s="3">
        <v>45690</v>
      </c>
    </row>
    <row r="1189" spans="1:12" x14ac:dyDescent="0.3">
      <c r="A1189" t="s">
        <v>25</v>
      </c>
      <c r="B1189" t="s">
        <v>507</v>
      </c>
      <c r="C1189">
        <v>1</v>
      </c>
      <c r="D1189">
        <v>1</v>
      </c>
      <c r="E1189">
        <v>0</v>
      </c>
      <c r="F1189" t="s">
        <v>13</v>
      </c>
      <c r="G1189" t="s">
        <v>1451</v>
      </c>
      <c r="H1189" s="2">
        <v>210</v>
      </c>
      <c r="I1189" s="2">
        <v>3300</v>
      </c>
      <c r="J1189" s="3">
        <v>27</v>
      </c>
      <c r="K1189" s="3">
        <v>42</v>
      </c>
      <c r="L1189" s="3">
        <v>3579</v>
      </c>
    </row>
    <row r="1190" spans="1:12" x14ac:dyDescent="0.3">
      <c r="A1190" t="s">
        <v>11</v>
      </c>
      <c r="B1190" t="s">
        <v>544</v>
      </c>
      <c r="C1190">
        <v>3</v>
      </c>
      <c r="D1190">
        <v>3</v>
      </c>
      <c r="E1190">
        <v>2</v>
      </c>
      <c r="F1190" t="s">
        <v>16</v>
      </c>
      <c r="G1190" t="s">
        <v>1451</v>
      </c>
      <c r="H1190" s="2">
        <v>0</v>
      </c>
      <c r="I1190" s="2">
        <v>8250</v>
      </c>
      <c r="J1190" s="3">
        <v>0</v>
      </c>
      <c r="K1190" s="3">
        <v>126</v>
      </c>
      <c r="L1190" s="3">
        <v>8376</v>
      </c>
    </row>
    <row r="1191" spans="1:12" x14ac:dyDescent="0.3">
      <c r="A1191" t="s">
        <v>11</v>
      </c>
      <c r="B1191" t="s">
        <v>139</v>
      </c>
      <c r="C1191">
        <v>5</v>
      </c>
      <c r="D1191">
        <v>3</v>
      </c>
      <c r="E1191">
        <v>2</v>
      </c>
      <c r="F1191" t="s">
        <v>16</v>
      </c>
      <c r="G1191" t="s">
        <v>17</v>
      </c>
      <c r="H1191" s="2">
        <v>0</v>
      </c>
      <c r="I1191" s="2">
        <v>10473</v>
      </c>
      <c r="J1191" s="3">
        <v>873</v>
      </c>
      <c r="K1191" s="3">
        <v>159</v>
      </c>
      <c r="L1191" s="3">
        <v>11505</v>
      </c>
    </row>
    <row r="1192" spans="1:12" x14ac:dyDescent="0.3">
      <c r="A1192" t="s">
        <v>27</v>
      </c>
      <c r="B1192" t="s">
        <v>48</v>
      </c>
      <c r="C1192">
        <v>3</v>
      </c>
      <c r="D1192">
        <v>1</v>
      </c>
      <c r="E1192">
        <v>2</v>
      </c>
      <c r="F1192" t="s">
        <v>16</v>
      </c>
      <c r="G1192" t="s">
        <v>1451</v>
      </c>
      <c r="H1192" s="2">
        <v>300</v>
      </c>
      <c r="I1192" s="2">
        <v>4800</v>
      </c>
      <c r="J1192" s="3">
        <v>2001</v>
      </c>
      <c r="K1192" s="3">
        <v>66</v>
      </c>
      <c r="L1192" s="3">
        <v>7167</v>
      </c>
    </row>
    <row r="1193" spans="1:12" x14ac:dyDescent="0.3">
      <c r="A1193" t="s">
        <v>11</v>
      </c>
      <c r="B1193" t="s">
        <v>290</v>
      </c>
      <c r="C1193">
        <v>1</v>
      </c>
      <c r="D1193">
        <v>1</v>
      </c>
      <c r="E1193">
        <v>0</v>
      </c>
      <c r="F1193" t="s">
        <v>16</v>
      </c>
      <c r="G1193" t="s">
        <v>1451</v>
      </c>
      <c r="H1193" s="2">
        <v>1200</v>
      </c>
      <c r="I1193" s="2">
        <v>3450</v>
      </c>
      <c r="J1193" s="3">
        <v>81</v>
      </c>
      <c r="K1193" s="3">
        <v>45</v>
      </c>
      <c r="L1193" s="3">
        <v>4776</v>
      </c>
    </row>
    <row r="1194" spans="1:12" x14ac:dyDescent="0.3">
      <c r="A1194" t="s">
        <v>11</v>
      </c>
      <c r="B1194" t="s">
        <v>180</v>
      </c>
      <c r="C1194">
        <v>2</v>
      </c>
      <c r="D1194">
        <v>2</v>
      </c>
      <c r="E1194">
        <v>2</v>
      </c>
      <c r="F1194" t="s">
        <v>13</v>
      </c>
      <c r="G1194" t="s">
        <v>17</v>
      </c>
      <c r="H1194" s="2">
        <v>2400</v>
      </c>
      <c r="I1194" s="2">
        <v>17700</v>
      </c>
      <c r="J1194" s="3">
        <v>840</v>
      </c>
      <c r="K1194" s="3">
        <v>225</v>
      </c>
      <c r="L1194" s="3">
        <v>21165</v>
      </c>
    </row>
    <row r="1195" spans="1:12" x14ac:dyDescent="0.3">
      <c r="A1195" t="s">
        <v>11</v>
      </c>
      <c r="B1195" t="s">
        <v>195</v>
      </c>
      <c r="C1195">
        <v>2</v>
      </c>
      <c r="D1195">
        <v>1</v>
      </c>
      <c r="E1195">
        <v>1</v>
      </c>
      <c r="F1195" t="s">
        <v>16</v>
      </c>
      <c r="G1195" t="s">
        <v>1451</v>
      </c>
      <c r="H1195" s="2">
        <v>1200</v>
      </c>
      <c r="I1195" s="2">
        <v>4950</v>
      </c>
      <c r="J1195" s="3">
        <v>153</v>
      </c>
      <c r="K1195" s="3">
        <v>63</v>
      </c>
      <c r="L1195" s="3">
        <v>6366</v>
      </c>
    </row>
    <row r="1196" spans="1:12" x14ac:dyDescent="0.3">
      <c r="A1196" t="s">
        <v>14</v>
      </c>
      <c r="B1196" t="s">
        <v>269</v>
      </c>
      <c r="C1196">
        <v>1</v>
      </c>
      <c r="D1196">
        <v>1</v>
      </c>
      <c r="E1196">
        <v>1</v>
      </c>
      <c r="F1196" t="s">
        <v>16</v>
      </c>
      <c r="G1196" t="s">
        <v>1451</v>
      </c>
      <c r="H1196" s="2">
        <v>0</v>
      </c>
      <c r="I1196" s="2">
        <v>1500</v>
      </c>
      <c r="J1196" s="3">
        <v>0</v>
      </c>
      <c r="K1196" s="3">
        <v>21</v>
      </c>
      <c r="L1196" s="3">
        <v>1521</v>
      </c>
    </row>
    <row r="1197" spans="1:12" x14ac:dyDescent="0.3">
      <c r="A1197" t="s">
        <v>11</v>
      </c>
      <c r="B1197" t="s">
        <v>207</v>
      </c>
      <c r="C1197">
        <v>2</v>
      </c>
      <c r="D1197">
        <v>2</v>
      </c>
      <c r="E1197">
        <v>2</v>
      </c>
      <c r="F1197" t="s">
        <v>16</v>
      </c>
      <c r="G1197" t="s">
        <v>1451</v>
      </c>
      <c r="H1197" s="2">
        <v>2502</v>
      </c>
      <c r="I1197" s="2">
        <v>4890</v>
      </c>
      <c r="J1197" s="3">
        <v>567</v>
      </c>
      <c r="K1197" s="3">
        <v>63</v>
      </c>
      <c r="L1197" s="3">
        <v>8022</v>
      </c>
    </row>
    <row r="1198" spans="1:12" x14ac:dyDescent="0.3">
      <c r="A1198" t="s">
        <v>25</v>
      </c>
      <c r="B1198" t="s">
        <v>45</v>
      </c>
      <c r="C1198">
        <v>1</v>
      </c>
      <c r="D1198">
        <v>1</v>
      </c>
      <c r="E1198">
        <v>1</v>
      </c>
      <c r="F1198" t="s">
        <v>13</v>
      </c>
      <c r="G1198" t="s">
        <v>17</v>
      </c>
      <c r="H1198" s="2">
        <v>2250</v>
      </c>
      <c r="I1198" s="2">
        <v>3480</v>
      </c>
      <c r="J1198" s="3">
        <v>555</v>
      </c>
      <c r="K1198" s="3">
        <v>45</v>
      </c>
      <c r="L1198" s="3">
        <v>6330</v>
      </c>
    </row>
    <row r="1199" spans="1:12" x14ac:dyDescent="0.3">
      <c r="A1199" t="s">
        <v>14</v>
      </c>
      <c r="B1199" t="s">
        <v>112</v>
      </c>
      <c r="C1199">
        <v>2</v>
      </c>
      <c r="D1199">
        <v>1</v>
      </c>
      <c r="E1199">
        <v>1</v>
      </c>
      <c r="F1199" t="s">
        <v>16</v>
      </c>
      <c r="G1199" t="s">
        <v>1451</v>
      </c>
      <c r="H1199" s="2">
        <v>1782</v>
      </c>
      <c r="I1199" s="2">
        <v>2430</v>
      </c>
      <c r="J1199" s="3">
        <v>240</v>
      </c>
      <c r="K1199" s="3">
        <v>33</v>
      </c>
      <c r="L1199" s="3">
        <v>4485</v>
      </c>
    </row>
    <row r="1200" spans="1:12" x14ac:dyDescent="0.3">
      <c r="A1200" t="s">
        <v>25</v>
      </c>
      <c r="B1200" t="s">
        <v>45</v>
      </c>
      <c r="C1200">
        <v>1</v>
      </c>
      <c r="D1200">
        <v>1</v>
      </c>
      <c r="E1200">
        <v>1</v>
      </c>
      <c r="F1200" t="s">
        <v>16</v>
      </c>
      <c r="G1200" t="s">
        <v>1451</v>
      </c>
      <c r="H1200" s="2">
        <v>1296</v>
      </c>
      <c r="I1200" s="2">
        <v>2973</v>
      </c>
      <c r="J1200" s="3">
        <v>108</v>
      </c>
      <c r="K1200" s="3">
        <v>39</v>
      </c>
      <c r="L1200" s="3">
        <v>4416</v>
      </c>
    </row>
    <row r="1201" spans="1:12" x14ac:dyDescent="0.3">
      <c r="A1201" t="s">
        <v>19</v>
      </c>
      <c r="B1201" t="s">
        <v>33</v>
      </c>
      <c r="C1201">
        <v>1</v>
      </c>
      <c r="D1201">
        <v>1</v>
      </c>
      <c r="E1201">
        <v>1</v>
      </c>
      <c r="F1201" t="s">
        <v>16</v>
      </c>
      <c r="G1201" t="s">
        <v>17</v>
      </c>
      <c r="H1201" s="2">
        <v>630</v>
      </c>
      <c r="I1201" s="2">
        <v>3540</v>
      </c>
      <c r="J1201" s="3">
        <v>60</v>
      </c>
      <c r="K1201" s="3">
        <v>54</v>
      </c>
      <c r="L1201" s="3">
        <v>4284</v>
      </c>
    </row>
    <row r="1202" spans="1:12" x14ac:dyDescent="0.3">
      <c r="A1202" t="s">
        <v>11</v>
      </c>
      <c r="B1202" t="s">
        <v>30</v>
      </c>
      <c r="C1202">
        <v>4</v>
      </c>
      <c r="D1202">
        <v>4</v>
      </c>
      <c r="E1202">
        <v>1</v>
      </c>
      <c r="F1202" t="s">
        <v>16</v>
      </c>
      <c r="G1202" t="s">
        <v>1451</v>
      </c>
      <c r="H1202" s="2">
        <v>0</v>
      </c>
      <c r="I1202" s="2">
        <v>20400</v>
      </c>
      <c r="J1202" s="3">
        <v>501</v>
      </c>
      <c r="K1202" s="3">
        <v>309</v>
      </c>
      <c r="L1202" s="3">
        <v>21210</v>
      </c>
    </row>
    <row r="1203" spans="1:12" x14ac:dyDescent="0.3">
      <c r="A1203" t="s">
        <v>11</v>
      </c>
      <c r="B1203" t="s">
        <v>545</v>
      </c>
      <c r="C1203">
        <v>4</v>
      </c>
      <c r="D1203">
        <v>5</v>
      </c>
      <c r="E1203">
        <v>2</v>
      </c>
      <c r="F1203" t="s">
        <v>16</v>
      </c>
      <c r="G1203" t="s">
        <v>1451</v>
      </c>
      <c r="H1203" s="2">
        <v>8700</v>
      </c>
      <c r="I1203" s="2">
        <v>30000</v>
      </c>
      <c r="J1203" s="3">
        <v>5997</v>
      </c>
      <c r="K1203" s="3">
        <v>381</v>
      </c>
      <c r="L1203" s="3">
        <v>45090</v>
      </c>
    </row>
    <row r="1204" spans="1:12" x14ac:dyDescent="0.3">
      <c r="A1204" t="s">
        <v>27</v>
      </c>
      <c r="B1204" t="s">
        <v>546</v>
      </c>
      <c r="C1204">
        <v>4</v>
      </c>
      <c r="D1204">
        <v>6</v>
      </c>
      <c r="E1204">
        <v>0</v>
      </c>
      <c r="F1204" t="s">
        <v>16</v>
      </c>
      <c r="G1204" t="s">
        <v>17</v>
      </c>
      <c r="H1204" s="2">
        <v>3960</v>
      </c>
      <c r="I1204" s="2">
        <v>22800</v>
      </c>
      <c r="J1204" s="3">
        <v>2652</v>
      </c>
      <c r="K1204" s="3">
        <v>306</v>
      </c>
      <c r="L1204" s="3">
        <v>29718</v>
      </c>
    </row>
    <row r="1205" spans="1:12" x14ac:dyDescent="0.3">
      <c r="A1205" t="s">
        <v>19</v>
      </c>
      <c r="B1205" t="s">
        <v>547</v>
      </c>
      <c r="C1205">
        <v>3</v>
      </c>
      <c r="D1205">
        <v>4</v>
      </c>
      <c r="E1205">
        <v>3</v>
      </c>
      <c r="F1205" t="s">
        <v>16</v>
      </c>
      <c r="G1205" t="s">
        <v>17</v>
      </c>
      <c r="H1205" s="2">
        <v>6600</v>
      </c>
      <c r="I1205" s="2">
        <v>24000</v>
      </c>
      <c r="J1205" s="3">
        <v>1650</v>
      </c>
      <c r="K1205" s="3">
        <v>351</v>
      </c>
      <c r="L1205" s="3">
        <v>32610</v>
      </c>
    </row>
    <row r="1206" spans="1:12" x14ac:dyDescent="0.3">
      <c r="A1206" t="s">
        <v>11</v>
      </c>
      <c r="B1206" t="s">
        <v>294</v>
      </c>
      <c r="C1206">
        <v>3</v>
      </c>
      <c r="D1206">
        <v>2</v>
      </c>
      <c r="E1206">
        <v>0</v>
      </c>
      <c r="F1206" t="s">
        <v>16</v>
      </c>
      <c r="G1206" t="s">
        <v>1451</v>
      </c>
      <c r="H1206" s="2">
        <v>6900</v>
      </c>
      <c r="I1206" s="2">
        <v>9000</v>
      </c>
      <c r="J1206" s="3">
        <v>1251</v>
      </c>
      <c r="K1206" s="3">
        <v>117</v>
      </c>
      <c r="L1206" s="3">
        <v>17268</v>
      </c>
    </row>
    <row r="1207" spans="1:12" x14ac:dyDescent="0.3">
      <c r="A1207" t="s">
        <v>11</v>
      </c>
      <c r="B1207" t="s">
        <v>122</v>
      </c>
      <c r="C1207">
        <v>1</v>
      </c>
      <c r="D1207">
        <v>1</v>
      </c>
      <c r="E1207">
        <v>1</v>
      </c>
      <c r="F1207" t="s">
        <v>13</v>
      </c>
      <c r="G1207" t="s">
        <v>17</v>
      </c>
      <c r="H1207" s="2">
        <v>1332</v>
      </c>
      <c r="I1207" s="2">
        <v>9870</v>
      </c>
      <c r="J1207" s="3">
        <v>372</v>
      </c>
      <c r="K1207" s="3">
        <v>126</v>
      </c>
      <c r="L1207" s="3">
        <v>11700</v>
      </c>
    </row>
    <row r="1208" spans="1:12" x14ac:dyDescent="0.3">
      <c r="A1208" t="s">
        <v>27</v>
      </c>
      <c r="B1208" t="s">
        <v>416</v>
      </c>
      <c r="C1208">
        <v>2</v>
      </c>
      <c r="D1208">
        <v>2</v>
      </c>
      <c r="E1208">
        <v>1</v>
      </c>
      <c r="F1208" t="s">
        <v>13</v>
      </c>
      <c r="G1208" t="s">
        <v>1451</v>
      </c>
      <c r="H1208" s="2">
        <v>630</v>
      </c>
      <c r="I1208" s="2">
        <v>2700</v>
      </c>
      <c r="J1208" s="3">
        <v>0</v>
      </c>
      <c r="K1208" s="3">
        <v>36</v>
      </c>
      <c r="L1208" s="3">
        <v>3366</v>
      </c>
    </row>
    <row r="1209" spans="1:12" x14ac:dyDescent="0.3">
      <c r="A1209" t="s">
        <v>11</v>
      </c>
      <c r="B1209" t="s">
        <v>68</v>
      </c>
      <c r="C1209">
        <v>3</v>
      </c>
      <c r="D1209">
        <v>3</v>
      </c>
      <c r="E1209">
        <v>3</v>
      </c>
      <c r="F1209" t="s">
        <v>13</v>
      </c>
      <c r="G1209" t="s">
        <v>1451</v>
      </c>
      <c r="H1209" s="2">
        <v>0</v>
      </c>
      <c r="I1209" s="2">
        <v>7500</v>
      </c>
      <c r="J1209" s="3">
        <v>738</v>
      </c>
      <c r="K1209" s="3">
        <v>114</v>
      </c>
      <c r="L1209" s="3">
        <v>8352</v>
      </c>
    </row>
    <row r="1210" spans="1:12" x14ac:dyDescent="0.3">
      <c r="A1210" t="s">
        <v>11</v>
      </c>
      <c r="B1210" t="s">
        <v>209</v>
      </c>
      <c r="C1210">
        <v>1</v>
      </c>
      <c r="D1210">
        <v>1</v>
      </c>
      <c r="E1210">
        <v>0</v>
      </c>
      <c r="F1210" t="s">
        <v>13</v>
      </c>
      <c r="G1210" t="s">
        <v>17</v>
      </c>
      <c r="H1210" s="2">
        <v>1260</v>
      </c>
      <c r="I1210" s="2">
        <v>5472</v>
      </c>
      <c r="J1210" s="3">
        <v>0</v>
      </c>
      <c r="K1210" s="3">
        <v>72</v>
      </c>
      <c r="L1210" s="3">
        <v>6804</v>
      </c>
    </row>
    <row r="1211" spans="1:12" x14ac:dyDescent="0.3">
      <c r="A1211" t="s">
        <v>27</v>
      </c>
      <c r="B1211" t="s">
        <v>52</v>
      </c>
      <c r="C1211">
        <v>3</v>
      </c>
      <c r="D1211">
        <v>2</v>
      </c>
      <c r="E1211">
        <v>2</v>
      </c>
      <c r="F1211" t="s">
        <v>13</v>
      </c>
      <c r="G1211" t="s">
        <v>1451</v>
      </c>
      <c r="H1211" s="2">
        <v>1590</v>
      </c>
      <c r="I1211" s="2">
        <v>6000</v>
      </c>
      <c r="J1211" s="3">
        <v>477</v>
      </c>
      <c r="K1211" s="3">
        <v>81</v>
      </c>
      <c r="L1211" s="3">
        <v>8148</v>
      </c>
    </row>
    <row r="1212" spans="1:12" x14ac:dyDescent="0.3">
      <c r="A1212" t="s">
        <v>27</v>
      </c>
      <c r="B1212" t="s">
        <v>548</v>
      </c>
      <c r="C1212">
        <v>4</v>
      </c>
      <c r="D1212">
        <v>3</v>
      </c>
      <c r="E1212">
        <v>4</v>
      </c>
      <c r="F1212" t="s">
        <v>16</v>
      </c>
      <c r="G1212" t="s">
        <v>1451</v>
      </c>
      <c r="H1212" s="2">
        <v>0</v>
      </c>
      <c r="I1212" s="2">
        <v>19500</v>
      </c>
      <c r="J1212" s="3">
        <v>1308</v>
      </c>
      <c r="K1212" s="3">
        <v>321</v>
      </c>
      <c r="L1212" s="3">
        <v>21129</v>
      </c>
    </row>
    <row r="1213" spans="1:12" x14ac:dyDescent="0.3">
      <c r="A1213" t="s">
        <v>19</v>
      </c>
      <c r="B1213" t="s">
        <v>146</v>
      </c>
      <c r="C1213">
        <v>3</v>
      </c>
      <c r="D1213">
        <v>2</v>
      </c>
      <c r="E1213">
        <v>2</v>
      </c>
      <c r="F1213" t="s">
        <v>16</v>
      </c>
      <c r="G1213" t="s">
        <v>1451</v>
      </c>
      <c r="H1213" s="2">
        <v>3</v>
      </c>
      <c r="I1213" s="2">
        <v>6900</v>
      </c>
      <c r="J1213" s="3">
        <v>252</v>
      </c>
      <c r="K1213" s="3">
        <v>123</v>
      </c>
      <c r="L1213" s="3">
        <v>7278</v>
      </c>
    </row>
    <row r="1214" spans="1:12" x14ac:dyDescent="0.3">
      <c r="A1214" t="s">
        <v>11</v>
      </c>
      <c r="B1214" t="s">
        <v>549</v>
      </c>
      <c r="C1214">
        <v>5</v>
      </c>
      <c r="D1214">
        <v>7</v>
      </c>
      <c r="E1214">
        <v>6</v>
      </c>
      <c r="F1214" t="s">
        <v>16</v>
      </c>
      <c r="G1214" t="s">
        <v>1451</v>
      </c>
      <c r="H1214" s="2">
        <v>9624</v>
      </c>
      <c r="I1214" s="2">
        <v>45000</v>
      </c>
      <c r="J1214" s="3">
        <v>9021</v>
      </c>
      <c r="K1214" s="3">
        <v>573</v>
      </c>
      <c r="L1214" s="3">
        <v>64230</v>
      </c>
    </row>
    <row r="1215" spans="1:12" x14ac:dyDescent="0.3">
      <c r="A1215" t="s">
        <v>19</v>
      </c>
      <c r="B1215" t="s">
        <v>550</v>
      </c>
      <c r="C1215">
        <v>2</v>
      </c>
      <c r="D1215">
        <v>2</v>
      </c>
      <c r="E1215">
        <v>1</v>
      </c>
      <c r="F1215" t="s">
        <v>16</v>
      </c>
      <c r="G1215" t="s">
        <v>1451</v>
      </c>
      <c r="H1215" s="2">
        <v>654</v>
      </c>
      <c r="I1215" s="2">
        <v>3306</v>
      </c>
      <c r="J1215" s="3">
        <v>99</v>
      </c>
      <c r="K1215" s="3">
        <v>60</v>
      </c>
      <c r="L1215" s="3">
        <v>4119</v>
      </c>
    </row>
    <row r="1216" spans="1:12" x14ac:dyDescent="0.3">
      <c r="A1216" t="s">
        <v>11</v>
      </c>
      <c r="B1216" t="s">
        <v>92</v>
      </c>
      <c r="C1216">
        <v>1</v>
      </c>
      <c r="D1216">
        <v>1</v>
      </c>
      <c r="E1216">
        <v>0</v>
      </c>
      <c r="F1216" t="s">
        <v>13</v>
      </c>
      <c r="G1216" t="s">
        <v>1451</v>
      </c>
      <c r="H1216" s="2">
        <v>1239</v>
      </c>
      <c r="I1216" s="2">
        <v>11400</v>
      </c>
      <c r="J1216" s="3">
        <v>243</v>
      </c>
      <c r="K1216" s="3">
        <v>147</v>
      </c>
      <c r="L1216" s="3">
        <v>13029</v>
      </c>
    </row>
    <row r="1217" spans="1:12" x14ac:dyDescent="0.3">
      <c r="A1217" t="s">
        <v>14</v>
      </c>
      <c r="B1217" t="s">
        <v>112</v>
      </c>
      <c r="C1217">
        <v>2</v>
      </c>
      <c r="D1217">
        <v>2</v>
      </c>
      <c r="E1217">
        <v>1</v>
      </c>
      <c r="F1217" t="s">
        <v>13</v>
      </c>
      <c r="G1217" t="s">
        <v>1451</v>
      </c>
      <c r="H1217" s="2">
        <v>1776</v>
      </c>
      <c r="I1217" s="2">
        <v>3750</v>
      </c>
      <c r="J1217" s="3">
        <v>0</v>
      </c>
      <c r="K1217" s="3">
        <v>51</v>
      </c>
      <c r="L1217" s="3">
        <v>5577</v>
      </c>
    </row>
    <row r="1218" spans="1:12" x14ac:dyDescent="0.3">
      <c r="A1218" t="s">
        <v>11</v>
      </c>
      <c r="B1218" t="s">
        <v>81</v>
      </c>
      <c r="C1218">
        <v>3</v>
      </c>
      <c r="D1218">
        <v>1</v>
      </c>
      <c r="E1218">
        <v>0</v>
      </c>
      <c r="F1218" t="s">
        <v>16</v>
      </c>
      <c r="G1218" t="s">
        <v>1451</v>
      </c>
      <c r="H1218" s="2">
        <v>0</v>
      </c>
      <c r="I1218" s="2">
        <v>3630</v>
      </c>
      <c r="J1218" s="3">
        <v>621</v>
      </c>
      <c r="K1218" s="3">
        <v>48</v>
      </c>
      <c r="L1218" s="3">
        <v>4299</v>
      </c>
    </row>
    <row r="1219" spans="1:12" x14ac:dyDescent="0.3">
      <c r="A1219" t="s">
        <v>11</v>
      </c>
      <c r="B1219" t="s">
        <v>551</v>
      </c>
      <c r="C1219">
        <v>3</v>
      </c>
      <c r="D1219">
        <v>4</v>
      </c>
      <c r="E1219">
        <v>2</v>
      </c>
      <c r="F1219" t="s">
        <v>13</v>
      </c>
      <c r="G1219" t="s">
        <v>17</v>
      </c>
      <c r="H1219" s="2">
        <v>3111</v>
      </c>
      <c r="I1219" s="2">
        <v>18420</v>
      </c>
      <c r="J1219" s="3">
        <v>1077</v>
      </c>
      <c r="K1219" s="3">
        <v>234</v>
      </c>
      <c r="L1219" s="3">
        <v>22842</v>
      </c>
    </row>
    <row r="1220" spans="1:12" x14ac:dyDescent="0.3">
      <c r="A1220" t="s">
        <v>14</v>
      </c>
      <c r="B1220" t="s">
        <v>36</v>
      </c>
      <c r="C1220">
        <v>2</v>
      </c>
      <c r="D1220">
        <v>3</v>
      </c>
      <c r="E1220">
        <v>2</v>
      </c>
      <c r="F1220" t="s">
        <v>16</v>
      </c>
      <c r="G1220" t="s">
        <v>1451</v>
      </c>
      <c r="H1220" s="2">
        <v>7200</v>
      </c>
      <c r="I1220" s="2">
        <v>19500</v>
      </c>
      <c r="J1220" s="3">
        <v>2001</v>
      </c>
      <c r="K1220" s="3">
        <v>252</v>
      </c>
      <c r="L1220" s="3">
        <v>28953</v>
      </c>
    </row>
    <row r="1221" spans="1:12" x14ac:dyDescent="0.3">
      <c r="A1221" t="s">
        <v>11</v>
      </c>
      <c r="B1221" t="s">
        <v>195</v>
      </c>
      <c r="C1221">
        <v>2</v>
      </c>
      <c r="D1221">
        <v>1</v>
      </c>
      <c r="E1221">
        <v>1</v>
      </c>
      <c r="F1221" t="s">
        <v>13</v>
      </c>
      <c r="G1221" t="s">
        <v>1451</v>
      </c>
      <c r="H1221" s="2">
        <v>1200</v>
      </c>
      <c r="I1221" s="2">
        <v>3780</v>
      </c>
      <c r="J1221" s="3">
        <v>126</v>
      </c>
      <c r="K1221" s="3">
        <v>48</v>
      </c>
      <c r="L1221" s="3">
        <v>5154</v>
      </c>
    </row>
    <row r="1222" spans="1:12" x14ac:dyDescent="0.3">
      <c r="A1222" t="s">
        <v>19</v>
      </c>
      <c r="B1222" t="s">
        <v>552</v>
      </c>
      <c r="C1222">
        <v>4</v>
      </c>
      <c r="D1222">
        <v>2</v>
      </c>
      <c r="E1222">
        <v>1</v>
      </c>
      <c r="F1222" t="s">
        <v>16</v>
      </c>
      <c r="G1222" t="s">
        <v>1451</v>
      </c>
      <c r="H1222" s="2">
        <v>0</v>
      </c>
      <c r="I1222" s="2">
        <v>8100</v>
      </c>
      <c r="J1222" s="3">
        <v>627</v>
      </c>
      <c r="K1222" s="3">
        <v>144</v>
      </c>
      <c r="L1222" s="3">
        <v>8871</v>
      </c>
    </row>
    <row r="1223" spans="1:12" x14ac:dyDescent="0.3">
      <c r="A1223" t="s">
        <v>27</v>
      </c>
      <c r="B1223" t="s">
        <v>66</v>
      </c>
      <c r="C1223">
        <v>4</v>
      </c>
      <c r="D1223">
        <v>3</v>
      </c>
      <c r="E1223">
        <v>2</v>
      </c>
      <c r="F1223" t="s">
        <v>16</v>
      </c>
      <c r="G1223" t="s">
        <v>1451</v>
      </c>
      <c r="H1223" s="2">
        <v>2466</v>
      </c>
      <c r="I1223" s="2">
        <v>6600</v>
      </c>
      <c r="J1223" s="3">
        <v>396</v>
      </c>
      <c r="K1223" s="3">
        <v>90</v>
      </c>
      <c r="L1223" s="3">
        <v>9552</v>
      </c>
    </row>
    <row r="1224" spans="1:12" x14ac:dyDescent="0.3">
      <c r="A1224" t="s">
        <v>27</v>
      </c>
      <c r="B1224" t="s">
        <v>553</v>
      </c>
      <c r="C1224">
        <v>4</v>
      </c>
      <c r="D1224">
        <v>3</v>
      </c>
      <c r="E1224">
        <v>3</v>
      </c>
      <c r="F1224" t="s">
        <v>16</v>
      </c>
      <c r="G1224" t="s">
        <v>17</v>
      </c>
      <c r="H1224" s="2">
        <v>7950</v>
      </c>
      <c r="I1224" s="2">
        <v>9900</v>
      </c>
      <c r="J1224" s="3">
        <v>1665</v>
      </c>
      <c r="K1224" s="3">
        <v>132</v>
      </c>
      <c r="L1224" s="3">
        <v>19647</v>
      </c>
    </row>
    <row r="1225" spans="1:12" x14ac:dyDescent="0.3">
      <c r="A1225" t="s">
        <v>14</v>
      </c>
      <c r="B1225" t="s">
        <v>554</v>
      </c>
      <c r="C1225">
        <v>2</v>
      </c>
      <c r="D1225">
        <v>1</v>
      </c>
      <c r="E1225">
        <v>1</v>
      </c>
      <c r="F1225" t="s">
        <v>16</v>
      </c>
      <c r="G1225" t="s">
        <v>1451</v>
      </c>
      <c r="H1225" s="2">
        <v>1680</v>
      </c>
      <c r="I1225" s="2">
        <v>4800</v>
      </c>
      <c r="J1225" s="3">
        <v>0</v>
      </c>
      <c r="K1225" s="3">
        <v>63</v>
      </c>
      <c r="L1225" s="3">
        <v>6543</v>
      </c>
    </row>
    <row r="1226" spans="1:12" x14ac:dyDescent="0.3">
      <c r="A1226" t="s">
        <v>14</v>
      </c>
      <c r="B1226" t="s">
        <v>524</v>
      </c>
      <c r="C1226">
        <v>3</v>
      </c>
      <c r="D1226">
        <v>3</v>
      </c>
      <c r="E1226">
        <v>1</v>
      </c>
      <c r="F1226" t="s">
        <v>13</v>
      </c>
      <c r="G1226" t="s">
        <v>1451</v>
      </c>
      <c r="H1226" s="2">
        <v>7200</v>
      </c>
      <c r="I1226" s="2">
        <v>12000</v>
      </c>
      <c r="J1226" s="3">
        <v>1002</v>
      </c>
      <c r="K1226" s="3">
        <v>156</v>
      </c>
      <c r="L1226" s="3">
        <v>20358</v>
      </c>
    </row>
    <row r="1227" spans="1:12" x14ac:dyDescent="0.3">
      <c r="A1227" t="s">
        <v>11</v>
      </c>
      <c r="B1227" t="s">
        <v>51</v>
      </c>
      <c r="C1227">
        <v>4</v>
      </c>
      <c r="D1227">
        <v>3</v>
      </c>
      <c r="E1227">
        <v>2</v>
      </c>
      <c r="F1227" t="s">
        <v>16</v>
      </c>
      <c r="G1227" t="s">
        <v>1451</v>
      </c>
      <c r="H1227" s="2">
        <v>6600</v>
      </c>
      <c r="I1227" s="2">
        <v>6000</v>
      </c>
      <c r="J1227" s="3">
        <v>648</v>
      </c>
      <c r="K1227" s="3">
        <v>78</v>
      </c>
      <c r="L1227" s="3">
        <v>13326</v>
      </c>
    </row>
    <row r="1228" spans="1:12" x14ac:dyDescent="0.3">
      <c r="A1228" t="s">
        <v>27</v>
      </c>
      <c r="B1228" t="s">
        <v>555</v>
      </c>
      <c r="C1228">
        <v>3</v>
      </c>
      <c r="D1228">
        <v>2</v>
      </c>
      <c r="E1228">
        <v>2</v>
      </c>
      <c r="F1228" t="s">
        <v>13</v>
      </c>
      <c r="G1228" t="s">
        <v>1451</v>
      </c>
      <c r="H1228" s="2">
        <v>2154</v>
      </c>
      <c r="I1228" s="2">
        <v>9300</v>
      </c>
      <c r="J1228" s="3">
        <v>549</v>
      </c>
      <c r="K1228" s="3">
        <v>126</v>
      </c>
      <c r="L1228" s="3">
        <v>12129</v>
      </c>
    </row>
    <row r="1229" spans="1:12" x14ac:dyDescent="0.3">
      <c r="A1229" t="s">
        <v>11</v>
      </c>
      <c r="B1229" t="s">
        <v>389</v>
      </c>
      <c r="C1229">
        <v>3</v>
      </c>
      <c r="D1229">
        <v>2</v>
      </c>
      <c r="E1229">
        <v>1</v>
      </c>
      <c r="F1229" t="s">
        <v>16</v>
      </c>
      <c r="G1229" t="s">
        <v>1451</v>
      </c>
      <c r="H1229" s="2">
        <v>3573</v>
      </c>
      <c r="I1229" s="2">
        <v>10800</v>
      </c>
      <c r="J1229" s="3">
        <v>279</v>
      </c>
      <c r="K1229" s="3">
        <v>138</v>
      </c>
      <c r="L1229" s="3">
        <v>14790</v>
      </c>
    </row>
    <row r="1230" spans="1:12" x14ac:dyDescent="0.3">
      <c r="A1230" t="s">
        <v>11</v>
      </c>
      <c r="B1230" t="s">
        <v>407</v>
      </c>
      <c r="C1230">
        <v>1</v>
      </c>
      <c r="D1230">
        <v>1</v>
      </c>
      <c r="E1230">
        <v>0</v>
      </c>
      <c r="F1230" t="s">
        <v>16</v>
      </c>
      <c r="G1230" t="s">
        <v>1451</v>
      </c>
      <c r="H1230" s="2">
        <v>750</v>
      </c>
      <c r="I1230" s="2">
        <v>5100</v>
      </c>
      <c r="J1230" s="3">
        <v>0</v>
      </c>
      <c r="K1230" s="3">
        <v>66</v>
      </c>
      <c r="L1230" s="3">
        <v>5916</v>
      </c>
    </row>
    <row r="1231" spans="1:12" x14ac:dyDescent="0.3">
      <c r="A1231" t="s">
        <v>27</v>
      </c>
      <c r="B1231" t="s">
        <v>556</v>
      </c>
      <c r="C1231">
        <v>3</v>
      </c>
      <c r="D1231">
        <v>5</v>
      </c>
      <c r="E1231">
        <v>5</v>
      </c>
      <c r="F1231" t="s">
        <v>16</v>
      </c>
      <c r="G1231" t="s">
        <v>1451</v>
      </c>
      <c r="H1231" s="2">
        <v>0</v>
      </c>
      <c r="I1231" s="2">
        <v>13800</v>
      </c>
      <c r="J1231" s="3">
        <v>633</v>
      </c>
      <c r="K1231" s="3">
        <v>228</v>
      </c>
      <c r="L1231" s="3">
        <v>14661</v>
      </c>
    </row>
    <row r="1232" spans="1:12" x14ac:dyDescent="0.3">
      <c r="A1232" t="s">
        <v>19</v>
      </c>
      <c r="B1232" t="s">
        <v>201</v>
      </c>
      <c r="C1232">
        <v>1</v>
      </c>
      <c r="D1232">
        <v>1</v>
      </c>
      <c r="E1232">
        <v>1</v>
      </c>
      <c r="F1232" t="s">
        <v>16</v>
      </c>
      <c r="G1232" t="s">
        <v>1451</v>
      </c>
      <c r="H1232" s="2">
        <v>300</v>
      </c>
      <c r="I1232" s="2">
        <v>3300</v>
      </c>
      <c r="J1232" s="3">
        <v>300</v>
      </c>
      <c r="K1232" s="3">
        <v>51</v>
      </c>
      <c r="L1232" s="3">
        <v>3951</v>
      </c>
    </row>
    <row r="1233" spans="1:12" x14ac:dyDescent="0.3">
      <c r="A1233" t="s">
        <v>11</v>
      </c>
      <c r="B1233" t="s">
        <v>21</v>
      </c>
      <c r="C1233">
        <v>2</v>
      </c>
      <c r="D1233">
        <v>1</v>
      </c>
      <c r="E1233">
        <v>2</v>
      </c>
      <c r="F1233" t="s">
        <v>16</v>
      </c>
      <c r="G1233" t="s">
        <v>1451</v>
      </c>
      <c r="H1233" s="2">
        <v>1629</v>
      </c>
      <c r="I1233" s="2">
        <v>4200</v>
      </c>
      <c r="J1233" s="3">
        <v>468</v>
      </c>
      <c r="K1233" s="3">
        <v>54</v>
      </c>
      <c r="L1233" s="3">
        <v>6351</v>
      </c>
    </row>
    <row r="1234" spans="1:12" x14ac:dyDescent="0.3">
      <c r="A1234" t="s">
        <v>25</v>
      </c>
      <c r="B1234" t="s">
        <v>515</v>
      </c>
      <c r="C1234">
        <v>2</v>
      </c>
      <c r="D1234">
        <v>1</v>
      </c>
      <c r="E1234">
        <v>1</v>
      </c>
      <c r="F1234" t="s">
        <v>16</v>
      </c>
      <c r="G1234" t="s">
        <v>1451</v>
      </c>
      <c r="H1234" s="2">
        <v>819</v>
      </c>
      <c r="I1234" s="2">
        <v>2850</v>
      </c>
      <c r="J1234" s="3">
        <v>0</v>
      </c>
      <c r="K1234" s="3">
        <v>39</v>
      </c>
      <c r="L1234" s="3">
        <v>3708</v>
      </c>
    </row>
    <row r="1235" spans="1:12" x14ac:dyDescent="0.3">
      <c r="A1235" t="s">
        <v>27</v>
      </c>
      <c r="B1235" t="s">
        <v>78</v>
      </c>
      <c r="C1235">
        <v>3</v>
      </c>
      <c r="D1235">
        <v>2</v>
      </c>
      <c r="E1235">
        <v>1</v>
      </c>
      <c r="F1235" t="s">
        <v>16</v>
      </c>
      <c r="G1235" t="s">
        <v>17</v>
      </c>
      <c r="H1235" s="2">
        <v>300</v>
      </c>
      <c r="I1235" s="2">
        <v>6000</v>
      </c>
      <c r="J1235" s="3">
        <v>222</v>
      </c>
      <c r="K1235" s="3">
        <v>99</v>
      </c>
      <c r="L1235" s="3">
        <v>6621</v>
      </c>
    </row>
    <row r="1236" spans="1:12" x14ac:dyDescent="0.3">
      <c r="A1236" t="s">
        <v>14</v>
      </c>
      <c r="B1236" t="s">
        <v>557</v>
      </c>
      <c r="C1236">
        <v>4</v>
      </c>
      <c r="D1236">
        <v>2</v>
      </c>
      <c r="E1236">
        <v>1</v>
      </c>
      <c r="F1236" t="s">
        <v>13</v>
      </c>
      <c r="G1236" t="s">
        <v>17</v>
      </c>
      <c r="H1236" s="2">
        <v>4500</v>
      </c>
      <c r="I1236" s="2">
        <v>11400</v>
      </c>
      <c r="J1236" s="3">
        <v>963</v>
      </c>
      <c r="K1236" s="3">
        <v>147</v>
      </c>
      <c r="L1236" s="3">
        <v>17010</v>
      </c>
    </row>
    <row r="1237" spans="1:12" x14ac:dyDescent="0.3">
      <c r="A1237" t="s">
        <v>11</v>
      </c>
      <c r="B1237" t="s">
        <v>175</v>
      </c>
      <c r="C1237">
        <v>3</v>
      </c>
      <c r="D1237">
        <v>2</v>
      </c>
      <c r="E1237">
        <v>1</v>
      </c>
      <c r="F1237" t="s">
        <v>16</v>
      </c>
      <c r="G1237" t="s">
        <v>1451</v>
      </c>
      <c r="H1237" s="2">
        <v>2400</v>
      </c>
      <c r="I1237" s="2">
        <v>9030</v>
      </c>
      <c r="J1237" s="3">
        <v>0</v>
      </c>
      <c r="K1237" s="3">
        <v>117</v>
      </c>
      <c r="L1237" s="3">
        <v>11547</v>
      </c>
    </row>
    <row r="1238" spans="1:12" x14ac:dyDescent="0.3">
      <c r="A1238" t="s">
        <v>27</v>
      </c>
      <c r="B1238" t="s">
        <v>275</v>
      </c>
      <c r="C1238">
        <v>3</v>
      </c>
      <c r="D1238">
        <v>3</v>
      </c>
      <c r="E1238">
        <v>1</v>
      </c>
      <c r="F1238" t="s">
        <v>16</v>
      </c>
      <c r="G1238" t="s">
        <v>1451</v>
      </c>
      <c r="H1238" s="2">
        <v>2235</v>
      </c>
      <c r="I1238" s="2">
        <v>6300</v>
      </c>
      <c r="J1238" s="3">
        <v>654</v>
      </c>
      <c r="K1238" s="3">
        <v>84</v>
      </c>
      <c r="L1238" s="3">
        <v>9273</v>
      </c>
    </row>
    <row r="1239" spans="1:12" x14ac:dyDescent="0.3">
      <c r="A1239" t="s">
        <v>11</v>
      </c>
      <c r="B1239" t="s">
        <v>159</v>
      </c>
      <c r="C1239">
        <v>1</v>
      </c>
      <c r="D1239">
        <v>1</v>
      </c>
      <c r="E1239">
        <v>0</v>
      </c>
      <c r="F1239" t="s">
        <v>13</v>
      </c>
      <c r="G1239" t="s">
        <v>1451</v>
      </c>
      <c r="H1239" s="2">
        <v>750</v>
      </c>
      <c r="I1239" s="2">
        <v>3915</v>
      </c>
      <c r="J1239" s="3">
        <v>0</v>
      </c>
      <c r="K1239" s="3">
        <v>51</v>
      </c>
      <c r="L1239" s="3">
        <v>4716</v>
      </c>
    </row>
    <row r="1240" spans="1:12" x14ac:dyDescent="0.3">
      <c r="A1240" t="s">
        <v>11</v>
      </c>
      <c r="B1240" t="s">
        <v>21</v>
      </c>
      <c r="C1240">
        <v>2</v>
      </c>
      <c r="D1240">
        <v>1</v>
      </c>
      <c r="E1240">
        <v>1</v>
      </c>
      <c r="F1240" t="s">
        <v>16</v>
      </c>
      <c r="G1240" t="s">
        <v>1451</v>
      </c>
      <c r="H1240" s="2">
        <v>1740</v>
      </c>
      <c r="I1240" s="2">
        <v>4200</v>
      </c>
      <c r="J1240" s="3">
        <v>156</v>
      </c>
      <c r="K1240" s="3">
        <v>54</v>
      </c>
      <c r="L1240" s="3">
        <v>6150</v>
      </c>
    </row>
    <row r="1241" spans="1:12" x14ac:dyDescent="0.3">
      <c r="A1241" t="s">
        <v>11</v>
      </c>
      <c r="B1241" t="s">
        <v>558</v>
      </c>
      <c r="C1241">
        <v>3</v>
      </c>
      <c r="D1241">
        <v>2</v>
      </c>
      <c r="E1241">
        <v>3</v>
      </c>
      <c r="F1241" t="s">
        <v>16</v>
      </c>
      <c r="G1241" t="s">
        <v>1451</v>
      </c>
      <c r="H1241" s="2">
        <v>3780</v>
      </c>
      <c r="I1241" s="2">
        <v>11190</v>
      </c>
      <c r="J1241" s="3">
        <v>2865</v>
      </c>
      <c r="K1241" s="3">
        <v>144</v>
      </c>
      <c r="L1241" s="3">
        <v>17979</v>
      </c>
    </row>
    <row r="1242" spans="1:12" x14ac:dyDescent="0.3">
      <c r="A1242" t="s">
        <v>11</v>
      </c>
      <c r="B1242" t="s">
        <v>491</v>
      </c>
      <c r="C1242">
        <v>1</v>
      </c>
      <c r="D1242">
        <v>1</v>
      </c>
      <c r="E1242">
        <v>1</v>
      </c>
      <c r="F1242" t="s">
        <v>16</v>
      </c>
      <c r="G1242" t="s">
        <v>17</v>
      </c>
      <c r="H1242" s="2">
        <v>2142</v>
      </c>
      <c r="I1242" s="2">
        <v>13950</v>
      </c>
      <c r="J1242" s="3">
        <v>570</v>
      </c>
      <c r="K1242" s="3">
        <v>177</v>
      </c>
      <c r="L1242" s="3">
        <v>16839</v>
      </c>
    </row>
    <row r="1243" spans="1:12" x14ac:dyDescent="0.3">
      <c r="A1243" t="s">
        <v>14</v>
      </c>
      <c r="B1243" t="s">
        <v>50</v>
      </c>
      <c r="C1243">
        <v>2</v>
      </c>
      <c r="D1243">
        <v>2</v>
      </c>
      <c r="E1243">
        <v>1</v>
      </c>
      <c r="F1243" t="s">
        <v>16</v>
      </c>
      <c r="G1243" t="s">
        <v>1451</v>
      </c>
      <c r="H1243" s="2">
        <v>2826</v>
      </c>
      <c r="I1243" s="2">
        <v>5130</v>
      </c>
      <c r="J1243" s="3">
        <v>132</v>
      </c>
      <c r="K1243" s="3">
        <v>69</v>
      </c>
      <c r="L1243" s="3">
        <v>8157</v>
      </c>
    </row>
    <row r="1244" spans="1:12" x14ac:dyDescent="0.3">
      <c r="A1244" t="s">
        <v>11</v>
      </c>
      <c r="B1244" t="s">
        <v>559</v>
      </c>
      <c r="C1244">
        <v>1</v>
      </c>
      <c r="D1244">
        <v>1</v>
      </c>
      <c r="E1244">
        <v>0</v>
      </c>
      <c r="F1244" t="s">
        <v>16</v>
      </c>
      <c r="G1244" t="s">
        <v>1451</v>
      </c>
      <c r="H1244" s="2">
        <v>1179</v>
      </c>
      <c r="I1244" s="2">
        <v>6300</v>
      </c>
      <c r="J1244" s="3">
        <v>177</v>
      </c>
      <c r="K1244" s="3">
        <v>81</v>
      </c>
      <c r="L1244" s="3">
        <v>7737</v>
      </c>
    </row>
    <row r="1245" spans="1:12" x14ac:dyDescent="0.3">
      <c r="A1245" t="s">
        <v>19</v>
      </c>
      <c r="B1245" t="s">
        <v>254</v>
      </c>
      <c r="C1245">
        <v>3</v>
      </c>
      <c r="D1245">
        <v>2</v>
      </c>
      <c r="E1245">
        <v>2</v>
      </c>
      <c r="F1245" t="s">
        <v>16</v>
      </c>
      <c r="G1245" t="s">
        <v>1451</v>
      </c>
      <c r="H1245" s="2">
        <v>1200</v>
      </c>
      <c r="I1245" s="2">
        <v>6000</v>
      </c>
      <c r="J1245" s="3">
        <v>150</v>
      </c>
      <c r="K1245" s="3">
        <v>90</v>
      </c>
      <c r="L1245" s="3">
        <v>7440</v>
      </c>
    </row>
    <row r="1246" spans="1:12" x14ac:dyDescent="0.3">
      <c r="A1246" t="s">
        <v>11</v>
      </c>
      <c r="B1246" t="s">
        <v>560</v>
      </c>
      <c r="C1246">
        <v>3</v>
      </c>
      <c r="D1246">
        <v>3</v>
      </c>
      <c r="E1246">
        <v>2</v>
      </c>
      <c r="F1246" t="s">
        <v>13</v>
      </c>
      <c r="G1246" t="s">
        <v>17</v>
      </c>
      <c r="H1246" s="2">
        <v>9000</v>
      </c>
      <c r="I1246" s="2">
        <v>45000</v>
      </c>
      <c r="J1246" s="3">
        <v>2502</v>
      </c>
      <c r="K1246" s="3">
        <v>573</v>
      </c>
      <c r="L1246" s="3">
        <v>57090</v>
      </c>
    </row>
    <row r="1247" spans="1:12" x14ac:dyDescent="0.3">
      <c r="A1247" t="s">
        <v>11</v>
      </c>
      <c r="B1247" t="s">
        <v>21</v>
      </c>
      <c r="C1247">
        <v>2</v>
      </c>
      <c r="D1247">
        <v>2</v>
      </c>
      <c r="E1247">
        <v>1</v>
      </c>
      <c r="F1247" t="s">
        <v>13</v>
      </c>
      <c r="G1247" t="s">
        <v>17</v>
      </c>
      <c r="H1247" s="2">
        <v>4800</v>
      </c>
      <c r="I1247" s="2">
        <v>10320</v>
      </c>
      <c r="J1247" s="3">
        <v>750</v>
      </c>
      <c r="K1247" s="3">
        <v>132</v>
      </c>
      <c r="L1247" s="3">
        <v>16002</v>
      </c>
    </row>
    <row r="1248" spans="1:12" x14ac:dyDescent="0.3">
      <c r="A1248" t="s">
        <v>11</v>
      </c>
      <c r="B1248" t="s">
        <v>561</v>
      </c>
      <c r="C1248">
        <v>1</v>
      </c>
      <c r="D1248">
        <v>1</v>
      </c>
      <c r="E1248">
        <v>0</v>
      </c>
      <c r="F1248" t="s">
        <v>13</v>
      </c>
      <c r="G1248" t="s">
        <v>17</v>
      </c>
      <c r="H1248" s="2">
        <v>0</v>
      </c>
      <c r="I1248" s="2">
        <v>5250</v>
      </c>
      <c r="J1248" s="3">
        <v>0</v>
      </c>
      <c r="K1248" s="3">
        <v>69</v>
      </c>
      <c r="L1248" s="3">
        <v>5319</v>
      </c>
    </row>
    <row r="1249" spans="1:12" x14ac:dyDescent="0.3">
      <c r="A1249" t="s">
        <v>19</v>
      </c>
      <c r="B1249" t="s">
        <v>562</v>
      </c>
      <c r="C1249">
        <v>2</v>
      </c>
      <c r="D1249">
        <v>2</v>
      </c>
      <c r="E1249">
        <v>1</v>
      </c>
      <c r="F1249" t="s">
        <v>16</v>
      </c>
      <c r="G1249" t="s">
        <v>1451</v>
      </c>
      <c r="H1249" s="2">
        <v>2583</v>
      </c>
      <c r="I1249" s="2">
        <v>3900</v>
      </c>
      <c r="J1249" s="3">
        <v>237</v>
      </c>
      <c r="K1249" s="3">
        <v>57</v>
      </c>
      <c r="L1249" s="3">
        <v>6777</v>
      </c>
    </row>
    <row r="1250" spans="1:12" x14ac:dyDescent="0.3">
      <c r="A1250" t="s">
        <v>19</v>
      </c>
      <c r="B1250" t="s">
        <v>563</v>
      </c>
      <c r="C1250">
        <v>3</v>
      </c>
      <c r="D1250">
        <v>5</v>
      </c>
      <c r="E1250">
        <v>4</v>
      </c>
      <c r="F1250" t="s">
        <v>16</v>
      </c>
      <c r="G1250" t="s">
        <v>17</v>
      </c>
      <c r="H1250" s="2">
        <v>9000</v>
      </c>
      <c r="I1250" s="2">
        <v>42000</v>
      </c>
      <c r="J1250" s="3">
        <v>2502</v>
      </c>
      <c r="K1250" s="3">
        <v>615</v>
      </c>
      <c r="L1250" s="3">
        <v>54120</v>
      </c>
    </row>
    <row r="1251" spans="1:12" x14ac:dyDescent="0.3">
      <c r="A1251" t="s">
        <v>11</v>
      </c>
      <c r="B1251" t="s">
        <v>18</v>
      </c>
      <c r="C1251">
        <v>3</v>
      </c>
      <c r="D1251">
        <v>2</v>
      </c>
      <c r="E1251">
        <v>1</v>
      </c>
      <c r="F1251" t="s">
        <v>13</v>
      </c>
      <c r="G1251" t="s">
        <v>1451</v>
      </c>
      <c r="H1251" s="2">
        <v>0</v>
      </c>
      <c r="I1251" s="2">
        <v>7500</v>
      </c>
      <c r="J1251" s="3">
        <v>177</v>
      </c>
      <c r="K1251" s="3">
        <v>114</v>
      </c>
      <c r="L1251" s="3">
        <v>7791</v>
      </c>
    </row>
    <row r="1252" spans="1:12" x14ac:dyDescent="0.3">
      <c r="A1252" t="s">
        <v>27</v>
      </c>
      <c r="B1252" t="s">
        <v>313</v>
      </c>
      <c r="C1252">
        <v>3</v>
      </c>
      <c r="D1252">
        <v>2</v>
      </c>
      <c r="E1252">
        <v>2</v>
      </c>
      <c r="F1252" t="s">
        <v>16</v>
      </c>
      <c r="G1252" t="s">
        <v>1451</v>
      </c>
      <c r="H1252" s="2">
        <v>450</v>
      </c>
      <c r="I1252" s="2">
        <v>5100</v>
      </c>
      <c r="J1252" s="3">
        <v>585</v>
      </c>
      <c r="K1252" s="3">
        <v>69</v>
      </c>
      <c r="L1252" s="3">
        <v>6204</v>
      </c>
    </row>
    <row r="1253" spans="1:12" x14ac:dyDescent="0.3">
      <c r="A1253" t="s">
        <v>11</v>
      </c>
      <c r="B1253" t="s">
        <v>51</v>
      </c>
      <c r="C1253">
        <v>4</v>
      </c>
      <c r="D1253">
        <v>4</v>
      </c>
      <c r="E1253">
        <v>4</v>
      </c>
      <c r="F1253" t="s">
        <v>16</v>
      </c>
      <c r="G1253" t="s">
        <v>1451</v>
      </c>
      <c r="H1253" s="2">
        <v>6900</v>
      </c>
      <c r="I1253" s="2">
        <v>14700</v>
      </c>
      <c r="J1253" s="3">
        <v>3501</v>
      </c>
      <c r="K1253" s="3">
        <v>189</v>
      </c>
      <c r="L1253" s="3">
        <v>25290</v>
      </c>
    </row>
    <row r="1254" spans="1:12" x14ac:dyDescent="0.3">
      <c r="A1254" t="s">
        <v>14</v>
      </c>
      <c r="B1254" t="s">
        <v>564</v>
      </c>
      <c r="C1254">
        <v>3</v>
      </c>
      <c r="D1254">
        <v>3</v>
      </c>
      <c r="E1254">
        <v>1</v>
      </c>
      <c r="F1254" t="s">
        <v>16</v>
      </c>
      <c r="G1254" t="s">
        <v>17</v>
      </c>
      <c r="H1254" s="2">
        <v>15000</v>
      </c>
      <c r="I1254" s="2">
        <v>30000</v>
      </c>
      <c r="J1254" s="3">
        <v>2502</v>
      </c>
      <c r="K1254" s="3">
        <v>387</v>
      </c>
      <c r="L1254" s="3">
        <v>47880</v>
      </c>
    </row>
    <row r="1255" spans="1:12" x14ac:dyDescent="0.3">
      <c r="A1255" t="s">
        <v>14</v>
      </c>
      <c r="B1255" t="s">
        <v>267</v>
      </c>
      <c r="C1255">
        <v>2</v>
      </c>
      <c r="D1255">
        <v>1</v>
      </c>
      <c r="E1255">
        <v>1</v>
      </c>
      <c r="F1255" t="s">
        <v>16</v>
      </c>
      <c r="G1255" t="s">
        <v>1451</v>
      </c>
      <c r="H1255" s="2">
        <v>2580</v>
      </c>
      <c r="I1255" s="2">
        <v>4500</v>
      </c>
      <c r="J1255" s="3">
        <v>270</v>
      </c>
      <c r="K1255" s="3">
        <v>60</v>
      </c>
      <c r="L1255" s="3">
        <v>7410</v>
      </c>
    </row>
    <row r="1256" spans="1:12" x14ac:dyDescent="0.3">
      <c r="A1256" t="s">
        <v>11</v>
      </c>
      <c r="B1256" t="s">
        <v>264</v>
      </c>
      <c r="C1256">
        <v>3</v>
      </c>
      <c r="D1256">
        <v>5</v>
      </c>
      <c r="E1256">
        <v>6</v>
      </c>
      <c r="F1256" t="s">
        <v>16</v>
      </c>
      <c r="G1256" t="s">
        <v>1451</v>
      </c>
      <c r="H1256" s="2">
        <v>22656</v>
      </c>
      <c r="I1256" s="2">
        <v>9000</v>
      </c>
      <c r="J1256" s="3">
        <v>14490</v>
      </c>
      <c r="K1256" s="3">
        <v>117</v>
      </c>
      <c r="L1256" s="3">
        <v>46260</v>
      </c>
    </row>
    <row r="1257" spans="1:12" x14ac:dyDescent="0.3">
      <c r="A1257" t="s">
        <v>11</v>
      </c>
      <c r="B1257" t="s">
        <v>195</v>
      </c>
      <c r="C1257">
        <v>2</v>
      </c>
      <c r="D1257">
        <v>1</v>
      </c>
      <c r="E1257">
        <v>1</v>
      </c>
      <c r="F1257" t="s">
        <v>13</v>
      </c>
      <c r="G1257" t="s">
        <v>1451</v>
      </c>
      <c r="H1257" s="2">
        <v>900</v>
      </c>
      <c r="I1257" s="2">
        <v>6000</v>
      </c>
      <c r="J1257" s="3">
        <v>78</v>
      </c>
      <c r="K1257" s="3">
        <v>78</v>
      </c>
      <c r="L1257" s="3">
        <v>7056</v>
      </c>
    </row>
    <row r="1258" spans="1:12" x14ac:dyDescent="0.3">
      <c r="A1258" t="s">
        <v>11</v>
      </c>
      <c r="B1258" t="s">
        <v>29</v>
      </c>
      <c r="C1258">
        <v>3</v>
      </c>
      <c r="D1258">
        <v>1</v>
      </c>
      <c r="E1258">
        <v>0</v>
      </c>
      <c r="F1258" t="s">
        <v>13</v>
      </c>
      <c r="G1258" t="s">
        <v>1451</v>
      </c>
      <c r="H1258" s="2">
        <v>0</v>
      </c>
      <c r="I1258" s="2">
        <v>8511</v>
      </c>
      <c r="J1258" s="3">
        <v>1026</v>
      </c>
      <c r="K1258" s="3">
        <v>108</v>
      </c>
      <c r="L1258" s="3">
        <v>9645</v>
      </c>
    </row>
    <row r="1259" spans="1:12" x14ac:dyDescent="0.3">
      <c r="A1259" t="s">
        <v>11</v>
      </c>
      <c r="B1259" t="s">
        <v>376</v>
      </c>
      <c r="C1259">
        <v>3</v>
      </c>
      <c r="D1259">
        <v>1</v>
      </c>
      <c r="E1259">
        <v>1</v>
      </c>
      <c r="F1259" t="s">
        <v>16</v>
      </c>
      <c r="G1259" t="s">
        <v>1451</v>
      </c>
      <c r="H1259" s="2">
        <v>540</v>
      </c>
      <c r="I1259" s="2">
        <v>7500</v>
      </c>
      <c r="J1259" s="3">
        <v>0</v>
      </c>
      <c r="K1259" s="3">
        <v>96</v>
      </c>
      <c r="L1259" s="3">
        <v>8136</v>
      </c>
    </row>
    <row r="1260" spans="1:12" x14ac:dyDescent="0.3">
      <c r="A1260" t="s">
        <v>11</v>
      </c>
      <c r="B1260" t="s">
        <v>444</v>
      </c>
      <c r="C1260">
        <v>1</v>
      </c>
      <c r="D1260">
        <v>1</v>
      </c>
      <c r="E1260">
        <v>0</v>
      </c>
      <c r="F1260" t="s">
        <v>16</v>
      </c>
      <c r="G1260" t="s">
        <v>1451</v>
      </c>
      <c r="H1260" s="2">
        <v>1110</v>
      </c>
      <c r="I1260" s="2">
        <v>7800</v>
      </c>
      <c r="J1260" s="3">
        <v>0</v>
      </c>
      <c r="K1260" s="3">
        <v>99</v>
      </c>
      <c r="L1260" s="3">
        <v>9009</v>
      </c>
    </row>
    <row r="1261" spans="1:12" x14ac:dyDescent="0.3">
      <c r="A1261" t="s">
        <v>11</v>
      </c>
      <c r="B1261" t="s">
        <v>565</v>
      </c>
      <c r="C1261">
        <v>4</v>
      </c>
      <c r="D1261">
        <v>3</v>
      </c>
      <c r="E1261">
        <v>8</v>
      </c>
      <c r="F1261" t="s">
        <v>16</v>
      </c>
      <c r="G1261" t="s">
        <v>1451</v>
      </c>
      <c r="H1261" s="2">
        <v>0</v>
      </c>
      <c r="I1261" s="2">
        <v>6450</v>
      </c>
      <c r="J1261" s="3">
        <v>1350</v>
      </c>
      <c r="K1261" s="3">
        <v>99</v>
      </c>
      <c r="L1261" s="3">
        <v>7899</v>
      </c>
    </row>
    <row r="1262" spans="1:12" x14ac:dyDescent="0.3">
      <c r="A1262" t="s">
        <v>11</v>
      </c>
      <c r="B1262" t="s">
        <v>560</v>
      </c>
      <c r="C1262">
        <v>3</v>
      </c>
      <c r="D1262">
        <v>1</v>
      </c>
      <c r="E1262">
        <v>3</v>
      </c>
      <c r="F1262" t="s">
        <v>16</v>
      </c>
      <c r="G1262" t="s">
        <v>1451</v>
      </c>
      <c r="H1262" s="2">
        <v>0</v>
      </c>
      <c r="I1262" s="2">
        <v>21000</v>
      </c>
      <c r="J1262" s="3">
        <v>1251</v>
      </c>
      <c r="K1262" s="3">
        <v>318</v>
      </c>
      <c r="L1262" s="3">
        <v>22569</v>
      </c>
    </row>
    <row r="1263" spans="1:12" x14ac:dyDescent="0.3">
      <c r="A1263" t="s">
        <v>11</v>
      </c>
      <c r="B1263" t="s">
        <v>327</v>
      </c>
      <c r="C1263">
        <v>2</v>
      </c>
      <c r="D1263">
        <v>2</v>
      </c>
      <c r="E1263">
        <v>1</v>
      </c>
      <c r="F1263" t="s">
        <v>16</v>
      </c>
      <c r="G1263" t="s">
        <v>1451</v>
      </c>
      <c r="H1263" s="2">
        <v>2979</v>
      </c>
      <c r="I1263" s="2">
        <v>16500</v>
      </c>
      <c r="J1263" s="3">
        <v>423</v>
      </c>
      <c r="K1263" s="3">
        <v>210</v>
      </c>
      <c r="L1263" s="3">
        <v>20112</v>
      </c>
    </row>
    <row r="1264" spans="1:12" x14ac:dyDescent="0.3">
      <c r="A1264" t="s">
        <v>11</v>
      </c>
      <c r="B1264" t="s">
        <v>560</v>
      </c>
      <c r="C1264">
        <v>4</v>
      </c>
      <c r="D1264">
        <v>4</v>
      </c>
      <c r="E1264">
        <v>2</v>
      </c>
      <c r="F1264" t="s">
        <v>13</v>
      </c>
      <c r="G1264" t="s">
        <v>1451</v>
      </c>
      <c r="H1264" s="2">
        <v>5850</v>
      </c>
      <c r="I1264" s="2">
        <v>18000</v>
      </c>
      <c r="J1264" s="3">
        <v>2502</v>
      </c>
      <c r="K1264" s="3">
        <v>231</v>
      </c>
      <c r="L1264" s="3">
        <v>26583</v>
      </c>
    </row>
    <row r="1265" spans="1:12" x14ac:dyDescent="0.3">
      <c r="A1265" t="s">
        <v>19</v>
      </c>
      <c r="B1265" t="s">
        <v>566</v>
      </c>
      <c r="C1265">
        <v>3</v>
      </c>
      <c r="D1265">
        <v>2</v>
      </c>
      <c r="E1265">
        <v>1</v>
      </c>
      <c r="F1265" t="s">
        <v>16</v>
      </c>
      <c r="G1265" t="s">
        <v>1451</v>
      </c>
      <c r="H1265" s="2">
        <v>2118</v>
      </c>
      <c r="I1265" s="2">
        <v>10200</v>
      </c>
      <c r="J1265" s="3">
        <v>651</v>
      </c>
      <c r="K1265" s="3">
        <v>150</v>
      </c>
      <c r="L1265" s="3">
        <v>13119</v>
      </c>
    </row>
    <row r="1266" spans="1:12" x14ac:dyDescent="0.3">
      <c r="A1266" t="s">
        <v>19</v>
      </c>
      <c r="B1266" t="s">
        <v>567</v>
      </c>
      <c r="C1266">
        <v>3</v>
      </c>
      <c r="D1266">
        <v>1</v>
      </c>
      <c r="E1266">
        <v>3</v>
      </c>
      <c r="F1266" t="s">
        <v>16</v>
      </c>
      <c r="G1266" t="s">
        <v>17</v>
      </c>
      <c r="H1266" s="2">
        <v>0</v>
      </c>
      <c r="I1266" s="2">
        <v>6600</v>
      </c>
      <c r="J1266" s="3">
        <v>2010</v>
      </c>
      <c r="K1266" s="3">
        <v>120</v>
      </c>
      <c r="L1266" s="3">
        <v>8730</v>
      </c>
    </row>
    <row r="1267" spans="1:12" x14ac:dyDescent="0.3">
      <c r="A1267" t="s">
        <v>27</v>
      </c>
      <c r="B1267" t="s">
        <v>568</v>
      </c>
      <c r="C1267">
        <v>4</v>
      </c>
      <c r="D1267">
        <v>5</v>
      </c>
      <c r="E1267">
        <v>7</v>
      </c>
      <c r="F1267" t="s">
        <v>16</v>
      </c>
      <c r="G1267" t="s">
        <v>1451</v>
      </c>
      <c r="H1267" s="2">
        <v>0</v>
      </c>
      <c r="I1267" s="2">
        <v>34500</v>
      </c>
      <c r="J1267" s="3">
        <v>1566</v>
      </c>
      <c r="K1267" s="3">
        <v>567</v>
      </c>
      <c r="L1267" s="3">
        <v>36630</v>
      </c>
    </row>
    <row r="1268" spans="1:12" x14ac:dyDescent="0.3">
      <c r="A1268" t="s">
        <v>27</v>
      </c>
      <c r="B1268" t="s">
        <v>569</v>
      </c>
      <c r="C1268">
        <v>3</v>
      </c>
      <c r="D1268">
        <v>3</v>
      </c>
      <c r="E1268">
        <v>1</v>
      </c>
      <c r="F1268" t="s">
        <v>16</v>
      </c>
      <c r="G1268" t="s">
        <v>1451</v>
      </c>
      <c r="H1268" s="2">
        <v>1050</v>
      </c>
      <c r="I1268" s="2">
        <v>3690</v>
      </c>
      <c r="J1268" s="3">
        <v>264</v>
      </c>
      <c r="K1268" s="3">
        <v>51</v>
      </c>
      <c r="L1268" s="3">
        <v>5055</v>
      </c>
    </row>
    <row r="1269" spans="1:12" x14ac:dyDescent="0.3">
      <c r="A1269" t="s">
        <v>19</v>
      </c>
      <c r="B1269" t="s">
        <v>316</v>
      </c>
      <c r="C1269">
        <v>2</v>
      </c>
      <c r="D1269">
        <v>1</v>
      </c>
      <c r="E1269">
        <v>1</v>
      </c>
      <c r="F1269" t="s">
        <v>16</v>
      </c>
      <c r="G1269" t="s">
        <v>1451</v>
      </c>
      <c r="H1269" s="2">
        <v>0</v>
      </c>
      <c r="I1269" s="2">
        <v>1620</v>
      </c>
      <c r="J1269" s="3">
        <v>0</v>
      </c>
      <c r="K1269" s="3">
        <v>30</v>
      </c>
      <c r="L1269" s="3">
        <v>1650</v>
      </c>
    </row>
    <row r="1270" spans="1:12" x14ac:dyDescent="0.3">
      <c r="A1270" t="s">
        <v>11</v>
      </c>
      <c r="B1270" t="s">
        <v>110</v>
      </c>
      <c r="C1270">
        <v>1</v>
      </c>
      <c r="D1270">
        <v>1</v>
      </c>
      <c r="E1270">
        <v>0</v>
      </c>
      <c r="F1270" t="s">
        <v>16</v>
      </c>
      <c r="G1270" t="s">
        <v>17</v>
      </c>
      <c r="H1270" s="2">
        <v>1806</v>
      </c>
      <c r="I1270" s="2">
        <v>5400</v>
      </c>
      <c r="J1270" s="3">
        <v>390</v>
      </c>
      <c r="K1270" s="3">
        <v>69</v>
      </c>
      <c r="L1270" s="3">
        <v>7665</v>
      </c>
    </row>
    <row r="1271" spans="1:12" x14ac:dyDescent="0.3">
      <c r="A1271" t="s">
        <v>11</v>
      </c>
      <c r="B1271" t="s">
        <v>570</v>
      </c>
      <c r="C1271">
        <v>4</v>
      </c>
      <c r="D1271">
        <v>4</v>
      </c>
      <c r="E1271">
        <v>4</v>
      </c>
      <c r="F1271" t="s">
        <v>16</v>
      </c>
      <c r="G1271" t="s">
        <v>1451</v>
      </c>
      <c r="H1271" s="2">
        <v>0</v>
      </c>
      <c r="I1271" s="2">
        <v>30000</v>
      </c>
      <c r="J1271" s="3">
        <v>3750</v>
      </c>
      <c r="K1271" s="3">
        <v>453</v>
      </c>
      <c r="L1271" s="3">
        <v>34200</v>
      </c>
    </row>
    <row r="1272" spans="1:12" x14ac:dyDescent="0.3">
      <c r="A1272" t="s">
        <v>11</v>
      </c>
      <c r="B1272" t="s">
        <v>81</v>
      </c>
      <c r="C1272">
        <v>3</v>
      </c>
      <c r="D1272">
        <v>2</v>
      </c>
      <c r="E1272">
        <v>3</v>
      </c>
      <c r="F1272" t="s">
        <v>16</v>
      </c>
      <c r="G1272" t="s">
        <v>1451</v>
      </c>
      <c r="H1272" s="2">
        <v>4200</v>
      </c>
      <c r="I1272" s="2">
        <v>6000</v>
      </c>
      <c r="J1272" s="3">
        <v>876</v>
      </c>
      <c r="K1272" s="3">
        <v>78</v>
      </c>
      <c r="L1272" s="3">
        <v>11154</v>
      </c>
    </row>
    <row r="1273" spans="1:12" x14ac:dyDescent="0.3">
      <c r="A1273" t="s">
        <v>14</v>
      </c>
      <c r="B1273" t="s">
        <v>112</v>
      </c>
      <c r="C1273">
        <v>2</v>
      </c>
      <c r="D1273">
        <v>2</v>
      </c>
      <c r="E1273">
        <v>0</v>
      </c>
      <c r="F1273" t="s">
        <v>16</v>
      </c>
      <c r="G1273" t="s">
        <v>17</v>
      </c>
      <c r="H1273" s="2">
        <v>4920</v>
      </c>
      <c r="I1273" s="2">
        <v>6900</v>
      </c>
      <c r="J1273" s="3">
        <v>615</v>
      </c>
      <c r="K1273" s="3">
        <v>90</v>
      </c>
      <c r="L1273" s="3">
        <v>12525</v>
      </c>
    </row>
    <row r="1274" spans="1:12" x14ac:dyDescent="0.3">
      <c r="A1274" t="s">
        <v>11</v>
      </c>
      <c r="B1274" t="s">
        <v>571</v>
      </c>
      <c r="C1274">
        <v>4</v>
      </c>
      <c r="D1274">
        <v>6</v>
      </c>
      <c r="E1274">
        <v>4</v>
      </c>
      <c r="F1274" t="s">
        <v>16</v>
      </c>
      <c r="G1274" t="s">
        <v>17</v>
      </c>
      <c r="H1274" s="2">
        <v>10500</v>
      </c>
      <c r="I1274" s="2">
        <v>13500</v>
      </c>
      <c r="J1274" s="3">
        <v>0</v>
      </c>
      <c r="K1274" s="3">
        <v>174</v>
      </c>
      <c r="L1274" s="3">
        <v>24174</v>
      </c>
    </row>
    <row r="1275" spans="1:12" x14ac:dyDescent="0.3">
      <c r="A1275" t="s">
        <v>19</v>
      </c>
      <c r="B1275" t="s">
        <v>572</v>
      </c>
      <c r="C1275">
        <v>1</v>
      </c>
      <c r="D1275">
        <v>1</v>
      </c>
      <c r="E1275">
        <v>0</v>
      </c>
      <c r="F1275" t="s">
        <v>13</v>
      </c>
      <c r="G1275" t="s">
        <v>1451</v>
      </c>
      <c r="H1275" s="2">
        <v>2010</v>
      </c>
      <c r="I1275" s="2">
        <v>2418</v>
      </c>
      <c r="J1275" s="3">
        <v>276</v>
      </c>
      <c r="K1275" s="3">
        <v>36</v>
      </c>
      <c r="L1275" s="3">
        <v>4740</v>
      </c>
    </row>
    <row r="1276" spans="1:12" x14ac:dyDescent="0.3">
      <c r="A1276" t="s">
        <v>11</v>
      </c>
      <c r="B1276" t="s">
        <v>77</v>
      </c>
      <c r="C1276">
        <v>3</v>
      </c>
      <c r="D1276">
        <v>3</v>
      </c>
      <c r="E1276">
        <v>0</v>
      </c>
      <c r="F1276" t="s">
        <v>16</v>
      </c>
      <c r="G1276" t="s">
        <v>1451</v>
      </c>
      <c r="H1276" s="2">
        <v>0</v>
      </c>
      <c r="I1276" s="2">
        <v>9600</v>
      </c>
      <c r="J1276" s="3">
        <v>150</v>
      </c>
      <c r="K1276" s="3">
        <v>147</v>
      </c>
      <c r="L1276" s="3">
        <v>9897</v>
      </c>
    </row>
    <row r="1277" spans="1:12" x14ac:dyDescent="0.3">
      <c r="A1277" t="s">
        <v>14</v>
      </c>
      <c r="B1277" t="s">
        <v>524</v>
      </c>
      <c r="C1277">
        <v>3</v>
      </c>
      <c r="D1277">
        <v>3</v>
      </c>
      <c r="E1277">
        <v>1</v>
      </c>
      <c r="F1277" t="s">
        <v>16</v>
      </c>
      <c r="G1277" t="s">
        <v>1451</v>
      </c>
      <c r="H1277" s="2">
        <v>2796</v>
      </c>
      <c r="I1277" s="2">
        <v>14400</v>
      </c>
      <c r="J1277" s="3">
        <v>540</v>
      </c>
      <c r="K1277" s="3">
        <v>186</v>
      </c>
      <c r="L1277" s="3">
        <v>17922</v>
      </c>
    </row>
    <row r="1278" spans="1:12" x14ac:dyDescent="0.3">
      <c r="A1278" t="s">
        <v>19</v>
      </c>
      <c r="B1278" t="s">
        <v>380</v>
      </c>
      <c r="C1278">
        <v>1</v>
      </c>
      <c r="D1278">
        <v>1</v>
      </c>
      <c r="E1278">
        <v>0</v>
      </c>
      <c r="F1278" t="s">
        <v>16</v>
      </c>
      <c r="G1278" t="s">
        <v>17</v>
      </c>
      <c r="H1278" s="2">
        <v>1080</v>
      </c>
      <c r="I1278" s="2">
        <v>2490</v>
      </c>
      <c r="J1278" s="3">
        <v>30</v>
      </c>
      <c r="K1278" s="3">
        <v>39</v>
      </c>
      <c r="L1278" s="3">
        <v>3639</v>
      </c>
    </row>
    <row r="1279" spans="1:12" x14ac:dyDescent="0.3">
      <c r="A1279" t="s">
        <v>11</v>
      </c>
      <c r="B1279" t="s">
        <v>573</v>
      </c>
      <c r="C1279">
        <v>4</v>
      </c>
      <c r="D1279">
        <v>5</v>
      </c>
      <c r="E1279">
        <v>4</v>
      </c>
      <c r="F1279" t="s">
        <v>16</v>
      </c>
      <c r="G1279" t="s">
        <v>1451</v>
      </c>
      <c r="H1279" s="2">
        <v>17118</v>
      </c>
      <c r="I1279" s="2">
        <v>45000</v>
      </c>
      <c r="J1279" s="3">
        <v>6780</v>
      </c>
      <c r="K1279" s="3">
        <v>573</v>
      </c>
      <c r="L1279" s="3">
        <v>69480</v>
      </c>
    </row>
    <row r="1280" spans="1:12" x14ac:dyDescent="0.3">
      <c r="A1280" t="s">
        <v>19</v>
      </c>
      <c r="B1280" t="s">
        <v>240</v>
      </c>
      <c r="C1280">
        <v>2</v>
      </c>
      <c r="D1280">
        <v>2</v>
      </c>
      <c r="E1280">
        <v>1</v>
      </c>
      <c r="F1280" t="s">
        <v>16</v>
      </c>
      <c r="G1280" t="s">
        <v>1451</v>
      </c>
      <c r="H1280" s="2">
        <v>1050</v>
      </c>
      <c r="I1280" s="2">
        <v>5700</v>
      </c>
      <c r="J1280" s="3">
        <v>126</v>
      </c>
      <c r="K1280" s="3">
        <v>84</v>
      </c>
      <c r="L1280" s="3">
        <v>6960</v>
      </c>
    </row>
    <row r="1281" spans="1:12" x14ac:dyDescent="0.3">
      <c r="A1281" t="s">
        <v>14</v>
      </c>
      <c r="B1281" t="s">
        <v>47</v>
      </c>
      <c r="C1281">
        <v>2</v>
      </c>
      <c r="D1281">
        <v>1</v>
      </c>
      <c r="E1281">
        <v>0</v>
      </c>
      <c r="F1281" t="s">
        <v>16</v>
      </c>
      <c r="G1281" t="s">
        <v>17</v>
      </c>
      <c r="H1281" s="2">
        <v>1860</v>
      </c>
      <c r="I1281" s="2">
        <v>4980</v>
      </c>
      <c r="J1281" s="3">
        <v>126</v>
      </c>
      <c r="K1281" s="3">
        <v>66</v>
      </c>
      <c r="L1281" s="3">
        <v>7032</v>
      </c>
    </row>
    <row r="1282" spans="1:12" x14ac:dyDescent="0.3">
      <c r="A1282" t="s">
        <v>11</v>
      </c>
      <c r="B1282" t="s">
        <v>55</v>
      </c>
      <c r="C1282">
        <v>4</v>
      </c>
      <c r="D1282">
        <v>4</v>
      </c>
      <c r="E1282">
        <v>0</v>
      </c>
      <c r="F1282" t="s">
        <v>16</v>
      </c>
      <c r="G1282" t="s">
        <v>1451</v>
      </c>
      <c r="H1282" s="2">
        <v>6300</v>
      </c>
      <c r="I1282" s="2">
        <v>13500</v>
      </c>
      <c r="J1282" s="3">
        <v>4560</v>
      </c>
      <c r="K1282" s="3">
        <v>204</v>
      </c>
      <c r="L1282" s="3">
        <v>24564</v>
      </c>
    </row>
    <row r="1283" spans="1:12" x14ac:dyDescent="0.3">
      <c r="A1283" t="s">
        <v>25</v>
      </c>
      <c r="B1283" t="s">
        <v>221</v>
      </c>
      <c r="C1283">
        <v>1</v>
      </c>
      <c r="D1283">
        <v>1</v>
      </c>
      <c r="E1283">
        <v>1</v>
      </c>
      <c r="F1283" t="s">
        <v>13</v>
      </c>
      <c r="G1283" t="s">
        <v>1451</v>
      </c>
      <c r="H1283" s="2">
        <v>2190</v>
      </c>
      <c r="I1283" s="2">
        <v>2250</v>
      </c>
      <c r="J1283" s="3">
        <v>240</v>
      </c>
      <c r="K1283" s="3">
        <v>30</v>
      </c>
      <c r="L1283" s="3">
        <v>4710</v>
      </c>
    </row>
    <row r="1284" spans="1:12" x14ac:dyDescent="0.3">
      <c r="A1284" t="s">
        <v>11</v>
      </c>
      <c r="B1284" t="s">
        <v>373</v>
      </c>
      <c r="C1284">
        <v>3</v>
      </c>
      <c r="D1284">
        <v>2</v>
      </c>
      <c r="E1284">
        <v>2</v>
      </c>
      <c r="F1284" t="s">
        <v>16</v>
      </c>
      <c r="G1284" t="s">
        <v>1451</v>
      </c>
      <c r="H1284" s="2">
        <v>3600</v>
      </c>
      <c r="I1284" s="2">
        <v>16800</v>
      </c>
      <c r="J1284" s="3">
        <v>825</v>
      </c>
      <c r="K1284" s="3">
        <v>213</v>
      </c>
      <c r="L1284" s="3">
        <v>21438</v>
      </c>
    </row>
    <row r="1285" spans="1:12" x14ac:dyDescent="0.3">
      <c r="A1285" t="s">
        <v>11</v>
      </c>
      <c r="B1285" t="s">
        <v>198</v>
      </c>
      <c r="C1285">
        <v>2</v>
      </c>
      <c r="D1285">
        <v>1</v>
      </c>
      <c r="E1285">
        <v>0</v>
      </c>
      <c r="F1285" t="s">
        <v>16</v>
      </c>
      <c r="G1285" t="s">
        <v>1451</v>
      </c>
      <c r="H1285" s="2">
        <v>1614</v>
      </c>
      <c r="I1285" s="2">
        <v>6000</v>
      </c>
      <c r="J1285" s="3">
        <v>327</v>
      </c>
      <c r="K1285" s="3">
        <v>78</v>
      </c>
      <c r="L1285" s="3">
        <v>8019</v>
      </c>
    </row>
    <row r="1286" spans="1:12" x14ac:dyDescent="0.3">
      <c r="A1286" t="s">
        <v>11</v>
      </c>
      <c r="B1286" t="s">
        <v>208</v>
      </c>
      <c r="C1286">
        <v>1</v>
      </c>
      <c r="D1286">
        <v>1</v>
      </c>
      <c r="E1286">
        <v>1</v>
      </c>
      <c r="F1286" t="s">
        <v>13</v>
      </c>
      <c r="G1286" t="s">
        <v>1451</v>
      </c>
      <c r="H1286" s="2">
        <v>1500</v>
      </c>
      <c r="I1286" s="2">
        <v>6600</v>
      </c>
      <c r="J1286" s="3">
        <v>0</v>
      </c>
      <c r="K1286" s="3">
        <v>84</v>
      </c>
      <c r="L1286" s="3">
        <v>8184</v>
      </c>
    </row>
    <row r="1287" spans="1:12" x14ac:dyDescent="0.3">
      <c r="A1287" t="s">
        <v>11</v>
      </c>
      <c r="B1287" t="s">
        <v>314</v>
      </c>
      <c r="C1287">
        <v>3</v>
      </c>
      <c r="D1287">
        <v>2</v>
      </c>
      <c r="E1287">
        <v>2</v>
      </c>
      <c r="F1287" t="s">
        <v>13</v>
      </c>
      <c r="G1287" t="s">
        <v>17</v>
      </c>
      <c r="H1287" s="2">
        <v>2700</v>
      </c>
      <c r="I1287" s="2">
        <v>15000</v>
      </c>
      <c r="J1287" s="3">
        <v>426</v>
      </c>
      <c r="K1287" s="3">
        <v>192</v>
      </c>
      <c r="L1287" s="3">
        <v>18318</v>
      </c>
    </row>
    <row r="1288" spans="1:12" x14ac:dyDescent="0.3">
      <c r="A1288" t="s">
        <v>11</v>
      </c>
      <c r="B1288" t="s">
        <v>215</v>
      </c>
      <c r="C1288">
        <v>1</v>
      </c>
      <c r="D1288">
        <v>1</v>
      </c>
      <c r="E1288">
        <v>1</v>
      </c>
      <c r="F1288" t="s">
        <v>16</v>
      </c>
      <c r="G1288" t="s">
        <v>17</v>
      </c>
      <c r="H1288" s="2">
        <v>2760</v>
      </c>
      <c r="I1288" s="2">
        <v>7800</v>
      </c>
      <c r="J1288" s="3">
        <v>216</v>
      </c>
      <c r="K1288" s="3">
        <v>99</v>
      </c>
      <c r="L1288" s="3">
        <v>10875</v>
      </c>
    </row>
    <row r="1289" spans="1:12" x14ac:dyDescent="0.3">
      <c r="A1289" t="s">
        <v>11</v>
      </c>
      <c r="B1289" t="s">
        <v>574</v>
      </c>
      <c r="C1289">
        <v>4</v>
      </c>
      <c r="D1289">
        <v>6</v>
      </c>
      <c r="E1289">
        <v>4</v>
      </c>
      <c r="F1289" t="s">
        <v>16</v>
      </c>
      <c r="G1289" t="s">
        <v>17</v>
      </c>
      <c r="H1289" s="2">
        <v>11700</v>
      </c>
      <c r="I1289" s="2">
        <v>20400</v>
      </c>
      <c r="J1289" s="3">
        <v>2820</v>
      </c>
      <c r="K1289" s="3">
        <v>261</v>
      </c>
      <c r="L1289" s="3">
        <v>35190</v>
      </c>
    </row>
    <row r="1290" spans="1:12" x14ac:dyDescent="0.3">
      <c r="A1290" t="s">
        <v>11</v>
      </c>
      <c r="B1290" t="s">
        <v>18</v>
      </c>
      <c r="C1290">
        <v>4</v>
      </c>
      <c r="D1290">
        <v>3</v>
      </c>
      <c r="E1290">
        <v>0</v>
      </c>
      <c r="F1290" t="s">
        <v>16</v>
      </c>
      <c r="G1290" t="s">
        <v>1451</v>
      </c>
      <c r="H1290" s="2">
        <v>0</v>
      </c>
      <c r="I1290" s="2">
        <v>8550</v>
      </c>
      <c r="J1290" s="3">
        <v>825</v>
      </c>
      <c r="K1290" s="3">
        <v>111</v>
      </c>
      <c r="L1290" s="3">
        <v>9486</v>
      </c>
    </row>
    <row r="1291" spans="1:12" x14ac:dyDescent="0.3">
      <c r="A1291" t="s">
        <v>25</v>
      </c>
      <c r="B1291" t="s">
        <v>575</v>
      </c>
      <c r="C1291">
        <v>3</v>
      </c>
      <c r="D1291">
        <v>1</v>
      </c>
      <c r="E1291">
        <v>1</v>
      </c>
      <c r="F1291" t="s">
        <v>16</v>
      </c>
      <c r="G1291" t="s">
        <v>1451</v>
      </c>
      <c r="H1291" s="2">
        <v>2778</v>
      </c>
      <c r="I1291" s="2">
        <v>3600</v>
      </c>
      <c r="J1291" s="3">
        <v>300</v>
      </c>
      <c r="K1291" s="3">
        <v>48</v>
      </c>
      <c r="L1291" s="3">
        <v>6726</v>
      </c>
    </row>
    <row r="1292" spans="1:12" x14ac:dyDescent="0.3">
      <c r="A1292" t="s">
        <v>14</v>
      </c>
      <c r="B1292" t="s">
        <v>527</v>
      </c>
      <c r="C1292">
        <v>2</v>
      </c>
      <c r="D1292">
        <v>3</v>
      </c>
      <c r="E1292">
        <v>2</v>
      </c>
      <c r="F1292" t="s">
        <v>16</v>
      </c>
      <c r="G1292" t="s">
        <v>1451</v>
      </c>
      <c r="H1292" s="2">
        <v>0</v>
      </c>
      <c r="I1292" s="2">
        <v>10500</v>
      </c>
      <c r="J1292" s="3">
        <v>1047</v>
      </c>
      <c r="K1292" s="3">
        <v>162</v>
      </c>
      <c r="L1292" s="3">
        <v>11709</v>
      </c>
    </row>
    <row r="1293" spans="1:12" x14ac:dyDescent="0.3">
      <c r="A1293" t="s">
        <v>27</v>
      </c>
      <c r="B1293" t="s">
        <v>576</v>
      </c>
      <c r="C1293">
        <v>3</v>
      </c>
      <c r="D1293">
        <v>1</v>
      </c>
      <c r="E1293">
        <v>1</v>
      </c>
      <c r="F1293" t="s">
        <v>16</v>
      </c>
      <c r="G1293" t="s">
        <v>1451</v>
      </c>
      <c r="H1293" s="2">
        <v>300</v>
      </c>
      <c r="I1293" s="2">
        <v>3054</v>
      </c>
      <c r="J1293" s="3">
        <v>189</v>
      </c>
      <c r="K1293" s="3">
        <v>42</v>
      </c>
      <c r="L1293" s="3">
        <v>3585</v>
      </c>
    </row>
    <row r="1294" spans="1:12" x14ac:dyDescent="0.3">
      <c r="A1294" t="s">
        <v>11</v>
      </c>
      <c r="B1294" t="s">
        <v>577</v>
      </c>
      <c r="C1294">
        <v>3</v>
      </c>
      <c r="D1294">
        <v>3</v>
      </c>
      <c r="E1294">
        <v>3</v>
      </c>
      <c r="F1294" t="s">
        <v>16</v>
      </c>
      <c r="G1294" t="s">
        <v>1451</v>
      </c>
      <c r="H1294" s="2">
        <v>4680</v>
      </c>
      <c r="I1294" s="2">
        <v>11010</v>
      </c>
      <c r="J1294" s="3">
        <v>2127</v>
      </c>
      <c r="K1294" s="3">
        <v>141</v>
      </c>
      <c r="L1294" s="3">
        <v>17958</v>
      </c>
    </row>
    <row r="1295" spans="1:12" x14ac:dyDescent="0.3">
      <c r="A1295" t="s">
        <v>14</v>
      </c>
      <c r="B1295" t="s">
        <v>144</v>
      </c>
      <c r="C1295">
        <v>3</v>
      </c>
      <c r="D1295">
        <v>2</v>
      </c>
      <c r="E1295">
        <v>1</v>
      </c>
      <c r="F1295" t="s">
        <v>16</v>
      </c>
      <c r="G1295" t="s">
        <v>1451</v>
      </c>
      <c r="H1295" s="2">
        <v>2520</v>
      </c>
      <c r="I1295" s="2">
        <v>7500</v>
      </c>
      <c r="J1295" s="3">
        <v>345</v>
      </c>
      <c r="K1295" s="3">
        <v>99</v>
      </c>
      <c r="L1295" s="3">
        <v>10464</v>
      </c>
    </row>
    <row r="1296" spans="1:12" x14ac:dyDescent="0.3">
      <c r="A1296" t="s">
        <v>11</v>
      </c>
      <c r="B1296" t="s">
        <v>133</v>
      </c>
      <c r="C1296">
        <v>3</v>
      </c>
      <c r="D1296">
        <v>3</v>
      </c>
      <c r="E1296">
        <v>2</v>
      </c>
      <c r="F1296" t="s">
        <v>16</v>
      </c>
      <c r="G1296" t="s">
        <v>1451</v>
      </c>
      <c r="H1296" s="2">
        <v>0</v>
      </c>
      <c r="I1296" s="2">
        <v>7500</v>
      </c>
      <c r="J1296" s="3">
        <v>576</v>
      </c>
      <c r="K1296" s="3">
        <v>114</v>
      </c>
      <c r="L1296" s="3">
        <v>8190</v>
      </c>
    </row>
    <row r="1297" spans="1:12" x14ac:dyDescent="0.3">
      <c r="A1297" t="s">
        <v>19</v>
      </c>
      <c r="B1297" t="s">
        <v>578</v>
      </c>
      <c r="C1297">
        <v>2</v>
      </c>
      <c r="D1297">
        <v>1</v>
      </c>
      <c r="E1297">
        <v>2</v>
      </c>
      <c r="F1297" t="s">
        <v>16</v>
      </c>
      <c r="G1297" t="s">
        <v>17</v>
      </c>
      <c r="H1297" s="2">
        <v>1500</v>
      </c>
      <c r="I1297" s="2">
        <v>6300</v>
      </c>
      <c r="J1297" s="3">
        <v>135</v>
      </c>
      <c r="K1297" s="3">
        <v>93</v>
      </c>
      <c r="L1297" s="3">
        <v>8028</v>
      </c>
    </row>
    <row r="1298" spans="1:12" x14ac:dyDescent="0.3">
      <c r="A1298" t="s">
        <v>11</v>
      </c>
      <c r="B1298" t="s">
        <v>290</v>
      </c>
      <c r="C1298">
        <v>1</v>
      </c>
      <c r="D1298">
        <v>1</v>
      </c>
      <c r="E1298">
        <v>0</v>
      </c>
      <c r="F1298" t="s">
        <v>16</v>
      </c>
      <c r="G1298" t="s">
        <v>1451</v>
      </c>
      <c r="H1298" s="2">
        <v>1590</v>
      </c>
      <c r="I1298" s="2">
        <v>8400</v>
      </c>
      <c r="J1298" s="3">
        <v>0</v>
      </c>
      <c r="K1298" s="3">
        <v>108</v>
      </c>
      <c r="L1298" s="3">
        <v>10098</v>
      </c>
    </row>
    <row r="1299" spans="1:12" x14ac:dyDescent="0.3">
      <c r="A1299" t="s">
        <v>11</v>
      </c>
      <c r="B1299" t="s">
        <v>579</v>
      </c>
      <c r="C1299">
        <v>2</v>
      </c>
      <c r="D1299">
        <v>1</v>
      </c>
      <c r="E1299">
        <v>1</v>
      </c>
      <c r="F1299" t="s">
        <v>13</v>
      </c>
      <c r="G1299" t="s">
        <v>1451</v>
      </c>
      <c r="H1299" s="2">
        <v>1800</v>
      </c>
      <c r="I1299" s="2">
        <v>3540</v>
      </c>
      <c r="J1299" s="3">
        <v>75</v>
      </c>
      <c r="K1299" s="3">
        <v>45</v>
      </c>
      <c r="L1299" s="3">
        <v>5460</v>
      </c>
    </row>
    <row r="1300" spans="1:12" x14ac:dyDescent="0.3">
      <c r="A1300" t="s">
        <v>14</v>
      </c>
      <c r="B1300" t="s">
        <v>144</v>
      </c>
      <c r="C1300">
        <v>3</v>
      </c>
      <c r="D1300">
        <v>2</v>
      </c>
      <c r="E1300">
        <v>2</v>
      </c>
      <c r="F1300" t="s">
        <v>16</v>
      </c>
      <c r="G1300" t="s">
        <v>1451</v>
      </c>
      <c r="H1300" s="2">
        <v>4236</v>
      </c>
      <c r="I1300" s="2">
        <v>4074</v>
      </c>
      <c r="J1300" s="3">
        <v>639</v>
      </c>
      <c r="K1300" s="3">
        <v>54</v>
      </c>
      <c r="L1300" s="3">
        <v>9003</v>
      </c>
    </row>
    <row r="1301" spans="1:12" x14ac:dyDescent="0.3">
      <c r="A1301" t="s">
        <v>11</v>
      </c>
      <c r="B1301" t="s">
        <v>299</v>
      </c>
      <c r="C1301">
        <v>2</v>
      </c>
      <c r="D1301">
        <v>3</v>
      </c>
      <c r="E1301">
        <v>2</v>
      </c>
      <c r="F1301" t="s">
        <v>16</v>
      </c>
      <c r="G1301" t="s">
        <v>1451</v>
      </c>
      <c r="H1301" s="2">
        <v>5550</v>
      </c>
      <c r="I1301" s="2">
        <v>9600</v>
      </c>
      <c r="J1301" s="3">
        <v>1155</v>
      </c>
      <c r="K1301" s="3">
        <v>123</v>
      </c>
      <c r="L1301" s="3">
        <v>16428</v>
      </c>
    </row>
    <row r="1302" spans="1:12" x14ac:dyDescent="0.3">
      <c r="A1302" t="s">
        <v>11</v>
      </c>
      <c r="B1302" t="s">
        <v>202</v>
      </c>
      <c r="C1302">
        <v>1</v>
      </c>
      <c r="D1302">
        <v>1</v>
      </c>
      <c r="E1302">
        <v>1</v>
      </c>
      <c r="F1302" t="s">
        <v>13</v>
      </c>
      <c r="G1302" t="s">
        <v>1451</v>
      </c>
      <c r="H1302" s="2">
        <v>5100</v>
      </c>
      <c r="I1302" s="2">
        <v>13260</v>
      </c>
      <c r="J1302" s="3">
        <v>564</v>
      </c>
      <c r="K1302" s="3">
        <v>171</v>
      </c>
      <c r="L1302" s="3">
        <v>19095</v>
      </c>
    </row>
    <row r="1303" spans="1:12" x14ac:dyDescent="0.3">
      <c r="A1303" t="s">
        <v>14</v>
      </c>
      <c r="B1303" t="s">
        <v>580</v>
      </c>
      <c r="C1303">
        <v>4</v>
      </c>
      <c r="D1303">
        <v>2</v>
      </c>
      <c r="E1303">
        <v>1</v>
      </c>
      <c r="F1303" t="s">
        <v>16</v>
      </c>
      <c r="G1303" t="s">
        <v>17</v>
      </c>
      <c r="H1303" s="2">
        <v>7500</v>
      </c>
      <c r="I1303" s="2">
        <v>9000</v>
      </c>
      <c r="J1303" s="3">
        <v>1350</v>
      </c>
      <c r="K1303" s="3">
        <v>117</v>
      </c>
      <c r="L1303" s="3">
        <v>17967</v>
      </c>
    </row>
    <row r="1304" spans="1:12" x14ac:dyDescent="0.3">
      <c r="A1304" t="s">
        <v>11</v>
      </c>
      <c r="B1304" t="s">
        <v>581</v>
      </c>
      <c r="C1304">
        <v>4</v>
      </c>
      <c r="D1304">
        <v>4</v>
      </c>
      <c r="E1304">
        <v>4</v>
      </c>
      <c r="F1304" t="s">
        <v>16</v>
      </c>
      <c r="G1304" t="s">
        <v>1451</v>
      </c>
      <c r="H1304" s="2">
        <v>11100</v>
      </c>
      <c r="I1304" s="2">
        <v>28500</v>
      </c>
      <c r="J1304" s="3">
        <v>4251</v>
      </c>
      <c r="K1304" s="3">
        <v>363</v>
      </c>
      <c r="L1304" s="3">
        <v>44220</v>
      </c>
    </row>
    <row r="1305" spans="1:12" x14ac:dyDescent="0.3">
      <c r="A1305" t="s">
        <v>25</v>
      </c>
      <c r="B1305" t="s">
        <v>582</v>
      </c>
      <c r="C1305">
        <v>4</v>
      </c>
      <c r="D1305">
        <v>7</v>
      </c>
      <c r="E1305">
        <v>4</v>
      </c>
      <c r="F1305" t="s">
        <v>16</v>
      </c>
      <c r="G1305" t="s">
        <v>1451</v>
      </c>
      <c r="H1305" s="2">
        <v>0</v>
      </c>
      <c r="I1305" s="2">
        <v>15000</v>
      </c>
      <c r="J1305" s="3">
        <v>1770</v>
      </c>
      <c r="K1305" s="3">
        <v>228</v>
      </c>
      <c r="L1305" s="3">
        <v>16998</v>
      </c>
    </row>
    <row r="1306" spans="1:12" x14ac:dyDescent="0.3">
      <c r="A1306" t="s">
        <v>11</v>
      </c>
      <c r="B1306" t="s">
        <v>74</v>
      </c>
      <c r="C1306">
        <v>2</v>
      </c>
      <c r="D1306">
        <v>1</v>
      </c>
      <c r="E1306">
        <v>0</v>
      </c>
      <c r="F1306" t="s">
        <v>16</v>
      </c>
      <c r="G1306" t="s">
        <v>1451</v>
      </c>
      <c r="H1306" s="2">
        <v>1200</v>
      </c>
      <c r="I1306" s="2">
        <v>3000</v>
      </c>
      <c r="J1306" s="3">
        <v>0</v>
      </c>
      <c r="K1306" s="3">
        <v>39</v>
      </c>
      <c r="L1306" s="3">
        <v>4239</v>
      </c>
    </row>
    <row r="1307" spans="1:12" x14ac:dyDescent="0.3">
      <c r="A1307" t="s">
        <v>11</v>
      </c>
      <c r="B1307" t="s">
        <v>583</v>
      </c>
      <c r="C1307">
        <v>3</v>
      </c>
      <c r="D1307">
        <v>2</v>
      </c>
      <c r="E1307">
        <v>2</v>
      </c>
      <c r="F1307" t="s">
        <v>16</v>
      </c>
      <c r="G1307" t="s">
        <v>1451</v>
      </c>
      <c r="H1307" s="2">
        <v>2700</v>
      </c>
      <c r="I1307" s="2">
        <v>18000</v>
      </c>
      <c r="J1307" s="3">
        <v>552</v>
      </c>
      <c r="K1307" s="3">
        <v>231</v>
      </c>
      <c r="L1307" s="3">
        <v>21483</v>
      </c>
    </row>
    <row r="1308" spans="1:12" x14ac:dyDescent="0.3">
      <c r="A1308" t="s">
        <v>14</v>
      </c>
      <c r="B1308" t="s">
        <v>304</v>
      </c>
      <c r="C1308">
        <v>2</v>
      </c>
      <c r="D1308">
        <v>2</v>
      </c>
      <c r="E1308">
        <v>1</v>
      </c>
      <c r="F1308" t="s">
        <v>16</v>
      </c>
      <c r="G1308" t="s">
        <v>1451</v>
      </c>
      <c r="H1308" s="2">
        <v>3240</v>
      </c>
      <c r="I1308" s="2">
        <v>5400</v>
      </c>
      <c r="J1308" s="3">
        <v>843</v>
      </c>
      <c r="K1308" s="3">
        <v>72</v>
      </c>
      <c r="L1308" s="3">
        <v>9555</v>
      </c>
    </row>
    <row r="1309" spans="1:12" x14ac:dyDescent="0.3">
      <c r="A1309" t="s">
        <v>11</v>
      </c>
      <c r="B1309" t="s">
        <v>584</v>
      </c>
      <c r="C1309">
        <v>4</v>
      </c>
      <c r="D1309">
        <v>4</v>
      </c>
      <c r="E1309">
        <v>2</v>
      </c>
      <c r="F1309" t="s">
        <v>16</v>
      </c>
      <c r="G1309" t="s">
        <v>1451</v>
      </c>
      <c r="H1309" s="2">
        <v>10500</v>
      </c>
      <c r="I1309" s="2">
        <v>22350</v>
      </c>
      <c r="J1309" s="3">
        <v>0</v>
      </c>
      <c r="K1309" s="3">
        <v>285</v>
      </c>
      <c r="L1309" s="3">
        <v>33150</v>
      </c>
    </row>
    <row r="1310" spans="1:12" x14ac:dyDescent="0.3">
      <c r="A1310" t="s">
        <v>11</v>
      </c>
      <c r="B1310" t="s">
        <v>585</v>
      </c>
      <c r="C1310">
        <v>3</v>
      </c>
      <c r="D1310">
        <v>3</v>
      </c>
      <c r="E1310">
        <v>3</v>
      </c>
      <c r="F1310" t="s">
        <v>16</v>
      </c>
      <c r="G1310" t="s">
        <v>1451</v>
      </c>
      <c r="H1310" s="2">
        <v>0</v>
      </c>
      <c r="I1310" s="2">
        <v>90000</v>
      </c>
      <c r="J1310" s="3">
        <v>1680</v>
      </c>
      <c r="K1310" s="3">
        <v>1353</v>
      </c>
      <c r="L1310" s="3">
        <v>93030</v>
      </c>
    </row>
    <row r="1311" spans="1:12" x14ac:dyDescent="0.3">
      <c r="A1311" t="s">
        <v>11</v>
      </c>
      <c r="B1311" t="s">
        <v>29</v>
      </c>
      <c r="C1311">
        <v>2</v>
      </c>
      <c r="D1311">
        <v>1</v>
      </c>
      <c r="E1311">
        <v>1</v>
      </c>
      <c r="F1311" t="s">
        <v>16</v>
      </c>
      <c r="G1311" t="s">
        <v>17</v>
      </c>
      <c r="H1311" s="2">
        <v>5850</v>
      </c>
      <c r="I1311" s="2">
        <v>8400</v>
      </c>
      <c r="J1311" s="3">
        <v>627</v>
      </c>
      <c r="K1311" s="3">
        <v>108</v>
      </c>
      <c r="L1311" s="3">
        <v>14985</v>
      </c>
    </row>
    <row r="1312" spans="1:12" x14ac:dyDescent="0.3">
      <c r="A1312" t="s">
        <v>14</v>
      </c>
      <c r="B1312" t="s">
        <v>586</v>
      </c>
      <c r="C1312">
        <v>1</v>
      </c>
      <c r="D1312">
        <v>1</v>
      </c>
      <c r="E1312">
        <v>0</v>
      </c>
      <c r="F1312" t="s">
        <v>16</v>
      </c>
      <c r="G1312" t="s">
        <v>17</v>
      </c>
      <c r="H1312" s="2">
        <v>1452</v>
      </c>
      <c r="I1312" s="2">
        <v>6600</v>
      </c>
      <c r="J1312" s="3">
        <v>0</v>
      </c>
      <c r="K1312" s="3">
        <v>87</v>
      </c>
      <c r="L1312" s="3">
        <v>8139</v>
      </c>
    </row>
    <row r="1313" spans="1:12" x14ac:dyDescent="0.3">
      <c r="A1313" t="s">
        <v>11</v>
      </c>
      <c r="B1313" t="s">
        <v>163</v>
      </c>
      <c r="C1313">
        <v>3</v>
      </c>
      <c r="D1313">
        <v>2</v>
      </c>
      <c r="E1313">
        <v>2</v>
      </c>
      <c r="F1313" t="s">
        <v>16</v>
      </c>
      <c r="G1313" t="s">
        <v>1451</v>
      </c>
      <c r="H1313" s="2">
        <v>3840</v>
      </c>
      <c r="I1313" s="2">
        <v>7200</v>
      </c>
      <c r="J1313" s="3">
        <v>1002</v>
      </c>
      <c r="K1313" s="3">
        <v>93</v>
      </c>
      <c r="L1313" s="3">
        <v>12135</v>
      </c>
    </row>
    <row r="1314" spans="1:12" x14ac:dyDescent="0.3">
      <c r="A1314" t="s">
        <v>14</v>
      </c>
      <c r="B1314" t="s">
        <v>557</v>
      </c>
      <c r="C1314">
        <v>3</v>
      </c>
      <c r="D1314">
        <v>4</v>
      </c>
      <c r="E1314">
        <v>2</v>
      </c>
      <c r="F1314" t="s">
        <v>16</v>
      </c>
      <c r="G1314" t="s">
        <v>1451</v>
      </c>
      <c r="H1314" s="2">
        <v>5190</v>
      </c>
      <c r="I1314" s="2">
        <v>15000</v>
      </c>
      <c r="J1314" s="3">
        <v>918</v>
      </c>
      <c r="K1314" s="3">
        <v>195</v>
      </c>
      <c r="L1314" s="3">
        <v>21303</v>
      </c>
    </row>
    <row r="1315" spans="1:12" x14ac:dyDescent="0.3">
      <c r="A1315" t="s">
        <v>11</v>
      </c>
      <c r="B1315" t="s">
        <v>209</v>
      </c>
      <c r="C1315">
        <v>1</v>
      </c>
      <c r="D1315">
        <v>1</v>
      </c>
      <c r="E1315">
        <v>1</v>
      </c>
      <c r="F1315" t="s">
        <v>13</v>
      </c>
      <c r="G1315" t="s">
        <v>17</v>
      </c>
      <c r="H1315" s="2">
        <v>2550</v>
      </c>
      <c r="I1315" s="2">
        <v>12900</v>
      </c>
      <c r="J1315" s="3">
        <v>63</v>
      </c>
      <c r="K1315" s="3">
        <v>165</v>
      </c>
      <c r="L1315" s="3">
        <v>15678</v>
      </c>
    </row>
    <row r="1316" spans="1:12" x14ac:dyDescent="0.3">
      <c r="A1316" t="s">
        <v>11</v>
      </c>
      <c r="B1316" t="s">
        <v>438</v>
      </c>
      <c r="C1316">
        <v>3</v>
      </c>
      <c r="D1316">
        <v>2</v>
      </c>
      <c r="E1316">
        <v>0</v>
      </c>
      <c r="F1316" t="s">
        <v>16</v>
      </c>
      <c r="G1316" t="s">
        <v>1451</v>
      </c>
      <c r="H1316" s="2">
        <v>0</v>
      </c>
      <c r="I1316" s="2">
        <v>6900</v>
      </c>
      <c r="J1316" s="3">
        <v>375</v>
      </c>
      <c r="K1316" s="3">
        <v>105</v>
      </c>
      <c r="L1316" s="3">
        <v>7380</v>
      </c>
    </row>
    <row r="1317" spans="1:12" x14ac:dyDescent="0.3">
      <c r="A1317" t="s">
        <v>27</v>
      </c>
      <c r="B1317" t="s">
        <v>587</v>
      </c>
      <c r="C1317">
        <v>5</v>
      </c>
      <c r="D1317">
        <v>5</v>
      </c>
      <c r="E1317">
        <v>6</v>
      </c>
      <c r="F1317" t="s">
        <v>16</v>
      </c>
      <c r="G1317" t="s">
        <v>1451</v>
      </c>
      <c r="H1317" s="2">
        <v>0</v>
      </c>
      <c r="I1317" s="2">
        <v>37500</v>
      </c>
      <c r="J1317" s="3">
        <v>3309</v>
      </c>
      <c r="K1317" s="3">
        <v>615</v>
      </c>
      <c r="L1317" s="3">
        <v>41430</v>
      </c>
    </row>
    <row r="1318" spans="1:12" x14ac:dyDescent="0.3">
      <c r="A1318" t="s">
        <v>11</v>
      </c>
      <c r="B1318" t="s">
        <v>588</v>
      </c>
      <c r="C1318">
        <v>2</v>
      </c>
      <c r="D1318">
        <v>2</v>
      </c>
      <c r="E1318">
        <v>2</v>
      </c>
      <c r="F1318" t="s">
        <v>13</v>
      </c>
      <c r="G1318" t="s">
        <v>17</v>
      </c>
      <c r="H1318" s="2">
        <v>3069</v>
      </c>
      <c r="I1318" s="2">
        <v>9480</v>
      </c>
      <c r="J1318" s="3">
        <v>810</v>
      </c>
      <c r="K1318" s="3">
        <v>123</v>
      </c>
      <c r="L1318" s="3">
        <v>13482</v>
      </c>
    </row>
    <row r="1319" spans="1:12" x14ac:dyDescent="0.3">
      <c r="A1319" t="s">
        <v>27</v>
      </c>
      <c r="B1319" t="s">
        <v>200</v>
      </c>
      <c r="C1319">
        <v>1</v>
      </c>
      <c r="D1319">
        <v>1</v>
      </c>
      <c r="E1319">
        <v>1</v>
      </c>
      <c r="F1319" t="s">
        <v>13</v>
      </c>
      <c r="G1319" t="s">
        <v>17</v>
      </c>
      <c r="H1319" s="2">
        <v>0</v>
      </c>
      <c r="I1319" s="2">
        <v>4500</v>
      </c>
      <c r="J1319" s="3">
        <v>0</v>
      </c>
      <c r="K1319" s="3">
        <v>60</v>
      </c>
      <c r="L1319" s="3">
        <v>4560</v>
      </c>
    </row>
    <row r="1320" spans="1:12" x14ac:dyDescent="0.3">
      <c r="A1320" t="s">
        <v>11</v>
      </c>
      <c r="B1320" t="s">
        <v>312</v>
      </c>
      <c r="C1320">
        <v>1</v>
      </c>
      <c r="D1320">
        <v>1</v>
      </c>
      <c r="E1320">
        <v>1</v>
      </c>
      <c r="F1320" t="s">
        <v>16</v>
      </c>
      <c r="G1320" t="s">
        <v>1451</v>
      </c>
      <c r="H1320" s="2">
        <v>5400</v>
      </c>
      <c r="I1320" s="2">
        <v>6000</v>
      </c>
      <c r="J1320" s="3">
        <v>1248</v>
      </c>
      <c r="K1320" s="3">
        <v>78</v>
      </c>
      <c r="L1320" s="3">
        <v>12726</v>
      </c>
    </row>
    <row r="1321" spans="1:12" x14ac:dyDescent="0.3">
      <c r="A1321" t="s">
        <v>19</v>
      </c>
      <c r="B1321" t="s">
        <v>589</v>
      </c>
      <c r="C1321">
        <v>3</v>
      </c>
      <c r="D1321">
        <v>4</v>
      </c>
      <c r="E1321">
        <v>2</v>
      </c>
      <c r="F1321" t="s">
        <v>16</v>
      </c>
      <c r="G1321" t="s">
        <v>1451</v>
      </c>
      <c r="H1321" s="2">
        <v>492</v>
      </c>
      <c r="I1321" s="2">
        <v>8700</v>
      </c>
      <c r="J1321" s="3">
        <v>222</v>
      </c>
      <c r="K1321" s="3">
        <v>156</v>
      </c>
      <c r="L1321" s="3">
        <v>9570</v>
      </c>
    </row>
    <row r="1322" spans="1:12" x14ac:dyDescent="0.3">
      <c r="A1322" t="s">
        <v>19</v>
      </c>
      <c r="B1322" t="s">
        <v>96</v>
      </c>
      <c r="C1322">
        <v>1</v>
      </c>
      <c r="D1322">
        <v>1</v>
      </c>
      <c r="E1322">
        <v>0</v>
      </c>
      <c r="F1322" t="s">
        <v>16</v>
      </c>
      <c r="G1322" t="s">
        <v>1451</v>
      </c>
      <c r="H1322" s="2">
        <v>810</v>
      </c>
      <c r="I1322" s="2">
        <v>1800</v>
      </c>
      <c r="J1322" s="3">
        <v>69</v>
      </c>
      <c r="K1322" s="3">
        <v>27</v>
      </c>
      <c r="L1322" s="3">
        <v>2706</v>
      </c>
    </row>
    <row r="1323" spans="1:12" x14ac:dyDescent="0.3">
      <c r="A1323" t="s">
        <v>11</v>
      </c>
      <c r="B1323" t="s">
        <v>373</v>
      </c>
      <c r="C1323">
        <v>3</v>
      </c>
      <c r="D1323">
        <v>2</v>
      </c>
      <c r="E1323">
        <v>2</v>
      </c>
      <c r="F1323" t="s">
        <v>13</v>
      </c>
      <c r="G1323" t="s">
        <v>1451</v>
      </c>
      <c r="H1323" s="2">
        <v>2700</v>
      </c>
      <c r="I1323" s="2">
        <v>8700</v>
      </c>
      <c r="J1323" s="3">
        <v>606</v>
      </c>
      <c r="K1323" s="3">
        <v>111</v>
      </c>
      <c r="L1323" s="3">
        <v>12117</v>
      </c>
    </row>
    <row r="1324" spans="1:12" x14ac:dyDescent="0.3">
      <c r="A1324" t="s">
        <v>11</v>
      </c>
      <c r="B1324" t="s">
        <v>22</v>
      </c>
      <c r="C1324">
        <v>2</v>
      </c>
      <c r="D1324">
        <v>2</v>
      </c>
      <c r="E1324">
        <v>1</v>
      </c>
      <c r="F1324" t="s">
        <v>16</v>
      </c>
      <c r="G1324" t="s">
        <v>1451</v>
      </c>
      <c r="H1324" s="2">
        <v>2346</v>
      </c>
      <c r="I1324" s="2">
        <v>15900</v>
      </c>
      <c r="J1324" s="3">
        <v>435</v>
      </c>
      <c r="K1324" s="3">
        <v>204</v>
      </c>
      <c r="L1324" s="3">
        <v>18885</v>
      </c>
    </row>
    <row r="1325" spans="1:12" x14ac:dyDescent="0.3">
      <c r="A1325" t="s">
        <v>11</v>
      </c>
      <c r="B1325" t="s">
        <v>22</v>
      </c>
      <c r="C1325">
        <v>3</v>
      </c>
      <c r="D1325">
        <v>2</v>
      </c>
      <c r="E1325">
        <v>2</v>
      </c>
      <c r="F1325" t="s">
        <v>16</v>
      </c>
      <c r="G1325" t="s">
        <v>1451</v>
      </c>
      <c r="H1325" s="2">
        <v>2850</v>
      </c>
      <c r="I1325" s="2">
        <v>4800</v>
      </c>
      <c r="J1325" s="3">
        <v>774</v>
      </c>
      <c r="K1325" s="3">
        <v>63</v>
      </c>
      <c r="L1325" s="3">
        <v>8487</v>
      </c>
    </row>
    <row r="1326" spans="1:12" x14ac:dyDescent="0.3">
      <c r="A1326" t="s">
        <v>19</v>
      </c>
      <c r="B1326" t="s">
        <v>590</v>
      </c>
      <c r="C1326">
        <v>2</v>
      </c>
      <c r="D1326">
        <v>1</v>
      </c>
      <c r="E1326">
        <v>0</v>
      </c>
      <c r="F1326" t="s">
        <v>16</v>
      </c>
      <c r="G1326" t="s">
        <v>1451</v>
      </c>
      <c r="H1326" s="2">
        <v>0</v>
      </c>
      <c r="I1326" s="2">
        <v>3210</v>
      </c>
      <c r="J1326" s="3">
        <v>3480</v>
      </c>
      <c r="K1326" s="3">
        <v>60</v>
      </c>
      <c r="L1326" s="3">
        <v>6750</v>
      </c>
    </row>
    <row r="1327" spans="1:12" x14ac:dyDescent="0.3">
      <c r="A1327" t="s">
        <v>11</v>
      </c>
      <c r="B1327" t="s">
        <v>18</v>
      </c>
      <c r="C1327">
        <v>3</v>
      </c>
      <c r="D1327">
        <v>2</v>
      </c>
      <c r="E1327">
        <v>5</v>
      </c>
      <c r="F1327" t="s">
        <v>16</v>
      </c>
      <c r="G1327" t="s">
        <v>1451</v>
      </c>
      <c r="H1327" s="2">
        <v>0</v>
      </c>
      <c r="I1327" s="2">
        <v>6300</v>
      </c>
      <c r="J1327" s="3">
        <v>780</v>
      </c>
      <c r="K1327" s="3">
        <v>96</v>
      </c>
      <c r="L1327" s="3">
        <v>7176</v>
      </c>
    </row>
    <row r="1328" spans="1:12" x14ac:dyDescent="0.3">
      <c r="A1328" t="s">
        <v>11</v>
      </c>
      <c r="B1328" t="s">
        <v>583</v>
      </c>
      <c r="C1328">
        <v>2</v>
      </c>
      <c r="D1328">
        <v>2</v>
      </c>
      <c r="E1328">
        <v>2</v>
      </c>
      <c r="F1328" t="s">
        <v>16</v>
      </c>
      <c r="G1328" t="s">
        <v>17</v>
      </c>
      <c r="H1328" s="2">
        <v>4320</v>
      </c>
      <c r="I1328" s="2">
        <v>23100</v>
      </c>
      <c r="J1328" s="3">
        <v>1053</v>
      </c>
      <c r="K1328" s="3">
        <v>294</v>
      </c>
      <c r="L1328" s="3">
        <v>28767</v>
      </c>
    </row>
    <row r="1329" spans="1:12" x14ac:dyDescent="0.3">
      <c r="A1329" t="s">
        <v>19</v>
      </c>
      <c r="B1329" t="s">
        <v>38</v>
      </c>
      <c r="C1329">
        <v>3</v>
      </c>
      <c r="D1329">
        <v>1</v>
      </c>
      <c r="E1329">
        <v>1</v>
      </c>
      <c r="F1329" t="s">
        <v>16</v>
      </c>
      <c r="G1329" t="s">
        <v>1451</v>
      </c>
      <c r="H1329" s="2">
        <v>1500</v>
      </c>
      <c r="I1329" s="2">
        <v>3900</v>
      </c>
      <c r="J1329" s="3">
        <v>108</v>
      </c>
      <c r="K1329" s="3">
        <v>57</v>
      </c>
      <c r="L1329" s="3">
        <v>5565</v>
      </c>
    </row>
    <row r="1330" spans="1:12" x14ac:dyDescent="0.3">
      <c r="A1330" t="s">
        <v>25</v>
      </c>
      <c r="B1330" t="s">
        <v>591</v>
      </c>
      <c r="C1330">
        <v>3</v>
      </c>
      <c r="D1330">
        <v>4</v>
      </c>
      <c r="E1330">
        <v>2</v>
      </c>
      <c r="F1330" t="s">
        <v>16</v>
      </c>
      <c r="G1330" t="s">
        <v>1451</v>
      </c>
      <c r="H1330" s="2">
        <v>0</v>
      </c>
      <c r="I1330" s="2">
        <v>9000</v>
      </c>
      <c r="J1330" s="3">
        <v>753</v>
      </c>
      <c r="K1330" s="3">
        <v>138</v>
      </c>
      <c r="L1330" s="3">
        <v>9891</v>
      </c>
    </row>
    <row r="1331" spans="1:12" x14ac:dyDescent="0.3">
      <c r="A1331" t="s">
        <v>11</v>
      </c>
      <c r="B1331" t="s">
        <v>314</v>
      </c>
      <c r="C1331">
        <v>2</v>
      </c>
      <c r="D1331">
        <v>3</v>
      </c>
      <c r="E1331">
        <v>1</v>
      </c>
      <c r="F1331" t="s">
        <v>16</v>
      </c>
      <c r="G1331" t="s">
        <v>1451</v>
      </c>
      <c r="H1331" s="2">
        <v>0</v>
      </c>
      <c r="I1331" s="2">
        <v>11550</v>
      </c>
      <c r="J1331" s="3">
        <v>450</v>
      </c>
      <c r="K1331" s="3">
        <v>174</v>
      </c>
      <c r="L1331" s="3">
        <v>12174</v>
      </c>
    </row>
    <row r="1332" spans="1:12" x14ac:dyDescent="0.3">
      <c r="A1332" t="s">
        <v>14</v>
      </c>
      <c r="B1332" t="s">
        <v>47</v>
      </c>
      <c r="C1332">
        <v>2</v>
      </c>
      <c r="D1332">
        <v>1</v>
      </c>
      <c r="E1332">
        <v>1</v>
      </c>
      <c r="F1332" t="s">
        <v>16</v>
      </c>
      <c r="G1332" t="s">
        <v>17</v>
      </c>
      <c r="H1332" s="2">
        <v>1290</v>
      </c>
      <c r="I1332" s="2">
        <v>3450</v>
      </c>
      <c r="J1332" s="3">
        <v>27</v>
      </c>
      <c r="K1332" s="3">
        <v>45</v>
      </c>
      <c r="L1332" s="3">
        <v>4812</v>
      </c>
    </row>
    <row r="1333" spans="1:12" x14ac:dyDescent="0.3">
      <c r="A1333" t="s">
        <v>14</v>
      </c>
      <c r="B1333" t="s">
        <v>592</v>
      </c>
      <c r="C1333">
        <v>2</v>
      </c>
      <c r="D1333">
        <v>2</v>
      </c>
      <c r="E1333">
        <v>1</v>
      </c>
      <c r="F1333" t="s">
        <v>16</v>
      </c>
      <c r="G1333" t="s">
        <v>17</v>
      </c>
      <c r="H1333" s="2">
        <v>3000</v>
      </c>
      <c r="I1333" s="2">
        <v>5850</v>
      </c>
      <c r="J1333" s="3">
        <v>237</v>
      </c>
      <c r="K1333" s="3">
        <v>78</v>
      </c>
      <c r="L1333" s="3">
        <v>9165</v>
      </c>
    </row>
    <row r="1334" spans="1:12" x14ac:dyDescent="0.3">
      <c r="A1334" t="s">
        <v>11</v>
      </c>
      <c r="B1334" t="s">
        <v>559</v>
      </c>
      <c r="C1334">
        <v>1</v>
      </c>
      <c r="D1334">
        <v>1</v>
      </c>
      <c r="E1334">
        <v>0</v>
      </c>
      <c r="F1334" t="s">
        <v>16</v>
      </c>
      <c r="G1334" t="s">
        <v>1451</v>
      </c>
      <c r="H1334" s="2">
        <v>1269</v>
      </c>
      <c r="I1334" s="2">
        <v>4740</v>
      </c>
      <c r="J1334" s="3">
        <v>0</v>
      </c>
      <c r="K1334" s="3">
        <v>63</v>
      </c>
      <c r="L1334" s="3">
        <v>6072</v>
      </c>
    </row>
    <row r="1335" spans="1:12" x14ac:dyDescent="0.3">
      <c r="A1335" t="s">
        <v>14</v>
      </c>
      <c r="B1335" t="s">
        <v>168</v>
      </c>
      <c r="C1335">
        <v>1</v>
      </c>
      <c r="D1335">
        <v>1</v>
      </c>
      <c r="E1335">
        <v>0</v>
      </c>
      <c r="F1335" t="s">
        <v>16</v>
      </c>
      <c r="G1335" t="s">
        <v>1451</v>
      </c>
      <c r="H1335" s="2">
        <v>150</v>
      </c>
      <c r="I1335" s="2">
        <v>2100</v>
      </c>
      <c r="J1335" s="3">
        <v>0</v>
      </c>
      <c r="K1335" s="3">
        <v>30</v>
      </c>
      <c r="L1335" s="3">
        <v>2280</v>
      </c>
    </row>
    <row r="1336" spans="1:12" x14ac:dyDescent="0.3">
      <c r="A1336" t="s">
        <v>11</v>
      </c>
      <c r="B1336" t="s">
        <v>122</v>
      </c>
      <c r="C1336">
        <v>1</v>
      </c>
      <c r="D1336">
        <v>1</v>
      </c>
      <c r="E1336">
        <v>0</v>
      </c>
      <c r="F1336" t="s">
        <v>13</v>
      </c>
      <c r="G1336" t="s">
        <v>1451</v>
      </c>
      <c r="H1336" s="2">
        <v>1200</v>
      </c>
      <c r="I1336" s="2">
        <v>5220</v>
      </c>
      <c r="J1336" s="3">
        <v>150</v>
      </c>
      <c r="K1336" s="3">
        <v>69</v>
      </c>
      <c r="L1336" s="3">
        <v>6639</v>
      </c>
    </row>
    <row r="1337" spans="1:12" x14ac:dyDescent="0.3">
      <c r="A1337" t="s">
        <v>11</v>
      </c>
      <c r="B1337" t="s">
        <v>593</v>
      </c>
      <c r="C1337">
        <v>3</v>
      </c>
      <c r="D1337">
        <v>4</v>
      </c>
      <c r="E1337">
        <v>4</v>
      </c>
      <c r="F1337" t="s">
        <v>13</v>
      </c>
      <c r="G1337" t="s">
        <v>1451</v>
      </c>
      <c r="H1337" s="2">
        <v>5700</v>
      </c>
      <c r="I1337" s="2">
        <v>27000</v>
      </c>
      <c r="J1337" s="3">
        <v>2127</v>
      </c>
      <c r="K1337" s="3">
        <v>408</v>
      </c>
      <c r="L1337" s="3">
        <v>35250</v>
      </c>
    </row>
    <row r="1338" spans="1:12" x14ac:dyDescent="0.3">
      <c r="A1338" t="s">
        <v>19</v>
      </c>
      <c r="B1338" t="s">
        <v>222</v>
      </c>
      <c r="C1338">
        <v>3</v>
      </c>
      <c r="D1338">
        <v>1</v>
      </c>
      <c r="E1338">
        <v>0</v>
      </c>
      <c r="F1338" t="s">
        <v>13</v>
      </c>
      <c r="G1338" t="s">
        <v>1451</v>
      </c>
      <c r="H1338" s="2">
        <v>720</v>
      </c>
      <c r="I1338" s="2">
        <v>38250</v>
      </c>
      <c r="J1338" s="3">
        <v>150</v>
      </c>
      <c r="K1338" s="3">
        <v>561</v>
      </c>
      <c r="L1338" s="3">
        <v>39690</v>
      </c>
    </row>
    <row r="1339" spans="1:12" x14ac:dyDescent="0.3">
      <c r="A1339" t="s">
        <v>11</v>
      </c>
      <c r="B1339" t="s">
        <v>227</v>
      </c>
      <c r="C1339">
        <v>3</v>
      </c>
      <c r="D1339">
        <v>2</v>
      </c>
      <c r="E1339">
        <v>2</v>
      </c>
      <c r="F1339" t="s">
        <v>16</v>
      </c>
      <c r="G1339" t="s">
        <v>1451</v>
      </c>
      <c r="H1339" s="2">
        <v>4221</v>
      </c>
      <c r="I1339" s="2">
        <v>3300</v>
      </c>
      <c r="J1339" s="3">
        <v>750</v>
      </c>
      <c r="K1339" s="3">
        <v>42</v>
      </c>
      <c r="L1339" s="3">
        <v>8313</v>
      </c>
    </row>
    <row r="1340" spans="1:12" x14ac:dyDescent="0.3">
      <c r="A1340" t="s">
        <v>14</v>
      </c>
      <c r="B1340" t="s">
        <v>114</v>
      </c>
      <c r="C1340">
        <v>4</v>
      </c>
      <c r="D1340">
        <v>2</v>
      </c>
      <c r="E1340">
        <v>2</v>
      </c>
      <c r="F1340" t="s">
        <v>16</v>
      </c>
      <c r="G1340" t="s">
        <v>1451</v>
      </c>
      <c r="H1340" s="2">
        <v>7260</v>
      </c>
      <c r="I1340" s="2">
        <v>27000</v>
      </c>
      <c r="J1340" s="3">
        <v>2502</v>
      </c>
      <c r="K1340" s="3">
        <v>348</v>
      </c>
      <c r="L1340" s="3">
        <v>37110</v>
      </c>
    </row>
    <row r="1341" spans="1:12" x14ac:dyDescent="0.3">
      <c r="A1341" t="s">
        <v>11</v>
      </c>
      <c r="B1341" t="s">
        <v>474</v>
      </c>
      <c r="C1341">
        <v>2</v>
      </c>
      <c r="D1341">
        <v>1</v>
      </c>
      <c r="E1341">
        <v>0</v>
      </c>
      <c r="F1341" t="s">
        <v>16</v>
      </c>
      <c r="G1341" t="s">
        <v>1451</v>
      </c>
      <c r="H1341" s="2">
        <v>600</v>
      </c>
      <c r="I1341" s="2">
        <v>4200</v>
      </c>
      <c r="J1341" s="3">
        <v>0</v>
      </c>
      <c r="K1341" s="3">
        <v>30</v>
      </c>
      <c r="L1341" s="3">
        <v>4830</v>
      </c>
    </row>
    <row r="1342" spans="1:12" x14ac:dyDescent="0.3">
      <c r="A1342" t="s">
        <v>11</v>
      </c>
      <c r="B1342" t="s">
        <v>248</v>
      </c>
      <c r="C1342">
        <v>3</v>
      </c>
      <c r="D1342">
        <v>5</v>
      </c>
      <c r="E1342">
        <v>3</v>
      </c>
      <c r="F1342" t="s">
        <v>16</v>
      </c>
      <c r="G1342" t="s">
        <v>1451</v>
      </c>
      <c r="H1342" s="2">
        <v>0</v>
      </c>
      <c r="I1342" s="2">
        <v>30000</v>
      </c>
      <c r="J1342" s="3">
        <v>3150</v>
      </c>
      <c r="K1342" s="3">
        <v>453</v>
      </c>
      <c r="L1342" s="3">
        <v>33600</v>
      </c>
    </row>
    <row r="1343" spans="1:12" x14ac:dyDescent="0.3">
      <c r="A1343" t="s">
        <v>27</v>
      </c>
      <c r="B1343" t="s">
        <v>556</v>
      </c>
      <c r="C1343">
        <v>4</v>
      </c>
      <c r="D1343">
        <v>5</v>
      </c>
      <c r="E1343">
        <v>4</v>
      </c>
      <c r="F1343" t="s">
        <v>16</v>
      </c>
      <c r="G1343" t="s">
        <v>1451</v>
      </c>
      <c r="H1343" s="2">
        <v>6780</v>
      </c>
      <c r="I1343" s="2">
        <v>36000</v>
      </c>
      <c r="J1343" s="3">
        <v>2616</v>
      </c>
      <c r="K1343" s="3">
        <v>480</v>
      </c>
      <c r="L1343" s="3">
        <v>45870</v>
      </c>
    </row>
    <row r="1344" spans="1:12" x14ac:dyDescent="0.3">
      <c r="A1344" t="s">
        <v>25</v>
      </c>
      <c r="B1344" t="s">
        <v>594</v>
      </c>
      <c r="C1344">
        <v>1</v>
      </c>
      <c r="D1344">
        <v>1</v>
      </c>
      <c r="E1344">
        <v>1</v>
      </c>
      <c r="F1344" t="s">
        <v>16</v>
      </c>
      <c r="G1344" t="s">
        <v>1451</v>
      </c>
      <c r="H1344" s="2">
        <v>4500</v>
      </c>
      <c r="I1344" s="2">
        <v>1950</v>
      </c>
      <c r="J1344" s="3">
        <v>0</v>
      </c>
      <c r="K1344" s="3">
        <v>27</v>
      </c>
      <c r="L1344" s="3">
        <v>6477</v>
      </c>
    </row>
    <row r="1345" spans="1:12" x14ac:dyDescent="0.3">
      <c r="A1345" t="s">
        <v>14</v>
      </c>
      <c r="B1345" t="s">
        <v>206</v>
      </c>
      <c r="C1345">
        <v>3</v>
      </c>
      <c r="D1345">
        <v>2</v>
      </c>
      <c r="E1345">
        <v>1</v>
      </c>
      <c r="F1345" t="s">
        <v>16</v>
      </c>
      <c r="G1345" t="s">
        <v>1451</v>
      </c>
      <c r="H1345" s="2">
        <v>2100</v>
      </c>
      <c r="I1345" s="2">
        <v>5760</v>
      </c>
      <c r="J1345" s="3">
        <v>651</v>
      </c>
      <c r="K1345" s="3">
        <v>75</v>
      </c>
      <c r="L1345" s="3">
        <v>8586</v>
      </c>
    </row>
    <row r="1346" spans="1:12" x14ac:dyDescent="0.3">
      <c r="A1346" t="s">
        <v>11</v>
      </c>
      <c r="B1346" t="s">
        <v>21</v>
      </c>
      <c r="C1346">
        <v>2</v>
      </c>
      <c r="D1346">
        <v>1</v>
      </c>
      <c r="E1346">
        <v>0</v>
      </c>
      <c r="F1346" t="s">
        <v>16</v>
      </c>
      <c r="G1346" t="s">
        <v>1451</v>
      </c>
      <c r="H1346" s="2">
        <v>1440</v>
      </c>
      <c r="I1346" s="2">
        <v>5400</v>
      </c>
      <c r="J1346" s="3">
        <v>0</v>
      </c>
      <c r="K1346" s="3">
        <v>69</v>
      </c>
      <c r="L1346" s="3">
        <v>6909</v>
      </c>
    </row>
    <row r="1347" spans="1:12" x14ac:dyDescent="0.3">
      <c r="A1347" t="s">
        <v>11</v>
      </c>
      <c r="B1347" t="s">
        <v>92</v>
      </c>
      <c r="C1347">
        <v>2</v>
      </c>
      <c r="D1347">
        <v>2</v>
      </c>
      <c r="E1347">
        <v>0</v>
      </c>
      <c r="F1347" t="s">
        <v>13</v>
      </c>
      <c r="G1347" t="s">
        <v>1451</v>
      </c>
      <c r="H1347" s="2">
        <v>0</v>
      </c>
      <c r="I1347" s="2">
        <v>4890</v>
      </c>
      <c r="J1347" s="3">
        <v>252</v>
      </c>
      <c r="K1347" s="3">
        <v>75</v>
      </c>
      <c r="L1347" s="3">
        <v>5217</v>
      </c>
    </row>
    <row r="1348" spans="1:12" x14ac:dyDescent="0.3">
      <c r="A1348" t="s">
        <v>11</v>
      </c>
      <c r="B1348" t="s">
        <v>24</v>
      </c>
      <c r="C1348">
        <v>4</v>
      </c>
      <c r="D1348">
        <v>5</v>
      </c>
      <c r="E1348">
        <v>3</v>
      </c>
      <c r="F1348" t="s">
        <v>16</v>
      </c>
      <c r="G1348" t="s">
        <v>1451</v>
      </c>
      <c r="H1348" s="2">
        <v>9000</v>
      </c>
      <c r="I1348" s="2">
        <v>23400</v>
      </c>
      <c r="J1348" s="3">
        <v>3000</v>
      </c>
      <c r="K1348" s="3">
        <v>297</v>
      </c>
      <c r="L1348" s="3">
        <v>35700</v>
      </c>
    </row>
    <row r="1349" spans="1:12" x14ac:dyDescent="0.3">
      <c r="A1349" t="s">
        <v>14</v>
      </c>
      <c r="B1349" t="s">
        <v>524</v>
      </c>
      <c r="C1349">
        <v>4</v>
      </c>
      <c r="D1349">
        <v>3</v>
      </c>
      <c r="E1349">
        <v>2</v>
      </c>
      <c r="F1349" t="s">
        <v>16</v>
      </c>
      <c r="G1349" t="s">
        <v>1451</v>
      </c>
      <c r="H1349" s="2">
        <v>0</v>
      </c>
      <c r="I1349" s="2">
        <v>15000</v>
      </c>
      <c r="J1349" s="3">
        <v>2151</v>
      </c>
      <c r="K1349" s="3">
        <v>231</v>
      </c>
      <c r="L1349" s="3">
        <v>17382</v>
      </c>
    </row>
    <row r="1350" spans="1:12" x14ac:dyDescent="0.3">
      <c r="A1350" t="s">
        <v>19</v>
      </c>
      <c r="B1350" t="s">
        <v>503</v>
      </c>
      <c r="C1350">
        <v>4</v>
      </c>
      <c r="D1350">
        <v>2</v>
      </c>
      <c r="E1350">
        <v>2</v>
      </c>
      <c r="F1350" t="s">
        <v>16</v>
      </c>
      <c r="G1350" t="s">
        <v>17</v>
      </c>
      <c r="H1350" s="2">
        <v>6750</v>
      </c>
      <c r="I1350" s="2">
        <v>18900</v>
      </c>
      <c r="J1350" s="3">
        <v>1500</v>
      </c>
      <c r="K1350" s="3">
        <v>276</v>
      </c>
      <c r="L1350" s="3">
        <v>27426</v>
      </c>
    </row>
    <row r="1351" spans="1:12" x14ac:dyDescent="0.3">
      <c r="A1351" t="s">
        <v>19</v>
      </c>
      <c r="B1351" t="s">
        <v>595</v>
      </c>
      <c r="C1351">
        <v>2</v>
      </c>
      <c r="D1351">
        <v>1</v>
      </c>
      <c r="E1351">
        <v>1</v>
      </c>
      <c r="F1351" t="s">
        <v>16</v>
      </c>
      <c r="G1351" t="s">
        <v>1451</v>
      </c>
      <c r="H1351" s="2">
        <v>900</v>
      </c>
      <c r="I1351" s="2">
        <v>8400</v>
      </c>
      <c r="J1351" s="3">
        <v>207</v>
      </c>
      <c r="K1351" s="3">
        <v>123</v>
      </c>
      <c r="L1351" s="3">
        <v>9630</v>
      </c>
    </row>
    <row r="1352" spans="1:12" x14ac:dyDescent="0.3">
      <c r="A1352" t="s">
        <v>11</v>
      </c>
      <c r="B1352" t="s">
        <v>162</v>
      </c>
      <c r="C1352">
        <v>4</v>
      </c>
      <c r="D1352">
        <v>5</v>
      </c>
      <c r="E1352">
        <v>5</v>
      </c>
      <c r="F1352" t="s">
        <v>16</v>
      </c>
      <c r="G1352" t="s">
        <v>1451</v>
      </c>
      <c r="H1352" s="2">
        <v>9000</v>
      </c>
      <c r="I1352" s="2">
        <v>37500</v>
      </c>
      <c r="J1352" s="3">
        <v>5001</v>
      </c>
      <c r="K1352" s="3">
        <v>477</v>
      </c>
      <c r="L1352" s="3">
        <v>51990</v>
      </c>
    </row>
    <row r="1353" spans="1:12" x14ac:dyDescent="0.3">
      <c r="A1353" t="s">
        <v>25</v>
      </c>
      <c r="B1353" t="s">
        <v>387</v>
      </c>
      <c r="C1353">
        <v>2</v>
      </c>
      <c r="D1353">
        <v>1</v>
      </c>
      <c r="E1353">
        <v>0</v>
      </c>
      <c r="F1353" t="s">
        <v>16</v>
      </c>
      <c r="G1353" t="s">
        <v>1451</v>
      </c>
      <c r="H1353" s="2">
        <v>1245</v>
      </c>
      <c r="I1353" s="2">
        <v>3300</v>
      </c>
      <c r="J1353" s="3">
        <v>246</v>
      </c>
      <c r="K1353" s="3">
        <v>42</v>
      </c>
      <c r="L1353" s="3">
        <v>4833</v>
      </c>
    </row>
    <row r="1354" spans="1:12" x14ac:dyDescent="0.3">
      <c r="A1354" t="s">
        <v>11</v>
      </c>
      <c r="B1354" t="s">
        <v>209</v>
      </c>
      <c r="C1354">
        <v>1</v>
      </c>
      <c r="D1354">
        <v>1</v>
      </c>
      <c r="E1354">
        <v>1</v>
      </c>
      <c r="F1354" t="s">
        <v>16</v>
      </c>
      <c r="G1354" t="s">
        <v>17</v>
      </c>
      <c r="H1354" s="2">
        <v>1731</v>
      </c>
      <c r="I1354" s="2">
        <v>16800</v>
      </c>
      <c r="J1354" s="3">
        <v>240</v>
      </c>
      <c r="K1354" s="3">
        <v>213</v>
      </c>
      <c r="L1354" s="3">
        <v>18984</v>
      </c>
    </row>
    <row r="1355" spans="1:12" x14ac:dyDescent="0.3">
      <c r="A1355" t="s">
        <v>11</v>
      </c>
      <c r="B1355" t="s">
        <v>113</v>
      </c>
      <c r="C1355">
        <v>4</v>
      </c>
      <c r="D1355">
        <v>5</v>
      </c>
      <c r="E1355">
        <v>4</v>
      </c>
      <c r="F1355" t="s">
        <v>13</v>
      </c>
      <c r="G1355" t="s">
        <v>1451</v>
      </c>
      <c r="H1355" s="2">
        <v>4980</v>
      </c>
      <c r="I1355" s="2">
        <v>9600</v>
      </c>
      <c r="J1355" s="3">
        <v>5625</v>
      </c>
      <c r="K1355" s="3">
        <v>123</v>
      </c>
      <c r="L1355" s="3">
        <v>20328</v>
      </c>
    </row>
    <row r="1356" spans="1:12" x14ac:dyDescent="0.3">
      <c r="A1356" t="s">
        <v>14</v>
      </c>
      <c r="B1356" t="s">
        <v>255</v>
      </c>
      <c r="C1356">
        <v>4</v>
      </c>
      <c r="D1356">
        <v>1</v>
      </c>
      <c r="E1356">
        <v>0</v>
      </c>
      <c r="F1356" t="s">
        <v>16</v>
      </c>
      <c r="G1356" t="s">
        <v>1451</v>
      </c>
      <c r="H1356" s="2">
        <v>2400</v>
      </c>
      <c r="I1356" s="2">
        <v>6600</v>
      </c>
      <c r="J1356" s="3">
        <v>102</v>
      </c>
      <c r="K1356" s="3">
        <v>87</v>
      </c>
      <c r="L1356" s="3">
        <v>9189</v>
      </c>
    </row>
    <row r="1357" spans="1:12" x14ac:dyDescent="0.3">
      <c r="A1357" t="s">
        <v>27</v>
      </c>
      <c r="B1357" t="s">
        <v>52</v>
      </c>
      <c r="C1357">
        <v>2</v>
      </c>
      <c r="D1357">
        <v>2</v>
      </c>
      <c r="E1357">
        <v>2</v>
      </c>
      <c r="F1357" t="s">
        <v>13</v>
      </c>
      <c r="G1357" t="s">
        <v>1451</v>
      </c>
      <c r="H1357" s="2">
        <v>2850</v>
      </c>
      <c r="I1357" s="2">
        <v>7800</v>
      </c>
      <c r="J1357" s="3">
        <v>912</v>
      </c>
      <c r="K1357" s="3">
        <v>105</v>
      </c>
      <c r="L1357" s="3">
        <v>11667</v>
      </c>
    </row>
    <row r="1358" spans="1:12" x14ac:dyDescent="0.3">
      <c r="A1358" t="s">
        <v>25</v>
      </c>
      <c r="B1358" t="s">
        <v>241</v>
      </c>
      <c r="C1358">
        <v>1</v>
      </c>
      <c r="D1358">
        <v>1</v>
      </c>
      <c r="E1358">
        <v>1</v>
      </c>
      <c r="F1358" t="s">
        <v>13</v>
      </c>
      <c r="G1358" t="s">
        <v>1451</v>
      </c>
      <c r="H1358" s="2">
        <v>1350</v>
      </c>
      <c r="I1358" s="2">
        <v>1650</v>
      </c>
      <c r="J1358" s="3">
        <v>126</v>
      </c>
      <c r="K1358" s="3">
        <v>21</v>
      </c>
      <c r="L1358" s="3">
        <v>3147</v>
      </c>
    </row>
    <row r="1359" spans="1:12" x14ac:dyDescent="0.3">
      <c r="A1359" t="s">
        <v>11</v>
      </c>
      <c r="B1359" t="s">
        <v>77</v>
      </c>
      <c r="C1359">
        <v>3</v>
      </c>
      <c r="D1359">
        <v>4</v>
      </c>
      <c r="E1359">
        <v>4</v>
      </c>
      <c r="F1359" t="s">
        <v>16</v>
      </c>
      <c r="G1359" t="s">
        <v>1451</v>
      </c>
      <c r="H1359" s="2">
        <v>0</v>
      </c>
      <c r="I1359" s="2">
        <v>13500</v>
      </c>
      <c r="J1359" s="3">
        <v>1002</v>
      </c>
      <c r="K1359" s="3">
        <v>204</v>
      </c>
      <c r="L1359" s="3">
        <v>14706</v>
      </c>
    </row>
    <row r="1360" spans="1:12" x14ac:dyDescent="0.3">
      <c r="A1360" t="s">
        <v>11</v>
      </c>
      <c r="B1360" t="s">
        <v>84</v>
      </c>
      <c r="C1360">
        <v>3</v>
      </c>
      <c r="D1360">
        <v>1</v>
      </c>
      <c r="E1360">
        <v>1</v>
      </c>
      <c r="F1360" t="s">
        <v>16</v>
      </c>
      <c r="G1360" t="s">
        <v>17</v>
      </c>
      <c r="H1360" s="2">
        <v>1650</v>
      </c>
      <c r="I1360" s="2">
        <v>5700</v>
      </c>
      <c r="J1360" s="3">
        <v>60</v>
      </c>
      <c r="K1360" s="3">
        <v>75</v>
      </c>
      <c r="L1360" s="3">
        <v>7485</v>
      </c>
    </row>
    <row r="1361" spans="1:12" x14ac:dyDescent="0.3">
      <c r="A1361" t="s">
        <v>11</v>
      </c>
      <c r="B1361" t="s">
        <v>175</v>
      </c>
      <c r="C1361">
        <v>3</v>
      </c>
      <c r="D1361">
        <v>2</v>
      </c>
      <c r="E1361">
        <v>1</v>
      </c>
      <c r="F1361" t="s">
        <v>13</v>
      </c>
      <c r="G1361" t="s">
        <v>1451</v>
      </c>
      <c r="H1361" s="2">
        <v>2370</v>
      </c>
      <c r="I1361" s="2">
        <v>5250</v>
      </c>
      <c r="J1361" s="3">
        <v>9</v>
      </c>
      <c r="K1361" s="3">
        <v>69</v>
      </c>
      <c r="L1361" s="3">
        <v>7698</v>
      </c>
    </row>
    <row r="1362" spans="1:12" x14ac:dyDescent="0.3">
      <c r="A1362" t="s">
        <v>14</v>
      </c>
      <c r="B1362" t="s">
        <v>103</v>
      </c>
      <c r="C1362">
        <v>2</v>
      </c>
      <c r="D1362">
        <v>1</v>
      </c>
      <c r="E1362">
        <v>1</v>
      </c>
      <c r="F1362" t="s">
        <v>16</v>
      </c>
      <c r="G1362" t="s">
        <v>1451</v>
      </c>
      <c r="H1362" s="2">
        <v>1671</v>
      </c>
      <c r="I1362" s="2">
        <v>3150</v>
      </c>
      <c r="J1362" s="3">
        <v>252</v>
      </c>
      <c r="K1362" s="3">
        <v>42</v>
      </c>
      <c r="L1362" s="3">
        <v>5115</v>
      </c>
    </row>
    <row r="1363" spans="1:12" x14ac:dyDescent="0.3">
      <c r="A1363" t="s">
        <v>11</v>
      </c>
      <c r="B1363" t="s">
        <v>596</v>
      </c>
      <c r="C1363">
        <v>2</v>
      </c>
      <c r="D1363">
        <v>2</v>
      </c>
      <c r="E1363">
        <v>1</v>
      </c>
      <c r="F1363" t="s">
        <v>13</v>
      </c>
      <c r="G1363" t="s">
        <v>17</v>
      </c>
      <c r="H1363" s="2">
        <v>4479</v>
      </c>
      <c r="I1363" s="2">
        <v>10200</v>
      </c>
      <c r="J1363" s="3">
        <v>717</v>
      </c>
      <c r="K1363" s="3">
        <v>132</v>
      </c>
      <c r="L1363" s="3">
        <v>15528</v>
      </c>
    </row>
    <row r="1364" spans="1:12" x14ac:dyDescent="0.3">
      <c r="A1364" t="s">
        <v>11</v>
      </c>
      <c r="B1364" t="s">
        <v>81</v>
      </c>
      <c r="C1364">
        <v>3</v>
      </c>
      <c r="D1364">
        <v>1</v>
      </c>
      <c r="E1364">
        <v>1</v>
      </c>
      <c r="F1364" t="s">
        <v>16</v>
      </c>
      <c r="G1364" t="s">
        <v>1451</v>
      </c>
      <c r="H1364" s="2">
        <v>0</v>
      </c>
      <c r="I1364" s="2">
        <v>7875</v>
      </c>
      <c r="J1364" s="3">
        <v>0</v>
      </c>
      <c r="K1364" s="3">
        <v>78</v>
      </c>
      <c r="L1364" s="3">
        <v>7953</v>
      </c>
    </row>
    <row r="1365" spans="1:12" x14ac:dyDescent="0.3">
      <c r="A1365" t="s">
        <v>27</v>
      </c>
      <c r="B1365" t="s">
        <v>597</v>
      </c>
      <c r="C1365">
        <v>3</v>
      </c>
      <c r="D1365">
        <v>4</v>
      </c>
      <c r="E1365">
        <v>3</v>
      </c>
      <c r="F1365" t="s">
        <v>13</v>
      </c>
      <c r="G1365" t="s">
        <v>1451</v>
      </c>
      <c r="H1365" s="2">
        <v>9225</v>
      </c>
      <c r="I1365" s="2">
        <v>39000</v>
      </c>
      <c r="J1365" s="3">
        <v>5259</v>
      </c>
      <c r="K1365" s="3">
        <v>522</v>
      </c>
      <c r="L1365" s="3">
        <v>54000</v>
      </c>
    </row>
    <row r="1366" spans="1:12" x14ac:dyDescent="0.3">
      <c r="A1366" t="s">
        <v>11</v>
      </c>
      <c r="B1366" t="s">
        <v>209</v>
      </c>
      <c r="C1366">
        <v>1</v>
      </c>
      <c r="D1366">
        <v>1</v>
      </c>
      <c r="E1366">
        <v>0</v>
      </c>
      <c r="F1366" t="s">
        <v>16</v>
      </c>
      <c r="G1366" t="s">
        <v>1451</v>
      </c>
      <c r="H1366" s="2">
        <v>0</v>
      </c>
      <c r="I1366" s="2">
        <v>4200</v>
      </c>
      <c r="J1366" s="3">
        <v>0</v>
      </c>
      <c r="K1366" s="3">
        <v>54</v>
      </c>
      <c r="L1366" s="3">
        <v>4254</v>
      </c>
    </row>
    <row r="1367" spans="1:12" x14ac:dyDescent="0.3">
      <c r="A1367" t="s">
        <v>25</v>
      </c>
      <c r="B1367" t="s">
        <v>212</v>
      </c>
      <c r="C1367">
        <v>2</v>
      </c>
      <c r="D1367">
        <v>1</v>
      </c>
      <c r="E1367">
        <v>1</v>
      </c>
      <c r="F1367" t="s">
        <v>16</v>
      </c>
      <c r="G1367" t="s">
        <v>1451</v>
      </c>
      <c r="H1367" s="2">
        <v>600</v>
      </c>
      <c r="I1367" s="2">
        <v>3300</v>
      </c>
      <c r="J1367" s="3">
        <v>252</v>
      </c>
      <c r="K1367" s="3">
        <v>42</v>
      </c>
      <c r="L1367" s="3">
        <v>4194</v>
      </c>
    </row>
    <row r="1368" spans="1:12" x14ac:dyDescent="0.3">
      <c r="A1368" t="s">
        <v>11</v>
      </c>
      <c r="B1368" t="s">
        <v>77</v>
      </c>
      <c r="C1368">
        <v>4</v>
      </c>
      <c r="D1368">
        <v>5</v>
      </c>
      <c r="E1368">
        <v>4</v>
      </c>
      <c r="F1368" t="s">
        <v>16</v>
      </c>
      <c r="G1368" t="s">
        <v>1451</v>
      </c>
      <c r="H1368" s="2">
        <v>12000</v>
      </c>
      <c r="I1368" s="2">
        <v>25320</v>
      </c>
      <c r="J1368" s="3">
        <v>3600</v>
      </c>
      <c r="K1368" s="3">
        <v>321</v>
      </c>
      <c r="L1368" s="3">
        <v>41250</v>
      </c>
    </row>
    <row r="1369" spans="1:12" x14ac:dyDescent="0.3">
      <c r="A1369" t="s">
        <v>27</v>
      </c>
      <c r="B1369" t="s">
        <v>313</v>
      </c>
      <c r="C1369">
        <v>3</v>
      </c>
      <c r="D1369">
        <v>3</v>
      </c>
      <c r="E1369">
        <v>3</v>
      </c>
      <c r="F1369" t="s">
        <v>16</v>
      </c>
      <c r="G1369" t="s">
        <v>1451</v>
      </c>
      <c r="H1369" s="2">
        <v>2250</v>
      </c>
      <c r="I1369" s="2">
        <v>7950</v>
      </c>
      <c r="J1369" s="3">
        <v>1302</v>
      </c>
      <c r="K1369" s="3">
        <v>108</v>
      </c>
      <c r="L1369" s="3">
        <v>11610</v>
      </c>
    </row>
    <row r="1370" spans="1:12" x14ac:dyDescent="0.3">
      <c r="A1370" t="s">
        <v>19</v>
      </c>
      <c r="B1370" t="s">
        <v>598</v>
      </c>
      <c r="C1370">
        <v>1</v>
      </c>
      <c r="D1370">
        <v>1</v>
      </c>
      <c r="E1370">
        <v>1</v>
      </c>
      <c r="F1370" t="s">
        <v>16</v>
      </c>
      <c r="G1370" t="s">
        <v>17</v>
      </c>
      <c r="H1370" s="2">
        <v>540</v>
      </c>
      <c r="I1370" s="2">
        <v>4500</v>
      </c>
      <c r="J1370" s="3">
        <v>18</v>
      </c>
      <c r="K1370" s="3">
        <v>66</v>
      </c>
      <c r="L1370" s="3">
        <v>5124</v>
      </c>
    </row>
    <row r="1371" spans="1:12" x14ac:dyDescent="0.3">
      <c r="A1371" t="s">
        <v>14</v>
      </c>
      <c r="B1371" t="s">
        <v>599</v>
      </c>
      <c r="C1371">
        <v>2</v>
      </c>
      <c r="D1371">
        <v>1</v>
      </c>
      <c r="E1371">
        <v>0</v>
      </c>
      <c r="F1371" t="s">
        <v>16</v>
      </c>
      <c r="G1371" t="s">
        <v>1451</v>
      </c>
      <c r="H1371" s="2">
        <v>1086</v>
      </c>
      <c r="I1371" s="2">
        <v>4050</v>
      </c>
      <c r="J1371" s="3">
        <v>174</v>
      </c>
      <c r="K1371" s="3">
        <v>54</v>
      </c>
      <c r="L1371" s="3">
        <v>5364</v>
      </c>
    </row>
    <row r="1372" spans="1:12" x14ac:dyDescent="0.3">
      <c r="A1372" t="s">
        <v>27</v>
      </c>
      <c r="B1372" t="s">
        <v>447</v>
      </c>
      <c r="C1372">
        <v>4</v>
      </c>
      <c r="D1372">
        <v>3</v>
      </c>
      <c r="E1372">
        <v>4</v>
      </c>
      <c r="F1372" t="s">
        <v>16</v>
      </c>
      <c r="G1372" t="s">
        <v>1451</v>
      </c>
      <c r="H1372" s="2">
        <v>7431</v>
      </c>
      <c r="I1372" s="2">
        <v>13650</v>
      </c>
      <c r="J1372" s="3">
        <v>1227</v>
      </c>
      <c r="K1372" s="3">
        <v>183</v>
      </c>
      <c r="L1372" s="3">
        <v>22491</v>
      </c>
    </row>
    <row r="1373" spans="1:12" x14ac:dyDescent="0.3">
      <c r="A1373" t="s">
        <v>11</v>
      </c>
      <c r="B1373" t="s">
        <v>130</v>
      </c>
      <c r="C1373">
        <v>2</v>
      </c>
      <c r="D1373">
        <v>1</v>
      </c>
      <c r="E1373">
        <v>0</v>
      </c>
      <c r="F1373" t="s">
        <v>13</v>
      </c>
      <c r="G1373" t="s">
        <v>1451</v>
      </c>
      <c r="H1373" s="2">
        <v>0</v>
      </c>
      <c r="I1373" s="2">
        <v>4350</v>
      </c>
      <c r="J1373" s="3">
        <v>150</v>
      </c>
      <c r="K1373" s="3">
        <v>66</v>
      </c>
      <c r="L1373" s="3">
        <v>4566</v>
      </c>
    </row>
    <row r="1374" spans="1:12" x14ac:dyDescent="0.3">
      <c r="A1374" t="s">
        <v>11</v>
      </c>
      <c r="B1374" t="s">
        <v>29</v>
      </c>
      <c r="C1374">
        <v>2</v>
      </c>
      <c r="D1374">
        <v>2</v>
      </c>
      <c r="E1374">
        <v>1</v>
      </c>
      <c r="F1374" t="s">
        <v>13</v>
      </c>
      <c r="G1374" t="s">
        <v>17</v>
      </c>
      <c r="H1374" s="2">
        <v>3000</v>
      </c>
      <c r="I1374" s="2">
        <v>13500</v>
      </c>
      <c r="J1374" s="3">
        <v>750</v>
      </c>
      <c r="K1374" s="3">
        <v>174</v>
      </c>
      <c r="L1374" s="3">
        <v>17424</v>
      </c>
    </row>
    <row r="1375" spans="1:12" x14ac:dyDescent="0.3">
      <c r="A1375" t="s">
        <v>11</v>
      </c>
      <c r="B1375" t="s">
        <v>161</v>
      </c>
      <c r="C1375">
        <v>2</v>
      </c>
      <c r="D1375">
        <v>1</v>
      </c>
      <c r="E1375">
        <v>0</v>
      </c>
      <c r="F1375" t="s">
        <v>16</v>
      </c>
      <c r="G1375" t="s">
        <v>1451</v>
      </c>
      <c r="H1375" s="2">
        <v>0</v>
      </c>
      <c r="I1375" s="2">
        <v>4161</v>
      </c>
      <c r="J1375" s="3">
        <v>390</v>
      </c>
      <c r="K1375" s="3">
        <v>63</v>
      </c>
      <c r="L1375" s="3">
        <v>4614</v>
      </c>
    </row>
    <row r="1376" spans="1:12" x14ac:dyDescent="0.3">
      <c r="A1376" t="s">
        <v>27</v>
      </c>
      <c r="B1376" t="s">
        <v>129</v>
      </c>
      <c r="C1376">
        <v>2</v>
      </c>
      <c r="D1376">
        <v>1</v>
      </c>
      <c r="E1376">
        <v>1</v>
      </c>
      <c r="F1376" t="s">
        <v>16</v>
      </c>
      <c r="G1376" t="s">
        <v>1451</v>
      </c>
      <c r="H1376" s="2">
        <v>300</v>
      </c>
      <c r="I1376" s="2">
        <v>3150</v>
      </c>
      <c r="J1376" s="3">
        <v>252</v>
      </c>
      <c r="K1376" s="3">
        <v>42</v>
      </c>
      <c r="L1376" s="3">
        <v>3744</v>
      </c>
    </row>
    <row r="1377" spans="1:12" x14ac:dyDescent="0.3">
      <c r="A1377" t="s">
        <v>11</v>
      </c>
      <c r="B1377" t="s">
        <v>433</v>
      </c>
      <c r="C1377">
        <v>3</v>
      </c>
      <c r="D1377">
        <v>4</v>
      </c>
      <c r="E1377">
        <v>3</v>
      </c>
      <c r="F1377" t="s">
        <v>16</v>
      </c>
      <c r="G1377" t="s">
        <v>17</v>
      </c>
      <c r="H1377" s="2">
        <v>8097</v>
      </c>
      <c r="I1377" s="2">
        <v>24000</v>
      </c>
      <c r="J1377" s="3">
        <v>2751</v>
      </c>
      <c r="K1377" s="3">
        <v>306</v>
      </c>
      <c r="L1377" s="3">
        <v>35160</v>
      </c>
    </row>
    <row r="1378" spans="1:12" x14ac:dyDescent="0.3">
      <c r="A1378" t="s">
        <v>11</v>
      </c>
      <c r="B1378" t="s">
        <v>153</v>
      </c>
      <c r="C1378">
        <v>1</v>
      </c>
      <c r="D1378">
        <v>1</v>
      </c>
      <c r="E1378">
        <v>0</v>
      </c>
      <c r="F1378" t="s">
        <v>16</v>
      </c>
      <c r="G1378" t="s">
        <v>1451</v>
      </c>
      <c r="H1378" s="2">
        <v>0</v>
      </c>
      <c r="I1378" s="2">
        <v>2700</v>
      </c>
      <c r="J1378" s="3">
        <v>240</v>
      </c>
      <c r="K1378" s="3">
        <v>36</v>
      </c>
      <c r="L1378" s="3">
        <v>2976</v>
      </c>
    </row>
    <row r="1379" spans="1:12" x14ac:dyDescent="0.3">
      <c r="A1379" t="s">
        <v>11</v>
      </c>
      <c r="B1379" t="s">
        <v>75</v>
      </c>
      <c r="C1379">
        <v>3</v>
      </c>
      <c r="D1379">
        <v>1</v>
      </c>
      <c r="E1379">
        <v>2</v>
      </c>
      <c r="F1379" t="s">
        <v>16</v>
      </c>
      <c r="G1379" t="s">
        <v>1451</v>
      </c>
      <c r="H1379" s="2">
        <v>2250</v>
      </c>
      <c r="I1379" s="2">
        <v>4200</v>
      </c>
      <c r="J1379" s="3">
        <v>468</v>
      </c>
      <c r="K1379" s="3">
        <v>54</v>
      </c>
      <c r="L1379" s="3">
        <v>6972</v>
      </c>
    </row>
    <row r="1380" spans="1:12" x14ac:dyDescent="0.3">
      <c r="A1380" t="s">
        <v>19</v>
      </c>
      <c r="B1380" t="s">
        <v>316</v>
      </c>
      <c r="C1380">
        <v>2</v>
      </c>
      <c r="D1380">
        <v>1</v>
      </c>
      <c r="E1380">
        <v>0</v>
      </c>
      <c r="F1380" t="s">
        <v>16</v>
      </c>
      <c r="G1380" t="s">
        <v>1451</v>
      </c>
      <c r="H1380" s="2">
        <v>0</v>
      </c>
      <c r="I1380" s="2">
        <v>1950</v>
      </c>
      <c r="J1380" s="3">
        <v>126</v>
      </c>
      <c r="K1380" s="3">
        <v>36</v>
      </c>
      <c r="L1380" s="3">
        <v>2112</v>
      </c>
    </row>
    <row r="1381" spans="1:12" x14ac:dyDescent="0.3">
      <c r="A1381" t="s">
        <v>14</v>
      </c>
      <c r="B1381" t="s">
        <v>586</v>
      </c>
      <c r="C1381">
        <v>1</v>
      </c>
      <c r="D1381">
        <v>1</v>
      </c>
      <c r="E1381">
        <v>0</v>
      </c>
      <c r="F1381" t="s">
        <v>16</v>
      </c>
      <c r="G1381" t="s">
        <v>1451</v>
      </c>
      <c r="H1381" s="2">
        <v>1485</v>
      </c>
      <c r="I1381" s="2">
        <v>5940</v>
      </c>
      <c r="J1381" s="3">
        <v>204</v>
      </c>
      <c r="K1381" s="3">
        <v>78</v>
      </c>
      <c r="L1381" s="3">
        <v>7707</v>
      </c>
    </row>
    <row r="1382" spans="1:12" x14ac:dyDescent="0.3">
      <c r="A1382" t="s">
        <v>14</v>
      </c>
      <c r="B1382" t="s">
        <v>206</v>
      </c>
      <c r="C1382">
        <v>2</v>
      </c>
      <c r="D1382">
        <v>1</v>
      </c>
      <c r="E1382">
        <v>1</v>
      </c>
      <c r="F1382" t="s">
        <v>16</v>
      </c>
      <c r="G1382" t="s">
        <v>1451</v>
      </c>
      <c r="H1382" s="2">
        <v>5100</v>
      </c>
      <c r="I1382" s="2">
        <v>15000</v>
      </c>
      <c r="J1382" s="3">
        <v>0</v>
      </c>
      <c r="K1382" s="3">
        <v>195</v>
      </c>
      <c r="L1382" s="3">
        <v>20295</v>
      </c>
    </row>
    <row r="1383" spans="1:12" x14ac:dyDescent="0.3">
      <c r="A1383" t="s">
        <v>14</v>
      </c>
      <c r="B1383" t="s">
        <v>47</v>
      </c>
      <c r="C1383">
        <v>1</v>
      </c>
      <c r="D1383">
        <v>1</v>
      </c>
      <c r="E1383">
        <v>1</v>
      </c>
      <c r="F1383" t="s">
        <v>16</v>
      </c>
      <c r="G1383" t="s">
        <v>1451</v>
      </c>
      <c r="H1383" s="2">
        <v>6624</v>
      </c>
      <c r="I1383" s="2">
        <v>6900</v>
      </c>
      <c r="J1383" s="3">
        <v>1260</v>
      </c>
      <c r="K1383" s="3">
        <v>90</v>
      </c>
      <c r="L1383" s="3">
        <v>14874</v>
      </c>
    </row>
    <row r="1384" spans="1:12" x14ac:dyDescent="0.3">
      <c r="A1384" t="s">
        <v>11</v>
      </c>
      <c r="B1384" t="s">
        <v>299</v>
      </c>
      <c r="C1384">
        <v>3</v>
      </c>
      <c r="D1384">
        <v>3</v>
      </c>
      <c r="E1384">
        <v>1</v>
      </c>
      <c r="F1384" t="s">
        <v>16</v>
      </c>
      <c r="G1384" t="s">
        <v>1451</v>
      </c>
      <c r="H1384" s="2">
        <v>2940</v>
      </c>
      <c r="I1384" s="2">
        <v>6450</v>
      </c>
      <c r="J1384" s="3">
        <v>0</v>
      </c>
      <c r="K1384" s="3">
        <v>84</v>
      </c>
      <c r="L1384" s="3">
        <v>9474</v>
      </c>
    </row>
    <row r="1385" spans="1:12" x14ac:dyDescent="0.3">
      <c r="A1385" t="s">
        <v>11</v>
      </c>
      <c r="B1385" t="s">
        <v>63</v>
      </c>
      <c r="C1385">
        <v>5</v>
      </c>
      <c r="D1385">
        <v>6</v>
      </c>
      <c r="E1385">
        <v>2</v>
      </c>
      <c r="F1385" t="s">
        <v>16</v>
      </c>
      <c r="G1385" t="s">
        <v>1451</v>
      </c>
      <c r="H1385" s="2">
        <v>2400</v>
      </c>
      <c r="I1385" s="2">
        <v>26850</v>
      </c>
      <c r="J1385" s="3">
        <v>750</v>
      </c>
      <c r="K1385" s="3">
        <v>342</v>
      </c>
      <c r="L1385" s="3">
        <v>30330</v>
      </c>
    </row>
    <row r="1386" spans="1:12" x14ac:dyDescent="0.3">
      <c r="A1386" t="s">
        <v>14</v>
      </c>
      <c r="B1386" t="s">
        <v>600</v>
      </c>
      <c r="C1386">
        <v>2</v>
      </c>
      <c r="D1386">
        <v>2</v>
      </c>
      <c r="E1386">
        <v>0</v>
      </c>
      <c r="F1386" t="s">
        <v>16</v>
      </c>
      <c r="G1386" t="s">
        <v>17</v>
      </c>
      <c r="H1386" s="2">
        <v>0</v>
      </c>
      <c r="I1386" s="2">
        <v>7500</v>
      </c>
      <c r="J1386" s="3">
        <v>33</v>
      </c>
      <c r="K1386" s="3">
        <v>99</v>
      </c>
      <c r="L1386" s="3">
        <v>7632</v>
      </c>
    </row>
    <row r="1387" spans="1:12" x14ac:dyDescent="0.3">
      <c r="A1387" t="s">
        <v>27</v>
      </c>
      <c r="B1387" t="s">
        <v>520</v>
      </c>
      <c r="C1387">
        <v>1</v>
      </c>
      <c r="D1387">
        <v>1</v>
      </c>
      <c r="E1387">
        <v>0</v>
      </c>
      <c r="F1387" t="s">
        <v>13</v>
      </c>
      <c r="G1387" t="s">
        <v>1451</v>
      </c>
      <c r="H1387" s="2">
        <v>0</v>
      </c>
      <c r="I1387" s="2">
        <v>1650</v>
      </c>
      <c r="J1387" s="3">
        <v>0</v>
      </c>
      <c r="K1387" s="3">
        <v>24</v>
      </c>
      <c r="L1387" s="3">
        <v>1674</v>
      </c>
    </row>
    <row r="1388" spans="1:12" x14ac:dyDescent="0.3">
      <c r="A1388" t="s">
        <v>14</v>
      </c>
      <c r="B1388" t="s">
        <v>168</v>
      </c>
      <c r="C1388">
        <v>1</v>
      </c>
      <c r="D1388">
        <v>1</v>
      </c>
      <c r="E1388">
        <v>0</v>
      </c>
      <c r="F1388" t="s">
        <v>16</v>
      </c>
      <c r="G1388" t="s">
        <v>17</v>
      </c>
      <c r="H1388" s="2">
        <v>750</v>
      </c>
      <c r="I1388" s="2">
        <v>3336</v>
      </c>
      <c r="J1388" s="3">
        <v>0</v>
      </c>
      <c r="K1388" s="3">
        <v>21</v>
      </c>
      <c r="L1388" s="3">
        <v>4107</v>
      </c>
    </row>
    <row r="1389" spans="1:12" x14ac:dyDescent="0.3">
      <c r="A1389" t="s">
        <v>11</v>
      </c>
      <c r="B1389" t="s">
        <v>67</v>
      </c>
      <c r="C1389">
        <v>3</v>
      </c>
      <c r="D1389">
        <v>3</v>
      </c>
      <c r="E1389">
        <v>3</v>
      </c>
      <c r="F1389" t="s">
        <v>16</v>
      </c>
      <c r="G1389" t="s">
        <v>17</v>
      </c>
      <c r="H1389" s="2">
        <v>6000</v>
      </c>
      <c r="I1389" s="2">
        <v>36000</v>
      </c>
      <c r="J1389" s="3">
        <v>3000</v>
      </c>
      <c r="K1389" s="3">
        <v>459</v>
      </c>
      <c r="L1389" s="3">
        <v>45450</v>
      </c>
    </row>
    <row r="1390" spans="1:12" x14ac:dyDescent="0.3">
      <c r="A1390" t="s">
        <v>19</v>
      </c>
      <c r="B1390" t="s">
        <v>222</v>
      </c>
      <c r="C1390">
        <v>2</v>
      </c>
      <c r="D1390">
        <v>1</v>
      </c>
      <c r="E1390">
        <v>0</v>
      </c>
      <c r="F1390" t="s">
        <v>16</v>
      </c>
      <c r="G1390" t="s">
        <v>17</v>
      </c>
      <c r="H1390" s="2">
        <v>1431</v>
      </c>
      <c r="I1390" s="2">
        <v>5400</v>
      </c>
      <c r="J1390" s="3">
        <v>276</v>
      </c>
      <c r="K1390" s="3">
        <v>81</v>
      </c>
      <c r="L1390" s="3">
        <v>7188</v>
      </c>
    </row>
    <row r="1391" spans="1:12" x14ac:dyDescent="0.3">
      <c r="A1391" t="s">
        <v>25</v>
      </c>
      <c r="B1391" t="s">
        <v>601</v>
      </c>
      <c r="C1391">
        <v>3</v>
      </c>
      <c r="D1391">
        <v>3</v>
      </c>
      <c r="E1391">
        <v>4</v>
      </c>
      <c r="F1391" t="s">
        <v>16</v>
      </c>
      <c r="G1391" t="s">
        <v>1451</v>
      </c>
      <c r="H1391" s="2">
        <v>0</v>
      </c>
      <c r="I1391" s="2">
        <v>9900</v>
      </c>
      <c r="J1391" s="3">
        <v>777</v>
      </c>
      <c r="K1391" s="3">
        <v>150</v>
      </c>
      <c r="L1391" s="3">
        <v>10827</v>
      </c>
    </row>
    <row r="1392" spans="1:12" x14ac:dyDescent="0.3">
      <c r="A1392" t="s">
        <v>11</v>
      </c>
      <c r="B1392" t="s">
        <v>258</v>
      </c>
      <c r="C1392">
        <v>4</v>
      </c>
      <c r="D1392">
        <v>4</v>
      </c>
      <c r="E1392">
        <v>4</v>
      </c>
      <c r="F1392" t="s">
        <v>16</v>
      </c>
      <c r="G1392" t="s">
        <v>17</v>
      </c>
      <c r="H1392" s="2">
        <v>7500</v>
      </c>
      <c r="I1392" s="2">
        <v>26100</v>
      </c>
      <c r="J1392" s="3">
        <v>0</v>
      </c>
      <c r="K1392" s="3">
        <v>333</v>
      </c>
      <c r="L1392" s="3">
        <v>33930</v>
      </c>
    </row>
    <row r="1393" spans="1:12" x14ac:dyDescent="0.3">
      <c r="A1393" t="s">
        <v>11</v>
      </c>
      <c r="B1393" t="s">
        <v>156</v>
      </c>
      <c r="C1393">
        <v>3</v>
      </c>
      <c r="D1393">
        <v>2</v>
      </c>
      <c r="E1393">
        <v>1</v>
      </c>
      <c r="F1393" t="s">
        <v>16</v>
      </c>
      <c r="G1393" t="s">
        <v>17</v>
      </c>
      <c r="H1393" s="2">
        <v>5340</v>
      </c>
      <c r="I1393" s="2">
        <v>12000</v>
      </c>
      <c r="J1393" s="3">
        <v>750</v>
      </c>
      <c r="K1393" s="3">
        <v>153</v>
      </c>
      <c r="L1393" s="3">
        <v>18243</v>
      </c>
    </row>
    <row r="1394" spans="1:12" x14ac:dyDescent="0.3">
      <c r="A1394" t="s">
        <v>11</v>
      </c>
      <c r="B1394" t="s">
        <v>81</v>
      </c>
      <c r="C1394">
        <v>3</v>
      </c>
      <c r="D1394">
        <v>2</v>
      </c>
      <c r="E1394">
        <v>1</v>
      </c>
      <c r="F1394" t="s">
        <v>16</v>
      </c>
      <c r="G1394" t="s">
        <v>1451</v>
      </c>
      <c r="H1394" s="2">
        <v>3750</v>
      </c>
      <c r="I1394" s="2">
        <v>6000</v>
      </c>
      <c r="J1394" s="3">
        <v>690</v>
      </c>
      <c r="K1394" s="3">
        <v>78</v>
      </c>
      <c r="L1394" s="3">
        <v>10518</v>
      </c>
    </row>
    <row r="1395" spans="1:12" x14ac:dyDescent="0.3">
      <c r="A1395" t="s">
        <v>11</v>
      </c>
      <c r="B1395" t="s">
        <v>558</v>
      </c>
      <c r="C1395">
        <v>3</v>
      </c>
      <c r="D1395">
        <v>2</v>
      </c>
      <c r="E1395">
        <v>2</v>
      </c>
      <c r="F1395" t="s">
        <v>16</v>
      </c>
      <c r="G1395" t="s">
        <v>17</v>
      </c>
      <c r="H1395" s="2">
        <v>5250</v>
      </c>
      <c r="I1395" s="2">
        <v>19500</v>
      </c>
      <c r="J1395" s="3">
        <v>2337</v>
      </c>
      <c r="K1395" s="3">
        <v>249</v>
      </c>
      <c r="L1395" s="3">
        <v>27336</v>
      </c>
    </row>
    <row r="1396" spans="1:12" x14ac:dyDescent="0.3">
      <c r="A1396" t="s">
        <v>27</v>
      </c>
      <c r="B1396" t="s">
        <v>158</v>
      </c>
      <c r="C1396">
        <v>4</v>
      </c>
      <c r="D1396">
        <v>3</v>
      </c>
      <c r="E1396">
        <v>3</v>
      </c>
      <c r="F1396" t="s">
        <v>16</v>
      </c>
      <c r="G1396" t="s">
        <v>17</v>
      </c>
      <c r="H1396" s="2">
        <v>4050</v>
      </c>
      <c r="I1396" s="2">
        <v>23700</v>
      </c>
      <c r="J1396" s="3">
        <v>2100</v>
      </c>
      <c r="K1396" s="3">
        <v>318</v>
      </c>
      <c r="L1396" s="3">
        <v>30180</v>
      </c>
    </row>
    <row r="1397" spans="1:12" x14ac:dyDescent="0.3">
      <c r="A1397" t="s">
        <v>11</v>
      </c>
      <c r="B1397" t="s">
        <v>99</v>
      </c>
      <c r="C1397">
        <v>3</v>
      </c>
      <c r="D1397">
        <v>4</v>
      </c>
      <c r="E1397">
        <v>2</v>
      </c>
      <c r="F1397" t="s">
        <v>16</v>
      </c>
      <c r="G1397" t="s">
        <v>1451</v>
      </c>
      <c r="H1397" s="2">
        <v>5400</v>
      </c>
      <c r="I1397" s="2">
        <v>6000</v>
      </c>
      <c r="J1397" s="3">
        <v>0</v>
      </c>
      <c r="K1397" s="3">
        <v>78</v>
      </c>
      <c r="L1397" s="3">
        <v>11478</v>
      </c>
    </row>
    <row r="1398" spans="1:12" x14ac:dyDescent="0.3">
      <c r="A1398" t="s">
        <v>27</v>
      </c>
      <c r="B1398" t="s">
        <v>602</v>
      </c>
      <c r="C1398">
        <v>2</v>
      </c>
      <c r="D1398">
        <v>1</v>
      </c>
      <c r="E1398">
        <v>1</v>
      </c>
      <c r="F1398" t="s">
        <v>13</v>
      </c>
      <c r="G1398" t="s">
        <v>1451</v>
      </c>
      <c r="H1398" s="2">
        <v>720</v>
      </c>
      <c r="I1398" s="2">
        <v>3600</v>
      </c>
      <c r="J1398" s="3">
        <v>201</v>
      </c>
      <c r="K1398" s="3">
        <v>48</v>
      </c>
      <c r="L1398" s="3">
        <v>4569</v>
      </c>
    </row>
    <row r="1399" spans="1:12" x14ac:dyDescent="0.3">
      <c r="A1399" t="s">
        <v>11</v>
      </c>
      <c r="B1399" t="s">
        <v>346</v>
      </c>
      <c r="C1399">
        <v>4</v>
      </c>
      <c r="D1399">
        <v>6</v>
      </c>
      <c r="E1399">
        <v>4</v>
      </c>
      <c r="F1399" t="s">
        <v>13</v>
      </c>
      <c r="G1399" t="s">
        <v>1451</v>
      </c>
      <c r="H1399" s="2">
        <v>12600</v>
      </c>
      <c r="I1399" s="2">
        <v>42000</v>
      </c>
      <c r="J1399" s="3">
        <v>4251</v>
      </c>
      <c r="K1399" s="3">
        <v>534</v>
      </c>
      <c r="L1399" s="3">
        <v>59400</v>
      </c>
    </row>
    <row r="1400" spans="1:12" x14ac:dyDescent="0.3">
      <c r="A1400" t="s">
        <v>11</v>
      </c>
      <c r="B1400" t="s">
        <v>397</v>
      </c>
      <c r="C1400">
        <v>4</v>
      </c>
      <c r="D1400">
        <v>3</v>
      </c>
      <c r="E1400">
        <v>2</v>
      </c>
      <c r="F1400" t="s">
        <v>13</v>
      </c>
      <c r="G1400" t="s">
        <v>17</v>
      </c>
      <c r="H1400" s="2">
        <v>0</v>
      </c>
      <c r="I1400" s="2">
        <v>24933</v>
      </c>
      <c r="J1400" s="3">
        <v>1245</v>
      </c>
      <c r="K1400" s="3">
        <v>375</v>
      </c>
      <c r="L1400" s="3">
        <v>26553</v>
      </c>
    </row>
    <row r="1401" spans="1:12" x14ac:dyDescent="0.3">
      <c r="A1401" t="s">
        <v>11</v>
      </c>
      <c r="B1401" t="s">
        <v>348</v>
      </c>
      <c r="C1401">
        <v>3</v>
      </c>
      <c r="D1401">
        <v>3</v>
      </c>
      <c r="E1401">
        <v>0</v>
      </c>
      <c r="F1401" t="s">
        <v>16</v>
      </c>
      <c r="G1401" t="s">
        <v>1451</v>
      </c>
      <c r="H1401" s="2">
        <v>4590</v>
      </c>
      <c r="I1401" s="2">
        <v>18000</v>
      </c>
      <c r="J1401" s="3">
        <v>960</v>
      </c>
      <c r="K1401" s="3">
        <v>231</v>
      </c>
      <c r="L1401" s="3">
        <v>23781</v>
      </c>
    </row>
    <row r="1402" spans="1:12" x14ac:dyDescent="0.3">
      <c r="A1402" t="s">
        <v>19</v>
      </c>
      <c r="B1402" t="s">
        <v>96</v>
      </c>
      <c r="C1402">
        <v>2</v>
      </c>
      <c r="D1402">
        <v>1</v>
      </c>
      <c r="E1402">
        <v>1</v>
      </c>
      <c r="F1402" t="s">
        <v>16</v>
      </c>
      <c r="G1402" t="s">
        <v>17</v>
      </c>
      <c r="H1402" s="2">
        <v>1002</v>
      </c>
      <c r="I1402" s="2">
        <v>3900</v>
      </c>
      <c r="J1402" s="3">
        <v>48</v>
      </c>
      <c r="K1402" s="3">
        <v>57</v>
      </c>
      <c r="L1402" s="3">
        <v>5007</v>
      </c>
    </row>
    <row r="1403" spans="1:12" x14ac:dyDescent="0.3">
      <c r="A1403" t="s">
        <v>11</v>
      </c>
      <c r="B1403" t="s">
        <v>209</v>
      </c>
      <c r="C1403">
        <v>2</v>
      </c>
      <c r="D1403">
        <v>1</v>
      </c>
      <c r="E1403">
        <v>1</v>
      </c>
      <c r="F1403" t="s">
        <v>13</v>
      </c>
      <c r="G1403" t="s">
        <v>1451</v>
      </c>
      <c r="H1403" s="2">
        <v>1410</v>
      </c>
      <c r="I1403" s="2">
        <v>3990</v>
      </c>
      <c r="J1403" s="3">
        <v>0</v>
      </c>
      <c r="K1403" s="3">
        <v>51</v>
      </c>
      <c r="L1403" s="3">
        <v>5451</v>
      </c>
    </row>
    <row r="1404" spans="1:12" x14ac:dyDescent="0.3">
      <c r="A1404" t="s">
        <v>11</v>
      </c>
      <c r="B1404" t="s">
        <v>603</v>
      </c>
      <c r="C1404">
        <v>5</v>
      </c>
      <c r="D1404">
        <v>6</v>
      </c>
      <c r="E1404">
        <v>5</v>
      </c>
      <c r="F1404" t="s">
        <v>16</v>
      </c>
      <c r="G1404" t="s">
        <v>1451</v>
      </c>
      <c r="H1404" s="2">
        <v>13500</v>
      </c>
      <c r="I1404" s="2">
        <v>45000</v>
      </c>
      <c r="J1404" s="3">
        <v>5001</v>
      </c>
      <c r="K1404" s="3">
        <v>678</v>
      </c>
      <c r="L1404" s="3">
        <v>64170</v>
      </c>
    </row>
    <row r="1405" spans="1:12" x14ac:dyDescent="0.3">
      <c r="A1405" t="s">
        <v>27</v>
      </c>
      <c r="B1405" t="s">
        <v>604</v>
      </c>
      <c r="C1405">
        <v>1</v>
      </c>
      <c r="D1405">
        <v>1</v>
      </c>
      <c r="E1405">
        <v>1</v>
      </c>
      <c r="F1405" t="s">
        <v>16</v>
      </c>
      <c r="G1405" t="s">
        <v>1451</v>
      </c>
      <c r="H1405" s="2">
        <v>180</v>
      </c>
      <c r="I1405" s="2">
        <v>2250</v>
      </c>
      <c r="J1405" s="3">
        <v>201</v>
      </c>
      <c r="K1405" s="3">
        <v>30</v>
      </c>
      <c r="L1405" s="3">
        <v>2661</v>
      </c>
    </row>
    <row r="1406" spans="1:12" x14ac:dyDescent="0.3">
      <c r="A1406" t="s">
        <v>11</v>
      </c>
      <c r="B1406" t="s">
        <v>68</v>
      </c>
      <c r="C1406">
        <v>3</v>
      </c>
      <c r="D1406">
        <v>1</v>
      </c>
      <c r="E1406">
        <v>4</v>
      </c>
      <c r="F1406" t="s">
        <v>16</v>
      </c>
      <c r="G1406" t="s">
        <v>1451</v>
      </c>
      <c r="H1406" s="2">
        <v>0</v>
      </c>
      <c r="I1406" s="2">
        <v>7500</v>
      </c>
      <c r="J1406" s="3">
        <v>678</v>
      </c>
      <c r="K1406" s="3">
        <v>114</v>
      </c>
      <c r="L1406" s="3">
        <v>8292</v>
      </c>
    </row>
    <row r="1407" spans="1:12" x14ac:dyDescent="0.3">
      <c r="A1407" t="s">
        <v>11</v>
      </c>
      <c r="B1407" t="s">
        <v>68</v>
      </c>
      <c r="C1407">
        <v>1</v>
      </c>
      <c r="D1407">
        <v>2</v>
      </c>
      <c r="E1407">
        <v>2</v>
      </c>
      <c r="F1407" t="s">
        <v>13</v>
      </c>
      <c r="G1407" t="s">
        <v>1451</v>
      </c>
      <c r="H1407" s="2">
        <v>5070</v>
      </c>
      <c r="I1407" s="2">
        <v>15000</v>
      </c>
      <c r="J1407" s="3">
        <v>927</v>
      </c>
      <c r="K1407" s="3">
        <v>192</v>
      </c>
      <c r="L1407" s="3">
        <v>21189</v>
      </c>
    </row>
    <row r="1408" spans="1:12" x14ac:dyDescent="0.3">
      <c r="A1408" t="s">
        <v>14</v>
      </c>
      <c r="B1408" t="s">
        <v>144</v>
      </c>
      <c r="C1408">
        <v>3</v>
      </c>
      <c r="D1408">
        <v>1</v>
      </c>
      <c r="E1408">
        <v>1</v>
      </c>
      <c r="F1408" t="s">
        <v>16</v>
      </c>
      <c r="G1408" t="s">
        <v>1451</v>
      </c>
      <c r="H1408" s="2">
        <v>2640</v>
      </c>
      <c r="I1408" s="2">
        <v>9000</v>
      </c>
      <c r="J1408" s="3">
        <v>639</v>
      </c>
      <c r="K1408" s="3">
        <v>117</v>
      </c>
      <c r="L1408" s="3">
        <v>12396</v>
      </c>
    </row>
    <row r="1409" spans="1:12" x14ac:dyDescent="0.3">
      <c r="A1409" t="s">
        <v>14</v>
      </c>
      <c r="B1409" t="s">
        <v>59</v>
      </c>
      <c r="C1409">
        <v>2</v>
      </c>
      <c r="D1409">
        <v>1</v>
      </c>
      <c r="E1409">
        <v>0</v>
      </c>
      <c r="F1409" t="s">
        <v>16</v>
      </c>
      <c r="G1409" t="s">
        <v>1451</v>
      </c>
      <c r="H1409" s="2">
        <v>1950</v>
      </c>
      <c r="I1409" s="2">
        <v>2880</v>
      </c>
      <c r="J1409" s="3">
        <v>270</v>
      </c>
      <c r="K1409" s="3">
        <v>39</v>
      </c>
      <c r="L1409" s="3">
        <v>5139</v>
      </c>
    </row>
    <row r="1410" spans="1:12" x14ac:dyDescent="0.3">
      <c r="A1410" t="s">
        <v>14</v>
      </c>
      <c r="B1410" t="s">
        <v>188</v>
      </c>
      <c r="C1410">
        <v>1</v>
      </c>
      <c r="D1410">
        <v>1</v>
      </c>
      <c r="E1410">
        <v>0</v>
      </c>
      <c r="F1410" t="s">
        <v>16</v>
      </c>
      <c r="G1410" t="s">
        <v>17</v>
      </c>
      <c r="H1410" s="2">
        <v>0</v>
      </c>
      <c r="I1410" s="2">
        <v>5550</v>
      </c>
      <c r="J1410" s="3">
        <v>222</v>
      </c>
      <c r="K1410" s="3">
        <v>72</v>
      </c>
      <c r="L1410" s="3">
        <v>5844</v>
      </c>
    </row>
    <row r="1411" spans="1:12" x14ac:dyDescent="0.3">
      <c r="A1411" t="s">
        <v>11</v>
      </c>
      <c r="B1411" t="s">
        <v>113</v>
      </c>
      <c r="C1411">
        <v>4</v>
      </c>
      <c r="D1411">
        <v>3</v>
      </c>
      <c r="E1411">
        <v>3</v>
      </c>
      <c r="F1411" t="s">
        <v>16</v>
      </c>
      <c r="G1411" t="s">
        <v>1451</v>
      </c>
      <c r="H1411" s="2">
        <v>0</v>
      </c>
      <c r="I1411" s="2">
        <v>12000</v>
      </c>
      <c r="J1411" s="3">
        <v>849</v>
      </c>
      <c r="K1411" s="3">
        <v>183</v>
      </c>
      <c r="L1411" s="3">
        <v>13032</v>
      </c>
    </row>
    <row r="1412" spans="1:12" x14ac:dyDescent="0.3">
      <c r="A1412" t="s">
        <v>14</v>
      </c>
      <c r="B1412" t="s">
        <v>605</v>
      </c>
      <c r="C1412">
        <v>1</v>
      </c>
      <c r="D1412">
        <v>1</v>
      </c>
      <c r="E1412">
        <v>0</v>
      </c>
      <c r="F1412" t="s">
        <v>16</v>
      </c>
      <c r="G1412" t="s">
        <v>1451</v>
      </c>
      <c r="H1412" s="2">
        <v>1350</v>
      </c>
      <c r="I1412" s="2">
        <v>1665</v>
      </c>
      <c r="J1412" s="3">
        <v>90</v>
      </c>
      <c r="K1412" s="3">
        <v>24</v>
      </c>
      <c r="L1412" s="3">
        <v>3129</v>
      </c>
    </row>
    <row r="1413" spans="1:12" x14ac:dyDescent="0.3">
      <c r="A1413" t="s">
        <v>11</v>
      </c>
      <c r="B1413" t="s">
        <v>397</v>
      </c>
      <c r="C1413">
        <v>3</v>
      </c>
      <c r="D1413">
        <v>2</v>
      </c>
      <c r="E1413">
        <v>1</v>
      </c>
      <c r="F1413" t="s">
        <v>16</v>
      </c>
      <c r="G1413" t="s">
        <v>1451</v>
      </c>
      <c r="H1413" s="2">
        <v>9120</v>
      </c>
      <c r="I1413" s="2">
        <v>20400</v>
      </c>
      <c r="J1413" s="3">
        <v>168</v>
      </c>
      <c r="K1413" s="3">
        <v>261</v>
      </c>
      <c r="L1413" s="3">
        <v>29949</v>
      </c>
    </row>
    <row r="1414" spans="1:12" x14ac:dyDescent="0.3">
      <c r="A1414" t="s">
        <v>19</v>
      </c>
      <c r="B1414" t="s">
        <v>381</v>
      </c>
      <c r="C1414">
        <v>2</v>
      </c>
      <c r="D1414">
        <v>1</v>
      </c>
      <c r="E1414">
        <v>0</v>
      </c>
      <c r="F1414" t="s">
        <v>16</v>
      </c>
      <c r="G1414" t="s">
        <v>1451</v>
      </c>
      <c r="H1414" s="2">
        <v>240</v>
      </c>
      <c r="I1414" s="2">
        <v>3750</v>
      </c>
      <c r="J1414" s="3">
        <v>120</v>
      </c>
      <c r="K1414" s="3">
        <v>57</v>
      </c>
      <c r="L1414" s="3">
        <v>4167</v>
      </c>
    </row>
    <row r="1415" spans="1:12" x14ac:dyDescent="0.3">
      <c r="A1415" t="s">
        <v>11</v>
      </c>
      <c r="B1415" t="s">
        <v>294</v>
      </c>
      <c r="C1415">
        <v>3</v>
      </c>
      <c r="D1415">
        <v>4</v>
      </c>
      <c r="E1415">
        <v>2</v>
      </c>
      <c r="F1415" t="s">
        <v>16</v>
      </c>
      <c r="G1415" t="s">
        <v>17</v>
      </c>
      <c r="H1415" s="2">
        <v>24000</v>
      </c>
      <c r="I1415" s="2">
        <v>24000</v>
      </c>
      <c r="J1415" s="3">
        <v>2001</v>
      </c>
      <c r="K1415" s="3">
        <v>363</v>
      </c>
      <c r="L1415" s="3">
        <v>50370</v>
      </c>
    </row>
    <row r="1416" spans="1:12" x14ac:dyDescent="0.3">
      <c r="A1416" t="s">
        <v>11</v>
      </c>
      <c r="B1416" t="s">
        <v>81</v>
      </c>
      <c r="C1416">
        <v>3</v>
      </c>
      <c r="D1416">
        <v>4</v>
      </c>
      <c r="E1416">
        <v>3</v>
      </c>
      <c r="F1416" t="s">
        <v>16</v>
      </c>
      <c r="G1416" t="s">
        <v>1451</v>
      </c>
      <c r="H1416" s="2">
        <v>3900</v>
      </c>
      <c r="I1416" s="2">
        <v>13320</v>
      </c>
      <c r="J1416" s="3">
        <v>867</v>
      </c>
      <c r="K1416" s="3">
        <v>171</v>
      </c>
      <c r="L1416" s="3">
        <v>18258</v>
      </c>
    </row>
    <row r="1417" spans="1:12" x14ac:dyDescent="0.3">
      <c r="A1417" t="s">
        <v>11</v>
      </c>
      <c r="B1417" t="s">
        <v>92</v>
      </c>
      <c r="C1417">
        <v>1</v>
      </c>
      <c r="D1417">
        <v>1</v>
      </c>
      <c r="E1417">
        <v>1</v>
      </c>
      <c r="F1417" t="s">
        <v>16</v>
      </c>
      <c r="G1417" t="s">
        <v>1451</v>
      </c>
      <c r="H1417" s="2">
        <v>1560</v>
      </c>
      <c r="I1417" s="2">
        <v>9600</v>
      </c>
      <c r="J1417" s="3">
        <v>315</v>
      </c>
      <c r="K1417" s="3">
        <v>123</v>
      </c>
      <c r="L1417" s="3">
        <v>11598</v>
      </c>
    </row>
    <row r="1418" spans="1:12" x14ac:dyDescent="0.3">
      <c r="A1418" t="s">
        <v>19</v>
      </c>
      <c r="B1418" t="s">
        <v>145</v>
      </c>
      <c r="C1418">
        <v>3</v>
      </c>
      <c r="D1418">
        <v>2</v>
      </c>
      <c r="E1418">
        <v>0</v>
      </c>
      <c r="F1418" t="s">
        <v>16</v>
      </c>
      <c r="G1418" t="s">
        <v>1451</v>
      </c>
      <c r="H1418" s="2">
        <v>1560</v>
      </c>
      <c r="I1418" s="2">
        <v>4974</v>
      </c>
      <c r="J1418" s="3">
        <v>93</v>
      </c>
      <c r="K1418" s="3">
        <v>75</v>
      </c>
      <c r="L1418" s="3">
        <v>6702</v>
      </c>
    </row>
    <row r="1419" spans="1:12" x14ac:dyDescent="0.3">
      <c r="A1419" t="s">
        <v>19</v>
      </c>
      <c r="B1419" t="s">
        <v>471</v>
      </c>
      <c r="C1419">
        <v>3</v>
      </c>
      <c r="D1419">
        <v>3</v>
      </c>
      <c r="E1419">
        <v>2</v>
      </c>
      <c r="F1419" t="s">
        <v>16</v>
      </c>
      <c r="G1419" t="s">
        <v>1451</v>
      </c>
      <c r="H1419" s="2">
        <v>3600</v>
      </c>
      <c r="I1419" s="2">
        <v>11700</v>
      </c>
      <c r="J1419" s="3">
        <v>600</v>
      </c>
      <c r="K1419" s="3">
        <v>171</v>
      </c>
      <c r="L1419" s="3">
        <v>16071</v>
      </c>
    </row>
    <row r="1420" spans="1:12" x14ac:dyDescent="0.3">
      <c r="A1420" t="s">
        <v>14</v>
      </c>
      <c r="B1420" t="s">
        <v>385</v>
      </c>
      <c r="C1420">
        <v>3</v>
      </c>
      <c r="D1420">
        <v>2</v>
      </c>
      <c r="E1420">
        <v>1</v>
      </c>
      <c r="F1420" t="s">
        <v>16</v>
      </c>
      <c r="G1420" t="s">
        <v>1451</v>
      </c>
      <c r="H1420" s="2">
        <v>4758</v>
      </c>
      <c r="I1420" s="2">
        <v>10500</v>
      </c>
      <c r="J1420" s="3">
        <v>720</v>
      </c>
      <c r="K1420" s="3">
        <v>138</v>
      </c>
      <c r="L1420" s="3">
        <v>16116</v>
      </c>
    </row>
    <row r="1421" spans="1:12" x14ac:dyDescent="0.3">
      <c r="A1421" t="s">
        <v>25</v>
      </c>
      <c r="B1421" t="s">
        <v>606</v>
      </c>
      <c r="C1421">
        <v>3</v>
      </c>
      <c r="D1421">
        <v>2</v>
      </c>
      <c r="E1421">
        <v>2</v>
      </c>
      <c r="F1421" t="s">
        <v>16</v>
      </c>
      <c r="G1421" t="s">
        <v>1451</v>
      </c>
      <c r="H1421" s="2">
        <v>2400</v>
      </c>
      <c r="I1421" s="2">
        <v>9600</v>
      </c>
      <c r="J1421" s="3">
        <v>567</v>
      </c>
      <c r="K1421" s="3">
        <v>123</v>
      </c>
      <c r="L1421" s="3">
        <v>12690</v>
      </c>
    </row>
    <row r="1422" spans="1:12" x14ac:dyDescent="0.3">
      <c r="A1422" t="s">
        <v>11</v>
      </c>
      <c r="B1422" t="s">
        <v>209</v>
      </c>
      <c r="C1422">
        <v>2</v>
      </c>
      <c r="D1422">
        <v>1</v>
      </c>
      <c r="E1422">
        <v>1</v>
      </c>
      <c r="F1422" t="s">
        <v>16</v>
      </c>
      <c r="G1422" t="s">
        <v>1451</v>
      </c>
      <c r="H1422" s="2">
        <v>2013</v>
      </c>
      <c r="I1422" s="2">
        <v>3300</v>
      </c>
      <c r="J1422" s="3">
        <v>0</v>
      </c>
      <c r="K1422" s="3">
        <v>42</v>
      </c>
      <c r="L1422" s="3">
        <v>5355</v>
      </c>
    </row>
    <row r="1423" spans="1:12" x14ac:dyDescent="0.3">
      <c r="A1423" t="s">
        <v>11</v>
      </c>
      <c r="B1423" t="s">
        <v>253</v>
      </c>
      <c r="C1423">
        <v>2</v>
      </c>
      <c r="D1423">
        <v>2</v>
      </c>
      <c r="E1423">
        <v>2</v>
      </c>
      <c r="F1423" t="s">
        <v>16</v>
      </c>
      <c r="G1423" t="s">
        <v>1451</v>
      </c>
      <c r="H1423" s="2">
        <v>1350</v>
      </c>
      <c r="I1423" s="2">
        <v>8400</v>
      </c>
      <c r="J1423" s="3">
        <v>90</v>
      </c>
      <c r="K1423" s="3">
        <v>108</v>
      </c>
      <c r="L1423" s="3">
        <v>9948</v>
      </c>
    </row>
    <row r="1424" spans="1:12" x14ac:dyDescent="0.3">
      <c r="A1424" t="s">
        <v>11</v>
      </c>
      <c r="B1424" t="s">
        <v>133</v>
      </c>
      <c r="C1424">
        <v>3</v>
      </c>
      <c r="D1424">
        <v>4</v>
      </c>
      <c r="E1424">
        <v>2</v>
      </c>
      <c r="F1424" t="s">
        <v>16</v>
      </c>
      <c r="G1424" t="s">
        <v>1451</v>
      </c>
      <c r="H1424" s="2">
        <v>0</v>
      </c>
      <c r="I1424" s="2">
        <v>12900</v>
      </c>
      <c r="J1424" s="3">
        <v>627</v>
      </c>
      <c r="K1424" s="3">
        <v>195</v>
      </c>
      <c r="L1424" s="3">
        <v>13722</v>
      </c>
    </row>
    <row r="1425" spans="1:12" x14ac:dyDescent="0.3">
      <c r="A1425" t="s">
        <v>11</v>
      </c>
      <c r="B1425" t="s">
        <v>268</v>
      </c>
      <c r="C1425">
        <v>3</v>
      </c>
      <c r="D1425">
        <v>3</v>
      </c>
      <c r="E1425">
        <v>2</v>
      </c>
      <c r="F1425" t="s">
        <v>16</v>
      </c>
      <c r="G1425" t="s">
        <v>1451</v>
      </c>
      <c r="H1425" s="2">
        <v>0</v>
      </c>
      <c r="I1425" s="2">
        <v>13500</v>
      </c>
      <c r="J1425" s="3">
        <v>750</v>
      </c>
      <c r="K1425" s="3">
        <v>204</v>
      </c>
      <c r="L1425" s="3">
        <v>14454</v>
      </c>
    </row>
    <row r="1426" spans="1:12" x14ac:dyDescent="0.3">
      <c r="A1426" t="s">
        <v>11</v>
      </c>
      <c r="B1426" t="s">
        <v>391</v>
      </c>
      <c r="C1426">
        <v>3</v>
      </c>
      <c r="D1426">
        <v>1</v>
      </c>
      <c r="E1426">
        <v>2</v>
      </c>
      <c r="F1426" t="s">
        <v>13</v>
      </c>
      <c r="G1426" t="s">
        <v>17</v>
      </c>
      <c r="H1426" s="2">
        <v>2760</v>
      </c>
      <c r="I1426" s="2">
        <v>24000</v>
      </c>
      <c r="J1426" s="3">
        <v>1200</v>
      </c>
      <c r="K1426" s="3">
        <v>306</v>
      </c>
      <c r="L1426" s="3">
        <v>28266</v>
      </c>
    </row>
    <row r="1427" spans="1:12" x14ac:dyDescent="0.3">
      <c r="A1427" t="s">
        <v>19</v>
      </c>
      <c r="B1427" t="s">
        <v>179</v>
      </c>
      <c r="C1427">
        <v>2</v>
      </c>
      <c r="D1427">
        <v>1</v>
      </c>
      <c r="E1427">
        <v>1</v>
      </c>
      <c r="F1427" t="s">
        <v>16</v>
      </c>
      <c r="G1427" t="s">
        <v>1451</v>
      </c>
      <c r="H1427" s="2">
        <v>600</v>
      </c>
      <c r="I1427" s="2">
        <v>4950</v>
      </c>
      <c r="J1427" s="3">
        <v>210</v>
      </c>
      <c r="K1427" s="3">
        <v>75</v>
      </c>
      <c r="L1427" s="3">
        <v>5835</v>
      </c>
    </row>
    <row r="1428" spans="1:12" x14ac:dyDescent="0.3">
      <c r="A1428" t="s">
        <v>14</v>
      </c>
      <c r="B1428" t="s">
        <v>91</v>
      </c>
      <c r="C1428">
        <v>3</v>
      </c>
      <c r="D1428">
        <v>2</v>
      </c>
      <c r="E1428">
        <v>0</v>
      </c>
      <c r="F1428" t="s">
        <v>16</v>
      </c>
      <c r="G1428" t="s">
        <v>1451</v>
      </c>
      <c r="H1428" s="2">
        <v>2220</v>
      </c>
      <c r="I1428" s="2">
        <v>6600</v>
      </c>
      <c r="J1428" s="3">
        <v>27</v>
      </c>
      <c r="K1428" s="3">
        <v>87</v>
      </c>
      <c r="L1428" s="3">
        <v>8934</v>
      </c>
    </row>
    <row r="1429" spans="1:12" x14ac:dyDescent="0.3">
      <c r="A1429" t="s">
        <v>11</v>
      </c>
      <c r="B1429" t="s">
        <v>607</v>
      </c>
      <c r="C1429">
        <v>4</v>
      </c>
      <c r="D1429">
        <v>5</v>
      </c>
      <c r="E1429">
        <v>4</v>
      </c>
      <c r="F1429" t="s">
        <v>13</v>
      </c>
      <c r="G1429" t="s">
        <v>17</v>
      </c>
      <c r="H1429" s="2">
        <v>11850</v>
      </c>
      <c r="I1429" s="2">
        <v>45000</v>
      </c>
      <c r="J1429" s="3">
        <v>426</v>
      </c>
      <c r="K1429" s="3">
        <v>573</v>
      </c>
      <c r="L1429" s="3">
        <v>57840</v>
      </c>
    </row>
    <row r="1430" spans="1:12" x14ac:dyDescent="0.3">
      <c r="A1430" t="s">
        <v>25</v>
      </c>
      <c r="B1430" t="s">
        <v>405</v>
      </c>
      <c r="C1430">
        <v>5</v>
      </c>
      <c r="D1430">
        <v>5</v>
      </c>
      <c r="E1430">
        <v>4</v>
      </c>
      <c r="F1430" t="s">
        <v>16</v>
      </c>
      <c r="G1430" t="s">
        <v>1451</v>
      </c>
      <c r="H1430" s="2">
        <v>9900</v>
      </c>
      <c r="I1430" s="2">
        <v>15000</v>
      </c>
      <c r="J1430" s="3">
        <v>2748</v>
      </c>
      <c r="K1430" s="3">
        <v>228</v>
      </c>
      <c r="L1430" s="3">
        <v>27876</v>
      </c>
    </row>
    <row r="1431" spans="1:12" x14ac:dyDescent="0.3">
      <c r="A1431" t="s">
        <v>11</v>
      </c>
      <c r="B1431" t="s">
        <v>32</v>
      </c>
      <c r="C1431">
        <v>3</v>
      </c>
      <c r="D1431">
        <v>5</v>
      </c>
      <c r="E1431">
        <v>3</v>
      </c>
      <c r="F1431" t="s">
        <v>16</v>
      </c>
      <c r="G1431" t="s">
        <v>1451</v>
      </c>
      <c r="H1431" s="2">
        <v>13800</v>
      </c>
      <c r="I1431" s="2">
        <v>21000</v>
      </c>
      <c r="J1431" s="3">
        <v>4002</v>
      </c>
      <c r="K1431" s="3">
        <v>267</v>
      </c>
      <c r="L1431" s="3">
        <v>39060</v>
      </c>
    </row>
    <row r="1432" spans="1:12" x14ac:dyDescent="0.3">
      <c r="A1432" t="s">
        <v>11</v>
      </c>
      <c r="B1432" t="s">
        <v>608</v>
      </c>
      <c r="C1432">
        <v>4</v>
      </c>
      <c r="D1432">
        <v>6</v>
      </c>
      <c r="E1432">
        <v>5</v>
      </c>
      <c r="F1432" t="s">
        <v>16</v>
      </c>
      <c r="G1432" t="s">
        <v>1451</v>
      </c>
      <c r="H1432" s="2">
        <v>14850</v>
      </c>
      <c r="I1432" s="2">
        <v>22500</v>
      </c>
      <c r="J1432" s="3">
        <v>0</v>
      </c>
      <c r="K1432" s="3">
        <v>288</v>
      </c>
      <c r="L1432" s="3">
        <v>37650</v>
      </c>
    </row>
    <row r="1433" spans="1:12" x14ac:dyDescent="0.3">
      <c r="A1433" t="s">
        <v>11</v>
      </c>
      <c r="B1433" t="s">
        <v>386</v>
      </c>
      <c r="C1433">
        <v>1</v>
      </c>
      <c r="D1433">
        <v>1</v>
      </c>
      <c r="E1433">
        <v>1</v>
      </c>
      <c r="F1433" t="s">
        <v>16</v>
      </c>
      <c r="G1433" t="s">
        <v>1451</v>
      </c>
      <c r="H1433" s="2">
        <v>993</v>
      </c>
      <c r="I1433" s="2">
        <v>6300</v>
      </c>
      <c r="J1433" s="3">
        <v>192</v>
      </c>
      <c r="K1433" s="3">
        <v>81</v>
      </c>
      <c r="L1433" s="3">
        <v>7566</v>
      </c>
    </row>
    <row r="1434" spans="1:12" x14ac:dyDescent="0.3">
      <c r="A1434" t="s">
        <v>11</v>
      </c>
      <c r="B1434" t="s">
        <v>210</v>
      </c>
      <c r="C1434">
        <v>3</v>
      </c>
      <c r="D1434">
        <v>3</v>
      </c>
      <c r="E1434">
        <v>7</v>
      </c>
      <c r="F1434" t="s">
        <v>16</v>
      </c>
      <c r="G1434" t="s">
        <v>1451</v>
      </c>
      <c r="H1434" s="2">
        <v>0</v>
      </c>
      <c r="I1434" s="2">
        <v>16500</v>
      </c>
      <c r="J1434" s="3">
        <v>252</v>
      </c>
      <c r="K1434" s="3">
        <v>249</v>
      </c>
      <c r="L1434" s="3">
        <v>17001</v>
      </c>
    </row>
    <row r="1435" spans="1:12" x14ac:dyDescent="0.3">
      <c r="A1435" t="s">
        <v>11</v>
      </c>
      <c r="B1435" t="s">
        <v>81</v>
      </c>
      <c r="C1435">
        <v>3</v>
      </c>
      <c r="D1435">
        <v>2</v>
      </c>
      <c r="E1435">
        <v>1</v>
      </c>
      <c r="F1435" t="s">
        <v>16</v>
      </c>
      <c r="G1435" t="s">
        <v>1451</v>
      </c>
      <c r="H1435" s="2">
        <v>4200</v>
      </c>
      <c r="I1435" s="2">
        <v>14025</v>
      </c>
      <c r="J1435" s="3">
        <v>600</v>
      </c>
      <c r="K1435" s="3">
        <v>180</v>
      </c>
      <c r="L1435" s="3">
        <v>19005</v>
      </c>
    </row>
    <row r="1436" spans="1:12" x14ac:dyDescent="0.3">
      <c r="A1436" t="s">
        <v>14</v>
      </c>
      <c r="B1436" t="s">
        <v>609</v>
      </c>
      <c r="C1436">
        <v>2</v>
      </c>
      <c r="D1436">
        <v>2</v>
      </c>
      <c r="E1436">
        <v>0</v>
      </c>
      <c r="F1436" t="s">
        <v>16</v>
      </c>
      <c r="G1436" t="s">
        <v>1451</v>
      </c>
      <c r="H1436" s="2">
        <v>2850</v>
      </c>
      <c r="I1436" s="2">
        <v>13500</v>
      </c>
      <c r="J1436" s="3">
        <v>8193</v>
      </c>
      <c r="K1436" s="3">
        <v>174</v>
      </c>
      <c r="L1436" s="3">
        <v>24717</v>
      </c>
    </row>
    <row r="1437" spans="1:12" x14ac:dyDescent="0.3">
      <c r="A1437" t="s">
        <v>11</v>
      </c>
      <c r="B1437" t="s">
        <v>209</v>
      </c>
      <c r="C1437">
        <v>2</v>
      </c>
      <c r="D1437">
        <v>1</v>
      </c>
      <c r="E1437">
        <v>1</v>
      </c>
      <c r="F1437" t="s">
        <v>16</v>
      </c>
      <c r="G1437" t="s">
        <v>1451</v>
      </c>
      <c r="H1437" s="2">
        <v>1740</v>
      </c>
      <c r="I1437" s="2">
        <v>4470</v>
      </c>
      <c r="J1437" s="3">
        <v>63</v>
      </c>
      <c r="K1437" s="3">
        <v>57</v>
      </c>
      <c r="L1437" s="3">
        <v>6330</v>
      </c>
    </row>
    <row r="1438" spans="1:12" x14ac:dyDescent="0.3">
      <c r="A1438" t="s">
        <v>11</v>
      </c>
      <c r="B1438" t="s">
        <v>610</v>
      </c>
      <c r="C1438">
        <v>4</v>
      </c>
      <c r="D1438">
        <v>4</v>
      </c>
      <c r="E1438">
        <v>2</v>
      </c>
      <c r="F1438" t="s">
        <v>16</v>
      </c>
      <c r="G1438" t="s">
        <v>1451</v>
      </c>
      <c r="H1438" s="2">
        <v>6750</v>
      </c>
      <c r="I1438" s="2">
        <v>16500</v>
      </c>
      <c r="J1438" s="3">
        <v>2076</v>
      </c>
      <c r="K1438" s="3">
        <v>210</v>
      </c>
      <c r="L1438" s="3">
        <v>25536</v>
      </c>
    </row>
    <row r="1439" spans="1:12" x14ac:dyDescent="0.3">
      <c r="A1439" t="s">
        <v>11</v>
      </c>
      <c r="B1439" t="s">
        <v>344</v>
      </c>
      <c r="C1439">
        <v>1</v>
      </c>
      <c r="D1439">
        <v>1</v>
      </c>
      <c r="E1439">
        <v>1</v>
      </c>
      <c r="F1439" t="s">
        <v>16</v>
      </c>
      <c r="G1439" t="s">
        <v>17</v>
      </c>
      <c r="H1439" s="2">
        <v>1197</v>
      </c>
      <c r="I1439" s="2">
        <v>11100</v>
      </c>
      <c r="J1439" s="3">
        <v>0</v>
      </c>
      <c r="K1439" s="3">
        <v>141</v>
      </c>
      <c r="L1439" s="3">
        <v>12438</v>
      </c>
    </row>
    <row r="1440" spans="1:12" x14ac:dyDescent="0.3">
      <c r="A1440" t="s">
        <v>14</v>
      </c>
      <c r="B1440" t="s">
        <v>611</v>
      </c>
      <c r="C1440">
        <v>4</v>
      </c>
      <c r="D1440">
        <v>5</v>
      </c>
      <c r="E1440">
        <v>4</v>
      </c>
      <c r="F1440" t="s">
        <v>16</v>
      </c>
      <c r="G1440" t="s">
        <v>1451</v>
      </c>
      <c r="H1440" s="2">
        <v>7983</v>
      </c>
      <c r="I1440" s="2">
        <v>19500</v>
      </c>
      <c r="J1440" s="3">
        <v>2046</v>
      </c>
      <c r="K1440" s="3">
        <v>252</v>
      </c>
      <c r="L1440" s="3">
        <v>29781</v>
      </c>
    </row>
    <row r="1441" spans="1:12" x14ac:dyDescent="0.3">
      <c r="A1441" t="s">
        <v>25</v>
      </c>
      <c r="B1441" t="s">
        <v>612</v>
      </c>
      <c r="C1441">
        <v>3</v>
      </c>
      <c r="D1441">
        <v>2</v>
      </c>
      <c r="E1441">
        <v>1</v>
      </c>
      <c r="F1441" t="s">
        <v>16</v>
      </c>
      <c r="G1441" t="s">
        <v>1451</v>
      </c>
      <c r="H1441" s="2">
        <v>2940</v>
      </c>
      <c r="I1441" s="2">
        <v>6000</v>
      </c>
      <c r="J1441" s="3">
        <v>663</v>
      </c>
      <c r="K1441" s="3">
        <v>78</v>
      </c>
      <c r="L1441" s="3">
        <v>9681</v>
      </c>
    </row>
    <row r="1442" spans="1:12" x14ac:dyDescent="0.3">
      <c r="A1442" t="s">
        <v>11</v>
      </c>
      <c r="B1442" t="s">
        <v>209</v>
      </c>
      <c r="C1442">
        <v>1</v>
      </c>
      <c r="D1442">
        <v>1</v>
      </c>
      <c r="E1442">
        <v>0</v>
      </c>
      <c r="F1442" t="s">
        <v>16</v>
      </c>
      <c r="G1442" t="s">
        <v>1451</v>
      </c>
      <c r="H1442" s="2">
        <v>0</v>
      </c>
      <c r="I1442" s="2">
        <v>3300</v>
      </c>
      <c r="J1442" s="3">
        <v>0</v>
      </c>
      <c r="K1442" s="3">
        <v>42</v>
      </c>
      <c r="L1442" s="3">
        <v>3342</v>
      </c>
    </row>
    <row r="1443" spans="1:12" x14ac:dyDescent="0.3">
      <c r="A1443" t="s">
        <v>11</v>
      </c>
      <c r="B1443" t="s">
        <v>258</v>
      </c>
      <c r="C1443">
        <v>4</v>
      </c>
      <c r="D1443">
        <v>4</v>
      </c>
      <c r="E1443">
        <v>3</v>
      </c>
      <c r="F1443" t="s">
        <v>16</v>
      </c>
      <c r="G1443" t="s">
        <v>1451</v>
      </c>
      <c r="H1443" s="2">
        <v>0</v>
      </c>
      <c r="I1443" s="2">
        <v>30000</v>
      </c>
      <c r="J1443" s="3">
        <v>3252</v>
      </c>
      <c r="K1443" s="3">
        <v>453</v>
      </c>
      <c r="L1443" s="3">
        <v>33720</v>
      </c>
    </row>
    <row r="1444" spans="1:12" x14ac:dyDescent="0.3">
      <c r="A1444" t="s">
        <v>14</v>
      </c>
      <c r="B1444" t="s">
        <v>350</v>
      </c>
      <c r="C1444">
        <v>2</v>
      </c>
      <c r="D1444">
        <v>3</v>
      </c>
      <c r="E1444">
        <v>2</v>
      </c>
      <c r="F1444" t="s">
        <v>16</v>
      </c>
      <c r="G1444" t="s">
        <v>1451</v>
      </c>
      <c r="H1444" s="2">
        <v>4017</v>
      </c>
      <c r="I1444" s="2">
        <v>5805</v>
      </c>
      <c r="J1444" s="3">
        <v>243</v>
      </c>
      <c r="K1444" s="3">
        <v>75</v>
      </c>
      <c r="L1444" s="3">
        <v>10140</v>
      </c>
    </row>
    <row r="1445" spans="1:12" x14ac:dyDescent="0.3">
      <c r="A1445" t="s">
        <v>25</v>
      </c>
      <c r="B1445" t="s">
        <v>613</v>
      </c>
      <c r="C1445">
        <v>2</v>
      </c>
      <c r="D1445">
        <v>1</v>
      </c>
      <c r="E1445">
        <v>0</v>
      </c>
      <c r="F1445" t="s">
        <v>13</v>
      </c>
      <c r="G1445" t="s">
        <v>1451</v>
      </c>
      <c r="H1445" s="2">
        <v>750</v>
      </c>
      <c r="I1445" s="2">
        <v>3000</v>
      </c>
      <c r="J1445" s="3">
        <v>0</v>
      </c>
      <c r="K1445" s="3">
        <v>39</v>
      </c>
      <c r="L1445" s="3">
        <v>3789</v>
      </c>
    </row>
    <row r="1446" spans="1:12" x14ac:dyDescent="0.3">
      <c r="A1446" t="s">
        <v>14</v>
      </c>
      <c r="B1446" t="s">
        <v>112</v>
      </c>
      <c r="C1446">
        <v>2</v>
      </c>
      <c r="D1446">
        <v>1</v>
      </c>
      <c r="E1446">
        <v>0</v>
      </c>
      <c r="F1446" t="s">
        <v>16</v>
      </c>
      <c r="G1446" t="s">
        <v>1451</v>
      </c>
      <c r="H1446" s="2">
        <v>1950</v>
      </c>
      <c r="I1446" s="2">
        <v>3900</v>
      </c>
      <c r="J1446" s="3">
        <v>0</v>
      </c>
      <c r="K1446" s="3">
        <v>51</v>
      </c>
      <c r="L1446" s="3">
        <v>5901</v>
      </c>
    </row>
    <row r="1447" spans="1:12" x14ac:dyDescent="0.3">
      <c r="A1447" t="s">
        <v>11</v>
      </c>
      <c r="B1447" t="s">
        <v>198</v>
      </c>
      <c r="C1447">
        <v>2</v>
      </c>
      <c r="D1447">
        <v>3</v>
      </c>
      <c r="E1447">
        <v>2</v>
      </c>
      <c r="F1447" t="s">
        <v>16</v>
      </c>
      <c r="G1447" t="s">
        <v>1451</v>
      </c>
      <c r="H1447" s="2">
        <v>0</v>
      </c>
      <c r="I1447" s="2">
        <v>7500</v>
      </c>
      <c r="J1447" s="3">
        <v>0</v>
      </c>
      <c r="K1447" s="3">
        <v>114</v>
      </c>
      <c r="L1447" s="3">
        <v>7614</v>
      </c>
    </row>
    <row r="1448" spans="1:12" x14ac:dyDescent="0.3">
      <c r="A1448" t="s">
        <v>11</v>
      </c>
      <c r="B1448" t="s">
        <v>344</v>
      </c>
      <c r="C1448">
        <v>1</v>
      </c>
      <c r="D1448">
        <v>1</v>
      </c>
      <c r="E1448">
        <v>1</v>
      </c>
      <c r="F1448" t="s">
        <v>16</v>
      </c>
      <c r="G1448" t="s">
        <v>17</v>
      </c>
      <c r="H1448" s="2">
        <v>1974</v>
      </c>
      <c r="I1448" s="2">
        <v>8100</v>
      </c>
      <c r="J1448" s="3">
        <v>435</v>
      </c>
      <c r="K1448" s="3">
        <v>105</v>
      </c>
      <c r="L1448" s="3">
        <v>10614</v>
      </c>
    </row>
    <row r="1449" spans="1:12" x14ac:dyDescent="0.3">
      <c r="A1449" t="s">
        <v>14</v>
      </c>
      <c r="B1449" t="s">
        <v>269</v>
      </c>
      <c r="C1449">
        <v>1</v>
      </c>
      <c r="D1449">
        <v>1</v>
      </c>
      <c r="E1449">
        <v>0</v>
      </c>
      <c r="F1449" t="s">
        <v>16</v>
      </c>
      <c r="G1449" t="s">
        <v>1451</v>
      </c>
      <c r="H1449" s="2">
        <v>2100</v>
      </c>
      <c r="I1449" s="2">
        <v>4650</v>
      </c>
      <c r="J1449" s="3">
        <v>174</v>
      </c>
      <c r="K1449" s="3">
        <v>60</v>
      </c>
      <c r="L1449" s="3">
        <v>6984</v>
      </c>
    </row>
    <row r="1450" spans="1:12" x14ac:dyDescent="0.3">
      <c r="A1450" t="s">
        <v>27</v>
      </c>
      <c r="B1450" t="s">
        <v>232</v>
      </c>
      <c r="C1450">
        <v>1</v>
      </c>
      <c r="D1450">
        <v>1</v>
      </c>
      <c r="E1450">
        <v>1</v>
      </c>
      <c r="F1450" t="s">
        <v>16</v>
      </c>
      <c r="G1450" t="s">
        <v>17</v>
      </c>
      <c r="H1450" s="2">
        <v>2100</v>
      </c>
      <c r="I1450" s="2">
        <v>4500</v>
      </c>
      <c r="J1450" s="3">
        <v>390</v>
      </c>
      <c r="K1450" s="3">
        <v>60</v>
      </c>
      <c r="L1450" s="3">
        <v>7050</v>
      </c>
    </row>
    <row r="1451" spans="1:12" x14ac:dyDescent="0.3">
      <c r="A1451" t="s">
        <v>11</v>
      </c>
      <c r="B1451" t="s">
        <v>344</v>
      </c>
      <c r="C1451">
        <v>1</v>
      </c>
      <c r="D1451">
        <v>1</v>
      </c>
      <c r="E1451">
        <v>1</v>
      </c>
      <c r="F1451" t="s">
        <v>13</v>
      </c>
      <c r="G1451" t="s">
        <v>17</v>
      </c>
      <c r="H1451" s="2">
        <v>1455</v>
      </c>
      <c r="I1451" s="2">
        <v>9900</v>
      </c>
      <c r="J1451" s="3">
        <v>39</v>
      </c>
      <c r="K1451" s="3">
        <v>126</v>
      </c>
      <c r="L1451" s="3">
        <v>11520</v>
      </c>
    </row>
    <row r="1452" spans="1:12" x14ac:dyDescent="0.3">
      <c r="A1452" t="s">
        <v>19</v>
      </c>
      <c r="B1452" t="s">
        <v>614</v>
      </c>
      <c r="C1452">
        <v>2</v>
      </c>
      <c r="D1452">
        <v>2</v>
      </c>
      <c r="E1452">
        <v>1</v>
      </c>
      <c r="F1452" t="s">
        <v>16</v>
      </c>
      <c r="G1452" t="s">
        <v>1451</v>
      </c>
      <c r="H1452" s="2">
        <v>1200</v>
      </c>
      <c r="I1452" s="2">
        <v>5400</v>
      </c>
      <c r="J1452" s="3">
        <v>246</v>
      </c>
      <c r="K1452" s="3">
        <v>81</v>
      </c>
      <c r="L1452" s="3">
        <v>6927</v>
      </c>
    </row>
    <row r="1453" spans="1:12" x14ac:dyDescent="0.3">
      <c r="A1453" t="s">
        <v>11</v>
      </c>
      <c r="B1453" t="s">
        <v>81</v>
      </c>
      <c r="C1453">
        <v>2</v>
      </c>
      <c r="D1453">
        <v>3</v>
      </c>
      <c r="E1453">
        <v>2</v>
      </c>
      <c r="F1453" t="s">
        <v>16</v>
      </c>
      <c r="G1453" t="s">
        <v>1451</v>
      </c>
      <c r="H1453" s="2">
        <v>0</v>
      </c>
      <c r="I1453" s="2">
        <v>16200</v>
      </c>
      <c r="J1453" s="3">
        <v>0</v>
      </c>
      <c r="K1453" s="3">
        <v>246</v>
      </c>
      <c r="L1453" s="3">
        <v>16446</v>
      </c>
    </row>
    <row r="1454" spans="1:12" x14ac:dyDescent="0.3">
      <c r="A1454" t="s">
        <v>19</v>
      </c>
      <c r="B1454" t="s">
        <v>124</v>
      </c>
      <c r="C1454">
        <v>2</v>
      </c>
      <c r="D1454">
        <v>3</v>
      </c>
      <c r="E1454">
        <v>2</v>
      </c>
      <c r="F1454" t="s">
        <v>16</v>
      </c>
      <c r="G1454" t="s">
        <v>1451</v>
      </c>
      <c r="H1454" s="2">
        <v>0</v>
      </c>
      <c r="I1454" s="2">
        <v>19500</v>
      </c>
      <c r="J1454" s="3">
        <v>876</v>
      </c>
      <c r="K1454" s="3">
        <v>348</v>
      </c>
      <c r="L1454" s="3">
        <v>20724</v>
      </c>
    </row>
    <row r="1455" spans="1:12" x14ac:dyDescent="0.3">
      <c r="A1455" t="s">
        <v>11</v>
      </c>
      <c r="B1455" t="s">
        <v>615</v>
      </c>
      <c r="C1455">
        <v>4</v>
      </c>
      <c r="D1455">
        <v>3</v>
      </c>
      <c r="E1455">
        <v>1</v>
      </c>
      <c r="F1455" t="s">
        <v>16</v>
      </c>
      <c r="G1455" t="s">
        <v>1451</v>
      </c>
      <c r="H1455" s="2">
        <v>7920</v>
      </c>
      <c r="I1455" s="2">
        <v>8400</v>
      </c>
      <c r="J1455" s="3">
        <v>1542</v>
      </c>
      <c r="K1455" s="3">
        <v>108</v>
      </c>
      <c r="L1455" s="3">
        <v>17970</v>
      </c>
    </row>
    <row r="1456" spans="1:12" x14ac:dyDescent="0.3">
      <c r="A1456" t="s">
        <v>11</v>
      </c>
      <c r="B1456" t="s">
        <v>616</v>
      </c>
      <c r="C1456">
        <v>3</v>
      </c>
      <c r="D1456">
        <v>2</v>
      </c>
      <c r="E1456">
        <v>2</v>
      </c>
      <c r="F1456" t="s">
        <v>16</v>
      </c>
      <c r="G1456" t="s">
        <v>1451</v>
      </c>
      <c r="H1456" s="2">
        <v>4200</v>
      </c>
      <c r="I1456" s="2">
        <v>16560</v>
      </c>
      <c r="J1456" s="3">
        <v>825</v>
      </c>
      <c r="K1456" s="3">
        <v>210</v>
      </c>
      <c r="L1456" s="3">
        <v>21795</v>
      </c>
    </row>
    <row r="1457" spans="1:12" x14ac:dyDescent="0.3">
      <c r="A1457" t="s">
        <v>25</v>
      </c>
      <c r="B1457" t="s">
        <v>221</v>
      </c>
      <c r="C1457">
        <v>1</v>
      </c>
      <c r="D1457">
        <v>1</v>
      </c>
      <c r="E1457">
        <v>1</v>
      </c>
      <c r="F1457" t="s">
        <v>16</v>
      </c>
      <c r="G1457" t="s">
        <v>1451</v>
      </c>
      <c r="H1457" s="2">
        <v>1650</v>
      </c>
      <c r="I1457" s="2">
        <v>2160</v>
      </c>
      <c r="J1457" s="3">
        <v>240</v>
      </c>
      <c r="K1457" s="3">
        <v>30</v>
      </c>
      <c r="L1457" s="3">
        <v>4080</v>
      </c>
    </row>
    <row r="1458" spans="1:12" x14ac:dyDescent="0.3">
      <c r="A1458" t="s">
        <v>27</v>
      </c>
      <c r="B1458" t="s">
        <v>617</v>
      </c>
      <c r="C1458">
        <v>4</v>
      </c>
      <c r="D1458">
        <v>4</v>
      </c>
      <c r="E1458">
        <v>5</v>
      </c>
      <c r="F1458" t="s">
        <v>16</v>
      </c>
      <c r="G1458" t="s">
        <v>1451</v>
      </c>
      <c r="H1458" s="2">
        <v>2550</v>
      </c>
      <c r="I1458" s="2">
        <v>19500</v>
      </c>
      <c r="J1458" s="3">
        <v>1152</v>
      </c>
      <c r="K1458" s="3">
        <v>261</v>
      </c>
      <c r="L1458" s="3">
        <v>23463</v>
      </c>
    </row>
    <row r="1459" spans="1:12" x14ac:dyDescent="0.3">
      <c r="A1459" t="s">
        <v>14</v>
      </c>
      <c r="B1459" t="s">
        <v>269</v>
      </c>
      <c r="C1459">
        <v>1</v>
      </c>
      <c r="D1459">
        <v>1</v>
      </c>
      <c r="E1459">
        <v>0</v>
      </c>
      <c r="F1459" t="s">
        <v>16</v>
      </c>
      <c r="G1459" t="s">
        <v>1451</v>
      </c>
      <c r="H1459" s="2">
        <v>2400</v>
      </c>
      <c r="I1459" s="2">
        <v>3750</v>
      </c>
      <c r="J1459" s="3">
        <v>0</v>
      </c>
      <c r="K1459" s="3">
        <v>51</v>
      </c>
      <c r="L1459" s="3">
        <v>6201</v>
      </c>
    </row>
    <row r="1460" spans="1:12" x14ac:dyDescent="0.3">
      <c r="A1460" t="s">
        <v>27</v>
      </c>
      <c r="B1460" t="s">
        <v>618</v>
      </c>
      <c r="C1460">
        <v>4</v>
      </c>
      <c r="D1460">
        <v>2</v>
      </c>
      <c r="E1460">
        <v>2</v>
      </c>
      <c r="F1460" t="s">
        <v>16</v>
      </c>
      <c r="G1460" t="s">
        <v>1451</v>
      </c>
      <c r="H1460" s="2">
        <v>930</v>
      </c>
      <c r="I1460" s="2">
        <v>10500</v>
      </c>
      <c r="J1460" s="3">
        <v>432</v>
      </c>
      <c r="K1460" s="3">
        <v>141</v>
      </c>
      <c r="L1460" s="3">
        <v>12003</v>
      </c>
    </row>
    <row r="1461" spans="1:12" x14ac:dyDescent="0.3">
      <c r="A1461" t="s">
        <v>11</v>
      </c>
      <c r="B1461" t="s">
        <v>85</v>
      </c>
      <c r="C1461">
        <v>2</v>
      </c>
      <c r="D1461">
        <v>1</v>
      </c>
      <c r="E1461">
        <v>1</v>
      </c>
      <c r="F1461" t="s">
        <v>16</v>
      </c>
      <c r="G1461" t="s">
        <v>1451</v>
      </c>
      <c r="H1461" s="2">
        <v>1530</v>
      </c>
      <c r="I1461" s="2">
        <v>3300</v>
      </c>
      <c r="J1461" s="3">
        <v>150</v>
      </c>
      <c r="K1461" s="3">
        <v>42</v>
      </c>
      <c r="L1461" s="3">
        <v>5022</v>
      </c>
    </row>
    <row r="1462" spans="1:12" x14ac:dyDescent="0.3">
      <c r="A1462" t="s">
        <v>14</v>
      </c>
      <c r="B1462" t="s">
        <v>54</v>
      </c>
      <c r="C1462">
        <v>2</v>
      </c>
      <c r="D1462">
        <v>1</v>
      </c>
      <c r="E1462">
        <v>0</v>
      </c>
      <c r="F1462" t="s">
        <v>16</v>
      </c>
      <c r="G1462" t="s">
        <v>1451</v>
      </c>
      <c r="H1462" s="2">
        <v>3462</v>
      </c>
      <c r="I1462" s="2">
        <v>5700</v>
      </c>
      <c r="J1462" s="3">
        <v>567</v>
      </c>
      <c r="K1462" s="3">
        <v>75</v>
      </c>
      <c r="L1462" s="3">
        <v>9804</v>
      </c>
    </row>
    <row r="1463" spans="1:12" x14ac:dyDescent="0.3">
      <c r="A1463" t="s">
        <v>14</v>
      </c>
      <c r="B1463" t="s">
        <v>76</v>
      </c>
      <c r="C1463">
        <v>4</v>
      </c>
      <c r="D1463">
        <v>3</v>
      </c>
      <c r="E1463">
        <v>2</v>
      </c>
      <c r="F1463" t="s">
        <v>16</v>
      </c>
      <c r="G1463" t="s">
        <v>1451</v>
      </c>
      <c r="H1463" s="2">
        <v>4650</v>
      </c>
      <c r="I1463" s="2">
        <v>18600</v>
      </c>
      <c r="J1463" s="3">
        <v>1125</v>
      </c>
      <c r="K1463" s="3">
        <v>240</v>
      </c>
      <c r="L1463" s="3">
        <v>24615</v>
      </c>
    </row>
    <row r="1464" spans="1:12" x14ac:dyDescent="0.3">
      <c r="A1464" t="s">
        <v>11</v>
      </c>
      <c r="B1464" t="s">
        <v>215</v>
      </c>
      <c r="C1464">
        <v>2</v>
      </c>
      <c r="D1464">
        <v>1</v>
      </c>
      <c r="E1464">
        <v>1</v>
      </c>
      <c r="F1464" t="s">
        <v>16</v>
      </c>
      <c r="G1464" t="s">
        <v>17</v>
      </c>
      <c r="H1464" s="2">
        <v>2682</v>
      </c>
      <c r="I1464" s="2">
        <v>4800</v>
      </c>
      <c r="J1464" s="3">
        <v>75</v>
      </c>
      <c r="K1464" s="3">
        <v>63</v>
      </c>
      <c r="L1464" s="3">
        <v>7620</v>
      </c>
    </row>
    <row r="1465" spans="1:12" x14ac:dyDescent="0.3">
      <c r="A1465" t="s">
        <v>11</v>
      </c>
      <c r="B1465" t="s">
        <v>209</v>
      </c>
      <c r="C1465">
        <v>1</v>
      </c>
      <c r="D1465">
        <v>1</v>
      </c>
      <c r="E1465">
        <v>0</v>
      </c>
      <c r="F1465" t="s">
        <v>16</v>
      </c>
      <c r="G1465" t="s">
        <v>1451</v>
      </c>
      <c r="H1465" s="2">
        <v>1200</v>
      </c>
      <c r="I1465" s="2">
        <v>3531</v>
      </c>
      <c r="J1465" s="3">
        <v>0</v>
      </c>
      <c r="K1465" s="3">
        <v>45</v>
      </c>
      <c r="L1465" s="3">
        <v>4776</v>
      </c>
    </row>
    <row r="1466" spans="1:12" x14ac:dyDescent="0.3">
      <c r="A1466" t="s">
        <v>19</v>
      </c>
      <c r="B1466" t="s">
        <v>619</v>
      </c>
      <c r="C1466">
        <v>5</v>
      </c>
      <c r="D1466">
        <v>3</v>
      </c>
      <c r="E1466">
        <v>3</v>
      </c>
      <c r="F1466" t="s">
        <v>16</v>
      </c>
      <c r="G1466" t="s">
        <v>1451</v>
      </c>
      <c r="H1466" s="2">
        <v>0</v>
      </c>
      <c r="I1466" s="2">
        <v>10500</v>
      </c>
      <c r="J1466" s="3">
        <v>0</v>
      </c>
      <c r="K1466" s="3">
        <v>189</v>
      </c>
      <c r="L1466" s="3">
        <v>10689</v>
      </c>
    </row>
    <row r="1467" spans="1:12" x14ac:dyDescent="0.3">
      <c r="A1467" t="s">
        <v>11</v>
      </c>
      <c r="B1467" t="s">
        <v>159</v>
      </c>
      <c r="C1467">
        <v>1</v>
      </c>
      <c r="D1467">
        <v>1</v>
      </c>
      <c r="E1467">
        <v>1</v>
      </c>
      <c r="F1467" t="s">
        <v>13</v>
      </c>
      <c r="G1467" t="s">
        <v>17</v>
      </c>
      <c r="H1467" s="2">
        <v>570</v>
      </c>
      <c r="I1467" s="2">
        <v>5400</v>
      </c>
      <c r="J1467" s="3">
        <v>270</v>
      </c>
      <c r="K1467" s="3">
        <v>69</v>
      </c>
      <c r="L1467" s="3">
        <v>6309</v>
      </c>
    </row>
    <row r="1468" spans="1:12" x14ac:dyDescent="0.3">
      <c r="A1468" t="s">
        <v>25</v>
      </c>
      <c r="B1468" t="s">
        <v>620</v>
      </c>
      <c r="C1468">
        <v>2</v>
      </c>
      <c r="D1468">
        <v>2</v>
      </c>
      <c r="E1468">
        <v>2</v>
      </c>
      <c r="F1468" t="s">
        <v>16</v>
      </c>
      <c r="G1468" t="s">
        <v>1451</v>
      </c>
      <c r="H1468" s="2">
        <v>2400</v>
      </c>
      <c r="I1468" s="2">
        <v>3090</v>
      </c>
      <c r="J1468" s="3">
        <v>252</v>
      </c>
      <c r="K1468" s="3">
        <v>42</v>
      </c>
      <c r="L1468" s="3">
        <v>5784</v>
      </c>
    </row>
    <row r="1469" spans="1:12" x14ac:dyDescent="0.3">
      <c r="A1469" t="s">
        <v>11</v>
      </c>
      <c r="B1469" t="s">
        <v>215</v>
      </c>
      <c r="C1469">
        <v>2</v>
      </c>
      <c r="D1469">
        <v>1</v>
      </c>
      <c r="E1469">
        <v>0</v>
      </c>
      <c r="F1469" t="s">
        <v>16</v>
      </c>
      <c r="G1469" t="s">
        <v>1451</v>
      </c>
      <c r="H1469" s="2">
        <v>1155</v>
      </c>
      <c r="I1469" s="2">
        <v>3900</v>
      </c>
      <c r="J1469" s="3">
        <v>168</v>
      </c>
      <c r="K1469" s="3">
        <v>51</v>
      </c>
      <c r="L1469" s="3">
        <v>5274</v>
      </c>
    </row>
    <row r="1470" spans="1:12" x14ac:dyDescent="0.3">
      <c r="A1470" t="s">
        <v>25</v>
      </c>
      <c r="B1470" t="s">
        <v>621</v>
      </c>
      <c r="C1470">
        <v>3</v>
      </c>
      <c r="D1470">
        <v>2</v>
      </c>
      <c r="E1470">
        <v>2</v>
      </c>
      <c r="F1470" t="s">
        <v>16</v>
      </c>
      <c r="G1470" t="s">
        <v>1451</v>
      </c>
      <c r="H1470" s="2">
        <v>3870</v>
      </c>
      <c r="I1470" s="2">
        <v>6600</v>
      </c>
      <c r="J1470" s="3">
        <v>624</v>
      </c>
      <c r="K1470" s="3">
        <v>84</v>
      </c>
      <c r="L1470" s="3">
        <v>11178</v>
      </c>
    </row>
    <row r="1471" spans="1:12" x14ac:dyDescent="0.3">
      <c r="A1471" t="s">
        <v>11</v>
      </c>
      <c r="B1471" t="s">
        <v>74</v>
      </c>
      <c r="C1471">
        <v>2</v>
      </c>
      <c r="D1471">
        <v>1</v>
      </c>
      <c r="E1471">
        <v>1</v>
      </c>
      <c r="F1471" t="s">
        <v>16</v>
      </c>
      <c r="G1471" t="s">
        <v>1451</v>
      </c>
      <c r="H1471" s="2">
        <v>1635</v>
      </c>
      <c r="I1471" s="2">
        <v>3630</v>
      </c>
      <c r="J1471" s="3">
        <v>225</v>
      </c>
      <c r="K1471" s="3">
        <v>48</v>
      </c>
      <c r="L1471" s="3">
        <v>5538</v>
      </c>
    </row>
    <row r="1472" spans="1:12" x14ac:dyDescent="0.3">
      <c r="A1472" t="s">
        <v>11</v>
      </c>
      <c r="B1472" t="s">
        <v>130</v>
      </c>
      <c r="C1472">
        <v>2</v>
      </c>
      <c r="D1472">
        <v>2</v>
      </c>
      <c r="E1472">
        <v>1</v>
      </c>
      <c r="F1472" t="s">
        <v>16</v>
      </c>
      <c r="G1472" t="s">
        <v>1451</v>
      </c>
      <c r="H1472" s="2">
        <v>0</v>
      </c>
      <c r="I1472" s="2">
        <v>5400</v>
      </c>
      <c r="J1472" s="3">
        <v>0</v>
      </c>
      <c r="K1472" s="3">
        <v>84</v>
      </c>
      <c r="L1472" s="3">
        <v>5484</v>
      </c>
    </row>
    <row r="1473" spans="1:12" x14ac:dyDescent="0.3">
      <c r="A1473" t="s">
        <v>25</v>
      </c>
      <c r="B1473" t="s">
        <v>613</v>
      </c>
      <c r="C1473">
        <v>1</v>
      </c>
      <c r="D1473">
        <v>1</v>
      </c>
      <c r="E1473">
        <v>1</v>
      </c>
      <c r="F1473" t="s">
        <v>16</v>
      </c>
      <c r="G1473" t="s">
        <v>1451</v>
      </c>
      <c r="H1473" s="2">
        <v>1563</v>
      </c>
      <c r="I1473" s="2">
        <v>1800</v>
      </c>
      <c r="J1473" s="3">
        <v>114</v>
      </c>
      <c r="K1473" s="3">
        <v>24</v>
      </c>
      <c r="L1473" s="3">
        <v>3501</v>
      </c>
    </row>
    <row r="1474" spans="1:12" x14ac:dyDescent="0.3">
      <c r="A1474" t="s">
        <v>14</v>
      </c>
      <c r="B1474" t="s">
        <v>47</v>
      </c>
      <c r="C1474">
        <v>2</v>
      </c>
      <c r="D1474">
        <v>1</v>
      </c>
      <c r="E1474">
        <v>0</v>
      </c>
      <c r="F1474" t="s">
        <v>16</v>
      </c>
      <c r="G1474" t="s">
        <v>1451</v>
      </c>
      <c r="H1474" s="2">
        <v>0</v>
      </c>
      <c r="I1474" s="2">
        <v>3510</v>
      </c>
      <c r="J1474" s="3">
        <v>210</v>
      </c>
      <c r="K1474" s="3">
        <v>54</v>
      </c>
      <c r="L1474" s="3">
        <v>3774</v>
      </c>
    </row>
    <row r="1475" spans="1:12" x14ac:dyDescent="0.3">
      <c r="A1475" t="s">
        <v>11</v>
      </c>
      <c r="B1475" t="s">
        <v>180</v>
      </c>
      <c r="C1475">
        <v>2</v>
      </c>
      <c r="D1475">
        <v>1</v>
      </c>
      <c r="E1475">
        <v>0</v>
      </c>
      <c r="F1475" t="s">
        <v>16</v>
      </c>
      <c r="G1475" t="s">
        <v>1451</v>
      </c>
      <c r="H1475" s="2">
        <v>0</v>
      </c>
      <c r="I1475" s="2">
        <v>6150</v>
      </c>
      <c r="J1475" s="3">
        <v>654</v>
      </c>
      <c r="K1475" s="3">
        <v>78</v>
      </c>
      <c r="L1475" s="3">
        <v>6882</v>
      </c>
    </row>
    <row r="1476" spans="1:12" x14ac:dyDescent="0.3">
      <c r="A1476" t="s">
        <v>11</v>
      </c>
      <c r="B1476" t="s">
        <v>178</v>
      </c>
      <c r="C1476">
        <v>3</v>
      </c>
      <c r="D1476">
        <v>1</v>
      </c>
      <c r="E1476">
        <v>2</v>
      </c>
      <c r="F1476" t="s">
        <v>16</v>
      </c>
      <c r="G1476" t="s">
        <v>1451</v>
      </c>
      <c r="H1476" s="2">
        <v>2970</v>
      </c>
      <c r="I1476" s="2">
        <v>2646</v>
      </c>
      <c r="J1476" s="3">
        <v>60</v>
      </c>
      <c r="K1476" s="3">
        <v>36</v>
      </c>
      <c r="L1476" s="3">
        <v>5712</v>
      </c>
    </row>
    <row r="1477" spans="1:12" x14ac:dyDescent="0.3">
      <c r="A1477" t="s">
        <v>11</v>
      </c>
      <c r="B1477" t="s">
        <v>622</v>
      </c>
      <c r="C1477">
        <v>3</v>
      </c>
      <c r="D1477">
        <v>3</v>
      </c>
      <c r="E1477">
        <v>5</v>
      </c>
      <c r="F1477" t="s">
        <v>16</v>
      </c>
      <c r="G1477" t="s">
        <v>1451</v>
      </c>
      <c r="H1477" s="2">
        <v>9000</v>
      </c>
      <c r="I1477" s="2">
        <v>38250</v>
      </c>
      <c r="J1477" s="3">
        <v>2502</v>
      </c>
      <c r="K1477" s="3">
        <v>486</v>
      </c>
      <c r="L1477" s="3">
        <v>50250</v>
      </c>
    </row>
    <row r="1478" spans="1:12" x14ac:dyDescent="0.3">
      <c r="A1478" t="s">
        <v>25</v>
      </c>
      <c r="B1478" t="s">
        <v>623</v>
      </c>
      <c r="C1478">
        <v>2</v>
      </c>
      <c r="D1478">
        <v>1</v>
      </c>
      <c r="E1478">
        <v>2</v>
      </c>
      <c r="F1478" t="s">
        <v>16</v>
      </c>
      <c r="G1478" t="s">
        <v>1451</v>
      </c>
      <c r="H1478" s="2">
        <v>0</v>
      </c>
      <c r="I1478" s="2">
        <v>11850</v>
      </c>
      <c r="J1478" s="3">
        <v>375</v>
      </c>
      <c r="K1478" s="3">
        <v>180</v>
      </c>
      <c r="L1478" s="3">
        <v>12405</v>
      </c>
    </row>
    <row r="1479" spans="1:12" x14ac:dyDescent="0.3">
      <c r="A1479" t="s">
        <v>11</v>
      </c>
      <c r="B1479" t="s">
        <v>207</v>
      </c>
      <c r="C1479">
        <v>2</v>
      </c>
      <c r="D1479">
        <v>2</v>
      </c>
      <c r="E1479">
        <v>1</v>
      </c>
      <c r="F1479" t="s">
        <v>13</v>
      </c>
      <c r="G1479" t="s">
        <v>1451</v>
      </c>
      <c r="H1479" s="2">
        <v>1710</v>
      </c>
      <c r="I1479" s="2">
        <v>7800</v>
      </c>
      <c r="J1479" s="3">
        <v>0</v>
      </c>
      <c r="K1479" s="3">
        <v>99</v>
      </c>
      <c r="L1479" s="3">
        <v>9609</v>
      </c>
    </row>
    <row r="1480" spans="1:12" x14ac:dyDescent="0.3">
      <c r="A1480" t="s">
        <v>11</v>
      </c>
      <c r="B1480" t="s">
        <v>624</v>
      </c>
      <c r="C1480">
        <v>5</v>
      </c>
      <c r="D1480">
        <v>5</v>
      </c>
      <c r="E1480">
        <v>7</v>
      </c>
      <c r="F1480" t="s">
        <v>13</v>
      </c>
      <c r="G1480" t="s">
        <v>1451</v>
      </c>
      <c r="H1480" s="2">
        <v>0</v>
      </c>
      <c r="I1480" s="2">
        <v>31500</v>
      </c>
      <c r="J1480" s="3">
        <v>10251</v>
      </c>
      <c r="K1480" s="3">
        <v>474</v>
      </c>
      <c r="L1480" s="3">
        <v>42240</v>
      </c>
    </row>
    <row r="1481" spans="1:12" x14ac:dyDescent="0.3">
      <c r="A1481" t="s">
        <v>11</v>
      </c>
      <c r="B1481" t="s">
        <v>159</v>
      </c>
      <c r="C1481">
        <v>1</v>
      </c>
      <c r="D1481">
        <v>1</v>
      </c>
      <c r="E1481">
        <v>1</v>
      </c>
      <c r="F1481" t="s">
        <v>16</v>
      </c>
      <c r="G1481" t="s">
        <v>1451</v>
      </c>
      <c r="H1481" s="2">
        <v>1710</v>
      </c>
      <c r="I1481" s="2">
        <v>4890</v>
      </c>
      <c r="J1481" s="3">
        <v>27</v>
      </c>
      <c r="K1481" s="3">
        <v>63</v>
      </c>
      <c r="L1481" s="3">
        <v>6690</v>
      </c>
    </row>
    <row r="1482" spans="1:12" x14ac:dyDescent="0.3">
      <c r="A1482" t="s">
        <v>14</v>
      </c>
      <c r="B1482" t="s">
        <v>390</v>
      </c>
      <c r="C1482">
        <v>2</v>
      </c>
      <c r="D1482">
        <v>3</v>
      </c>
      <c r="E1482">
        <v>1</v>
      </c>
      <c r="F1482" t="s">
        <v>16</v>
      </c>
      <c r="G1482" t="s">
        <v>17</v>
      </c>
      <c r="H1482" s="2">
        <v>7500</v>
      </c>
      <c r="I1482" s="2">
        <v>25500</v>
      </c>
      <c r="J1482" s="3">
        <v>2100</v>
      </c>
      <c r="K1482" s="3">
        <v>330</v>
      </c>
      <c r="L1482" s="3">
        <v>35430</v>
      </c>
    </row>
    <row r="1483" spans="1:12" x14ac:dyDescent="0.3">
      <c r="A1483" t="s">
        <v>11</v>
      </c>
      <c r="B1483" t="s">
        <v>101</v>
      </c>
      <c r="C1483">
        <v>3</v>
      </c>
      <c r="D1483">
        <v>2</v>
      </c>
      <c r="E1483">
        <v>2</v>
      </c>
      <c r="F1483" t="s">
        <v>16</v>
      </c>
      <c r="G1483" t="s">
        <v>1451</v>
      </c>
      <c r="H1483" s="2">
        <v>4848</v>
      </c>
      <c r="I1483" s="2">
        <v>4830</v>
      </c>
      <c r="J1483" s="3">
        <v>486</v>
      </c>
      <c r="K1483" s="3">
        <v>63</v>
      </c>
      <c r="L1483" s="3">
        <v>10227</v>
      </c>
    </row>
    <row r="1484" spans="1:12" x14ac:dyDescent="0.3">
      <c r="A1484" t="s">
        <v>27</v>
      </c>
      <c r="B1484" t="s">
        <v>134</v>
      </c>
      <c r="C1484">
        <v>2</v>
      </c>
      <c r="D1484">
        <v>1</v>
      </c>
      <c r="E1484">
        <v>0</v>
      </c>
      <c r="F1484" t="s">
        <v>16</v>
      </c>
      <c r="G1484" t="s">
        <v>1451</v>
      </c>
      <c r="H1484" s="2">
        <v>0</v>
      </c>
      <c r="I1484" s="2">
        <v>2700</v>
      </c>
      <c r="J1484" s="3">
        <v>300</v>
      </c>
      <c r="K1484" s="3">
        <v>36</v>
      </c>
      <c r="L1484" s="3">
        <v>3036</v>
      </c>
    </row>
    <row r="1485" spans="1:12" x14ac:dyDescent="0.3">
      <c r="A1485" t="s">
        <v>27</v>
      </c>
      <c r="B1485" t="s">
        <v>129</v>
      </c>
      <c r="C1485">
        <v>2</v>
      </c>
      <c r="D1485">
        <v>1</v>
      </c>
      <c r="E1485">
        <v>1</v>
      </c>
      <c r="F1485" t="s">
        <v>16</v>
      </c>
      <c r="G1485" t="s">
        <v>1451</v>
      </c>
      <c r="H1485" s="2">
        <v>0</v>
      </c>
      <c r="I1485" s="2">
        <v>3900</v>
      </c>
      <c r="J1485" s="3">
        <v>225</v>
      </c>
      <c r="K1485" s="3">
        <v>54</v>
      </c>
      <c r="L1485" s="3">
        <v>4179</v>
      </c>
    </row>
    <row r="1486" spans="1:12" x14ac:dyDescent="0.3">
      <c r="A1486" t="s">
        <v>11</v>
      </c>
      <c r="B1486" t="s">
        <v>113</v>
      </c>
      <c r="C1486">
        <v>3</v>
      </c>
      <c r="D1486">
        <v>5</v>
      </c>
      <c r="E1486">
        <v>4</v>
      </c>
      <c r="F1486" t="s">
        <v>16</v>
      </c>
      <c r="G1486" t="s">
        <v>1451</v>
      </c>
      <c r="H1486" s="2">
        <v>1410</v>
      </c>
      <c r="I1486" s="2">
        <v>19800</v>
      </c>
      <c r="J1486" s="3">
        <v>1902</v>
      </c>
      <c r="K1486" s="3">
        <v>300</v>
      </c>
      <c r="L1486" s="3">
        <v>23412</v>
      </c>
    </row>
    <row r="1487" spans="1:12" x14ac:dyDescent="0.3">
      <c r="A1487" t="s">
        <v>11</v>
      </c>
      <c r="B1487" t="s">
        <v>209</v>
      </c>
      <c r="C1487">
        <v>2</v>
      </c>
      <c r="D1487">
        <v>1</v>
      </c>
      <c r="E1487">
        <v>1</v>
      </c>
      <c r="F1487" t="s">
        <v>16</v>
      </c>
      <c r="G1487" t="s">
        <v>1451</v>
      </c>
      <c r="H1487" s="2">
        <v>2400</v>
      </c>
      <c r="I1487" s="2">
        <v>5400</v>
      </c>
      <c r="J1487" s="3">
        <v>126</v>
      </c>
      <c r="K1487" s="3">
        <v>69</v>
      </c>
      <c r="L1487" s="3">
        <v>7995</v>
      </c>
    </row>
    <row r="1488" spans="1:12" x14ac:dyDescent="0.3">
      <c r="A1488" t="s">
        <v>14</v>
      </c>
      <c r="B1488" t="s">
        <v>605</v>
      </c>
      <c r="C1488">
        <v>1</v>
      </c>
      <c r="D1488">
        <v>1</v>
      </c>
      <c r="E1488">
        <v>0</v>
      </c>
      <c r="F1488" t="s">
        <v>16</v>
      </c>
      <c r="G1488" t="s">
        <v>17</v>
      </c>
      <c r="H1488" s="2">
        <v>1440</v>
      </c>
      <c r="I1488" s="2">
        <v>4170</v>
      </c>
      <c r="J1488" s="3">
        <v>0</v>
      </c>
      <c r="K1488" s="3">
        <v>54</v>
      </c>
      <c r="L1488" s="3">
        <v>5664</v>
      </c>
    </row>
    <row r="1489" spans="1:12" x14ac:dyDescent="0.3">
      <c r="A1489" t="s">
        <v>27</v>
      </c>
      <c r="B1489" t="s">
        <v>40</v>
      </c>
      <c r="C1489">
        <v>1</v>
      </c>
      <c r="D1489">
        <v>1</v>
      </c>
      <c r="E1489">
        <v>1</v>
      </c>
      <c r="F1489" t="s">
        <v>13</v>
      </c>
      <c r="G1489" t="s">
        <v>1451</v>
      </c>
      <c r="H1489" s="2">
        <v>2610</v>
      </c>
      <c r="I1489" s="2">
        <v>7500</v>
      </c>
      <c r="J1489" s="3">
        <v>474</v>
      </c>
      <c r="K1489" s="3">
        <v>102</v>
      </c>
      <c r="L1489" s="3">
        <v>10686</v>
      </c>
    </row>
    <row r="1490" spans="1:12" x14ac:dyDescent="0.3">
      <c r="A1490" t="s">
        <v>27</v>
      </c>
      <c r="B1490" t="s">
        <v>134</v>
      </c>
      <c r="C1490">
        <v>2</v>
      </c>
      <c r="D1490">
        <v>1</v>
      </c>
      <c r="E1490">
        <v>1</v>
      </c>
      <c r="F1490" t="s">
        <v>16</v>
      </c>
      <c r="G1490" t="s">
        <v>1451</v>
      </c>
      <c r="H1490" s="2">
        <v>510</v>
      </c>
      <c r="I1490" s="2">
        <v>3000</v>
      </c>
      <c r="J1490" s="3">
        <v>84</v>
      </c>
      <c r="K1490" s="3">
        <v>42</v>
      </c>
      <c r="L1490" s="3">
        <v>3636</v>
      </c>
    </row>
    <row r="1491" spans="1:12" x14ac:dyDescent="0.3">
      <c r="A1491" t="s">
        <v>27</v>
      </c>
      <c r="B1491" t="s">
        <v>625</v>
      </c>
      <c r="C1491">
        <v>3</v>
      </c>
      <c r="D1491">
        <v>2</v>
      </c>
      <c r="E1491">
        <v>2</v>
      </c>
      <c r="F1491" t="s">
        <v>13</v>
      </c>
      <c r="G1491" t="s">
        <v>1451</v>
      </c>
      <c r="H1491" s="2">
        <v>0</v>
      </c>
      <c r="I1491" s="2">
        <v>9000</v>
      </c>
      <c r="J1491" s="3">
        <v>516</v>
      </c>
      <c r="K1491" s="3">
        <v>150</v>
      </c>
      <c r="L1491" s="3">
        <v>9666</v>
      </c>
    </row>
    <row r="1492" spans="1:12" x14ac:dyDescent="0.3">
      <c r="A1492" t="s">
        <v>11</v>
      </c>
      <c r="B1492" t="s">
        <v>73</v>
      </c>
      <c r="C1492">
        <v>3</v>
      </c>
      <c r="D1492">
        <v>3</v>
      </c>
      <c r="E1492">
        <v>2</v>
      </c>
      <c r="F1492" t="s">
        <v>16</v>
      </c>
      <c r="G1492" t="s">
        <v>1451</v>
      </c>
      <c r="H1492" s="2">
        <v>7131</v>
      </c>
      <c r="I1492" s="2">
        <v>28500</v>
      </c>
      <c r="J1492" s="3">
        <v>2484</v>
      </c>
      <c r="K1492" s="3">
        <v>363</v>
      </c>
      <c r="L1492" s="3">
        <v>38490</v>
      </c>
    </row>
    <row r="1493" spans="1:12" x14ac:dyDescent="0.3">
      <c r="A1493" t="s">
        <v>11</v>
      </c>
      <c r="B1493" t="s">
        <v>626</v>
      </c>
      <c r="C1493">
        <v>3</v>
      </c>
      <c r="D1493">
        <v>2</v>
      </c>
      <c r="E1493">
        <v>5</v>
      </c>
      <c r="F1493" t="s">
        <v>16</v>
      </c>
      <c r="G1493" t="s">
        <v>1451</v>
      </c>
      <c r="H1493" s="2">
        <v>0</v>
      </c>
      <c r="I1493" s="2">
        <v>45000</v>
      </c>
      <c r="J1493" s="3">
        <v>0</v>
      </c>
      <c r="K1493" s="3">
        <v>678</v>
      </c>
      <c r="L1493" s="3">
        <v>45690</v>
      </c>
    </row>
    <row r="1494" spans="1:12" x14ac:dyDescent="0.3">
      <c r="A1494" t="s">
        <v>11</v>
      </c>
      <c r="B1494" t="s">
        <v>100</v>
      </c>
      <c r="C1494">
        <v>1</v>
      </c>
      <c r="D1494">
        <v>1</v>
      </c>
      <c r="E1494">
        <v>1</v>
      </c>
      <c r="F1494" t="s">
        <v>16</v>
      </c>
      <c r="G1494" t="s">
        <v>1451</v>
      </c>
      <c r="H1494" s="2">
        <v>390</v>
      </c>
      <c r="I1494" s="2">
        <v>4137</v>
      </c>
      <c r="J1494" s="3">
        <v>297</v>
      </c>
      <c r="K1494" s="3">
        <v>30</v>
      </c>
      <c r="L1494" s="3">
        <v>4854</v>
      </c>
    </row>
    <row r="1495" spans="1:12" x14ac:dyDescent="0.3">
      <c r="A1495" t="s">
        <v>11</v>
      </c>
      <c r="B1495" t="s">
        <v>169</v>
      </c>
      <c r="C1495">
        <v>5</v>
      </c>
      <c r="D1495">
        <v>8</v>
      </c>
      <c r="E1495">
        <v>3</v>
      </c>
      <c r="F1495" t="s">
        <v>16</v>
      </c>
      <c r="G1495" t="s">
        <v>1451</v>
      </c>
      <c r="H1495" s="2">
        <v>0</v>
      </c>
      <c r="I1495" s="2">
        <v>36000</v>
      </c>
      <c r="J1495" s="3">
        <v>3000</v>
      </c>
      <c r="K1495" s="3">
        <v>543</v>
      </c>
      <c r="L1495" s="3">
        <v>39540</v>
      </c>
    </row>
    <row r="1496" spans="1:12" x14ac:dyDescent="0.3">
      <c r="A1496" t="s">
        <v>11</v>
      </c>
      <c r="B1496" t="s">
        <v>343</v>
      </c>
      <c r="C1496">
        <v>3</v>
      </c>
      <c r="D1496">
        <v>4</v>
      </c>
      <c r="E1496">
        <v>5</v>
      </c>
      <c r="F1496" t="s">
        <v>16</v>
      </c>
      <c r="G1496" t="s">
        <v>17</v>
      </c>
      <c r="H1496" s="2">
        <v>4830</v>
      </c>
      <c r="I1496" s="2">
        <v>10800</v>
      </c>
      <c r="J1496" s="3">
        <v>570</v>
      </c>
      <c r="K1496" s="3">
        <v>138</v>
      </c>
      <c r="L1496" s="3">
        <v>16338</v>
      </c>
    </row>
    <row r="1497" spans="1:12" x14ac:dyDescent="0.3">
      <c r="A1497" t="s">
        <v>11</v>
      </c>
      <c r="B1497" t="s">
        <v>133</v>
      </c>
      <c r="C1497">
        <v>3</v>
      </c>
      <c r="D1497">
        <v>2</v>
      </c>
      <c r="E1497">
        <v>2</v>
      </c>
      <c r="F1497" t="s">
        <v>16</v>
      </c>
      <c r="G1497" t="s">
        <v>1451</v>
      </c>
      <c r="H1497" s="2">
        <v>0</v>
      </c>
      <c r="I1497" s="2">
        <v>10500</v>
      </c>
      <c r="J1497" s="3">
        <v>396</v>
      </c>
      <c r="K1497" s="3">
        <v>159</v>
      </c>
      <c r="L1497" s="3">
        <v>11055</v>
      </c>
    </row>
    <row r="1498" spans="1:12" x14ac:dyDescent="0.3">
      <c r="A1498" t="s">
        <v>14</v>
      </c>
      <c r="B1498" t="s">
        <v>112</v>
      </c>
      <c r="C1498">
        <v>2</v>
      </c>
      <c r="D1498">
        <v>1</v>
      </c>
      <c r="E1498">
        <v>0</v>
      </c>
      <c r="F1498" t="s">
        <v>16</v>
      </c>
      <c r="G1498" t="s">
        <v>1451</v>
      </c>
      <c r="H1498" s="2">
        <v>1584</v>
      </c>
      <c r="I1498" s="2">
        <v>3300</v>
      </c>
      <c r="J1498" s="3">
        <v>258</v>
      </c>
      <c r="K1498" s="3">
        <v>45</v>
      </c>
      <c r="L1498" s="3">
        <v>5187</v>
      </c>
    </row>
    <row r="1499" spans="1:12" x14ac:dyDescent="0.3">
      <c r="A1499" t="s">
        <v>11</v>
      </c>
      <c r="B1499" t="s">
        <v>469</v>
      </c>
      <c r="C1499">
        <v>4</v>
      </c>
      <c r="D1499">
        <v>2</v>
      </c>
      <c r="E1499">
        <v>3</v>
      </c>
      <c r="F1499" t="s">
        <v>16</v>
      </c>
      <c r="G1499" t="s">
        <v>1451</v>
      </c>
      <c r="H1499" s="2">
        <v>0</v>
      </c>
      <c r="I1499" s="2">
        <v>39000</v>
      </c>
      <c r="J1499" s="3">
        <v>3000</v>
      </c>
      <c r="K1499" s="3">
        <v>588</v>
      </c>
      <c r="L1499" s="3">
        <v>42600</v>
      </c>
    </row>
    <row r="1500" spans="1:12" x14ac:dyDescent="0.3">
      <c r="A1500" t="s">
        <v>11</v>
      </c>
      <c r="B1500" t="s">
        <v>21</v>
      </c>
      <c r="C1500">
        <v>2</v>
      </c>
      <c r="D1500">
        <v>2</v>
      </c>
      <c r="E1500">
        <v>2</v>
      </c>
      <c r="F1500" t="s">
        <v>16</v>
      </c>
      <c r="G1500" t="s">
        <v>1451</v>
      </c>
      <c r="H1500" s="2">
        <v>2100</v>
      </c>
      <c r="I1500" s="2">
        <v>5400</v>
      </c>
      <c r="J1500" s="3">
        <v>177</v>
      </c>
      <c r="K1500" s="3">
        <v>69</v>
      </c>
      <c r="L1500" s="3">
        <v>7746</v>
      </c>
    </row>
    <row r="1501" spans="1:12" x14ac:dyDescent="0.3">
      <c r="A1501" t="s">
        <v>11</v>
      </c>
      <c r="B1501" t="s">
        <v>22</v>
      </c>
      <c r="C1501">
        <v>2</v>
      </c>
      <c r="D1501">
        <v>2</v>
      </c>
      <c r="E1501">
        <v>1</v>
      </c>
      <c r="F1501" t="s">
        <v>13</v>
      </c>
      <c r="G1501" t="s">
        <v>17</v>
      </c>
      <c r="H1501" s="2">
        <v>2304</v>
      </c>
      <c r="I1501" s="2">
        <v>8700</v>
      </c>
      <c r="J1501" s="3">
        <v>189</v>
      </c>
      <c r="K1501" s="3">
        <v>111</v>
      </c>
      <c r="L1501" s="3">
        <v>11304</v>
      </c>
    </row>
    <row r="1502" spans="1:12" x14ac:dyDescent="0.3">
      <c r="A1502" t="s">
        <v>11</v>
      </c>
      <c r="B1502" t="s">
        <v>113</v>
      </c>
      <c r="C1502">
        <v>5</v>
      </c>
      <c r="D1502">
        <v>4</v>
      </c>
      <c r="E1502">
        <v>7</v>
      </c>
      <c r="F1502" t="s">
        <v>16</v>
      </c>
      <c r="G1502" t="s">
        <v>1451</v>
      </c>
      <c r="H1502" s="2">
        <v>0</v>
      </c>
      <c r="I1502" s="2">
        <v>45000</v>
      </c>
      <c r="J1502" s="3">
        <v>6876</v>
      </c>
      <c r="K1502" s="3">
        <v>678</v>
      </c>
      <c r="L1502" s="3">
        <v>52560</v>
      </c>
    </row>
    <row r="1503" spans="1:12" x14ac:dyDescent="0.3">
      <c r="A1503" t="s">
        <v>14</v>
      </c>
      <c r="B1503" t="s">
        <v>108</v>
      </c>
      <c r="C1503">
        <v>2</v>
      </c>
      <c r="D1503">
        <v>1</v>
      </c>
      <c r="E1503">
        <v>0</v>
      </c>
      <c r="F1503" t="s">
        <v>16</v>
      </c>
      <c r="G1503" t="s">
        <v>1451</v>
      </c>
      <c r="H1503" s="2">
        <v>1260</v>
      </c>
      <c r="I1503" s="2">
        <v>5100</v>
      </c>
      <c r="J1503" s="3">
        <v>255</v>
      </c>
      <c r="K1503" s="3">
        <v>66</v>
      </c>
      <c r="L1503" s="3">
        <v>6681</v>
      </c>
    </row>
    <row r="1504" spans="1:12" x14ac:dyDescent="0.3">
      <c r="A1504" t="s">
        <v>11</v>
      </c>
      <c r="B1504" t="s">
        <v>85</v>
      </c>
      <c r="C1504">
        <v>2</v>
      </c>
      <c r="D1504">
        <v>1</v>
      </c>
      <c r="E1504">
        <v>1</v>
      </c>
      <c r="F1504" t="s">
        <v>13</v>
      </c>
      <c r="G1504" t="s">
        <v>17</v>
      </c>
      <c r="H1504" s="2">
        <v>1197</v>
      </c>
      <c r="I1504" s="2">
        <v>4950</v>
      </c>
      <c r="J1504" s="3">
        <v>0</v>
      </c>
      <c r="K1504" s="3">
        <v>63</v>
      </c>
      <c r="L1504" s="3">
        <v>6210</v>
      </c>
    </row>
    <row r="1505" spans="1:12" x14ac:dyDescent="0.3">
      <c r="A1505" t="s">
        <v>19</v>
      </c>
      <c r="B1505" t="s">
        <v>347</v>
      </c>
      <c r="C1505">
        <v>2</v>
      </c>
      <c r="D1505">
        <v>1</v>
      </c>
      <c r="E1505">
        <v>0</v>
      </c>
      <c r="F1505" t="s">
        <v>16</v>
      </c>
      <c r="G1505" t="s">
        <v>1451</v>
      </c>
      <c r="H1505" s="2">
        <v>0</v>
      </c>
      <c r="I1505" s="2">
        <v>2574</v>
      </c>
      <c r="J1505" s="3">
        <v>45</v>
      </c>
      <c r="K1505" s="3">
        <v>48</v>
      </c>
      <c r="L1505" s="3">
        <v>2667</v>
      </c>
    </row>
    <row r="1506" spans="1:12" x14ac:dyDescent="0.3">
      <c r="A1506" t="s">
        <v>11</v>
      </c>
      <c r="B1506" t="s">
        <v>165</v>
      </c>
      <c r="C1506">
        <v>2</v>
      </c>
      <c r="D1506">
        <v>1</v>
      </c>
      <c r="E1506">
        <v>0</v>
      </c>
      <c r="F1506" t="s">
        <v>16</v>
      </c>
      <c r="G1506" t="s">
        <v>17</v>
      </c>
      <c r="H1506" s="2">
        <v>3930</v>
      </c>
      <c r="I1506" s="2">
        <v>3849</v>
      </c>
      <c r="J1506" s="3">
        <v>0</v>
      </c>
      <c r="K1506" s="3">
        <v>51</v>
      </c>
      <c r="L1506" s="3">
        <v>7830</v>
      </c>
    </row>
    <row r="1507" spans="1:12" x14ac:dyDescent="0.3">
      <c r="A1507" t="s">
        <v>27</v>
      </c>
      <c r="B1507" t="s">
        <v>627</v>
      </c>
      <c r="C1507">
        <v>4</v>
      </c>
      <c r="D1507">
        <v>2</v>
      </c>
      <c r="E1507">
        <v>2</v>
      </c>
      <c r="F1507" t="s">
        <v>13</v>
      </c>
      <c r="G1507" t="s">
        <v>1451</v>
      </c>
      <c r="H1507" s="2">
        <v>0</v>
      </c>
      <c r="I1507" s="2">
        <v>13500</v>
      </c>
      <c r="J1507" s="3">
        <v>537</v>
      </c>
      <c r="K1507" s="3">
        <v>222</v>
      </c>
      <c r="L1507" s="3">
        <v>14259</v>
      </c>
    </row>
    <row r="1508" spans="1:12" x14ac:dyDescent="0.3">
      <c r="A1508" t="s">
        <v>19</v>
      </c>
      <c r="B1508" t="s">
        <v>201</v>
      </c>
      <c r="C1508">
        <v>1</v>
      </c>
      <c r="D1508">
        <v>1</v>
      </c>
      <c r="E1508">
        <v>1</v>
      </c>
      <c r="F1508" t="s">
        <v>16</v>
      </c>
      <c r="G1508" t="s">
        <v>1451</v>
      </c>
      <c r="H1508" s="2">
        <v>840</v>
      </c>
      <c r="I1508" s="2">
        <v>3297</v>
      </c>
      <c r="J1508" s="3">
        <v>165</v>
      </c>
      <c r="K1508" s="3">
        <v>51</v>
      </c>
      <c r="L1508" s="3">
        <v>4353</v>
      </c>
    </row>
    <row r="1509" spans="1:12" x14ac:dyDescent="0.3">
      <c r="A1509" t="s">
        <v>11</v>
      </c>
      <c r="B1509" t="s">
        <v>628</v>
      </c>
      <c r="C1509">
        <v>4</v>
      </c>
      <c r="D1509">
        <v>5</v>
      </c>
      <c r="E1509">
        <v>5</v>
      </c>
      <c r="F1509" t="s">
        <v>16</v>
      </c>
      <c r="G1509" t="s">
        <v>1451</v>
      </c>
      <c r="H1509" s="2">
        <v>23889</v>
      </c>
      <c r="I1509" s="2">
        <v>45000</v>
      </c>
      <c r="J1509" s="3">
        <v>15480</v>
      </c>
      <c r="K1509" s="3">
        <v>573</v>
      </c>
      <c r="L1509" s="3">
        <v>84930</v>
      </c>
    </row>
    <row r="1510" spans="1:12" x14ac:dyDescent="0.3">
      <c r="A1510" t="s">
        <v>25</v>
      </c>
      <c r="B1510" t="s">
        <v>629</v>
      </c>
      <c r="C1510">
        <v>2</v>
      </c>
      <c r="D1510">
        <v>2</v>
      </c>
      <c r="E1510">
        <v>2</v>
      </c>
      <c r="F1510" t="s">
        <v>16</v>
      </c>
      <c r="G1510" t="s">
        <v>17</v>
      </c>
      <c r="H1510" s="2">
        <v>1500</v>
      </c>
      <c r="I1510" s="2">
        <v>14760</v>
      </c>
      <c r="J1510" s="3">
        <v>0</v>
      </c>
      <c r="K1510" s="3">
        <v>189</v>
      </c>
      <c r="L1510" s="3">
        <v>16449</v>
      </c>
    </row>
    <row r="1511" spans="1:12" x14ac:dyDescent="0.3">
      <c r="A1511" t="s">
        <v>14</v>
      </c>
      <c r="B1511" t="s">
        <v>50</v>
      </c>
      <c r="C1511">
        <v>3</v>
      </c>
      <c r="D1511">
        <v>2</v>
      </c>
      <c r="E1511">
        <v>1</v>
      </c>
      <c r="F1511" t="s">
        <v>16</v>
      </c>
      <c r="G1511" t="s">
        <v>1451</v>
      </c>
      <c r="H1511" s="2">
        <v>3876</v>
      </c>
      <c r="I1511" s="2">
        <v>6300</v>
      </c>
      <c r="J1511" s="3">
        <v>282</v>
      </c>
      <c r="K1511" s="3">
        <v>84</v>
      </c>
      <c r="L1511" s="3">
        <v>10542</v>
      </c>
    </row>
    <row r="1512" spans="1:12" x14ac:dyDescent="0.3">
      <c r="A1512" t="s">
        <v>27</v>
      </c>
      <c r="B1512" t="s">
        <v>537</v>
      </c>
      <c r="C1512">
        <v>1</v>
      </c>
      <c r="D1512">
        <v>1</v>
      </c>
      <c r="E1512">
        <v>0</v>
      </c>
      <c r="F1512" t="s">
        <v>16</v>
      </c>
      <c r="G1512" t="s">
        <v>1451</v>
      </c>
      <c r="H1512" s="2">
        <v>0</v>
      </c>
      <c r="I1512" s="2">
        <v>3300</v>
      </c>
      <c r="J1512" s="3">
        <v>24</v>
      </c>
      <c r="K1512" s="3">
        <v>45</v>
      </c>
      <c r="L1512" s="3">
        <v>3369</v>
      </c>
    </row>
    <row r="1513" spans="1:12" x14ac:dyDescent="0.3">
      <c r="A1513" t="s">
        <v>11</v>
      </c>
      <c r="B1513" t="s">
        <v>311</v>
      </c>
      <c r="C1513">
        <v>4</v>
      </c>
      <c r="D1513">
        <v>5</v>
      </c>
      <c r="E1513">
        <v>5</v>
      </c>
      <c r="F1513" t="s">
        <v>16</v>
      </c>
      <c r="G1513" t="s">
        <v>1451</v>
      </c>
      <c r="H1513" s="2">
        <v>19500</v>
      </c>
      <c r="I1513" s="2">
        <v>10200</v>
      </c>
      <c r="J1513" s="3">
        <v>3375</v>
      </c>
      <c r="K1513" s="3">
        <v>132</v>
      </c>
      <c r="L1513" s="3">
        <v>33210</v>
      </c>
    </row>
    <row r="1514" spans="1:12" x14ac:dyDescent="0.3">
      <c r="A1514" t="s">
        <v>11</v>
      </c>
      <c r="B1514" t="s">
        <v>165</v>
      </c>
      <c r="C1514">
        <v>2</v>
      </c>
      <c r="D1514">
        <v>1</v>
      </c>
      <c r="E1514">
        <v>1</v>
      </c>
      <c r="F1514" t="s">
        <v>16</v>
      </c>
      <c r="G1514" t="s">
        <v>1451</v>
      </c>
      <c r="H1514" s="2">
        <v>2130</v>
      </c>
      <c r="I1514" s="2">
        <v>5100</v>
      </c>
      <c r="J1514" s="3">
        <v>54</v>
      </c>
      <c r="K1514" s="3">
        <v>66</v>
      </c>
      <c r="L1514" s="3">
        <v>7350</v>
      </c>
    </row>
    <row r="1515" spans="1:12" x14ac:dyDescent="0.3">
      <c r="A1515" t="s">
        <v>11</v>
      </c>
      <c r="B1515" t="s">
        <v>81</v>
      </c>
      <c r="C1515">
        <v>3</v>
      </c>
      <c r="D1515">
        <v>2</v>
      </c>
      <c r="E1515">
        <v>2</v>
      </c>
      <c r="F1515" t="s">
        <v>16</v>
      </c>
      <c r="G1515" t="s">
        <v>1451</v>
      </c>
      <c r="H1515" s="2">
        <v>3330</v>
      </c>
      <c r="I1515" s="2">
        <v>16500</v>
      </c>
      <c r="J1515" s="3">
        <v>966</v>
      </c>
      <c r="K1515" s="3">
        <v>210</v>
      </c>
      <c r="L1515" s="3">
        <v>21006</v>
      </c>
    </row>
    <row r="1516" spans="1:12" x14ac:dyDescent="0.3">
      <c r="A1516" t="s">
        <v>11</v>
      </c>
      <c r="B1516" t="s">
        <v>105</v>
      </c>
      <c r="C1516">
        <v>3</v>
      </c>
      <c r="D1516">
        <v>4</v>
      </c>
      <c r="E1516">
        <v>2</v>
      </c>
      <c r="F1516" t="s">
        <v>16</v>
      </c>
      <c r="G1516" t="s">
        <v>1451</v>
      </c>
      <c r="H1516" s="2">
        <v>3300</v>
      </c>
      <c r="I1516" s="2">
        <v>13500</v>
      </c>
      <c r="J1516" s="3">
        <v>1125</v>
      </c>
      <c r="K1516" s="3">
        <v>174</v>
      </c>
      <c r="L1516" s="3">
        <v>18099</v>
      </c>
    </row>
    <row r="1517" spans="1:12" x14ac:dyDescent="0.3">
      <c r="A1517" t="s">
        <v>25</v>
      </c>
      <c r="B1517" t="s">
        <v>224</v>
      </c>
      <c r="C1517">
        <v>3</v>
      </c>
      <c r="D1517">
        <v>1</v>
      </c>
      <c r="E1517">
        <v>2</v>
      </c>
      <c r="F1517" t="s">
        <v>16</v>
      </c>
      <c r="G1517" t="s">
        <v>1451</v>
      </c>
      <c r="H1517" s="2">
        <v>0</v>
      </c>
      <c r="I1517" s="2">
        <v>5700</v>
      </c>
      <c r="J1517" s="3">
        <v>192</v>
      </c>
      <c r="K1517" s="3">
        <v>87</v>
      </c>
      <c r="L1517" s="3">
        <v>5979</v>
      </c>
    </row>
    <row r="1518" spans="1:12" x14ac:dyDescent="0.3">
      <c r="A1518" t="s">
        <v>11</v>
      </c>
      <c r="B1518" t="s">
        <v>314</v>
      </c>
      <c r="C1518">
        <v>3</v>
      </c>
      <c r="D1518">
        <v>3</v>
      </c>
      <c r="E1518">
        <v>3</v>
      </c>
      <c r="F1518" t="s">
        <v>13</v>
      </c>
      <c r="G1518" t="s">
        <v>1451</v>
      </c>
      <c r="H1518" s="2">
        <v>6600</v>
      </c>
      <c r="I1518" s="2">
        <v>24000</v>
      </c>
      <c r="J1518" s="3">
        <v>2400</v>
      </c>
      <c r="K1518" s="3">
        <v>306</v>
      </c>
      <c r="L1518" s="3">
        <v>33300</v>
      </c>
    </row>
    <row r="1519" spans="1:12" x14ac:dyDescent="0.3">
      <c r="A1519" t="s">
        <v>11</v>
      </c>
      <c r="B1519" t="s">
        <v>630</v>
      </c>
      <c r="C1519">
        <v>3</v>
      </c>
      <c r="D1519">
        <v>3</v>
      </c>
      <c r="E1519">
        <v>3</v>
      </c>
      <c r="F1519" t="s">
        <v>16</v>
      </c>
      <c r="G1519" t="s">
        <v>1451</v>
      </c>
      <c r="H1519" s="2">
        <v>5700</v>
      </c>
      <c r="I1519" s="2">
        <v>12000</v>
      </c>
      <c r="J1519" s="3">
        <v>876</v>
      </c>
      <c r="K1519" s="3">
        <v>153</v>
      </c>
      <c r="L1519" s="3">
        <v>18729</v>
      </c>
    </row>
    <row r="1520" spans="1:12" x14ac:dyDescent="0.3">
      <c r="A1520" t="s">
        <v>11</v>
      </c>
      <c r="B1520" t="s">
        <v>342</v>
      </c>
      <c r="C1520">
        <v>3</v>
      </c>
      <c r="D1520">
        <v>1</v>
      </c>
      <c r="E1520">
        <v>1</v>
      </c>
      <c r="F1520" t="s">
        <v>16</v>
      </c>
      <c r="G1520" t="s">
        <v>1451</v>
      </c>
      <c r="H1520" s="2">
        <v>0</v>
      </c>
      <c r="I1520" s="2">
        <v>4950</v>
      </c>
      <c r="J1520" s="3">
        <v>345</v>
      </c>
      <c r="K1520" s="3">
        <v>75</v>
      </c>
      <c r="L1520" s="3">
        <v>5370</v>
      </c>
    </row>
    <row r="1521" spans="1:12" x14ac:dyDescent="0.3">
      <c r="A1521" t="s">
        <v>27</v>
      </c>
      <c r="B1521" t="s">
        <v>28</v>
      </c>
      <c r="C1521">
        <v>5</v>
      </c>
      <c r="D1521">
        <v>4</v>
      </c>
      <c r="E1521">
        <v>4</v>
      </c>
      <c r="F1521" t="s">
        <v>16</v>
      </c>
      <c r="G1521" t="s">
        <v>17</v>
      </c>
      <c r="H1521" s="2">
        <v>0</v>
      </c>
      <c r="I1521" s="2">
        <v>16500</v>
      </c>
      <c r="J1521" s="3">
        <v>501</v>
      </c>
      <c r="K1521" s="3">
        <v>273</v>
      </c>
      <c r="L1521" s="3">
        <v>17274</v>
      </c>
    </row>
    <row r="1522" spans="1:12" x14ac:dyDescent="0.3">
      <c r="A1522" t="s">
        <v>11</v>
      </c>
      <c r="B1522" t="s">
        <v>474</v>
      </c>
      <c r="C1522">
        <v>2</v>
      </c>
      <c r="D1522">
        <v>1</v>
      </c>
      <c r="E1522">
        <v>1</v>
      </c>
      <c r="F1522" t="s">
        <v>13</v>
      </c>
      <c r="G1522" t="s">
        <v>1451</v>
      </c>
      <c r="H1522" s="2">
        <v>1170</v>
      </c>
      <c r="I1522" s="2">
        <v>5400</v>
      </c>
      <c r="J1522" s="3">
        <v>27</v>
      </c>
      <c r="K1522" s="3">
        <v>69</v>
      </c>
      <c r="L1522" s="3">
        <v>6666</v>
      </c>
    </row>
    <row r="1523" spans="1:12" x14ac:dyDescent="0.3">
      <c r="A1523" t="s">
        <v>11</v>
      </c>
      <c r="B1523" t="s">
        <v>457</v>
      </c>
      <c r="C1523">
        <v>4</v>
      </c>
      <c r="D1523">
        <v>3</v>
      </c>
      <c r="E1523">
        <v>4</v>
      </c>
      <c r="F1523" t="s">
        <v>16</v>
      </c>
      <c r="G1523" t="s">
        <v>1451</v>
      </c>
      <c r="H1523" s="2">
        <v>7140</v>
      </c>
      <c r="I1523" s="2">
        <v>17850</v>
      </c>
      <c r="J1523" s="3">
        <v>576</v>
      </c>
      <c r="K1523" s="3">
        <v>228</v>
      </c>
      <c r="L1523" s="3">
        <v>25794</v>
      </c>
    </row>
    <row r="1524" spans="1:12" x14ac:dyDescent="0.3">
      <c r="A1524" t="s">
        <v>19</v>
      </c>
      <c r="B1524" t="s">
        <v>631</v>
      </c>
      <c r="C1524">
        <v>2</v>
      </c>
      <c r="D1524">
        <v>1</v>
      </c>
      <c r="E1524">
        <v>0</v>
      </c>
      <c r="F1524" t="s">
        <v>16</v>
      </c>
      <c r="G1524" t="s">
        <v>17</v>
      </c>
      <c r="H1524" s="2">
        <v>600</v>
      </c>
      <c r="I1524" s="2">
        <v>4200</v>
      </c>
      <c r="J1524" s="3">
        <v>159</v>
      </c>
      <c r="K1524" s="3">
        <v>63</v>
      </c>
      <c r="L1524" s="3">
        <v>5022</v>
      </c>
    </row>
    <row r="1525" spans="1:12" x14ac:dyDescent="0.3">
      <c r="A1525" t="s">
        <v>27</v>
      </c>
      <c r="B1525" t="s">
        <v>416</v>
      </c>
      <c r="C1525">
        <v>1</v>
      </c>
      <c r="D1525">
        <v>1</v>
      </c>
      <c r="E1525">
        <v>1</v>
      </c>
      <c r="F1525" t="s">
        <v>13</v>
      </c>
      <c r="G1525" t="s">
        <v>17</v>
      </c>
      <c r="H1525" s="2">
        <v>0</v>
      </c>
      <c r="I1525" s="2">
        <v>2910</v>
      </c>
      <c r="J1525" s="3">
        <v>0</v>
      </c>
      <c r="K1525" s="3">
        <v>39</v>
      </c>
      <c r="L1525" s="3">
        <v>2949</v>
      </c>
    </row>
    <row r="1526" spans="1:12" x14ac:dyDescent="0.3">
      <c r="A1526" t="s">
        <v>11</v>
      </c>
      <c r="B1526" t="s">
        <v>243</v>
      </c>
      <c r="C1526">
        <v>3</v>
      </c>
      <c r="D1526">
        <v>4</v>
      </c>
      <c r="E1526">
        <v>2</v>
      </c>
      <c r="F1526" t="s">
        <v>16</v>
      </c>
      <c r="G1526" t="s">
        <v>1451</v>
      </c>
      <c r="H1526" s="2">
        <v>3651</v>
      </c>
      <c r="I1526" s="2">
        <v>15465</v>
      </c>
      <c r="J1526" s="3">
        <v>1686</v>
      </c>
      <c r="K1526" s="3">
        <v>198</v>
      </c>
      <c r="L1526" s="3">
        <v>21000</v>
      </c>
    </row>
    <row r="1527" spans="1:12" x14ac:dyDescent="0.3">
      <c r="A1527" t="s">
        <v>11</v>
      </c>
      <c r="B1527" t="s">
        <v>120</v>
      </c>
      <c r="C1527">
        <v>3</v>
      </c>
      <c r="D1527">
        <v>3</v>
      </c>
      <c r="E1527">
        <v>2</v>
      </c>
      <c r="F1527" t="s">
        <v>16</v>
      </c>
      <c r="G1527" t="s">
        <v>1451</v>
      </c>
      <c r="H1527" s="2">
        <v>0</v>
      </c>
      <c r="I1527" s="2">
        <v>18000</v>
      </c>
      <c r="J1527" s="3">
        <v>252</v>
      </c>
      <c r="K1527" s="3">
        <v>273</v>
      </c>
      <c r="L1527" s="3">
        <v>18525</v>
      </c>
    </row>
    <row r="1528" spans="1:12" x14ac:dyDescent="0.3">
      <c r="A1528" t="s">
        <v>11</v>
      </c>
      <c r="B1528" t="s">
        <v>233</v>
      </c>
      <c r="C1528">
        <v>2</v>
      </c>
      <c r="D1528">
        <v>1</v>
      </c>
      <c r="E1528">
        <v>1</v>
      </c>
      <c r="F1528" t="s">
        <v>16</v>
      </c>
      <c r="G1528" t="s">
        <v>1451</v>
      </c>
      <c r="H1528" s="2">
        <v>900</v>
      </c>
      <c r="I1528" s="2">
        <v>5100</v>
      </c>
      <c r="J1528" s="3">
        <v>63</v>
      </c>
      <c r="K1528" s="3">
        <v>66</v>
      </c>
      <c r="L1528" s="3">
        <v>6129</v>
      </c>
    </row>
    <row r="1529" spans="1:12" x14ac:dyDescent="0.3">
      <c r="A1529" t="s">
        <v>11</v>
      </c>
      <c r="B1529" t="s">
        <v>75</v>
      </c>
      <c r="C1529">
        <v>2</v>
      </c>
      <c r="D1529">
        <v>1</v>
      </c>
      <c r="E1529">
        <v>1</v>
      </c>
      <c r="F1529" t="s">
        <v>16</v>
      </c>
      <c r="G1529" t="s">
        <v>1451</v>
      </c>
      <c r="H1529" s="2">
        <v>1740</v>
      </c>
      <c r="I1529" s="2">
        <v>4950</v>
      </c>
      <c r="J1529" s="3">
        <v>276</v>
      </c>
      <c r="K1529" s="3">
        <v>63</v>
      </c>
      <c r="L1529" s="3">
        <v>7029</v>
      </c>
    </row>
    <row r="1530" spans="1:12" x14ac:dyDescent="0.3">
      <c r="A1530" t="s">
        <v>14</v>
      </c>
      <c r="B1530" t="s">
        <v>157</v>
      </c>
      <c r="C1530">
        <v>4</v>
      </c>
      <c r="D1530">
        <v>4</v>
      </c>
      <c r="E1530">
        <v>0</v>
      </c>
      <c r="F1530" t="s">
        <v>16</v>
      </c>
      <c r="G1530" t="s">
        <v>1451</v>
      </c>
      <c r="H1530" s="2">
        <v>6600</v>
      </c>
      <c r="I1530" s="2">
        <v>12000</v>
      </c>
      <c r="J1530" s="3">
        <v>1800</v>
      </c>
      <c r="K1530" s="3">
        <v>156</v>
      </c>
      <c r="L1530" s="3">
        <v>20556</v>
      </c>
    </row>
    <row r="1531" spans="1:12" x14ac:dyDescent="0.3">
      <c r="A1531" t="s">
        <v>11</v>
      </c>
      <c r="B1531" t="s">
        <v>632</v>
      </c>
      <c r="C1531">
        <v>4</v>
      </c>
      <c r="D1531">
        <v>7</v>
      </c>
      <c r="E1531">
        <v>6</v>
      </c>
      <c r="F1531" t="s">
        <v>16</v>
      </c>
      <c r="G1531" t="s">
        <v>1451</v>
      </c>
      <c r="H1531" s="2">
        <v>0</v>
      </c>
      <c r="I1531" s="2">
        <v>36000</v>
      </c>
      <c r="J1531" s="3">
        <v>3792</v>
      </c>
      <c r="K1531" s="3">
        <v>543</v>
      </c>
      <c r="L1531" s="3">
        <v>40350</v>
      </c>
    </row>
    <row r="1532" spans="1:12" x14ac:dyDescent="0.3">
      <c r="A1532" t="s">
        <v>11</v>
      </c>
      <c r="B1532" t="s">
        <v>423</v>
      </c>
      <c r="C1532">
        <v>2</v>
      </c>
      <c r="D1532">
        <v>1</v>
      </c>
      <c r="E1532">
        <v>1</v>
      </c>
      <c r="F1532" t="s">
        <v>16</v>
      </c>
      <c r="G1532" t="s">
        <v>1451</v>
      </c>
      <c r="H1532" s="2">
        <v>2355</v>
      </c>
      <c r="I1532" s="2">
        <v>7677</v>
      </c>
      <c r="J1532" s="3">
        <v>0</v>
      </c>
      <c r="K1532" s="3">
        <v>96</v>
      </c>
      <c r="L1532" s="3">
        <v>10128</v>
      </c>
    </row>
    <row r="1533" spans="1:12" x14ac:dyDescent="0.3">
      <c r="A1533" t="s">
        <v>27</v>
      </c>
      <c r="B1533" t="s">
        <v>633</v>
      </c>
      <c r="C1533">
        <v>3</v>
      </c>
      <c r="D1533">
        <v>2</v>
      </c>
      <c r="E1533">
        <v>2</v>
      </c>
      <c r="F1533" t="s">
        <v>13</v>
      </c>
      <c r="G1533" t="s">
        <v>1451</v>
      </c>
      <c r="H1533" s="2">
        <v>1050</v>
      </c>
      <c r="I1533" s="2">
        <v>4500</v>
      </c>
      <c r="J1533" s="3">
        <v>405</v>
      </c>
      <c r="K1533" s="3">
        <v>60</v>
      </c>
      <c r="L1533" s="3">
        <v>6015</v>
      </c>
    </row>
    <row r="1534" spans="1:12" x14ac:dyDescent="0.3">
      <c r="A1534" t="s">
        <v>11</v>
      </c>
      <c r="B1534" t="s">
        <v>266</v>
      </c>
      <c r="C1534">
        <v>1</v>
      </c>
      <c r="D1534">
        <v>1</v>
      </c>
      <c r="E1534">
        <v>0</v>
      </c>
      <c r="F1534" t="s">
        <v>13</v>
      </c>
      <c r="G1534" t="s">
        <v>1451</v>
      </c>
      <c r="H1534" s="2">
        <v>300</v>
      </c>
      <c r="I1534" s="2">
        <v>3000</v>
      </c>
      <c r="J1534" s="3">
        <v>228</v>
      </c>
      <c r="K1534" s="3">
        <v>39</v>
      </c>
      <c r="L1534" s="3">
        <v>3567</v>
      </c>
    </row>
    <row r="1535" spans="1:12" x14ac:dyDescent="0.3">
      <c r="A1535" t="s">
        <v>11</v>
      </c>
      <c r="B1535" t="s">
        <v>147</v>
      </c>
      <c r="C1535">
        <v>3</v>
      </c>
      <c r="D1535">
        <v>2</v>
      </c>
      <c r="E1535">
        <v>2</v>
      </c>
      <c r="F1535" t="s">
        <v>16</v>
      </c>
      <c r="G1535" t="s">
        <v>1451</v>
      </c>
      <c r="H1535" s="2">
        <v>8400</v>
      </c>
      <c r="I1535" s="2">
        <v>33000</v>
      </c>
      <c r="J1535" s="3">
        <v>1449</v>
      </c>
      <c r="K1535" s="3">
        <v>420</v>
      </c>
      <c r="L1535" s="3">
        <v>43260</v>
      </c>
    </row>
    <row r="1536" spans="1:12" x14ac:dyDescent="0.3">
      <c r="A1536" t="s">
        <v>25</v>
      </c>
      <c r="B1536" t="s">
        <v>634</v>
      </c>
      <c r="C1536">
        <v>2</v>
      </c>
      <c r="D1536">
        <v>1</v>
      </c>
      <c r="E1536">
        <v>1</v>
      </c>
      <c r="F1536" t="s">
        <v>13</v>
      </c>
      <c r="G1536" t="s">
        <v>1451</v>
      </c>
      <c r="H1536" s="2">
        <v>1905</v>
      </c>
      <c r="I1536" s="2">
        <v>3180</v>
      </c>
      <c r="J1536" s="3">
        <v>252</v>
      </c>
      <c r="K1536" s="3">
        <v>42</v>
      </c>
      <c r="L1536" s="3">
        <v>5379</v>
      </c>
    </row>
    <row r="1537" spans="1:12" x14ac:dyDescent="0.3">
      <c r="A1537" t="s">
        <v>27</v>
      </c>
      <c r="B1537" t="s">
        <v>569</v>
      </c>
      <c r="C1537">
        <v>3</v>
      </c>
      <c r="D1537">
        <v>2</v>
      </c>
      <c r="E1537">
        <v>0</v>
      </c>
      <c r="F1537" t="s">
        <v>13</v>
      </c>
      <c r="G1537" t="s">
        <v>1451</v>
      </c>
      <c r="H1537" s="2">
        <v>1050</v>
      </c>
      <c r="I1537" s="2">
        <v>4500</v>
      </c>
      <c r="J1537" s="3">
        <v>213</v>
      </c>
      <c r="K1537" s="3">
        <v>60</v>
      </c>
      <c r="L1537" s="3">
        <v>5823</v>
      </c>
    </row>
    <row r="1538" spans="1:12" x14ac:dyDescent="0.3">
      <c r="A1538" t="s">
        <v>11</v>
      </c>
      <c r="B1538" t="s">
        <v>314</v>
      </c>
      <c r="C1538">
        <v>3</v>
      </c>
      <c r="D1538">
        <v>3</v>
      </c>
      <c r="E1538">
        <v>1</v>
      </c>
      <c r="F1538" t="s">
        <v>16</v>
      </c>
      <c r="G1538" t="s">
        <v>17</v>
      </c>
      <c r="H1538" s="2">
        <v>6600</v>
      </c>
      <c r="I1538" s="2">
        <v>11700</v>
      </c>
      <c r="J1538" s="3">
        <v>1077</v>
      </c>
      <c r="K1538" s="3">
        <v>150</v>
      </c>
      <c r="L1538" s="3">
        <v>19527</v>
      </c>
    </row>
    <row r="1539" spans="1:12" x14ac:dyDescent="0.3">
      <c r="A1539" t="s">
        <v>11</v>
      </c>
      <c r="B1539" t="s">
        <v>635</v>
      </c>
      <c r="C1539">
        <v>3</v>
      </c>
      <c r="D1539">
        <v>6</v>
      </c>
      <c r="E1539">
        <v>4</v>
      </c>
      <c r="F1539" t="s">
        <v>16</v>
      </c>
      <c r="G1539" t="s">
        <v>1451</v>
      </c>
      <c r="H1539" s="2">
        <v>7800</v>
      </c>
      <c r="I1539" s="2">
        <v>45000</v>
      </c>
      <c r="J1539" s="3">
        <v>4581</v>
      </c>
      <c r="K1539" s="3">
        <v>573</v>
      </c>
      <c r="L1539" s="3">
        <v>57960</v>
      </c>
    </row>
    <row r="1540" spans="1:12" x14ac:dyDescent="0.3">
      <c r="A1540" t="s">
        <v>11</v>
      </c>
      <c r="B1540" t="s">
        <v>585</v>
      </c>
      <c r="C1540">
        <v>4</v>
      </c>
      <c r="D1540">
        <v>5</v>
      </c>
      <c r="E1540">
        <v>2</v>
      </c>
      <c r="F1540" t="s">
        <v>16</v>
      </c>
      <c r="G1540" t="s">
        <v>1451</v>
      </c>
      <c r="H1540" s="2">
        <v>0</v>
      </c>
      <c r="I1540" s="2">
        <v>15000</v>
      </c>
      <c r="J1540" s="3">
        <v>975</v>
      </c>
      <c r="K1540" s="3">
        <v>228</v>
      </c>
      <c r="L1540" s="3">
        <v>16203</v>
      </c>
    </row>
    <row r="1541" spans="1:12" x14ac:dyDescent="0.3">
      <c r="A1541" t="s">
        <v>25</v>
      </c>
      <c r="B1541" t="s">
        <v>636</v>
      </c>
      <c r="C1541">
        <v>2</v>
      </c>
      <c r="D1541">
        <v>1</v>
      </c>
      <c r="E1541">
        <v>0</v>
      </c>
      <c r="F1541" t="s">
        <v>16</v>
      </c>
      <c r="G1541" t="s">
        <v>1451</v>
      </c>
      <c r="H1541" s="2">
        <v>1200</v>
      </c>
      <c r="I1541" s="2">
        <v>2550</v>
      </c>
      <c r="J1541" s="3">
        <v>78</v>
      </c>
      <c r="K1541" s="3">
        <v>33</v>
      </c>
      <c r="L1541" s="3">
        <v>3861</v>
      </c>
    </row>
    <row r="1542" spans="1:12" x14ac:dyDescent="0.3">
      <c r="A1542" t="s">
        <v>25</v>
      </c>
      <c r="B1542" t="s">
        <v>102</v>
      </c>
      <c r="C1542">
        <v>1</v>
      </c>
      <c r="D1542">
        <v>1</v>
      </c>
      <c r="E1542">
        <v>1</v>
      </c>
      <c r="F1542" t="s">
        <v>16</v>
      </c>
      <c r="G1542" t="s">
        <v>1451</v>
      </c>
      <c r="H1542" s="2">
        <v>1425</v>
      </c>
      <c r="I1542" s="2">
        <v>2250</v>
      </c>
      <c r="J1542" s="3">
        <v>96</v>
      </c>
      <c r="K1542" s="3">
        <v>30</v>
      </c>
      <c r="L1542" s="3">
        <v>3801</v>
      </c>
    </row>
    <row r="1543" spans="1:12" x14ac:dyDescent="0.3">
      <c r="A1543" t="s">
        <v>11</v>
      </c>
      <c r="B1543" t="s">
        <v>268</v>
      </c>
      <c r="C1543">
        <v>3</v>
      </c>
      <c r="D1543">
        <v>4</v>
      </c>
      <c r="E1543">
        <v>3</v>
      </c>
      <c r="F1543" t="s">
        <v>16</v>
      </c>
      <c r="G1543" t="s">
        <v>1451</v>
      </c>
      <c r="H1543" s="2">
        <v>8700</v>
      </c>
      <c r="I1543" s="2">
        <v>21000</v>
      </c>
      <c r="J1543" s="3">
        <v>3675</v>
      </c>
      <c r="K1543" s="3">
        <v>267</v>
      </c>
      <c r="L1543" s="3">
        <v>33630</v>
      </c>
    </row>
    <row r="1544" spans="1:12" x14ac:dyDescent="0.3">
      <c r="A1544" t="s">
        <v>27</v>
      </c>
      <c r="B1544" t="s">
        <v>637</v>
      </c>
      <c r="C1544">
        <v>4</v>
      </c>
      <c r="D1544">
        <v>4</v>
      </c>
      <c r="E1544">
        <v>3</v>
      </c>
      <c r="F1544" t="s">
        <v>16</v>
      </c>
      <c r="G1544" t="s">
        <v>1451</v>
      </c>
      <c r="H1544" s="2">
        <v>2100</v>
      </c>
      <c r="I1544" s="2">
        <v>8100</v>
      </c>
      <c r="J1544" s="3">
        <v>750</v>
      </c>
      <c r="K1544" s="3">
        <v>135</v>
      </c>
      <c r="L1544" s="3">
        <v>11085</v>
      </c>
    </row>
    <row r="1545" spans="1:12" x14ac:dyDescent="0.3">
      <c r="A1545" t="s">
        <v>14</v>
      </c>
      <c r="B1545" t="s">
        <v>255</v>
      </c>
      <c r="C1545">
        <v>2</v>
      </c>
      <c r="D1545">
        <v>1</v>
      </c>
      <c r="E1545">
        <v>0</v>
      </c>
      <c r="F1545" t="s">
        <v>16</v>
      </c>
      <c r="G1545" t="s">
        <v>1451</v>
      </c>
      <c r="H1545" s="2">
        <v>1320</v>
      </c>
      <c r="I1545" s="2">
        <v>3600</v>
      </c>
      <c r="J1545" s="3">
        <v>0</v>
      </c>
      <c r="K1545" s="3">
        <v>48</v>
      </c>
      <c r="L1545" s="3">
        <v>4968</v>
      </c>
    </row>
    <row r="1546" spans="1:12" x14ac:dyDescent="0.3">
      <c r="A1546" t="s">
        <v>19</v>
      </c>
      <c r="B1546" t="s">
        <v>638</v>
      </c>
      <c r="C1546">
        <v>1</v>
      </c>
      <c r="D1546">
        <v>1</v>
      </c>
      <c r="E1546">
        <v>0</v>
      </c>
      <c r="F1546" t="s">
        <v>16</v>
      </c>
      <c r="G1546" t="s">
        <v>1451</v>
      </c>
      <c r="H1546" s="2">
        <v>750</v>
      </c>
      <c r="I1546" s="2">
        <v>2370</v>
      </c>
      <c r="J1546" s="3">
        <v>63</v>
      </c>
      <c r="K1546" s="3">
        <v>36</v>
      </c>
      <c r="L1546" s="3">
        <v>3219</v>
      </c>
    </row>
    <row r="1547" spans="1:12" x14ac:dyDescent="0.3">
      <c r="A1547" t="s">
        <v>27</v>
      </c>
      <c r="B1547" t="s">
        <v>48</v>
      </c>
      <c r="C1547">
        <v>3</v>
      </c>
      <c r="D1547">
        <v>1</v>
      </c>
      <c r="E1547">
        <v>0</v>
      </c>
      <c r="F1547" t="s">
        <v>13</v>
      </c>
      <c r="G1547" t="s">
        <v>1451</v>
      </c>
      <c r="H1547" s="2">
        <v>825</v>
      </c>
      <c r="I1547" s="2">
        <v>3600</v>
      </c>
      <c r="J1547" s="3">
        <v>312</v>
      </c>
      <c r="K1547" s="3">
        <v>48</v>
      </c>
      <c r="L1547" s="3">
        <v>4785</v>
      </c>
    </row>
    <row r="1548" spans="1:12" x14ac:dyDescent="0.3">
      <c r="A1548" t="s">
        <v>11</v>
      </c>
      <c r="B1548" t="s">
        <v>85</v>
      </c>
      <c r="C1548">
        <v>1</v>
      </c>
      <c r="D1548">
        <v>1</v>
      </c>
      <c r="E1548">
        <v>1</v>
      </c>
      <c r="F1548" t="s">
        <v>13</v>
      </c>
      <c r="G1548" t="s">
        <v>1451</v>
      </c>
      <c r="H1548" s="2">
        <v>0</v>
      </c>
      <c r="I1548" s="2">
        <v>2700</v>
      </c>
      <c r="J1548" s="3">
        <v>63</v>
      </c>
      <c r="K1548" s="3">
        <v>42</v>
      </c>
      <c r="L1548" s="3">
        <v>2805</v>
      </c>
    </row>
    <row r="1549" spans="1:12" x14ac:dyDescent="0.3">
      <c r="A1549" t="s">
        <v>11</v>
      </c>
      <c r="B1549" t="s">
        <v>639</v>
      </c>
      <c r="C1549">
        <v>5</v>
      </c>
      <c r="D1549">
        <v>6</v>
      </c>
      <c r="E1549">
        <v>5</v>
      </c>
      <c r="F1549" t="s">
        <v>13</v>
      </c>
      <c r="G1549" t="s">
        <v>1451</v>
      </c>
      <c r="H1549" s="2">
        <v>0</v>
      </c>
      <c r="I1549" s="2">
        <v>36000</v>
      </c>
      <c r="J1549" s="3">
        <v>2451</v>
      </c>
      <c r="K1549" s="3">
        <v>543</v>
      </c>
      <c r="L1549" s="3">
        <v>39000</v>
      </c>
    </row>
    <row r="1550" spans="1:12" x14ac:dyDescent="0.3">
      <c r="A1550" t="s">
        <v>11</v>
      </c>
      <c r="B1550" t="s">
        <v>173</v>
      </c>
      <c r="C1550">
        <v>1</v>
      </c>
      <c r="D1550">
        <v>1</v>
      </c>
      <c r="E1550">
        <v>0</v>
      </c>
      <c r="F1550" t="s">
        <v>16</v>
      </c>
      <c r="G1550" t="s">
        <v>1451</v>
      </c>
      <c r="H1550" s="2">
        <v>2610</v>
      </c>
      <c r="I1550" s="2">
        <v>7800</v>
      </c>
      <c r="J1550" s="3">
        <v>0</v>
      </c>
      <c r="K1550" s="3">
        <v>99</v>
      </c>
      <c r="L1550" s="3">
        <v>10509</v>
      </c>
    </row>
    <row r="1551" spans="1:12" x14ac:dyDescent="0.3">
      <c r="A1551" t="s">
        <v>19</v>
      </c>
      <c r="B1551" t="s">
        <v>640</v>
      </c>
      <c r="C1551">
        <v>2</v>
      </c>
      <c r="D1551">
        <v>1</v>
      </c>
      <c r="E1551">
        <v>1</v>
      </c>
      <c r="F1551" t="s">
        <v>16</v>
      </c>
      <c r="G1551" t="s">
        <v>1451</v>
      </c>
      <c r="H1551" s="2">
        <v>0</v>
      </c>
      <c r="I1551" s="2">
        <v>8400</v>
      </c>
      <c r="J1551" s="3">
        <v>165</v>
      </c>
      <c r="K1551" s="3">
        <v>150</v>
      </c>
      <c r="L1551" s="3">
        <v>8715</v>
      </c>
    </row>
    <row r="1552" spans="1:12" x14ac:dyDescent="0.3">
      <c r="A1552" t="s">
        <v>14</v>
      </c>
      <c r="B1552" t="s">
        <v>393</v>
      </c>
      <c r="C1552">
        <v>1</v>
      </c>
      <c r="D1552">
        <v>1</v>
      </c>
      <c r="E1552">
        <v>0</v>
      </c>
      <c r="F1552" t="s">
        <v>16</v>
      </c>
      <c r="G1552" t="s">
        <v>1451</v>
      </c>
      <c r="H1552" s="2">
        <v>1440</v>
      </c>
      <c r="I1552" s="2">
        <v>2940</v>
      </c>
      <c r="J1552" s="3">
        <v>0</v>
      </c>
      <c r="K1552" s="3">
        <v>39</v>
      </c>
      <c r="L1552" s="3">
        <v>4419</v>
      </c>
    </row>
    <row r="1553" spans="1:12" x14ac:dyDescent="0.3">
      <c r="A1553" t="s">
        <v>19</v>
      </c>
      <c r="B1553" t="s">
        <v>324</v>
      </c>
      <c r="C1553">
        <v>3</v>
      </c>
      <c r="D1553">
        <v>2</v>
      </c>
      <c r="E1553">
        <v>1</v>
      </c>
      <c r="F1553" t="s">
        <v>16</v>
      </c>
      <c r="G1553" t="s">
        <v>1451</v>
      </c>
      <c r="H1553" s="2">
        <v>2700</v>
      </c>
      <c r="I1553" s="2">
        <v>7500</v>
      </c>
      <c r="J1553" s="3">
        <v>750</v>
      </c>
      <c r="K1553" s="3">
        <v>111</v>
      </c>
      <c r="L1553" s="3">
        <v>11061</v>
      </c>
    </row>
    <row r="1554" spans="1:12" x14ac:dyDescent="0.3">
      <c r="A1554" t="s">
        <v>25</v>
      </c>
      <c r="B1554" t="s">
        <v>212</v>
      </c>
      <c r="C1554">
        <v>2</v>
      </c>
      <c r="D1554">
        <v>1</v>
      </c>
      <c r="E1554">
        <v>1</v>
      </c>
      <c r="F1554" t="s">
        <v>16</v>
      </c>
      <c r="G1554" t="s">
        <v>1451</v>
      </c>
      <c r="H1554" s="2">
        <v>942</v>
      </c>
      <c r="I1554" s="2">
        <v>3000</v>
      </c>
      <c r="J1554" s="3">
        <v>0</v>
      </c>
      <c r="K1554" s="3">
        <v>39</v>
      </c>
      <c r="L1554" s="3">
        <v>3981</v>
      </c>
    </row>
    <row r="1555" spans="1:12" x14ac:dyDescent="0.3">
      <c r="A1555" t="s">
        <v>11</v>
      </c>
      <c r="B1555" t="s">
        <v>641</v>
      </c>
      <c r="C1555">
        <v>4</v>
      </c>
      <c r="D1555">
        <v>6</v>
      </c>
      <c r="E1555">
        <v>5</v>
      </c>
      <c r="F1555" t="s">
        <v>16</v>
      </c>
      <c r="G1555" t="s">
        <v>1451</v>
      </c>
      <c r="H1555" s="2">
        <v>19980</v>
      </c>
      <c r="I1555" s="2">
        <v>45000</v>
      </c>
      <c r="J1555" s="3">
        <v>9189</v>
      </c>
      <c r="K1555" s="3">
        <v>573</v>
      </c>
      <c r="L1555" s="3">
        <v>74730</v>
      </c>
    </row>
    <row r="1556" spans="1:12" x14ac:dyDescent="0.3">
      <c r="A1556" t="s">
        <v>11</v>
      </c>
      <c r="B1556" t="s">
        <v>451</v>
      </c>
      <c r="C1556">
        <v>3</v>
      </c>
      <c r="D1556">
        <v>3</v>
      </c>
      <c r="E1556">
        <v>2</v>
      </c>
      <c r="F1556" t="s">
        <v>16</v>
      </c>
      <c r="G1556" t="s">
        <v>17</v>
      </c>
      <c r="H1556" s="2">
        <v>0</v>
      </c>
      <c r="I1556" s="2">
        <v>26136</v>
      </c>
      <c r="J1556" s="3">
        <v>3501</v>
      </c>
      <c r="K1556" s="3">
        <v>393</v>
      </c>
      <c r="L1556" s="3">
        <v>30030</v>
      </c>
    </row>
    <row r="1557" spans="1:12" x14ac:dyDescent="0.3">
      <c r="A1557" t="s">
        <v>27</v>
      </c>
      <c r="B1557" t="s">
        <v>256</v>
      </c>
      <c r="C1557">
        <v>2</v>
      </c>
      <c r="D1557">
        <v>1</v>
      </c>
      <c r="E1557">
        <v>1</v>
      </c>
      <c r="F1557" t="s">
        <v>16</v>
      </c>
      <c r="G1557" t="s">
        <v>1451</v>
      </c>
      <c r="H1557" s="2">
        <v>690</v>
      </c>
      <c r="I1557" s="2">
        <v>3000</v>
      </c>
      <c r="J1557" s="3">
        <v>183</v>
      </c>
      <c r="K1557" s="3">
        <v>42</v>
      </c>
      <c r="L1557" s="3">
        <v>3915</v>
      </c>
    </row>
    <row r="1558" spans="1:12" x14ac:dyDescent="0.3">
      <c r="A1558" t="s">
        <v>19</v>
      </c>
      <c r="B1558" t="s">
        <v>590</v>
      </c>
      <c r="C1558">
        <v>3</v>
      </c>
      <c r="D1558">
        <v>1</v>
      </c>
      <c r="E1558">
        <v>1</v>
      </c>
      <c r="F1558" t="s">
        <v>16</v>
      </c>
      <c r="G1558" t="s">
        <v>1451</v>
      </c>
      <c r="H1558" s="2">
        <v>1350</v>
      </c>
      <c r="I1558" s="2">
        <v>8100</v>
      </c>
      <c r="J1558" s="3">
        <v>249</v>
      </c>
      <c r="K1558" s="3">
        <v>120</v>
      </c>
      <c r="L1558" s="3">
        <v>9819</v>
      </c>
    </row>
    <row r="1559" spans="1:12" x14ac:dyDescent="0.3">
      <c r="A1559" t="s">
        <v>14</v>
      </c>
      <c r="B1559" t="s">
        <v>642</v>
      </c>
      <c r="C1559">
        <v>3</v>
      </c>
      <c r="D1559">
        <v>2</v>
      </c>
      <c r="E1559">
        <v>0</v>
      </c>
      <c r="F1559" t="s">
        <v>16</v>
      </c>
      <c r="G1559" t="s">
        <v>1451</v>
      </c>
      <c r="H1559" s="2">
        <v>7500</v>
      </c>
      <c r="I1559" s="2">
        <v>15600</v>
      </c>
      <c r="J1559" s="3">
        <v>1785</v>
      </c>
      <c r="K1559" s="3">
        <v>204</v>
      </c>
      <c r="L1559" s="3">
        <v>25089</v>
      </c>
    </row>
    <row r="1560" spans="1:12" x14ac:dyDescent="0.3">
      <c r="A1560" t="s">
        <v>27</v>
      </c>
      <c r="B1560" t="s">
        <v>643</v>
      </c>
      <c r="C1560">
        <v>1</v>
      </c>
      <c r="D1560">
        <v>1</v>
      </c>
      <c r="E1560">
        <v>0</v>
      </c>
      <c r="F1560" t="s">
        <v>13</v>
      </c>
      <c r="G1560" t="s">
        <v>17</v>
      </c>
      <c r="H1560" s="2">
        <v>1650</v>
      </c>
      <c r="I1560" s="2">
        <v>3300</v>
      </c>
      <c r="J1560" s="3">
        <v>0</v>
      </c>
      <c r="K1560" s="3">
        <v>45</v>
      </c>
      <c r="L1560" s="3">
        <v>4995</v>
      </c>
    </row>
    <row r="1561" spans="1:12" x14ac:dyDescent="0.3">
      <c r="A1561" t="s">
        <v>11</v>
      </c>
      <c r="B1561" t="s">
        <v>113</v>
      </c>
      <c r="C1561">
        <v>3</v>
      </c>
      <c r="D1561">
        <v>5</v>
      </c>
      <c r="E1561">
        <v>2</v>
      </c>
      <c r="F1561" t="s">
        <v>13</v>
      </c>
      <c r="G1561" t="s">
        <v>17</v>
      </c>
      <c r="H1561" s="2">
        <v>6300</v>
      </c>
      <c r="I1561" s="2">
        <v>41700</v>
      </c>
      <c r="J1561" s="3">
        <v>2427</v>
      </c>
      <c r="K1561" s="3">
        <v>531</v>
      </c>
      <c r="L1561" s="3">
        <v>50970</v>
      </c>
    </row>
    <row r="1562" spans="1:12" x14ac:dyDescent="0.3">
      <c r="A1562" t="s">
        <v>19</v>
      </c>
      <c r="B1562" t="s">
        <v>245</v>
      </c>
      <c r="C1562">
        <v>1</v>
      </c>
      <c r="D1562">
        <v>1</v>
      </c>
      <c r="E1562">
        <v>1</v>
      </c>
      <c r="F1562" t="s">
        <v>16</v>
      </c>
      <c r="G1562" t="s">
        <v>1451</v>
      </c>
      <c r="H1562" s="2">
        <v>1020</v>
      </c>
      <c r="I1562" s="2">
        <v>2700</v>
      </c>
      <c r="J1562" s="3">
        <v>150</v>
      </c>
      <c r="K1562" s="3">
        <v>42</v>
      </c>
      <c r="L1562" s="3">
        <v>3912</v>
      </c>
    </row>
    <row r="1563" spans="1:12" x14ac:dyDescent="0.3">
      <c r="A1563" t="s">
        <v>11</v>
      </c>
      <c r="B1563" t="s">
        <v>29</v>
      </c>
      <c r="C1563">
        <v>2</v>
      </c>
      <c r="D1563">
        <v>1</v>
      </c>
      <c r="E1563">
        <v>1</v>
      </c>
      <c r="F1563" t="s">
        <v>16</v>
      </c>
      <c r="G1563" t="s">
        <v>17</v>
      </c>
      <c r="H1563" s="2">
        <v>4800</v>
      </c>
      <c r="I1563" s="2">
        <v>10500</v>
      </c>
      <c r="J1563" s="3">
        <v>564</v>
      </c>
      <c r="K1563" s="3">
        <v>135</v>
      </c>
      <c r="L1563" s="3">
        <v>15999</v>
      </c>
    </row>
    <row r="1564" spans="1:12" x14ac:dyDescent="0.3">
      <c r="A1564" t="s">
        <v>11</v>
      </c>
      <c r="B1564" t="s">
        <v>644</v>
      </c>
      <c r="C1564">
        <v>4</v>
      </c>
      <c r="D1564">
        <v>4</v>
      </c>
      <c r="E1564">
        <v>3</v>
      </c>
      <c r="F1564" t="s">
        <v>16</v>
      </c>
      <c r="G1564" t="s">
        <v>1451</v>
      </c>
      <c r="H1564" s="2">
        <v>6600</v>
      </c>
      <c r="I1564" s="2">
        <v>18000</v>
      </c>
      <c r="J1564" s="3">
        <v>3000</v>
      </c>
      <c r="K1564" s="3">
        <v>231</v>
      </c>
      <c r="L1564" s="3">
        <v>27831</v>
      </c>
    </row>
    <row r="1565" spans="1:12" x14ac:dyDescent="0.3">
      <c r="A1565" t="s">
        <v>25</v>
      </c>
      <c r="B1565" t="s">
        <v>221</v>
      </c>
      <c r="C1565">
        <v>1</v>
      </c>
      <c r="D1565">
        <v>1</v>
      </c>
      <c r="E1565">
        <v>1</v>
      </c>
      <c r="F1565" t="s">
        <v>13</v>
      </c>
      <c r="G1565" t="s">
        <v>1451</v>
      </c>
      <c r="H1565" s="2">
        <v>1800</v>
      </c>
      <c r="I1565" s="2">
        <v>6690</v>
      </c>
      <c r="J1565" s="3">
        <v>0</v>
      </c>
      <c r="K1565" s="3">
        <v>87</v>
      </c>
      <c r="L1565" s="3">
        <v>8577</v>
      </c>
    </row>
    <row r="1566" spans="1:12" x14ac:dyDescent="0.3">
      <c r="A1566" t="s">
        <v>11</v>
      </c>
      <c r="B1566" t="s">
        <v>63</v>
      </c>
      <c r="C1566">
        <v>4</v>
      </c>
      <c r="D1566">
        <v>4</v>
      </c>
      <c r="E1566">
        <v>5</v>
      </c>
      <c r="F1566" t="s">
        <v>16</v>
      </c>
      <c r="G1566" t="s">
        <v>17</v>
      </c>
      <c r="H1566" s="2">
        <v>0</v>
      </c>
      <c r="I1566" s="2">
        <v>30000</v>
      </c>
      <c r="J1566" s="3">
        <v>2250</v>
      </c>
      <c r="K1566" s="3">
        <v>453</v>
      </c>
      <c r="L1566" s="3">
        <v>32700</v>
      </c>
    </row>
    <row r="1567" spans="1:12" x14ac:dyDescent="0.3">
      <c r="A1567" t="s">
        <v>11</v>
      </c>
      <c r="B1567" t="s">
        <v>74</v>
      </c>
      <c r="C1567">
        <v>2</v>
      </c>
      <c r="D1567">
        <v>1</v>
      </c>
      <c r="E1567">
        <v>1</v>
      </c>
      <c r="F1567" t="s">
        <v>16</v>
      </c>
      <c r="G1567" t="s">
        <v>17</v>
      </c>
      <c r="H1567" s="2">
        <v>1500</v>
      </c>
      <c r="I1567" s="2">
        <v>10200</v>
      </c>
      <c r="J1567" s="3">
        <v>69</v>
      </c>
      <c r="K1567" s="3">
        <v>132</v>
      </c>
      <c r="L1567" s="3">
        <v>11901</v>
      </c>
    </row>
    <row r="1568" spans="1:12" x14ac:dyDescent="0.3">
      <c r="A1568" t="s">
        <v>19</v>
      </c>
      <c r="B1568" t="s">
        <v>96</v>
      </c>
      <c r="C1568">
        <v>1</v>
      </c>
      <c r="D1568">
        <v>1</v>
      </c>
      <c r="E1568">
        <v>1</v>
      </c>
      <c r="F1568" t="s">
        <v>16</v>
      </c>
      <c r="G1568" t="s">
        <v>1451</v>
      </c>
      <c r="H1568" s="2">
        <v>750</v>
      </c>
      <c r="I1568" s="2">
        <v>2400</v>
      </c>
      <c r="J1568" s="3">
        <v>0</v>
      </c>
      <c r="K1568" s="3">
        <v>36</v>
      </c>
      <c r="L1568" s="3">
        <v>3186</v>
      </c>
    </row>
    <row r="1569" spans="1:12" x14ac:dyDescent="0.3">
      <c r="A1569" t="s">
        <v>14</v>
      </c>
      <c r="B1569" t="s">
        <v>269</v>
      </c>
      <c r="C1569">
        <v>1</v>
      </c>
      <c r="D1569">
        <v>1</v>
      </c>
      <c r="E1569">
        <v>1</v>
      </c>
      <c r="F1569" t="s">
        <v>16</v>
      </c>
      <c r="G1569" t="s">
        <v>1451</v>
      </c>
      <c r="H1569" s="2">
        <v>1710</v>
      </c>
      <c r="I1569" s="2">
        <v>2550</v>
      </c>
      <c r="J1569" s="3">
        <v>210</v>
      </c>
      <c r="K1569" s="3">
        <v>33</v>
      </c>
      <c r="L1569" s="3">
        <v>4503</v>
      </c>
    </row>
    <row r="1570" spans="1:12" x14ac:dyDescent="0.3">
      <c r="A1570" t="s">
        <v>11</v>
      </c>
      <c r="B1570" t="s">
        <v>229</v>
      </c>
      <c r="C1570">
        <v>3</v>
      </c>
      <c r="D1570">
        <v>4</v>
      </c>
      <c r="E1570">
        <v>4</v>
      </c>
      <c r="F1570" t="s">
        <v>16</v>
      </c>
      <c r="G1570" t="s">
        <v>1451</v>
      </c>
      <c r="H1570" s="2">
        <v>4500</v>
      </c>
      <c r="I1570" s="2">
        <v>8100</v>
      </c>
      <c r="J1570" s="3">
        <v>150</v>
      </c>
      <c r="K1570" s="3">
        <v>105</v>
      </c>
      <c r="L1570" s="3">
        <v>12855</v>
      </c>
    </row>
    <row r="1571" spans="1:12" x14ac:dyDescent="0.3">
      <c r="A1571" t="s">
        <v>27</v>
      </c>
      <c r="B1571" t="s">
        <v>177</v>
      </c>
      <c r="C1571">
        <v>3</v>
      </c>
      <c r="D1571">
        <v>4</v>
      </c>
      <c r="E1571">
        <v>4</v>
      </c>
      <c r="F1571" t="s">
        <v>16</v>
      </c>
      <c r="G1571" t="s">
        <v>1451</v>
      </c>
      <c r="H1571" s="2">
        <v>0</v>
      </c>
      <c r="I1571" s="2">
        <v>8100</v>
      </c>
      <c r="J1571" s="3">
        <v>792</v>
      </c>
      <c r="K1571" s="3">
        <v>135</v>
      </c>
      <c r="L1571" s="3">
        <v>9027</v>
      </c>
    </row>
    <row r="1572" spans="1:12" x14ac:dyDescent="0.3">
      <c r="A1572" t="s">
        <v>11</v>
      </c>
      <c r="B1572" t="s">
        <v>253</v>
      </c>
      <c r="C1572">
        <v>2</v>
      </c>
      <c r="D1572">
        <v>1</v>
      </c>
      <c r="E1572">
        <v>1</v>
      </c>
      <c r="F1572" t="s">
        <v>16</v>
      </c>
      <c r="G1572" t="s">
        <v>1451</v>
      </c>
      <c r="H1572" s="2">
        <v>1500</v>
      </c>
      <c r="I1572" s="2">
        <v>4200</v>
      </c>
      <c r="J1572" s="3">
        <v>33</v>
      </c>
      <c r="K1572" s="3">
        <v>54</v>
      </c>
      <c r="L1572" s="3">
        <v>5787</v>
      </c>
    </row>
    <row r="1573" spans="1:12" x14ac:dyDescent="0.3">
      <c r="A1573" t="s">
        <v>11</v>
      </c>
      <c r="B1573" t="s">
        <v>215</v>
      </c>
      <c r="C1573">
        <v>2</v>
      </c>
      <c r="D1573">
        <v>2</v>
      </c>
      <c r="E1573">
        <v>2</v>
      </c>
      <c r="F1573" t="s">
        <v>16</v>
      </c>
      <c r="G1573" t="s">
        <v>17</v>
      </c>
      <c r="H1573" s="2">
        <v>1860</v>
      </c>
      <c r="I1573" s="2">
        <v>15000</v>
      </c>
      <c r="J1573" s="3">
        <v>672</v>
      </c>
      <c r="K1573" s="3">
        <v>192</v>
      </c>
      <c r="L1573" s="3">
        <v>17724</v>
      </c>
    </row>
    <row r="1574" spans="1:12" x14ac:dyDescent="0.3">
      <c r="A1574" t="s">
        <v>11</v>
      </c>
      <c r="B1574" t="s">
        <v>110</v>
      </c>
      <c r="C1574">
        <v>1</v>
      </c>
      <c r="D1574">
        <v>1</v>
      </c>
      <c r="E1574">
        <v>0</v>
      </c>
      <c r="F1574" t="s">
        <v>16</v>
      </c>
      <c r="G1574" t="s">
        <v>17</v>
      </c>
      <c r="H1574" s="2">
        <v>1806</v>
      </c>
      <c r="I1574" s="2">
        <v>5400</v>
      </c>
      <c r="J1574" s="3">
        <v>390</v>
      </c>
      <c r="K1574" s="3">
        <v>69</v>
      </c>
      <c r="L1574" s="3">
        <v>7665</v>
      </c>
    </row>
    <row r="1575" spans="1:12" x14ac:dyDescent="0.3">
      <c r="A1575" t="s">
        <v>11</v>
      </c>
      <c r="B1575" t="s">
        <v>645</v>
      </c>
      <c r="C1575">
        <v>3</v>
      </c>
      <c r="D1575">
        <v>1</v>
      </c>
      <c r="E1575">
        <v>1</v>
      </c>
      <c r="F1575" t="s">
        <v>13</v>
      </c>
      <c r="G1575" t="s">
        <v>1451</v>
      </c>
      <c r="H1575" s="2">
        <v>6000</v>
      </c>
      <c r="I1575" s="2">
        <v>11400</v>
      </c>
      <c r="J1575" s="3">
        <v>1044</v>
      </c>
      <c r="K1575" s="3">
        <v>147</v>
      </c>
      <c r="L1575" s="3">
        <v>18591</v>
      </c>
    </row>
    <row r="1576" spans="1:12" x14ac:dyDescent="0.3">
      <c r="A1576" t="s">
        <v>11</v>
      </c>
      <c r="B1576" t="s">
        <v>646</v>
      </c>
      <c r="C1576">
        <v>3</v>
      </c>
      <c r="D1576">
        <v>4</v>
      </c>
      <c r="E1576">
        <v>2</v>
      </c>
      <c r="F1576" t="s">
        <v>16</v>
      </c>
      <c r="G1576" t="s">
        <v>17</v>
      </c>
      <c r="H1576" s="2">
        <v>7800</v>
      </c>
      <c r="I1576" s="2">
        <v>18000</v>
      </c>
      <c r="J1576" s="3">
        <v>1500</v>
      </c>
      <c r="K1576" s="3">
        <v>231</v>
      </c>
      <c r="L1576" s="3">
        <v>27531</v>
      </c>
    </row>
    <row r="1577" spans="1:12" x14ac:dyDescent="0.3">
      <c r="A1577" t="s">
        <v>25</v>
      </c>
      <c r="B1577" t="s">
        <v>212</v>
      </c>
      <c r="C1577">
        <v>2</v>
      </c>
      <c r="D1577">
        <v>1</v>
      </c>
      <c r="E1577">
        <v>1</v>
      </c>
      <c r="F1577" t="s">
        <v>16</v>
      </c>
      <c r="G1577" t="s">
        <v>1451</v>
      </c>
      <c r="H1577" s="2">
        <v>1458</v>
      </c>
      <c r="I1577" s="2">
        <v>2700</v>
      </c>
      <c r="J1577" s="3">
        <v>222</v>
      </c>
      <c r="K1577" s="3">
        <v>36</v>
      </c>
      <c r="L1577" s="3">
        <v>4416</v>
      </c>
    </row>
    <row r="1578" spans="1:12" x14ac:dyDescent="0.3">
      <c r="A1578" t="s">
        <v>11</v>
      </c>
      <c r="B1578" t="s">
        <v>167</v>
      </c>
      <c r="C1578">
        <v>2</v>
      </c>
      <c r="D1578">
        <v>2</v>
      </c>
      <c r="E1578">
        <v>1</v>
      </c>
      <c r="F1578" t="s">
        <v>16</v>
      </c>
      <c r="G1578" t="s">
        <v>1451</v>
      </c>
      <c r="H1578" s="2">
        <v>3000</v>
      </c>
      <c r="I1578" s="2">
        <v>9000</v>
      </c>
      <c r="J1578" s="3">
        <v>150</v>
      </c>
      <c r="K1578" s="3">
        <v>117</v>
      </c>
      <c r="L1578" s="3">
        <v>12267</v>
      </c>
    </row>
    <row r="1579" spans="1:12" x14ac:dyDescent="0.3">
      <c r="A1579" t="s">
        <v>11</v>
      </c>
      <c r="B1579" t="s">
        <v>133</v>
      </c>
      <c r="C1579">
        <v>4</v>
      </c>
      <c r="D1579">
        <v>4</v>
      </c>
      <c r="E1579">
        <v>0</v>
      </c>
      <c r="F1579" t="s">
        <v>16</v>
      </c>
      <c r="G1579" t="s">
        <v>17</v>
      </c>
      <c r="H1579" s="2">
        <v>3900</v>
      </c>
      <c r="I1579" s="2">
        <v>9525</v>
      </c>
      <c r="J1579" s="3">
        <v>2361</v>
      </c>
      <c r="K1579" s="3">
        <v>123</v>
      </c>
      <c r="L1579" s="3">
        <v>15909</v>
      </c>
    </row>
    <row r="1580" spans="1:12" x14ac:dyDescent="0.3">
      <c r="A1580" t="s">
        <v>11</v>
      </c>
      <c r="B1580" t="s">
        <v>29</v>
      </c>
      <c r="C1580">
        <v>3</v>
      </c>
      <c r="D1580">
        <v>5</v>
      </c>
      <c r="E1580">
        <v>2</v>
      </c>
      <c r="F1580" t="s">
        <v>13</v>
      </c>
      <c r="G1580" t="s">
        <v>1451</v>
      </c>
      <c r="H1580" s="2">
        <v>10380</v>
      </c>
      <c r="I1580" s="2">
        <v>36000</v>
      </c>
      <c r="J1580" s="3">
        <v>3000</v>
      </c>
      <c r="K1580" s="3">
        <v>459</v>
      </c>
      <c r="L1580" s="3">
        <v>49830</v>
      </c>
    </row>
    <row r="1581" spans="1:12" x14ac:dyDescent="0.3">
      <c r="A1581" t="s">
        <v>25</v>
      </c>
      <c r="B1581" t="s">
        <v>45</v>
      </c>
      <c r="C1581">
        <v>2</v>
      </c>
      <c r="D1581">
        <v>1</v>
      </c>
      <c r="E1581">
        <v>1</v>
      </c>
      <c r="F1581" t="s">
        <v>16</v>
      </c>
      <c r="G1581" t="s">
        <v>1451</v>
      </c>
      <c r="H1581" s="2">
        <v>810</v>
      </c>
      <c r="I1581" s="2">
        <v>2850</v>
      </c>
      <c r="J1581" s="3">
        <v>129</v>
      </c>
      <c r="K1581" s="3">
        <v>39</v>
      </c>
      <c r="L1581" s="3">
        <v>3828</v>
      </c>
    </row>
    <row r="1582" spans="1:12" x14ac:dyDescent="0.3">
      <c r="A1582" t="s">
        <v>25</v>
      </c>
      <c r="B1582" t="s">
        <v>647</v>
      </c>
      <c r="C1582">
        <v>2</v>
      </c>
      <c r="D1582">
        <v>1</v>
      </c>
      <c r="E1582">
        <v>1</v>
      </c>
      <c r="F1582" t="s">
        <v>13</v>
      </c>
      <c r="G1582" t="s">
        <v>1451</v>
      </c>
      <c r="H1582" s="2">
        <v>735</v>
      </c>
      <c r="I1582" s="2">
        <v>3000</v>
      </c>
      <c r="J1582" s="3">
        <v>75</v>
      </c>
      <c r="K1582" s="3">
        <v>39</v>
      </c>
      <c r="L1582" s="3">
        <v>3849</v>
      </c>
    </row>
    <row r="1583" spans="1:12" x14ac:dyDescent="0.3">
      <c r="A1583" t="s">
        <v>14</v>
      </c>
      <c r="B1583" t="s">
        <v>648</v>
      </c>
      <c r="C1583">
        <v>5</v>
      </c>
      <c r="D1583">
        <v>6</v>
      </c>
      <c r="E1583">
        <v>0</v>
      </c>
      <c r="F1583" t="s">
        <v>16</v>
      </c>
      <c r="G1583" t="s">
        <v>1451</v>
      </c>
      <c r="H1583" s="2">
        <v>0</v>
      </c>
      <c r="I1583" s="2">
        <v>26100</v>
      </c>
      <c r="J1583" s="3">
        <v>2010</v>
      </c>
      <c r="K1583" s="3">
        <v>399</v>
      </c>
      <c r="L1583" s="3">
        <v>28509</v>
      </c>
    </row>
    <row r="1584" spans="1:12" x14ac:dyDescent="0.3">
      <c r="A1584" t="s">
        <v>11</v>
      </c>
      <c r="B1584" t="s">
        <v>444</v>
      </c>
      <c r="C1584">
        <v>1</v>
      </c>
      <c r="D1584">
        <v>1</v>
      </c>
      <c r="E1584">
        <v>1</v>
      </c>
      <c r="F1584" t="s">
        <v>16</v>
      </c>
      <c r="G1584" t="s">
        <v>1451</v>
      </c>
      <c r="H1584" s="2">
        <v>2100</v>
      </c>
      <c r="I1584" s="2">
        <v>4200</v>
      </c>
      <c r="J1584" s="3">
        <v>426</v>
      </c>
      <c r="K1584" s="3">
        <v>54</v>
      </c>
      <c r="L1584" s="3">
        <v>6780</v>
      </c>
    </row>
    <row r="1585" spans="1:12" x14ac:dyDescent="0.3">
      <c r="A1585" t="s">
        <v>11</v>
      </c>
      <c r="B1585" t="s">
        <v>136</v>
      </c>
      <c r="C1585">
        <v>1</v>
      </c>
      <c r="D1585">
        <v>1</v>
      </c>
      <c r="E1585">
        <v>0</v>
      </c>
      <c r="F1585" t="s">
        <v>13</v>
      </c>
      <c r="G1585" t="s">
        <v>1451</v>
      </c>
      <c r="H1585" s="2">
        <v>0</v>
      </c>
      <c r="I1585" s="2">
        <v>2100</v>
      </c>
      <c r="J1585" s="3">
        <v>177</v>
      </c>
      <c r="K1585" s="3">
        <v>33</v>
      </c>
      <c r="L1585" s="3">
        <v>2310</v>
      </c>
    </row>
    <row r="1586" spans="1:12" x14ac:dyDescent="0.3">
      <c r="A1586" t="s">
        <v>14</v>
      </c>
      <c r="B1586" t="s">
        <v>15</v>
      </c>
      <c r="C1586">
        <v>2</v>
      </c>
      <c r="D1586">
        <v>2</v>
      </c>
      <c r="E1586">
        <v>0</v>
      </c>
      <c r="F1586" t="s">
        <v>13</v>
      </c>
      <c r="G1586" t="s">
        <v>17</v>
      </c>
      <c r="H1586" s="2">
        <v>4080</v>
      </c>
      <c r="I1586" s="2">
        <v>9540</v>
      </c>
      <c r="J1586" s="3">
        <v>816</v>
      </c>
      <c r="K1586" s="3">
        <v>123</v>
      </c>
      <c r="L1586" s="3">
        <v>14559</v>
      </c>
    </row>
    <row r="1587" spans="1:12" x14ac:dyDescent="0.3">
      <c r="A1587" t="s">
        <v>11</v>
      </c>
      <c r="B1587" t="s">
        <v>202</v>
      </c>
      <c r="C1587">
        <v>1</v>
      </c>
      <c r="D1587">
        <v>1</v>
      </c>
      <c r="E1587">
        <v>1</v>
      </c>
      <c r="F1587" t="s">
        <v>16</v>
      </c>
      <c r="G1587" t="s">
        <v>17</v>
      </c>
      <c r="H1587" s="2">
        <v>4500</v>
      </c>
      <c r="I1587" s="2">
        <v>9000</v>
      </c>
      <c r="J1587" s="3">
        <v>876</v>
      </c>
      <c r="K1587" s="3">
        <v>117</v>
      </c>
      <c r="L1587" s="3">
        <v>14493</v>
      </c>
    </row>
    <row r="1588" spans="1:12" x14ac:dyDescent="0.3">
      <c r="A1588" t="s">
        <v>11</v>
      </c>
      <c r="B1588" t="s">
        <v>474</v>
      </c>
      <c r="C1588">
        <v>1</v>
      </c>
      <c r="D1588">
        <v>1</v>
      </c>
      <c r="E1588">
        <v>2</v>
      </c>
      <c r="F1588" t="s">
        <v>13</v>
      </c>
      <c r="G1588" t="s">
        <v>17</v>
      </c>
      <c r="H1588" s="2">
        <v>3900</v>
      </c>
      <c r="I1588" s="2">
        <v>11874</v>
      </c>
      <c r="J1588" s="3">
        <v>726</v>
      </c>
      <c r="K1588" s="3">
        <v>153</v>
      </c>
      <c r="L1588" s="3">
        <v>16653</v>
      </c>
    </row>
    <row r="1589" spans="1:12" x14ac:dyDescent="0.3">
      <c r="A1589" t="s">
        <v>14</v>
      </c>
      <c r="B1589" t="s">
        <v>37</v>
      </c>
      <c r="C1589">
        <v>2</v>
      </c>
      <c r="D1589">
        <v>1</v>
      </c>
      <c r="E1589">
        <v>0</v>
      </c>
      <c r="F1589" t="s">
        <v>16</v>
      </c>
      <c r="G1589" t="s">
        <v>17</v>
      </c>
      <c r="H1589" s="2">
        <v>3000</v>
      </c>
      <c r="I1589" s="2">
        <v>7200</v>
      </c>
      <c r="J1589" s="3">
        <v>615</v>
      </c>
      <c r="K1589" s="3">
        <v>93</v>
      </c>
      <c r="L1589" s="3">
        <v>10908</v>
      </c>
    </row>
    <row r="1590" spans="1:12" x14ac:dyDescent="0.3">
      <c r="A1590" t="s">
        <v>25</v>
      </c>
      <c r="B1590" t="s">
        <v>649</v>
      </c>
      <c r="C1590">
        <v>1</v>
      </c>
      <c r="D1590">
        <v>1</v>
      </c>
      <c r="E1590">
        <v>1</v>
      </c>
      <c r="F1590" t="s">
        <v>16</v>
      </c>
      <c r="G1590" t="s">
        <v>1451</v>
      </c>
      <c r="H1590" s="2">
        <v>1554</v>
      </c>
      <c r="I1590" s="2">
        <v>2700</v>
      </c>
      <c r="J1590" s="3">
        <v>135</v>
      </c>
      <c r="K1590" s="3">
        <v>36</v>
      </c>
      <c r="L1590" s="3">
        <v>4425</v>
      </c>
    </row>
    <row r="1591" spans="1:12" x14ac:dyDescent="0.3">
      <c r="A1591" t="s">
        <v>11</v>
      </c>
      <c r="B1591" t="s">
        <v>650</v>
      </c>
      <c r="C1591">
        <v>3</v>
      </c>
      <c r="D1591">
        <v>3</v>
      </c>
      <c r="E1591">
        <v>1</v>
      </c>
      <c r="F1591" t="s">
        <v>16</v>
      </c>
      <c r="G1591" t="s">
        <v>17</v>
      </c>
      <c r="H1591" s="2">
        <v>6750</v>
      </c>
      <c r="I1591" s="2">
        <v>21000</v>
      </c>
      <c r="J1591" s="3">
        <v>1260</v>
      </c>
      <c r="K1591" s="3">
        <v>267</v>
      </c>
      <c r="L1591" s="3">
        <v>29277</v>
      </c>
    </row>
    <row r="1592" spans="1:12" x14ac:dyDescent="0.3">
      <c r="A1592" t="s">
        <v>11</v>
      </c>
      <c r="B1592" t="s">
        <v>264</v>
      </c>
      <c r="C1592">
        <v>3</v>
      </c>
      <c r="D1592">
        <v>4</v>
      </c>
      <c r="E1592">
        <v>1</v>
      </c>
      <c r="F1592" t="s">
        <v>16</v>
      </c>
      <c r="G1592" t="s">
        <v>1451</v>
      </c>
      <c r="H1592" s="2">
        <v>6900</v>
      </c>
      <c r="I1592" s="2">
        <v>30000</v>
      </c>
      <c r="J1592" s="3">
        <v>1752</v>
      </c>
      <c r="K1592" s="3">
        <v>381</v>
      </c>
      <c r="L1592" s="3">
        <v>39030</v>
      </c>
    </row>
    <row r="1593" spans="1:12" x14ac:dyDescent="0.3">
      <c r="A1593" t="s">
        <v>14</v>
      </c>
      <c r="B1593" t="s">
        <v>651</v>
      </c>
      <c r="C1593">
        <v>3</v>
      </c>
      <c r="D1593">
        <v>2</v>
      </c>
      <c r="E1593">
        <v>1</v>
      </c>
      <c r="F1593" t="s">
        <v>16</v>
      </c>
      <c r="G1593" t="s">
        <v>17</v>
      </c>
      <c r="H1593" s="2">
        <v>4020</v>
      </c>
      <c r="I1593" s="2">
        <v>15600</v>
      </c>
      <c r="J1593" s="3">
        <v>756</v>
      </c>
      <c r="K1593" s="3">
        <v>204</v>
      </c>
      <c r="L1593" s="3">
        <v>20580</v>
      </c>
    </row>
    <row r="1594" spans="1:12" x14ac:dyDescent="0.3">
      <c r="A1594" t="s">
        <v>11</v>
      </c>
      <c r="B1594" t="s">
        <v>100</v>
      </c>
      <c r="C1594">
        <v>1</v>
      </c>
      <c r="D1594">
        <v>1</v>
      </c>
      <c r="E1594">
        <v>0</v>
      </c>
      <c r="F1594" t="s">
        <v>13</v>
      </c>
      <c r="G1594" t="s">
        <v>1451</v>
      </c>
      <c r="H1594" s="2">
        <v>852</v>
      </c>
      <c r="I1594" s="2">
        <v>4950</v>
      </c>
      <c r="J1594" s="3">
        <v>0</v>
      </c>
      <c r="K1594" s="3">
        <v>63</v>
      </c>
      <c r="L1594" s="3">
        <v>5865</v>
      </c>
    </row>
    <row r="1595" spans="1:12" x14ac:dyDescent="0.3">
      <c r="A1595" t="s">
        <v>27</v>
      </c>
      <c r="B1595" t="s">
        <v>652</v>
      </c>
      <c r="C1595">
        <v>3</v>
      </c>
      <c r="D1595">
        <v>2</v>
      </c>
      <c r="E1595">
        <v>1</v>
      </c>
      <c r="F1595" t="s">
        <v>16</v>
      </c>
      <c r="G1595" t="s">
        <v>1451</v>
      </c>
      <c r="H1595" s="2">
        <v>1089</v>
      </c>
      <c r="I1595" s="2">
        <v>7800</v>
      </c>
      <c r="J1595" s="3">
        <v>429</v>
      </c>
      <c r="K1595" s="3">
        <v>105</v>
      </c>
      <c r="L1595" s="3">
        <v>9423</v>
      </c>
    </row>
    <row r="1596" spans="1:12" x14ac:dyDescent="0.3">
      <c r="A1596" t="s">
        <v>11</v>
      </c>
      <c r="B1596" t="s">
        <v>544</v>
      </c>
      <c r="C1596">
        <v>3</v>
      </c>
      <c r="D1596">
        <v>1</v>
      </c>
      <c r="E1596">
        <v>0</v>
      </c>
      <c r="F1596" t="s">
        <v>13</v>
      </c>
      <c r="G1596" t="s">
        <v>1451</v>
      </c>
      <c r="H1596" s="2">
        <v>0</v>
      </c>
      <c r="I1596" s="2">
        <v>4680</v>
      </c>
      <c r="J1596" s="3">
        <v>375</v>
      </c>
      <c r="K1596" s="3">
        <v>72</v>
      </c>
      <c r="L1596" s="3">
        <v>5127</v>
      </c>
    </row>
    <row r="1597" spans="1:12" x14ac:dyDescent="0.3">
      <c r="A1597" t="s">
        <v>14</v>
      </c>
      <c r="B1597" t="s">
        <v>653</v>
      </c>
      <c r="C1597">
        <v>3</v>
      </c>
      <c r="D1597">
        <v>1</v>
      </c>
      <c r="E1597">
        <v>0</v>
      </c>
      <c r="F1597" t="s">
        <v>16</v>
      </c>
      <c r="G1597" t="s">
        <v>1451</v>
      </c>
      <c r="H1597" s="2">
        <v>3900</v>
      </c>
      <c r="I1597" s="2">
        <v>10500</v>
      </c>
      <c r="J1597" s="3">
        <v>0</v>
      </c>
      <c r="K1597" s="3">
        <v>138</v>
      </c>
      <c r="L1597" s="3">
        <v>14538</v>
      </c>
    </row>
    <row r="1598" spans="1:12" x14ac:dyDescent="0.3">
      <c r="A1598" t="s">
        <v>11</v>
      </c>
      <c r="B1598" t="s">
        <v>29</v>
      </c>
      <c r="C1598">
        <v>2</v>
      </c>
      <c r="D1598">
        <v>1</v>
      </c>
      <c r="E1598">
        <v>2</v>
      </c>
      <c r="F1598" t="s">
        <v>16</v>
      </c>
      <c r="G1598" t="s">
        <v>1451</v>
      </c>
      <c r="H1598" s="2">
        <v>0</v>
      </c>
      <c r="I1598" s="2">
        <v>6000</v>
      </c>
      <c r="J1598" s="3">
        <v>54</v>
      </c>
      <c r="K1598" s="3">
        <v>93</v>
      </c>
      <c r="L1598" s="3">
        <v>6147</v>
      </c>
    </row>
    <row r="1599" spans="1:12" x14ac:dyDescent="0.3">
      <c r="A1599" t="s">
        <v>19</v>
      </c>
      <c r="B1599" t="s">
        <v>318</v>
      </c>
      <c r="C1599">
        <v>1</v>
      </c>
      <c r="D1599">
        <v>1</v>
      </c>
      <c r="E1599">
        <v>1</v>
      </c>
      <c r="F1599" t="s">
        <v>13</v>
      </c>
      <c r="G1599" t="s">
        <v>17</v>
      </c>
      <c r="H1599" s="2">
        <v>1200</v>
      </c>
      <c r="I1599" s="2">
        <v>6600</v>
      </c>
      <c r="J1599" s="3">
        <v>0</v>
      </c>
      <c r="K1599" s="3">
        <v>99</v>
      </c>
      <c r="L1599" s="3">
        <v>7899</v>
      </c>
    </row>
    <row r="1600" spans="1:12" x14ac:dyDescent="0.3">
      <c r="A1600" t="s">
        <v>14</v>
      </c>
      <c r="B1600" t="s">
        <v>654</v>
      </c>
      <c r="C1600">
        <v>2</v>
      </c>
      <c r="D1600">
        <v>2</v>
      </c>
      <c r="E1600">
        <v>2</v>
      </c>
      <c r="F1600" t="s">
        <v>16</v>
      </c>
      <c r="G1600" t="s">
        <v>17</v>
      </c>
      <c r="H1600" s="2">
        <v>13485</v>
      </c>
      <c r="I1600" s="2">
        <v>16500</v>
      </c>
      <c r="J1600" s="3">
        <v>1911</v>
      </c>
      <c r="K1600" s="3">
        <v>213</v>
      </c>
      <c r="L1600" s="3">
        <v>32100</v>
      </c>
    </row>
    <row r="1601" spans="1:12" x14ac:dyDescent="0.3">
      <c r="A1601" t="s">
        <v>11</v>
      </c>
      <c r="B1601" t="s">
        <v>136</v>
      </c>
      <c r="C1601">
        <v>1</v>
      </c>
      <c r="D1601">
        <v>1</v>
      </c>
      <c r="E1601">
        <v>0</v>
      </c>
      <c r="F1601" t="s">
        <v>16</v>
      </c>
      <c r="G1601" t="s">
        <v>1451</v>
      </c>
      <c r="H1601" s="2">
        <v>0</v>
      </c>
      <c r="I1601" s="2">
        <v>3000</v>
      </c>
      <c r="J1601" s="3">
        <v>63</v>
      </c>
      <c r="K1601" s="3">
        <v>39</v>
      </c>
      <c r="L1601" s="3">
        <v>3102</v>
      </c>
    </row>
    <row r="1602" spans="1:12" x14ac:dyDescent="0.3">
      <c r="A1602" t="s">
        <v>11</v>
      </c>
      <c r="B1602" t="s">
        <v>565</v>
      </c>
      <c r="C1602">
        <v>8</v>
      </c>
      <c r="D1602">
        <v>4</v>
      </c>
      <c r="E1602">
        <v>0</v>
      </c>
      <c r="F1602" t="s">
        <v>16</v>
      </c>
      <c r="G1602" t="s">
        <v>1451</v>
      </c>
      <c r="H1602" s="2">
        <v>1350</v>
      </c>
      <c r="I1602" s="2">
        <v>31500</v>
      </c>
      <c r="J1602" s="3">
        <v>1050</v>
      </c>
      <c r="K1602" s="3">
        <v>474</v>
      </c>
      <c r="L1602" s="3">
        <v>34380</v>
      </c>
    </row>
    <row r="1603" spans="1:12" x14ac:dyDescent="0.3">
      <c r="A1603" t="s">
        <v>11</v>
      </c>
      <c r="B1603" t="s">
        <v>655</v>
      </c>
      <c r="C1603">
        <v>4</v>
      </c>
      <c r="D1603">
        <v>4</v>
      </c>
      <c r="E1603">
        <v>4</v>
      </c>
      <c r="F1603" t="s">
        <v>16</v>
      </c>
      <c r="G1603" t="s">
        <v>1451</v>
      </c>
      <c r="H1603" s="2">
        <v>8250</v>
      </c>
      <c r="I1603" s="2">
        <v>24000</v>
      </c>
      <c r="J1603" s="3">
        <v>5250</v>
      </c>
      <c r="K1603" s="3">
        <v>306</v>
      </c>
      <c r="L1603" s="3">
        <v>37800</v>
      </c>
    </row>
    <row r="1604" spans="1:12" x14ac:dyDescent="0.3">
      <c r="A1604" t="s">
        <v>25</v>
      </c>
      <c r="B1604" t="s">
        <v>629</v>
      </c>
      <c r="C1604">
        <v>3</v>
      </c>
      <c r="D1604">
        <v>1</v>
      </c>
      <c r="E1604">
        <v>1</v>
      </c>
      <c r="F1604" t="s">
        <v>16</v>
      </c>
      <c r="G1604" t="s">
        <v>1451</v>
      </c>
      <c r="H1604" s="2">
        <v>924</v>
      </c>
      <c r="I1604" s="2">
        <v>2442</v>
      </c>
      <c r="J1604" s="3">
        <v>147</v>
      </c>
      <c r="K1604" s="3">
        <v>33</v>
      </c>
      <c r="L1604" s="3">
        <v>3546</v>
      </c>
    </row>
    <row r="1605" spans="1:12" x14ac:dyDescent="0.3">
      <c r="A1605" t="s">
        <v>11</v>
      </c>
      <c r="B1605" t="s">
        <v>397</v>
      </c>
      <c r="C1605">
        <v>4</v>
      </c>
      <c r="D1605">
        <v>4</v>
      </c>
      <c r="E1605">
        <v>2</v>
      </c>
      <c r="F1605" t="s">
        <v>16</v>
      </c>
      <c r="G1605" t="s">
        <v>1451</v>
      </c>
      <c r="H1605" s="2">
        <v>0</v>
      </c>
      <c r="I1605" s="2">
        <v>10500</v>
      </c>
      <c r="J1605" s="3">
        <v>945</v>
      </c>
      <c r="K1605" s="3">
        <v>159</v>
      </c>
      <c r="L1605" s="3">
        <v>11604</v>
      </c>
    </row>
    <row r="1606" spans="1:12" x14ac:dyDescent="0.3">
      <c r="A1606" t="s">
        <v>11</v>
      </c>
      <c r="B1606" t="s">
        <v>227</v>
      </c>
      <c r="C1606">
        <v>1</v>
      </c>
      <c r="D1606">
        <v>2</v>
      </c>
      <c r="E1606">
        <v>1</v>
      </c>
      <c r="F1606" t="s">
        <v>16</v>
      </c>
      <c r="G1606" t="s">
        <v>1451</v>
      </c>
      <c r="H1606" s="2">
        <v>2430</v>
      </c>
      <c r="I1606" s="2">
        <v>9030</v>
      </c>
      <c r="J1606" s="3">
        <v>48</v>
      </c>
      <c r="K1606" s="3">
        <v>117</v>
      </c>
      <c r="L1606" s="3">
        <v>11625</v>
      </c>
    </row>
    <row r="1607" spans="1:12" x14ac:dyDescent="0.3">
      <c r="A1607" t="s">
        <v>11</v>
      </c>
      <c r="B1607" t="s">
        <v>178</v>
      </c>
      <c r="C1607">
        <v>2</v>
      </c>
      <c r="D1607">
        <v>1</v>
      </c>
      <c r="E1607">
        <v>1</v>
      </c>
      <c r="F1607" t="s">
        <v>16</v>
      </c>
      <c r="G1607" t="s">
        <v>1451</v>
      </c>
      <c r="H1607" s="2">
        <v>1560</v>
      </c>
      <c r="I1607" s="2">
        <v>6840</v>
      </c>
      <c r="J1607" s="3">
        <v>27</v>
      </c>
      <c r="K1607" s="3">
        <v>87</v>
      </c>
      <c r="L1607" s="3">
        <v>8514</v>
      </c>
    </row>
    <row r="1608" spans="1:12" x14ac:dyDescent="0.3">
      <c r="A1608" t="s">
        <v>27</v>
      </c>
      <c r="B1608" t="s">
        <v>158</v>
      </c>
      <c r="C1608">
        <v>4</v>
      </c>
      <c r="D1608">
        <v>1</v>
      </c>
      <c r="E1608">
        <v>2</v>
      </c>
      <c r="F1608" t="s">
        <v>16</v>
      </c>
      <c r="G1608" t="s">
        <v>1451</v>
      </c>
      <c r="H1608" s="2">
        <v>1035</v>
      </c>
      <c r="I1608" s="2">
        <v>7500</v>
      </c>
      <c r="J1608" s="3">
        <v>627</v>
      </c>
      <c r="K1608" s="3">
        <v>102</v>
      </c>
      <c r="L1608" s="3">
        <v>9264</v>
      </c>
    </row>
    <row r="1609" spans="1:12" x14ac:dyDescent="0.3">
      <c r="A1609" t="s">
        <v>11</v>
      </c>
      <c r="B1609" t="s">
        <v>209</v>
      </c>
      <c r="C1609">
        <v>2</v>
      </c>
      <c r="D1609">
        <v>1</v>
      </c>
      <c r="E1609">
        <v>1</v>
      </c>
      <c r="F1609" t="s">
        <v>16</v>
      </c>
      <c r="G1609" t="s">
        <v>1451</v>
      </c>
      <c r="H1609" s="2">
        <v>1260</v>
      </c>
      <c r="I1609" s="2">
        <v>4197</v>
      </c>
      <c r="J1609" s="3">
        <v>0</v>
      </c>
      <c r="K1609" s="3">
        <v>54</v>
      </c>
      <c r="L1609" s="3">
        <v>5511</v>
      </c>
    </row>
    <row r="1610" spans="1:12" x14ac:dyDescent="0.3">
      <c r="A1610" t="s">
        <v>25</v>
      </c>
      <c r="B1610" t="s">
        <v>212</v>
      </c>
      <c r="C1610">
        <v>1</v>
      </c>
      <c r="D1610">
        <v>1</v>
      </c>
      <c r="E1610">
        <v>1</v>
      </c>
      <c r="F1610" t="s">
        <v>16</v>
      </c>
      <c r="G1610" t="s">
        <v>1451</v>
      </c>
      <c r="H1610" s="2">
        <v>0</v>
      </c>
      <c r="I1610" s="2">
        <v>3900</v>
      </c>
      <c r="J1610" s="3">
        <v>90</v>
      </c>
      <c r="K1610" s="3">
        <v>60</v>
      </c>
      <c r="L1610" s="3">
        <v>4050</v>
      </c>
    </row>
    <row r="1611" spans="1:12" x14ac:dyDescent="0.3">
      <c r="A1611" t="s">
        <v>11</v>
      </c>
      <c r="B1611" t="s">
        <v>656</v>
      </c>
      <c r="C1611">
        <v>4</v>
      </c>
      <c r="D1611">
        <v>2</v>
      </c>
      <c r="E1611">
        <v>2</v>
      </c>
      <c r="F1611" t="s">
        <v>16</v>
      </c>
      <c r="G1611" t="s">
        <v>1451</v>
      </c>
      <c r="H1611" s="2">
        <v>4500</v>
      </c>
      <c r="I1611" s="2">
        <v>7500</v>
      </c>
      <c r="J1611" s="3">
        <v>0</v>
      </c>
      <c r="K1611" s="3">
        <v>96</v>
      </c>
      <c r="L1611" s="3">
        <v>12096</v>
      </c>
    </row>
    <row r="1612" spans="1:12" x14ac:dyDescent="0.3">
      <c r="A1612" t="s">
        <v>19</v>
      </c>
      <c r="B1612" t="s">
        <v>371</v>
      </c>
      <c r="C1612">
        <v>2</v>
      </c>
      <c r="D1612">
        <v>2</v>
      </c>
      <c r="E1612">
        <v>1</v>
      </c>
      <c r="F1612" t="s">
        <v>16</v>
      </c>
      <c r="G1612" t="s">
        <v>1451</v>
      </c>
      <c r="H1612" s="2">
        <v>1350</v>
      </c>
      <c r="I1612" s="2">
        <v>4200</v>
      </c>
      <c r="J1612" s="3">
        <v>201</v>
      </c>
      <c r="K1612" s="3">
        <v>63</v>
      </c>
      <c r="L1612" s="3">
        <v>5814</v>
      </c>
    </row>
    <row r="1613" spans="1:12" x14ac:dyDescent="0.3">
      <c r="A1613" t="s">
        <v>25</v>
      </c>
      <c r="B1613" t="s">
        <v>221</v>
      </c>
      <c r="C1613">
        <v>2</v>
      </c>
      <c r="D1613">
        <v>1</v>
      </c>
      <c r="E1613">
        <v>1</v>
      </c>
      <c r="F1613" t="s">
        <v>16</v>
      </c>
      <c r="G1613" t="s">
        <v>1451</v>
      </c>
      <c r="H1613" s="2">
        <v>1350</v>
      </c>
      <c r="I1613" s="2">
        <v>4650</v>
      </c>
      <c r="J1613" s="3">
        <v>249</v>
      </c>
      <c r="K1613" s="3">
        <v>60</v>
      </c>
      <c r="L1613" s="3">
        <v>6309</v>
      </c>
    </row>
    <row r="1614" spans="1:12" x14ac:dyDescent="0.3">
      <c r="A1614" t="s">
        <v>14</v>
      </c>
      <c r="B1614" t="s">
        <v>466</v>
      </c>
      <c r="C1614">
        <v>1</v>
      </c>
      <c r="D1614">
        <v>1</v>
      </c>
      <c r="E1614">
        <v>0</v>
      </c>
      <c r="F1614" t="s">
        <v>16</v>
      </c>
      <c r="G1614" t="s">
        <v>1451</v>
      </c>
      <c r="H1614" s="2">
        <v>0</v>
      </c>
      <c r="I1614" s="2">
        <v>2100</v>
      </c>
      <c r="J1614" s="3">
        <v>0</v>
      </c>
      <c r="K1614" s="3">
        <v>30</v>
      </c>
      <c r="L1614" s="3">
        <v>2130</v>
      </c>
    </row>
    <row r="1615" spans="1:12" x14ac:dyDescent="0.3">
      <c r="A1615" t="s">
        <v>11</v>
      </c>
      <c r="B1615" t="s">
        <v>389</v>
      </c>
      <c r="C1615">
        <v>1</v>
      </c>
      <c r="D1615">
        <v>1</v>
      </c>
      <c r="E1615">
        <v>2</v>
      </c>
      <c r="F1615" t="s">
        <v>16</v>
      </c>
      <c r="G1615" t="s">
        <v>17</v>
      </c>
      <c r="H1615" s="2">
        <v>2610</v>
      </c>
      <c r="I1615" s="2">
        <v>23700</v>
      </c>
      <c r="J1615" s="3">
        <v>450</v>
      </c>
      <c r="K1615" s="3">
        <v>303</v>
      </c>
      <c r="L1615" s="3">
        <v>27063</v>
      </c>
    </row>
    <row r="1616" spans="1:12" x14ac:dyDescent="0.3">
      <c r="A1616" t="s">
        <v>11</v>
      </c>
      <c r="B1616" t="s">
        <v>290</v>
      </c>
      <c r="C1616">
        <v>1</v>
      </c>
      <c r="D1616">
        <v>1</v>
      </c>
      <c r="E1616">
        <v>1</v>
      </c>
      <c r="F1616" t="s">
        <v>13</v>
      </c>
      <c r="G1616" t="s">
        <v>1451</v>
      </c>
      <c r="H1616" s="2">
        <v>3600</v>
      </c>
      <c r="I1616" s="2">
        <v>7050</v>
      </c>
      <c r="J1616" s="3">
        <v>453</v>
      </c>
      <c r="K1616" s="3">
        <v>90</v>
      </c>
      <c r="L1616" s="3">
        <v>11193</v>
      </c>
    </row>
    <row r="1617" spans="1:12" x14ac:dyDescent="0.3">
      <c r="A1617" t="s">
        <v>11</v>
      </c>
      <c r="B1617" t="s">
        <v>77</v>
      </c>
      <c r="C1617">
        <v>4</v>
      </c>
      <c r="D1617">
        <v>2</v>
      </c>
      <c r="E1617">
        <v>6</v>
      </c>
      <c r="F1617" t="s">
        <v>16</v>
      </c>
      <c r="G1617" t="s">
        <v>1451</v>
      </c>
      <c r="H1617" s="2">
        <v>0</v>
      </c>
      <c r="I1617" s="2">
        <v>15000</v>
      </c>
      <c r="J1617" s="3">
        <v>1374</v>
      </c>
      <c r="K1617" s="3">
        <v>228</v>
      </c>
      <c r="L1617" s="3">
        <v>16602</v>
      </c>
    </row>
    <row r="1618" spans="1:12" x14ac:dyDescent="0.3">
      <c r="A1618" t="s">
        <v>11</v>
      </c>
      <c r="B1618" t="s">
        <v>453</v>
      </c>
      <c r="C1618">
        <v>2</v>
      </c>
      <c r="D1618">
        <v>2</v>
      </c>
      <c r="E1618">
        <v>2</v>
      </c>
      <c r="F1618" t="s">
        <v>16</v>
      </c>
      <c r="G1618" t="s">
        <v>1451</v>
      </c>
      <c r="H1618" s="2">
        <v>2073</v>
      </c>
      <c r="I1618" s="2">
        <v>7200</v>
      </c>
      <c r="J1618" s="3">
        <v>309</v>
      </c>
      <c r="K1618" s="3">
        <v>93</v>
      </c>
      <c r="L1618" s="3">
        <v>9675</v>
      </c>
    </row>
    <row r="1619" spans="1:12" x14ac:dyDescent="0.3">
      <c r="A1619" t="s">
        <v>11</v>
      </c>
      <c r="B1619" t="s">
        <v>210</v>
      </c>
      <c r="C1619">
        <v>5</v>
      </c>
      <c r="D1619">
        <v>7</v>
      </c>
      <c r="E1619">
        <v>7</v>
      </c>
      <c r="F1619" t="s">
        <v>16</v>
      </c>
      <c r="G1619" t="s">
        <v>1451</v>
      </c>
      <c r="H1619" s="2">
        <v>0</v>
      </c>
      <c r="I1619" s="2">
        <v>34500</v>
      </c>
      <c r="J1619" s="3">
        <v>16500</v>
      </c>
      <c r="K1619" s="3">
        <v>519</v>
      </c>
      <c r="L1619" s="3">
        <v>51510</v>
      </c>
    </row>
    <row r="1620" spans="1:12" x14ac:dyDescent="0.3">
      <c r="A1620" t="s">
        <v>27</v>
      </c>
      <c r="B1620" t="s">
        <v>447</v>
      </c>
      <c r="C1620">
        <v>5</v>
      </c>
      <c r="D1620">
        <v>5</v>
      </c>
      <c r="E1620">
        <v>4</v>
      </c>
      <c r="F1620" t="s">
        <v>16</v>
      </c>
      <c r="G1620" t="s">
        <v>1451</v>
      </c>
      <c r="H1620" s="2">
        <v>0</v>
      </c>
      <c r="I1620" s="2">
        <v>13500</v>
      </c>
      <c r="J1620" s="3">
        <v>810</v>
      </c>
      <c r="K1620" s="3">
        <v>222</v>
      </c>
      <c r="L1620" s="3">
        <v>14532</v>
      </c>
    </row>
    <row r="1621" spans="1:12" x14ac:dyDescent="0.3">
      <c r="A1621" t="s">
        <v>27</v>
      </c>
      <c r="B1621" t="s">
        <v>151</v>
      </c>
      <c r="C1621">
        <v>3</v>
      </c>
      <c r="D1621">
        <v>2</v>
      </c>
      <c r="E1621">
        <v>1</v>
      </c>
      <c r="F1621" t="s">
        <v>16</v>
      </c>
      <c r="G1621" t="s">
        <v>1451</v>
      </c>
      <c r="H1621" s="2">
        <v>1461</v>
      </c>
      <c r="I1621" s="2">
        <v>3840</v>
      </c>
      <c r="J1621" s="3">
        <v>327</v>
      </c>
      <c r="K1621" s="3">
        <v>54</v>
      </c>
      <c r="L1621" s="3">
        <v>5682</v>
      </c>
    </row>
    <row r="1622" spans="1:12" x14ac:dyDescent="0.3">
      <c r="A1622" t="s">
        <v>11</v>
      </c>
      <c r="B1622" t="s">
        <v>657</v>
      </c>
      <c r="C1622">
        <v>4</v>
      </c>
      <c r="D1622">
        <v>6</v>
      </c>
      <c r="E1622">
        <v>4</v>
      </c>
      <c r="F1622" t="s">
        <v>16</v>
      </c>
      <c r="G1622" t="s">
        <v>1451</v>
      </c>
      <c r="H1622" s="2">
        <v>12930</v>
      </c>
      <c r="I1622" s="2">
        <v>7707</v>
      </c>
      <c r="J1622" s="3">
        <v>7251</v>
      </c>
      <c r="K1622" s="3">
        <v>99</v>
      </c>
      <c r="L1622" s="3">
        <v>27987</v>
      </c>
    </row>
    <row r="1623" spans="1:12" x14ac:dyDescent="0.3">
      <c r="A1623" t="s">
        <v>27</v>
      </c>
      <c r="B1623" t="s">
        <v>658</v>
      </c>
      <c r="C1623">
        <v>5</v>
      </c>
      <c r="D1623">
        <v>3</v>
      </c>
      <c r="E1623">
        <v>2</v>
      </c>
      <c r="F1623" t="s">
        <v>16</v>
      </c>
      <c r="G1623" t="s">
        <v>1451</v>
      </c>
      <c r="H1623" s="2">
        <v>4329</v>
      </c>
      <c r="I1623" s="2">
        <v>8700</v>
      </c>
      <c r="J1623" s="3">
        <v>1224</v>
      </c>
      <c r="K1623" s="3">
        <v>117</v>
      </c>
      <c r="L1623" s="3">
        <v>14370</v>
      </c>
    </row>
    <row r="1624" spans="1:12" x14ac:dyDescent="0.3">
      <c r="A1624" t="s">
        <v>11</v>
      </c>
      <c r="B1624" t="s">
        <v>165</v>
      </c>
      <c r="C1624">
        <v>2</v>
      </c>
      <c r="D1624">
        <v>1</v>
      </c>
      <c r="E1624">
        <v>1</v>
      </c>
      <c r="F1624" t="s">
        <v>13</v>
      </c>
      <c r="G1624" t="s">
        <v>1451</v>
      </c>
      <c r="H1624" s="2">
        <v>2244</v>
      </c>
      <c r="I1624" s="2">
        <v>6000</v>
      </c>
      <c r="J1624" s="3">
        <v>0</v>
      </c>
      <c r="K1624" s="3">
        <v>78</v>
      </c>
      <c r="L1624" s="3">
        <v>8322</v>
      </c>
    </row>
    <row r="1625" spans="1:12" x14ac:dyDescent="0.3">
      <c r="A1625" t="s">
        <v>11</v>
      </c>
      <c r="B1625" t="s">
        <v>153</v>
      </c>
      <c r="C1625">
        <v>1</v>
      </c>
      <c r="D1625">
        <v>1</v>
      </c>
      <c r="E1625">
        <v>0</v>
      </c>
      <c r="F1625" t="s">
        <v>13</v>
      </c>
      <c r="G1625" t="s">
        <v>1451</v>
      </c>
      <c r="H1625" s="2">
        <v>90</v>
      </c>
      <c r="I1625" s="2">
        <v>2340</v>
      </c>
      <c r="J1625" s="3">
        <v>51</v>
      </c>
      <c r="K1625" s="3">
        <v>36</v>
      </c>
      <c r="L1625" s="3">
        <v>2517</v>
      </c>
    </row>
    <row r="1626" spans="1:12" x14ac:dyDescent="0.3">
      <c r="A1626" t="s">
        <v>11</v>
      </c>
      <c r="B1626" t="s">
        <v>29</v>
      </c>
      <c r="C1626">
        <v>2</v>
      </c>
      <c r="D1626">
        <v>1</v>
      </c>
      <c r="E1626">
        <v>1</v>
      </c>
      <c r="F1626" t="s">
        <v>16</v>
      </c>
      <c r="G1626" t="s">
        <v>1451</v>
      </c>
      <c r="H1626" s="2">
        <v>2220</v>
      </c>
      <c r="I1626" s="2">
        <v>3900</v>
      </c>
      <c r="J1626" s="3">
        <v>0</v>
      </c>
      <c r="K1626" s="3">
        <v>51</v>
      </c>
      <c r="L1626" s="3">
        <v>6171</v>
      </c>
    </row>
    <row r="1627" spans="1:12" x14ac:dyDescent="0.3">
      <c r="A1627" t="s">
        <v>11</v>
      </c>
      <c r="B1627" t="s">
        <v>266</v>
      </c>
      <c r="C1627">
        <v>1</v>
      </c>
      <c r="D1627">
        <v>1</v>
      </c>
      <c r="E1627">
        <v>0</v>
      </c>
      <c r="F1627" t="s">
        <v>16</v>
      </c>
      <c r="G1627" t="s">
        <v>1451</v>
      </c>
      <c r="H1627" s="2">
        <v>2670</v>
      </c>
      <c r="I1627" s="2">
        <v>8100</v>
      </c>
      <c r="J1627" s="3">
        <v>534</v>
      </c>
      <c r="K1627" s="3">
        <v>105</v>
      </c>
      <c r="L1627" s="3">
        <v>11409</v>
      </c>
    </row>
    <row r="1628" spans="1:12" x14ac:dyDescent="0.3">
      <c r="A1628" t="s">
        <v>11</v>
      </c>
      <c r="B1628" t="s">
        <v>85</v>
      </c>
      <c r="C1628">
        <v>1</v>
      </c>
      <c r="D1628">
        <v>1</v>
      </c>
      <c r="E1628">
        <v>1</v>
      </c>
      <c r="F1628" t="s">
        <v>16</v>
      </c>
      <c r="G1628" t="s">
        <v>1451</v>
      </c>
      <c r="H1628" s="2">
        <v>3615</v>
      </c>
      <c r="I1628" s="2">
        <v>13500</v>
      </c>
      <c r="J1628" s="3">
        <v>753</v>
      </c>
      <c r="K1628" s="3">
        <v>174</v>
      </c>
      <c r="L1628" s="3">
        <v>18042</v>
      </c>
    </row>
    <row r="1629" spans="1:12" x14ac:dyDescent="0.3">
      <c r="A1629" t="s">
        <v>11</v>
      </c>
      <c r="B1629" t="s">
        <v>659</v>
      </c>
      <c r="C1629">
        <v>2</v>
      </c>
      <c r="D1629">
        <v>2</v>
      </c>
      <c r="E1629">
        <v>1</v>
      </c>
      <c r="F1629" t="s">
        <v>16</v>
      </c>
      <c r="G1629" t="s">
        <v>1451</v>
      </c>
      <c r="H1629" s="2">
        <v>2121</v>
      </c>
      <c r="I1629" s="2">
        <v>13188</v>
      </c>
      <c r="J1629" s="3">
        <v>459</v>
      </c>
      <c r="K1629" s="3">
        <v>168</v>
      </c>
      <c r="L1629" s="3">
        <v>15936</v>
      </c>
    </row>
    <row r="1630" spans="1:12" x14ac:dyDescent="0.3">
      <c r="A1630" t="s">
        <v>19</v>
      </c>
      <c r="B1630" t="s">
        <v>39</v>
      </c>
      <c r="C1630">
        <v>1</v>
      </c>
      <c r="D1630">
        <v>1</v>
      </c>
      <c r="E1630">
        <v>0</v>
      </c>
      <c r="F1630" t="s">
        <v>16</v>
      </c>
      <c r="G1630" t="s">
        <v>1451</v>
      </c>
      <c r="H1630" s="2">
        <v>660</v>
      </c>
      <c r="I1630" s="2">
        <v>2700</v>
      </c>
      <c r="J1630" s="3">
        <v>66</v>
      </c>
      <c r="K1630" s="3">
        <v>42</v>
      </c>
      <c r="L1630" s="3">
        <v>3468</v>
      </c>
    </row>
    <row r="1631" spans="1:12" x14ac:dyDescent="0.3">
      <c r="A1631" t="s">
        <v>11</v>
      </c>
      <c r="B1631" t="s">
        <v>51</v>
      </c>
      <c r="C1631">
        <v>3</v>
      </c>
      <c r="D1631">
        <v>3</v>
      </c>
      <c r="E1631">
        <v>3</v>
      </c>
      <c r="F1631" t="s">
        <v>16</v>
      </c>
      <c r="G1631" t="s">
        <v>1451</v>
      </c>
      <c r="H1631" s="2">
        <v>0</v>
      </c>
      <c r="I1631" s="2">
        <v>21000</v>
      </c>
      <c r="J1631" s="3">
        <v>2211</v>
      </c>
      <c r="K1631" s="3">
        <v>318</v>
      </c>
      <c r="L1631" s="3">
        <v>23529</v>
      </c>
    </row>
    <row r="1632" spans="1:12" x14ac:dyDescent="0.3">
      <c r="A1632" t="s">
        <v>11</v>
      </c>
      <c r="B1632" t="s">
        <v>660</v>
      </c>
      <c r="C1632">
        <v>4</v>
      </c>
      <c r="D1632">
        <v>5</v>
      </c>
      <c r="E1632">
        <v>4</v>
      </c>
      <c r="F1632" t="s">
        <v>16</v>
      </c>
      <c r="G1632" t="s">
        <v>1451</v>
      </c>
      <c r="H1632" s="2">
        <v>5700</v>
      </c>
      <c r="I1632" s="2">
        <v>24000</v>
      </c>
      <c r="J1632" s="3">
        <v>2145</v>
      </c>
      <c r="K1632" s="3">
        <v>306</v>
      </c>
      <c r="L1632" s="3">
        <v>32160</v>
      </c>
    </row>
    <row r="1633" spans="1:12" x14ac:dyDescent="0.3">
      <c r="A1633" t="s">
        <v>11</v>
      </c>
      <c r="B1633" t="s">
        <v>661</v>
      </c>
      <c r="C1633">
        <v>3</v>
      </c>
      <c r="D1633">
        <v>4</v>
      </c>
      <c r="E1633">
        <v>2</v>
      </c>
      <c r="F1633" t="s">
        <v>13</v>
      </c>
      <c r="G1633" t="s">
        <v>17</v>
      </c>
      <c r="H1633" s="2">
        <v>7200</v>
      </c>
      <c r="I1633" s="2">
        <v>28500</v>
      </c>
      <c r="J1633" s="3">
        <v>3576</v>
      </c>
      <c r="K1633" s="3">
        <v>363</v>
      </c>
      <c r="L1633" s="3">
        <v>39630</v>
      </c>
    </row>
    <row r="1634" spans="1:12" x14ac:dyDescent="0.3">
      <c r="A1634" t="s">
        <v>11</v>
      </c>
      <c r="B1634" t="s">
        <v>92</v>
      </c>
      <c r="C1634">
        <v>1</v>
      </c>
      <c r="D1634">
        <v>1</v>
      </c>
      <c r="E1634">
        <v>1</v>
      </c>
      <c r="F1634" t="s">
        <v>13</v>
      </c>
      <c r="G1634" t="s">
        <v>17</v>
      </c>
      <c r="H1634" s="2">
        <v>4800</v>
      </c>
      <c r="I1634" s="2">
        <v>5400</v>
      </c>
      <c r="J1634" s="3">
        <v>531</v>
      </c>
      <c r="K1634" s="3">
        <v>69</v>
      </c>
      <c r="L1634" s="3">
        <v>10800</v>
      </c>
    </row>
    <row r="1635" spans="1:12" x14ac:dyDescent="0.3">
      <c r="A1635" t="s">
        <v>11</v>
      </c>
      <c r="B1635" t="s">
        <v>565</v>
      </c>
      <c r="C1635">
        <v>4</v>
      </c>
      <c r="D1635">
        <v>4</v>
      </c>
      <c r="E1635">
        <v>0</v>
      </c>
      <c r="F1635" t="s">
        <v>16</v>
      </c>
      <c r="G1635" t="s">
        <v>1451</v>
      </c>
      <c r="H1635" s="2">
        <v>3600</v>
      </c>
      <c r="I1635" s="2">
        <v>14880</v>
      </c>
      <c r="J1635" s="3">
        <v>5250</v>
      </c>
      <c r="K1635" s="3">
        <v>189</v>
      </c>
      <c r="L1635" s="3">
        <v>23919</v>
      </c>
    </row>
    <row r="1636" spans="1:12" x14ac:dyDescent="0.3">
      <c r="A1636" t="s">
        <v>11</v>
      </c>
      <c r="B1636" t="s">
        <v>662</v>
      </c>
      <c r="C1636">
        <v>4</v>
      </c>
      <c r="D1636">
        <v>3</v>
      </c>
      <c r="E1636">
        <v>5</v>
      </c>
      <c r="F1636" t="s">
        <v>16</v>
      </c>
      <c r="G1636" t="s">
        <v>17</v>
      </c>
      <c r="H1636" s="2">
        <v>5700</v>
      </c>
      <c r="I1636" s="2">
        <v>42000</v>
      </c>
      <c r="J1636" s="3">
        <v>10602</v>
      </c>
      <c r="K1636" s="3">
        <v>633</v>
      </c>
      <c r="L1636" s="3">
        <v>58950</v>
      </c>
    </row>
    <row r="1637" spans="1:12" x14ac:dyDescent="0.3">
      <c r="A1637" t="s">
        <v>14</v>
      </c>
      <c r="B1637" t="s">
        <v>231</v>
      </c>
      <c r="C1637">
        <v>2</v>
      </c>
      <c r="D1637">
        <v>2</v>
      </c>
      <c r="E1637">
        <v>1</v>
      </c>
      <c r="F1637" t="s">
        <v>16</v>
      </c>
      <c r="G1637" t="s">
        <v>1451</v>
      </c>
      <c r="H1637" s="2">
        <v>3300</v>
      </c>
      <c r="I1637" s="2">
        <v>4500</v>
      </c>
      <c r="J1637" s="3">
        <v>1026</v>
      </c>
      <c r="K1637" s="3">
        <v>60</v>
      </c>
      <c r="L1637" s="3">
        <v>8886</v>
      </c>
    </row>
    <row r="1638" spans="1:12" x14ac:dyDescent="0.3">
      <c r="A1638" t="s">
        <v>11</v>
      </c>
      <c r="B1638" t="s">
        <v>233</v>
      </c>
      <c r="C1638">
        <v>1</v>
      </c>
      <c r="D1638">
        <v>1</v>
      </c>
      <c r="E1638">
        <v>2</v>
      </c>
      <c r="F1638" t="s">
        <v>16</v>
      </c>
      <c r="G1638" t="s">
        <v>17</v>
      </c>
      <c r="H1638" s="2">
        <v>6000</v>
      </c>
      <c r="I1638" s="2">
        <v>24000</v>
      </c>
      <c r="J1638" s="3">
        <v>651</v>
      </c>
      <c r="K1638" s="3">
        <v>306</v>
      </c>
      <c r="L1638" s="3">
        <v>30960</v>
      </c>
    </row>
    <row r="1639" spans="1:12" x14ac:dyDescent="0.3">
      <c r="A1639" t="s">
        <v>11</v>
      </c>
      <c r="B1639" t="s">
        <v>346</v>
      </c>
      <c r="C1639">
        <v>3</v>
      </c>
      <c r="D1639">
        <v>6</v>
      </c>
      <c r="E1639">
        <v>4</v>
      </c>
      <c r="F1639" t="s">
        <v>13</v>
      </c>
      <c r="G1639" t="s">
        <v>1451</v>
      </c>
      <c r="H1639" s="2">
        <v>0</v>
      </c>
      <c r="I1639" s="2">
        <v>19500</v>
      </c>
      <c r="J1639" s="3">
        <v>0</v>
      </c>
      <c r="K1639" s="3">
        <v>294</v>
      </c>
      <c r="L1639" s="3">
        <v>19794</v>
      </c>
    </row>
    <row r="1640" spans="1:12" x14ac:dyDescent="0.3">
      <c r="A1640" t="s">
        <v>11</v>
      </c>
      <c r="B1640" t="s">
        <v>30</v>
      </c>
      <c r="C1640">
        <v>3</v>
      </c>
      <c r="D1640">
        <v>4</v>
      </c>
      <c r="E1640">
        <v>3</v>
      </c>
      <c r="F1640" t="s">
        <v>16</v>
      </c>
      <c r="G1640" t="s">
        <v>1451</v>
      </c>
      <c r="H1640" s="2">
        <v>4092</v>
      </c>
      <c r="I1640" s="2">
        <v>6600</v>
      </c>
      <c r="J1640" s="3">
        <v>1209</v>
      </c>
      <c r="K1640" s="3">
        <v>84</v>
      </c>
      <c r="L1640" s="3">
        <v>11985</v>
      </c>
    </row>
    <row r="1641" spans="1:12" x14ac:dyDescent="0.3">
      <c r="A1641" t="s">
        <v>14</v>
      </c>
      <c r="B1641" t="s">
        <v>144</v>
      </c>
      <c r="C1641">
        <v>2</v>
      </c>
      <c r="D1641">
        <v>1</v>
      </c>
      <c r="E1641">
        <v>1</v>
      </c>
      <c r="F1641" t="s">
        <v>16</v>
      </c>
      <c r="G1641" t="s">
        <v>17</v>
      </c>
      <c r="H1641" s="2">
        <v>7500</v>
      </c>
      <c r="I1641" s="2">
        <v>24000</v>
      </c>
      <c r="J1641" s="3">
        <v>975</v>
      </c>
      <c r="K1641" s="3">
        <v>312</v>
      </c>
      <c r="L1641" s="3">
        <v>32790</v>
      </c>
    </row>
    <row r="1642" spans="1:12" x14ac:dyDescent="0.3">
      <c r="A1642" t="s">
        <v>11</v>
      </c>
      <c r="B1642" t="s">
        <v>21</v>
      </c>
      <c r="C1642">
        <v>2</v>
      </c>
      <c r="D1642">
        <v>1</v>
      </c>
      <c r="E1642">
        <v>2</v>
      </c>
      <c r="F1642" t="s">
        <v>13</v>
      </c>
      <c r="G1642" t="s">
        <v>1451</v>
      </c>
      <c r="H1642" s="2">
        <v>0</v>
      </c>
      <c r="I1642" s="2">
        <v>4200</v>
      </c>
      <c r="J1642" s="3">
        <v>255</v>
      </c>
      <c r="K1642" s="3">
        <v>66</v>
      </c>
      <c r="L1642" s="3">
        <v>4521</v>
      </c>
    </row>
    <row r="1643" spans="1:12" x14ac:dyDescent="0.3">
      <c r="A1643" t="s">
        <v>11</v>
      </c>
      <c r="B1643" t="s">
        <v>233</v>
      </c>
      <c r="C1643">
        <v>2</v>
      </c>
      <c r="D1643">
        <v>1</v>
      </c>
      <c r="E1643">
        <v>1</v>
      </c>
      <c r="F1643" t="s">
        <v>16</v>
      </c>
      <c r="G1643" t="s">
        <v>1451</v>
      </c>
      <c r="H1643" s="2">
        <v>1509</v>
      </c>
      <c r="I1643" s="2">
        <v>2955</v>
      </c>
      <c r="J1643" s="3">
        <v>0</v>
      </c>
      <c r="K1643" s="3">
        <v>39</v>
      </c>
      <c r="L1643" s="3">
        <v>4503</v>
      </c>
    </row>
    <row r="1644" spans="1:12" x14ac:dyDescent="0.3">
      <c r="A1644" t="s">
        <v>11</v>
      </c>
      <c r="B1644" t="s">
        <v>49</v>
      </c>
      <c r="C1644">
        <v>1</v>
      </c>
      <c r="D1644">
        <v>1</v>
      </c>
      <c r="E1644">
        <v>0</v>
      </c>
      <c r="F1644" t="s">
        <v>16</v>
      </c>
      <c r="G1644" t="s">
        <v>1451</v>
      </c>
      <c r="H1644" s="2">
        <v>870</v>
      </c>
      <c r="I1644" s="2">
        <v>4590</v>
      </c>
      <c r="J1644" s="3">
        <v>180</v>
      </c>
      <c r="K1644" s="3">
        <v>60</v>
      </c>
      <c r="L1644" s="3">
        <v>5700</v>
      </c>
    </row>
    <row r="1645" spans="1:12" x14ac:dyDescent="0.3">
      <c r="A1645" t="s">
        <v>11</v>
      </c>
      <c r="B1645" t="s">
        <v>77</v>
      </c>
      <c r="C1645">
        <v>4</v>
      </c>
      <c r="D1645">
        <v>4</v>
      </c>
      <c r="E1645">
        <v>3</v>
      </c>
      <c r="F1645" t="s">
        <v>13</v>
      </c>
      <c r="G1645" t="s">
        <v>17</v>
      </c>
      <c r="H1645" s="2">
        <v>13023</v>
      </c>
      <c r="I1645" s="2">
        <v>24000</v>
      </c>
      <c r="J1645" s="3">
        <v>2664</v>
      </c>
      <c r="K1645" s="3">
        <v>306</v>
      </c>
      <c r="L1645" s="3">
        <v>39990</v>
      </c>
    </row>
    <row r="1646" spans="1:12" x14ac:dyDescent="0.3">
      <c r="A1646" t="s">
        <v>11</v>
      </c>
      <c r="B1646" t="s">
        <v>122</v>
      </c>
      <c r="C1646">
        <v>1</v>
      </c>
      <c r="D1646">
        <v>1</v>
      </c>
      <c r="E1646">
        <v>0</v>
      </c>
      <c r="F1646" t="s">
        <v>13</v>
      </c>
      <c r="G1646" t="s">
        <v>1451</v>
      </c>
      <c r="H1646" s="2">
        <v>0</v>
      </c>
      <c r="I1646" s="2">
        <v>5400</v>
      </c>
      <c r="J1646" s="3">
        <v>303</v>
      </c>
      <c r="K1646" s="3">
        <v>84</v>
      </c>
      <c r="L1646" s="3">
        <v>5787</v>
      </c>
    </row>
    <row r="1647" spans="1:12" x14ac:dyDescent="0.3">
      <c r="A1647" t="s">
        <v>11</v>
      </c>
      <c r="B1647" t="s">
        <v>216</v>
      </c>
      <c r="C1647">
        <v>1</v>
      </c>
      <c r="D1647">
        <v>1</v>
      </c>
      <c r="E1647">
        <v>1</v>
      </c>
      <c r="F1647" t="s">
        <v>13</v>
      </c>
      <c r="G1647" t="s">
        <v>17</v>
      </c>
      <c r="H1647" s="2">
        <v>1950</v>
      </c>
      <c r="I1647" s="2">
        <v>6600</v>
      </c>
      <c r="J1647" s="3">
        <v>354</v>
      </c>
      <c r="K1647" s="3">
        <v>84</v>
      </c>
      <c r="L1647" s="3">
        <v>8988</v>
      </c>
    </row>
    <row r="1648" spans="1:12" x14ac:dyDescent="0.3">
      <c r="A1648" t="s">
        <v>14</v>
      </c>
      <c r="B1648" t="s">
        <v>536</v>
      </c>
      <c r="C1648">
        <v>1</v>
      </c>
      <c r="D1648">
        <v>1</v>
      </c>
      <c r="E1648">
        <v>1</v>
      </c>
      <c r="F1648" t="s">
        <v>16</v>
      </c>
      <c r="G1648" t="s">
        <v>1451</v>
      </c>
      <c r="H1648" s="2">
        <v>1440</v>
      </c>
      <c r="I1648" s="2">
        <v>4260</v>
      </c>
      <c r="J1648" s="3">
        <v>1077</v>
      </c>
      <c r="K1648" s="3">
        <v>57</v>
      </c>
      <c r="L1648" s="3">
        <v>6834</v>
      </c>
    </row>
    <row r="1649" spans="1:12" x14ac:dyDescent="0.3">
      <c r="A1649" t="s">
        <v>19</v>
      </c>
      <c r="B1649" t="s">
        <v>316</v>
      </c>
      <c r="C1649">
        <v>1</v>
      </c>
      <c r="D1649">
        <v>1</v>
      </c>
      <c r="E1649">
        <v>0</v>
      </c>
      <c r="F1649" t="s">
        <v>16</v>
      </c>
      <c r="G1649" t="s">
        <v>17</v>
      </c>
      <c r="H1649" s="2">
        <v>900</v>
      </c>
      <c r="I1649" s="2">
        <v>4170</v>
      </c>
      <c r="J1649" s="3">
        <v>102</v>
      </c>
      <c r="K1649" s="3">
        <v>63</v>
      </c>
      <c r="L1649" s="3">
        <v>5235</v>
      </c>
    </row>
    <row r="1650" spans="1:12" x14ac:dyDescent="0.3">
      <c r="A1650" t="s">
        <v>11</v>
      </c>
      <c r="B1650" t="s">
        <v>122</v>
      </c>
      <c r="C1650">
        <v>1</v>
      </c>
      <c r="D1650">
        <v>1</v>
      </c>
      <c r="E1650">
        <v>0</v>
      </c>
      <c r="F1650" t="s">
        <v>13</v>
      </c>
      <c r="G1650" t="s">
        <v>1451</v>
      </c>
      <c r="H1650" s="2">
        <v>0</v>
      </c>
      <c r="I1650" s="2">
        <v>2340</v>
      </c>
      <c r="J1650" s="3">
        <v>120</v>
      </c>
      <c r="K1650" s="3">
        <v>36</v>
      </c>
      <c r="L1650" s="3">
        <v>2496</v>
      </c>
    </row>
    <row r="1651" spans="1:12" x14ac:dyDescent="0.3">
      <c r="A1651" t="s">
        <v>27</v>
      </c>
      <c r="B1651" t="s">
        <v>402</v>
      </c>
      <c r="C1651">
        <v>1</v>
      </c>
      <c r="D1651">
        <v>1</v>
      </c>
      <c r="E1651">
        <v>1</v>
      </c>
      <c r="F1651" t="s">
        <v>16</v>
      </c>
      <c r="G1651" t="s">
        <v>17</v>
      </c>
      <c r="H1651" s="2">
        <v>0</v>
      </c>
      <c r="I1651" s="2">
        <v>3300</v>
      </c>
      <c r="J1651" s="3">
        <v>0</v>
      </c>
      <c r="K1651" s="3">
        <v>45</v>
      </c>
      <c r="L1651" s="3">
        <v>3345</v>
      </c>
    </row>
    <row r="1652" spans="1:12" x14ac:dyDescent="0.3">
      <c r="A1652" t="s">
        <v>11</v>
      </c>
      <c r="B1652" t="s">
        <v>77</v>
      </c>
      <c r="C1652">
        <v>4</v>
      </c>
      <c r="D1652">
        <v>5</v>
      </c>
      <c r="E1652">
        <v>0</v>
      </c>
      <c r="F1652" t="s">
        <v>16</v>
      </c>
      <c r="G1652" t="s">
        <v>1451</v>
      </c>
      <c r="H1652" s="2">
        <v>10176</v>
      </c>
      <c r="I1652" s="2">
        <v>23640</v>
      </c>
      <c r="J1652" s="3">
        <v>4698</v>
      </c>
      <c r="K1652" s="3">
        <v>300</v>
      </c>
      <c r="L1652" s="3">
        <v>38820</v>
      </c>
    </row>
    <row r="1653" spans="1:12" x14ac:dyDescent="0.3">
      <c r="A1653" t="s">
        <v>11</v>
      </c>
      <c r="B1653" t="s">
        <v>266</v>
      </c>
      <c r="C1653">
        <v>1</v>
      </c>
      <c r="D1653">
        <v>1</v>
      </c>
      <c r="E1653">
        <v>1</v>
      </c>
      <c r="F1653" t="s">
        <v>16</v>
      </c>
      <c r="G1653" t="s">
        <v>1451</v>
      </c>
      <c r="H1653" s="2">
        <v>2268</v>
      </c>
      <c r="I1653" s="2">
        <v>6750</v>
      </c>
      <c r="J1653" s="3">
        <v>342</v>
      </c>
      <c r="K1653" s="3">
        <v>87</v>
      </c>
      <c r="L1653" s="3">
        <v>9447</v>
      </c>
    </row>
    <row r="1654" spans="1:12" x14ac:dyDescent="0.3">
      <c r="A1654" t="s">
        <v>11</v>
      </c>
      <c r="B1654" t="s">
        <v>558</v>
      </c>
      <c r="C1654">
        <v>3</v>
      </c>
      <c r="D1654">
        <v>3</v>
      </c>
      <c r="E1654">
        <v>4</v>
      </c>
      <c r="F1654" t="s">
        <v>16</v>
      </c>
      <c r="G1654" t="s">
        <v>1451</v>
      </c>
      <c r="H1654" s="2">
        <v>6000</v>
      </c>
      <c r="I1654" s="2">
        <v>15000</v>
      </c>
      <c r="J1654" s="3">
        <v>1752</v>
      </c>
      <c r="K1654" s="3">
        <v>192</v>
      </c>
      <c r="L1654" s="3">
        <v>22944</v>
      </c>
    </row>
    <row r="1655" spans="1:12" x14ac:dyDescent="0.3">
      <c r="A1655" t="s">
        <v>19</v>
      </c>
      <c r="B1655" t="s">
        <v>547</v>
      </c>
      <c r="C1655">
        <v>3</v>
      </c>
      <c r="D1655">
        <v>1</v>
      </c>
      <c r="E1655">
        <v>1</v>
      </c>
      <c r="F1655" t="s">
        <v>16</v>
      </c>
      <c r="G1655" t="s">
        <v>17</v>
      </c>
      <c r="H1655" s="2">
        <v>3000</v>
      </c>
      <c r="I1655" s="2">
        <v>13335</v>
      </c>
      <c r="J1655" s="3">
        <v>498</v>
      </c>
      <c r="K1655" s="3">
        <v>195</v>
      </c>
      <c r="L1655" s="3">
        <v>17028</v>
      </c>
    </row>
    <row r="1656" spans="1:12" x14ac:dyDescent="0.3">
      <c r="A1656" t="s">
        <v>11</v>
      </c>
      <c r="B1656" t="s">
        <v>183</v>
      </c>
      <c r="C1656">
        <v>1</v>
      </c>
      <c r="D1656">
        <v>1</v>
      </c>
      <c r="E1656">
        <v>0</v>
      </c>
      <c r="F1656" t="s">
        <v>13</v>
      </c>
      <c r="G1656" t="s">
        <v>1451</v>
      </c>
      <c r="H1656" s="2">
        <v>990</v>
      </c>
      <c r="I1656" s="2">
        <v>4725</v>
      </c>
      <c r="J1656" s="3">
        <v>0</v>
      </c>
      <c r="K1656" s="3">
        <v>60</v>
      </c>
      <c r="L1656" s="3">
        <v>5775</v>
      </c>
    </row>
    <row r="1657" spans="1:12" x14ac:dyDescent="0.3">
      <c r="A1657" t="s">
        <v>11</v>
      </c>
      <c r="B1657" t="s">
        <v>24</v>
      </c>
      <c r="C1657">
        <v>4</v>
      </c>
      <c r="D1657">
        <v>2</v>
      </c>
      <c r="E1657">
        <v>3</v>
      </c>
      <c r="F1657" t="s">
        <v>16</v>
      </c>
      <c r="G1657" t="s">
        <v>17</v>
      </c>
      <c r="H1657" s="2">
        <v>0</v>
      </c>
      <c r="I1657" s="2">
        <v>15600</v>
      </c>
      <c r="J1657" s="3">
        <v>2115</v>
      </c>
      <c r="K1657" s="3">
        <v>237</v>
      </c>
      <c r="L1657" s="3">
        <v>17952</v>
      </c>
    </row>
    <row r="1658" spans="1:12" x14ac:dyDescent="0.3">
      <c r="A1658" t="s">
        <v>11</v>
      </c>
      <c r="B1658" t="s">
        <v>596</v>
      </c>
      <c r="C1658">
        <v>3</v>
      </c>
      <c r="D1658">
        <v>3</v>
      </c>
      <c r="E1658">
        <v>3</v>
      </c>
      <c r="F1658" t="s">
        <v>16</v>
      </c>
      <c r="G1658" t="s">
        <v>1451</v>
      </c>
      <c r="H1658" s="2">
        <v>5040</v>
      </c>
      <c r="I1658" s="2">
        <v>6375</v>
      </c>
      <c r="J1658" s="3">
        <v>1125</v>
      </c>
      <c r="K1658" s="3">
        <v>81</v>
      </c>
      <c r="L1658" s="3">
        <v>12621</v>
      </c>
    </row>
    <row r="1659" spans="1:12" x14ac:dyDescent="0.3">
      <c r="A1659" t="s">
        <v>11</v>
      </c>
      <c r="B1659" t="s">
        <v>253</v>
      </c>
      <c r="C1659">
        <v>2</v>
      </c>
      <c r="D1659">
        <v>2</v>
      </c>
      <c r="E1659">
        <v>1</v>
      </c>
      <c r="F1659" t="s">
        <v>16</v>
      </c>
      <c r="G1659" t="s">
        <v>1451</v>
      </c>
      <c r="H1659" s="2">
        <v>2070</v>
      </c>
      <c r="I1659" s="2">
        <v>7500</v>
      </c>
      <c r="J1659" s="3">
        <v>15</v>
      </c>
      <c r="K1659" s="3">
        <v>96</v>
      </c>
      <c r="L1659" s="3">
        <v>9681</v>
      </c>
    </row>
    <row r="1660" spans="1:12" x14ac:dyDescent="0.3">
      <c r="A1660" t="s">
        <v>11</v>
      </c>
      <c r="B1660" t="s">
        <v>51</v>
      </c>
      <c r="C1660">
        <v>2</v>
      </c>
      <c r="D1660">
        <v>4</v>
      </c>
      <c r="E1660">
        <v>3</v>
      </c>
      <c r="F1660" t="s">
        <v>16</v>
      </c>
      <c r="G1660" t="s">
        <v>1451</v>
      </c>
      <c r="H1660" s="2">
        <v>12063</v>
      </c>
      <c r="I1660" s="2">
        <v>37500</v>
      </c>
      <c r="J1660" s="3">
        <v>4005</v>
      </c>
      <c r="K1660" s="3">
        <v>477</v>
      </c>
      <c r="L1660" s="3">
        <v>54060</v>
      </c>
    </row>
    <row r="1661" spans="1:12" x14ac:dyDescent="0.3">
      <c r="A1661" t="s">
        <v>27</v>
      </c>
      <c r="B1661" t="s">
        <v>637</v>
      </c>
      <c r="C1661">
        <v>4</v>
      </c>
      <c r="D1661">
        <v>2</v>
      </c>
      <c r="E1661">
        <v>4</v>
      </c>
      <c r="F1661" t="s">
        <v>13</v>
      </c>
      <c r="G1661" t="s">
        <v>1451</v>
      </c>
      <c r="H1661" s="2">
        <v>2925</v>
      </c>
      <c r="I1661" s="2">
        <v>9000</v>
      </c>
      <c r="J1661" s="3">
        <v>1143</v>
      </c>
      <c r="K1661" s="3">
        <v>120</v>
      </c>
      <c r="L1661" s="3">
        <v>13188</v>
      </c>
    </row>
    <row r="1662" spans="1:12" x14ac:dyDescent="0.3">
      <c r="A1662" t="s">
        <v>19</v>
      </c>
      <c r="B1662" t="s">
        <v>96</v>
      </c>
      <c r="C1662">
        <v>2</v>
      </c>
      <c r="D1662">
        <v>1</v>
      </c>
      <c r="E1662">
        <v>0</v>
      </c>
      <c r="F1662" t="s">
        <v>16</v>
      </c>
      <c r="G1662" t="s">
        <v>17</v>
      </c>
      <c r="H1662" s="2">
        <v>1464</v>
      </c>
      <c r="I1662" s="2">
        <v>4200</v>
      </c>
      <c r="J1662" s="3">
        <v>123</v>
      </c>
      <c r="K1662" s="3">
        <v>63</v>
      </c>
      <c r="L1662" s="3">
        <v>5850</v>
      </c>
    </row>
    <row r="1663" spans="1:12" x14ac:dyDescent="0.3">
      <c r="A1663" t="s">
        <v>19</v>
      </c>
      <c r="B1663" t="s">
        <v>316</v>
      </c>
      <c r="C1663">
        <v>3</v>
      </c>
      <c r="D1663">
        <v>1</v>
      </c>
      <c r="E1663">
        <v>0</v>
      </c>
      <c r="F1663" t="s">
        <v>16</v>
      </c>
      <c r="G1663" t="s">
        <v>1451</v>
      </c>
      <c r="H1663" s="2">
        <v>795</v>
      </c>
      <c r="I1663" s="2">
        <v>4650</v>
      </c>
      <c r="J1663" s="3">
        <v>93</v>
      </c>
      <c r="K1663" s="3">
        <v>69</v>
      </c>
      <c r="L1663" s="3">
        <v>5607</v>
      </c>
    </row>
    <row r="1664" spans="1:12" x14ac:dyDescent="0.3">
      <c r="A1664" t="s">
        <v>14</v>
      </c>
      <c r="B1664" t="s">
        <v>50</v>
      </c>
      <c r="C1664">
        <v>2</v>
      </c>
      <c r="D1664">
        <v>1</v>
      </c>
      <c r="E1664">
        <v>1</v>
      </c>
      <c r="F1664" t="s">
        <v>16</v>
      </c>
      <c r="G1664" t="s">
        <v>1451</v>
      </c>
      <c r="H1664" s="2">
        <v>2850</v>
      </c>
      <c r="I1664" s="2">
        <v>11400</v>
      </c>
      <c r="J1664" s="3">
        <v>375</v>
      </c>
      <c r="K1664" s="3">
        <v>147</v>
      </c>
      <c r="L1664" s="3">
        <v>14772</v>
      </c>
    </row>
    <row r="1665" spans="1:12" x14ac:dyDescent="0.3">
      <c r="A1665" t="s">
        <v>11</v>
      </c>
      <c r="B1665" t="s">
        <v>207</v>
      </c>
      <c r="C1665">
        <v>2</v>
      </c>
      <c r="D1665">
        <v>1</v>
      </c>
      <c r="E1665">
        <v>1</v>
      </c>
      <c r="F1665" t="s">
        <v>16</v>
      </c>
      <c r="G1665" t="s">
        <v>1451</v>
      </c>
      <c r="H1665" s="2">
        <v>1875</v>
      </c>
      <c r="I1665" s="2">
        <v>3300</v>
      </c>
      <c r="J1665" s="3">
        <v>9</v>
      </c>
      <c r="K1665" s="3">
        <v>42</v>
      </c>
      <c r="L1665" s="3">
        <v>5226</v>
      </c>
    </row>
    <row r="1666" spans="1:12" x14ac:dyDescent="0.3">
      <c r="A1666" t="s">
        <v>11</v>
      </c>
      <c r="B1666" t="s">
        <v>253</v>
      </c>
      <c r="C1666">
        <v>3</v>
      </c>
      <c r="D1666">
        <v>1</v>
      </c>
      <c r="E1666">
        <v>1</v>
      </c>
      <c r="F1666" t="s">
        <v>16</v>
      </c>
      <c r="G1666" t="s">
        <v>1451</v>
      </c>
      <c r="H1666" s="2">
        <v>1512</v>
      </c>
      <c r="I1666" s="2">
        <v>4500</v>
      </c>
      <c r="J1666" s="3">
        <v>159</v>
      </c>
      <c r="K1666" s="3">
        <v>60</v>
      </c>
      <c r="L1666" s="3">
        <v>6231</v>
      </c>
    </row>
    <row r="1667" spans="1:12" x14ac:dyDescent="0.3">
      <c r="A1667" t="s">
        <v>11</v>
      </c>
      <c r="B1667" t="s">
        <v>433</v>
      </c>
      <c r="C1667">
        <v>1</v>
      </c>
      <c r="D1667">
        <v>1</v>
      </c>
      <c r="E1667">
        <v>3</v>
      </c>
      <c r="F1667" t="s">
        <v>13</v>
      </c>
      <c r="G1667" t="s">
        <v>17</v>
      </c>
      <c r="H1667" s="2">
        <v>3300</v>
      </c>
      <c r="I1667" s="2">
        <v>32100</v>
      </c>
      <c r="J1667" s="3">
        <v>1050</v>
      </c>
      <c r="K1667" s="3">
        <v>408</v>
      </c>
      <c r="L1667" s="3">
        <v>36870</v>
      </c>
    </row>
    <row r="1668" spans="1:12" x14ac:dyDescent="0.3">
      <c r="A1668" t="s">
        <v>11</v>
      </c>
      <c r="B1668" t="s">
        <v>92</v>
      </c>
      <c r="C1668">
        <v>1</v>
      </c>
      <c r="D1668">
        <v>1</v>
      </c>
      <c r="E1668">
        <v>1</v>
      </c>
      <c r="F1668" t="s">
        <v>16</v>
      </c>
      <c r="G1668" t="s">
        <v>17</v>
      </c>
      <c r="H1668" s="2">
        <v>3000</v>
      </c>
      <c r="I1668" s="2">
        <v>5280</v>
      </c>
      <c r="J1668" s="3">
        <v>501</v>
      </c>
      <c r="K1668" s="3">
        <v>69</v>
      </c>
      <c r="L1668" s="3">
        <v>8850</v>
      </c>
    </row>
    <row r="1669" spans="1:12" x14ac:dyDescent="0.3">
      <c r="A1669" t="s">
        <v>27</v>
      </c>
      <c r="B1669" t="s">
        <v>158</v>
      </c>
      <c r="C1669">
        <v>3</v>
      </c>
      <c r="D1669">
        <v>2</v>
      </c>
      <c r="E1669">
        <v>5</v>
      </c>
      <c r="F1669" t="s">
        <v>13</v>
      </c>
      <c r="G1669" t="s">
        <v>1451</v>
      </c>
      <c r="H1669" s="2">
        <v>0</v>
      </c>
      <c r="I1669" s="2">
        <v>12000</v>
      </c>
      <c r="J1669" s="3">
        <v>612</v>
      </c>
      <c r="K1669" s="3">
        <v>198</v>
      </c>
      <c r="L1669" s="3">
        <v>12810</v>
      </c>
    </row>
    <row r="1670" spans="1:12" x14ac:dyDescent="0.3">
      <c r="A1670" t="s">
        <v>14</v>
      </c>
      <c r="B1670" t="s">
        <v>663</v>
      </c>
      <c r="C1670">
        <v>1</v>
      </c>
      <c r="D1670">
        <v>1</v>
      </c>
      <c r="E1670">
        <v>0</v>
      </c>
      <c r="F1670" t="s">
        <v>16</v>
      </c>
      <c r="G1670" t="s">
        <v>17</v>
      </c>
      <c r="H1670" s="2">
        <v>1050</v>
      </c>
      <c r="I1670" s="2">
        <v>5100</v>
      </c>
      <c r="J1670" s="3">
        <v>201</v>
      </c>
      <c r="K1670" s="3">
        <v>66</v>
      </c>
      <c r="L1670" s="3">
        <v>6417</v>
      </c>
    </row>
    <row r="1671" spans="1:12" x14ac:dyDescent="0.3">
      <c r="A1671" t="s">
        <v>11</v>
      </c>
      <c r="B1671" t="s">
        <v>130</v>
      </c>
      <c r="C1671">
        <v>2</v>
      </c>
      <c r="D1671">
        <v>2</v>
      </c>
      <c r="E1671">
        <v>2</v>
      </c>
      <c r="F1671" t="s">
        <v>16</v>
      </c>
      <c r="G1671" t="s">
        <v>1451</v>
      </c>
      <c r="H1671" s="2">
        <v>3600</v>
      </c>
      <c r="I1671" s="2">
        <v>5751</v>
      </c>
      <c r="J1671" s="3">
        <v>825</v>
      </c>
      <c r="K1671" s="3">
        <v>75</v>
      </c>
      <c r="L1671" s="3">
        <v>10251</v>
      </c>
    </row>
    <row r="1672" spans="1:12" x14ac:dyDescent="0.3">
      <c r="A1672" t="s">
        <v>11</v>
      </c>
      <c r="B1672" t="s">
        <v>664</v>
      </c>
      <c r="C1672">
        <v>3</v>
      </c>
      <c r="D1672">
        <v>3</v>
      </c>
      <c r="E1672">
        <v>1</v>
      </c>
      <c r="F1672" t="s">
        <v>16</v>
      </c>
      <c r="G1672" t="s">
        <v>1451</v>
      </c>
      <c r="H1672" s="2">
        <v>6450</v>
      </c>
      <c r="I1672" s="2">
        <v>21000</v>
      </c>
      <c r="J1672" s="3">
        <v>1476</v>
      </c>
      <c r="K1672" s="3">
        <v>267</v>
      </c>
      <c r="L1672" s="3">
        <v>29193</v>
      </c>
    </row>
    <row r="1673" spans="1:12" x14ac:dyDescent="0.3">
      <c r="A1673" t="s">
        <v>11</v>
      </c>
      <c r="B1673" t="s">
        <v>113</v>
      </c>
      <c r="C1673">
        <v>4</v>
      </c>
      <c r="D1673">
        <v>5</v>
      </c>
      <c r="E1673">
        <v>4</v>
      </c>
      <c r="F1673" t="s">
        <v>16</v>
      </c>
      <c r="G1673" t="s">
        <v>1451</v>
      </c>
      <c r="H1673" s="2">
        <v>9450</v>
      </c>
      <c r="I1673" s="2">
        <v>11400</v>
      </c>
      <c r="J1673" s="3">
        <v>4890</v>
      </c>
      <c r="K1673" s="3">
        <v>147</v>
      </c>
      <c r="L1673" s="3">
        <v>25887</v>
      </c>
    </row>
    <row r="1674" spans="1:12" x14ac:dyDescent="0.3">
      <c r="A1674" t="s">
        <v>14</v>
      </c>
      <c r="B1674" t="s">
        <v>665</v>
      </c>
      <c r="C1674">
        <v>2</v>
      </c>
      <c r="D1674">
        <v>1</v>
      </c>
      <c r="E1674">
        <v>1</v>
      </c>
      <c r="F1674" t="s">
        <v>16</v>
      </c>
      <c r="G1674" t="s">
        <v>1451</v>
      </c>
      <c r="H1674" s="2">
        <v>2046</v>
      </c>
      <c r="I1674" s="2">
        <v>3300</v>
      </c>
      <c r="J1674" s="3">
        <v>180</v>
      </c>
      <c r="K1674" s="3">
        <v>45</v>
      </c>
      <c r="L1674" s="3">
        <v>5571</v>
      </c>
    </row>
    <row r="1675" spans="1:12" x14ac:dyDescent="0.3">
      <c r="A1675" t="s">
        <v>11</v>
      </c>
      <c r="B1675" t="s">
        <v>666</v>
      </c>
      <c r="C1675">
        <v>4</v>
      </c>
      <c r="D1675">
        <v>6</v>
      </c>
      <c r="E1675">
        <v>5</v>
      </c>
      <c r="F1675" t="s">
        <v>13</v>
      </c>
      <c r="G1675" t="s">
        <v>17</v>
      </c>
      <c r="H1675" s="2">
        <v>12000</v>
      </c>
      <c r="I1675" s="2">
        <v>23220</v>
      </c>
      <c r="J1675" s="3">
        <v>4752</v>
      </c>
      <c r="K1675" s="3">
        <v>297</v>
      </c>
      <c r="L1675" s="3">
        <v>40260</v>
      </c>
    </row>
    <row r="1676" spans="1:12" x14ac:dyDescent="0.3">
      <c r="A1676" t="s">
        <v>11</v>
      </c>
      <c r="B1676" t="s">
        <v>81</v>
      </c>
      <c r="C1676">
        <v>2</v>
      </c>
      <c r="D1676">
        <v>3</v>
      </c>
      <c r="E1676">
        <v>2</v>
      </c>
      <c r="F1676" t="s">
        <v>16</v>
      </c>
      <c r="G1676" t="s">
        <v>17</v>
      </c>
      <c r="H1676" s="2">
        <v>0</v>
      </c>
      <c r="I1676" s="2">
        <v>29760</v>
      </c>
      <c r="J1676" s="3">
        <v>0</v>
      </c>
      <c r="K1676" s="3">
        <v>378</v>
      </c>
      <c r="L1676" s="3">
        <v>30150</v>
      </c>
    </row>
    <row r="1677" spans="1:12" x14ac:dyDescent="0.3">
      <c r="A1677" t="s">
        <v>19</v>
      </c>
      <c r="B1677" t="s">
        <v>396</v>
      </c>
      <c r="C1677">
        <v>2</v>
      </c>
      <c r="D1677">
        <v>1</v>
      </c>
      <c r="E1677">
        <v>0</v>
      </c>
      <c r="F1677" t="s">
        <v>16</v>
      </c>
      <c r="G1677" t="s">
        <v>1451</v>
      </c>
      <c r="H1677" s="2">
        <v>840</v>
      </c>
      <c r="I1677" s="2">
        <v>4140</v>
      </c>
      <c r="J1677" s="3">
        <v>96</v>
      </c>
      <c r="K1677" s="3">
        <v>63</v>
      </c>
      <c r="L1677" s="3">
        <v>5139</v>
      </c>
    </row>
    <row r="1678" spans="1:12" x14ac:dyDescent="0.3">
      <c r="A1678" t="s">
        <v>25</v>
      </c>
      <c r="B1678" t="s">
        <v>543</v>
      </c>
      <c r="C1678">
        <v>2</v>
      </c>
      <c r="D1678">
        <v>2</v>
      </c>
      <c r="E1678">
        <v>1</v>
      </c>
      <c r="F1678" t="s">
        <v>16</v>
      </c>
      <c r="G1678" t="s">
        <v>1451</v>
      </c>
      <c r="H1678" s="2">
        <v>0</v>
      </c>
      <c r="I1678" s="2">
        <v>4500</v>
      </c>
      <c r="J1678" s="3">
        <v>123</v>
      </c>
      <c r="K1678" s="3">
        <v>69</v>
      </c>
      <c r="L1678" s="3">
        <v>4692</v>
      </c>
    </row>
    <row r="1679" spans="1:12" x14ac:dyDescent="0.3">
      <c r="A1679" t="s">
        <v>11</v>
      </c>
      <c r="B1679" t="s">
        <v>209</v>
      </c>
      <c r="C1679">
        <v>2</v>
      </c>
      <c r="D1679">
        <v>1</v>
      </c>
      <c r="E1679">
        <v>1</v>
      </c>
      <c r="F1679" t="s">
        <v>16</v>
      </c>
      <c r="G1679" t="s">
        <v>17</v>
      </c>
      <c r="H1679" s="2">
        <v>900</v>
      </c>
      <c r="I1679" s="2">
        <v>6600</v>
      </c>
      <c r="J1679" s="3">
        <v>252</v>
      </c>
      <c r="K1679" s="3">
        <v>84</v>
      </c>
      <c r="L1679" s="3">
        <v>7836</v>
      </c>
    </row>
    <row r="1680" spans="1:12" x14ac:dyDescent="0.3">
      <c r="A1680" t="s">
        <v>11</v>
      </c>
      <c r="B1680" t="s">
        <v>74</v>
      </c>
      <c r="C1680">
        <v>1</v>
      </c>
      <c r="D1680">
        <v>1</v>
      </c>
      <c r="E1680">
        <v>2</v>
      </c>
      <c r="F1680" t="s">
        <v>13</v>
      </c>
      <c r="G1680" t="s">
        <v>1451</v>
      </c>
      <c r="H1680" s="2">
        <v>10194</v>
      </c>
      <c r="I1680" s="2">
        <v>5700</v>
      </c>
      <c r="J1680" s="3">
        <v>864</v>
      </c>
      <c r="K1680" s="3">
        <v>75</v>
      </c>
      <c r="L1680" s="3">
        <v>16833</v>
      </c>
    </row>
    <row r="1681" spans="1:12" x14ac:dyDescent="0.3">
      <c r="A1681" t="s">
        <v>14</v>
      </c>
      <c r="B1681" t="s">
        <v>667</v>
      </c>
      <c r="C1681">
        <v>2</v>
      </c>
      <c r="D1681">
        <v>2</v>
      </c>
      <c r="E1681">
        <v>1</v>
      </c>
      <c r="F1681" t="s">
        <v>16</v>
      </c>
      <c r="G1681" t="s">
        <v>1451</v>
      </c>
      <c r="H1681" s="2">
        <v>2100</v>
      </c>
      <c r="I1681" s="2">
        <v>6900</v>
      </c>
      <c r="J1681" s="3">
        <v>18</v>
      </c>
      <c r="K1681" s="3">
        <v>90</v>
      </c>
      <c r="L1681" s="3">
        <v>9108</v>
      </c>
    </row>
    <row r="1682" spans="1:12" x14ac:dyDescent="0.3">
      <c r="A1682" t="s">
        <v>19</v>
      </c>
      <c r="B1682" t="s">
        <v>668</v>
      </c>
      <c r="C1682">
        <v>1</v>
      </c>
      <c r="D1682">
        <v>2</v>
      </c>
      <c r="E1682">
        <v>1</v>
      </c>
      <c r="F1682" t="s">
        <v>16</v>
      </c>
      <c r="G1682" t="s">
        <v>1451</v>
      </c>
      <c r="H1682" s="2">
        <v>1200</v>
      </c>
      <c r="I1682" s="2">
        <v>8400</v>
      </c>
      <c r="J1682" s="3">
        <v>201</v>
      </c>
      <c r="K1682" s="3">
        <v>123</v>
      </c>
      <c r="L1682" s="3">
        <v>9924</v>
      </c>
    </row>
    <row r="1683" spans="1:12" x14ac:dyDescent="0.3">
      <c r="A1683" t="s">
        <v>11</v>
      </c>
      <c r="B1683" t="s">
        <v>70</v>
      </c>
      <c r="C1683">
        <v>2</v>
      </c>
      <c r="D1683">
        <v>2</v>
      </c>
      <c r="E1683">
        <v>1</v>
      </c>
      <c r="F1683" t="s">
        <v>16</v>
      </c>
      <c r="G1683" t="s">
        <v>1451</v>
      </c>
      <c r="H1683" s="2">
        <v>0</v>
      </c>
      <c r="I1683" s="2">
        <v>8925</v>
      </c>
      <c r="J1683" s="3">
        <v>570</v>
      </c>
      <c r="K1683" s="3">
        <v>135</v>
      </c>
      <c r="L1683" s="3">
        <v>9630</v>
      </c>
    </row>
    <row r="1684" spans="1:12" x14ac:dyDescent="0.3">
      <c r="A1684" t="s">
        <v>11</v>
      </c>
      <c r="B1684" t="s">
        <v>202</v>
      </c>
      <c r="C1684">
        <v>2</v>
      </c>
      <c r="D1684">
        <v>1</v>
      </c>
      <c r="E1684">
        <v>1</v>
      </c>
      <c r="F1684" t="s">
        <v>16</v>
      </c>
      <c r="G1684" t="s">
        <v>1451</v>
      </c>
      <c r="H1684" s="2">
        <v>1848</v>
      </c>
      <c r="I1684" s="2">
        <v>3600</v>
      </c>
      <c r="J1684" s="3">
        <v>195</v>
      </c>
      <c r="K1684" s="3">
        <v>48</v>
      </c>
      <c r="L1684" s="3">
        <v>5691</v>
      </c>
    </row>
    <row r="1685" spans="1:12" x14ac:dyDescent="0.3">
      <c r="A1685" t="s">
        <v>11</v>
      </c>
      <c r="B1685" t="s">
        <v>110</v>
      </c>
      <c r="C1685">
        <v>1</v>
      </c>
      <c r="D1685">
        <v>1</v>
      </c>
      <c r="E1685">
        <v>0</v>
      </c>
      <c r="F1685" t="s">
        <v>16</v>
      </c>
      <c r="G1685" t="s">
        <v>17</v>
      </c>
      <c r="H1685" s="2">
        <v>1806</v>
      </c>
      <c r="I1685" s="2">
        <v>5400</v>
      </c>
      <c r="J1685" s="3">
        <v>390</v>
      </c>
      <c r="K1685" s="3">
        <v>69</v>
      </c>
      <c r="L1685" s="3">
        <v>7665</v>
      </c>
    </row>
    <row r="1686" spans="1:12" x14ac:dyDescent="0.3">
      <c r="A1686" t="s">
        <v>14</v>
      </c>
      <c r="B1686" t="s">
        <v>526</v>
      </c>
      <c r="C1686">
        <v>2</v>
      </c>
      <c r="D1686">
        <v>2</v>
      </c>
      <c r="E1686">
        <v>1</v>
      </c>
      <c r="F1686" t="s">
        <v>16</v>
      </c>
      <c r="G1686" t="s">
        <v>1451</v>
      </c>
      <c r="H1686" s="2">
        <v>4350</v>
      </c>
      <c r="I1686" s="2">
        <v>9600</v>
      </c>
      <c r="J1686" s="3">
        <v>600</v>
      </c>
      <c r="K1686" s="3">
        <v>126</v>
      </c>
      <c r="L1686" s="3">
        <v>14676</v>
      </c>
    </row>
    <row r="1687" spans="1:12" x14ac:dyDescent="0.3">
      <c r="A1687" t="s">
        <v>11</v>
      </c>
      <c r="B1687" t="s">
        <v>153</v>
      </c>
      <c r="C1687">
        <v>2</v>
      </c>
      <c r="D1687">
        <v>1</v>
      </c>
      <c r="E1687">
        <v>0</v>
      </c>
      <c r="F1687" t="s">
        <v>16</v>
      </c>
      <c r="G1687" t="s">
        <v>1451</v>
      </c>
      <c r="H1687" s="2">
        <v>1578</v>
      </c>
      <c r="I1687" s="2">
        <v>7500</v>
      </c>
      <c r="J1687" s="3">
        <v>387</v>
      </c>
      <c r="K1687" s="3">
        <v>96</v>
      </c>
      <c r="L1687" s="3">
        <v>9561</v>
      </c>
    </row>
    <row r="1688" spans="1:12" x14ac:dyDescent="0.3">
      <c r="A1688" t="s">
        <v>11</v>
      </c>
      <c r="B1688" t="s">
        <v>51</v>
      </c>
      <c r="C1688">
        <v>3</v>
      </c>
      <c r="D1688">
        <v>2</v>
      </c>
      <c r="E1688">
        <v>1</v>
      </c>
      <c r="F1688" t="s">
        <v>16</v>
      </c>
      <c r="G1688" t="s">
        <v>1451</v>
      </c>
      <c r="H1688" s="2">
        <v>6300</v>
      </c>
      <c r="I1688" s="2">
        <v>25500</v>
      </c>
      <c r="J1688" s="3">
        <v>1251</v>
      </c>
      <c r="K1688" s="3">
        <v>324</v>
      </c>
      <c r="L1688" s="3">
        <v>33390</v>
      </c>
    </row>
    <row r="1689" spans="1:12" x14ac:dyDescent="0.3">
      <c r="A1689" t="s">
        <v>11</v>
      </c>
      <c r="B1689" t="s">
        <v>153</v>
      </c>
      <c r="C1689">
        <v>1</v>
      </c>
      <c r="D1689">
        <v>1</v>
      </c>
      <c r="E1689">
        <v>1</v>
      </c>
      <c r="F1689" t="s">
        <v>16</v>
      </c>
      <c r="G1689" t="s">
        <v>17</v>
      </c>
      <c r="H1689" s="2">
        <v>1860</v>
      </c>
      <c r="I1689" s="2">
        <v>10500</v>
      </c>
      <c r="J1689" s="3">
        <v>276</v>
      </c>
      <c r="K1689" s="3">
        <v>135</v>
      </c>
      <c r="L1689" s="3">
        <v>12771</v>
      </c>
    </row>
    <row r="1690" spans="1:12" x14ac:dyDescent="0.3">
      <c r="A1690" t="s">
        <v>14</v>
      </c>
      <c r="B1690" t="s">
        <v>59</v>
      </c>
      <c r="C1690">
        <v>3</v>
      </c>
      <c r="D1690">
        <v>2</v>
      </c>
      <c r="E1690">
        <v>1</v>
      </c>
      <c r="F1690" t="s">
        <v>16</v>
      </c>
      <c r="G1690" t="s">
        <v>1451</v>
      </c>
      <c r="H1690" s="2">
        <v>2100</v>
      </c>
      <c r="I1690" s="2">
        <v>6150</v>
      </c>
      <c r="J1690" s="3">
        <v>180</v>
      </c>
      <c r="K1690" s="3">
        <v>81</v>
      </c>
      <c r="L1690" s="3">
        <v>8511</v>
      </c>
    </row>
    <row r="1691" spans="1:12" x14ac:dyDescent="0.3">
      <c r="A1691" t="s">
        <v>25</v>
      </c>
      <c r="B1691" t="s">
        <v>439</v>
      </c>
      <c r="C1691">
        <v>2</v>
      </c>
      <c r="D1691">
        <v>1</v>
      </c>
      <c r="E1691">
        <v>0</v>
      </c>
      <c r="F1691" t="s">
        <v>16</v>
      </c>
      <c r="G1691" t="s">
        <v>1451</v>
      </c>
      <c r="H1691" s="2">
        <v>900</v>
      </c>
      <c r="I1691" s="2">
        <v>2100</v>
      </c>
      <c r="J1691" s="3">
        <v>300</v>
      </c>
      <c r="K1691" s="3">
        <v>27</v>
      </c>
      <c r="L1691" s="3">
        <v>3327</v>
      </c>
    </row>
    <row r="1692" spans="1:12" x14ac:dyDescent="0.3">
      <c r="A1692" t="s">
        <v>14</v>
      </c>
      <c r="B1692" t="s">
        <v>144</v>
      </c>
      <c r="C1692">
        <v>2</v>
      </c>
      <c r="D1692">
        <v>1</v>
      </c>
      <c r="E1692">
        <v>0</v>
      </c>
      <c r="F1692" t="s">
        <v>16</v>
      </c>
      <c r="G1692" t="s">
        <v>1451</v>
      </c>
      <c r="H1692" s="2">
        <v>2613</v>
      </c>
      <c r="I1692" s="2">
        <v>1800</v>
      </c>
      <c r="J1692" s="3">
        <v>282</v>
      </c>
      <c r="K1692" s="3">
        <v>24</v>
      </c>
      <c r="L1692" s="3">
        <v>4719</v>
      </c>
    </row>
    <row r="1693" spans="1:12" x14ac:dyDescent="0.3">
      <c r="A1693" t="s">
        <v>11</v>
      </c>
      <c r="B1693" t="s">
        <v>299</v>
      </c>
      <c r="C1693">
        <v>1</v>
      </c>
      <c r="D1693">
        <v>1</v>
      </c>
      <c r="E1693">
        <v>2</v>
      </c>
      <c r="F1693" t="s">
        <v>13</v>
      </c>
      <c r="G1693" t="s">
        <v>1451</v>
      </c>
      <c r="H1693" s="2">
        <v>3900</v>
      </c>
      <c r="I1693" s="2">
        <v>26100</v>
      </c>
      <c r="J1693" s="3">
        <v>1251</v>
      </c>
      <c r="K1693" s="3">
        <v>333</v>
      </c>
      <c r="L1693" s="3">
        <v>31590</v>
      </c>
    </row>
    <row r="1694" spans="1:12" x14ac:dyDescent="0.3">
      <c r="A1694" t="s">
        <v>11</v>
      </c>
      <c r="B1694" t="s">
        <v>12</v>
      </c>
      <c r="C1694">
        <v>3</v>
      </c>
      <c r="D1694">
        <v>2</v>
      </c>
      <c r="E1694">
        <v>0</v>
      </c>
      <c r="F1694" t="s">
        <v>16</v>
      </c>
      <c r="G1694" t="s">
        <v>1451</v>
      </c>
      <c r="H1694" s="2">
        <v>3480</v>
      </c>
      <c r="I1694" s="2">
        <v>3720</v>
      </c>
      <c r="J1694" s="3">
        <v>285</v>
      </c>
      <c r="K1694" s="3">
        <v>48</v>
      </c>
      <c r="L1694" s="3">
        <v>7533</v>
      </c>
    </row>
    <row r="1695" spans="1:12" x14ac:dyDescent="0.3">
      <c r="A1695" t="s">
        <v>14</v>
      </c>
      <c r="B1695" t="s">
        <v>669</v>
      </c>
      <c r="C1695">
        <v>3</v>
      </c>
      <c r="D1695">
        <v>4</v>
      </c>
      <c r="E1695">
        <v>1</v>
      </c>
      <c r="F1695" t="s">
        <v>13</v>
      </c>
      <c r="G1695" t="s">
        <v>1451</v>
      </c>
      <c r="H1695" s="2">
        <v>6600</v>
      </c>
      <c r="I1695" s="2">
        <v>17400</v>
      </c>
      <c r="J1695" s="3">
        <v>876</v>
      </c>
      <c r="K1695" s="3">
        <v>225</v>
      </c>
      <c r="L1695" s="3">
        <v>25101</v>
      </c>
    </row>
    <row r="1696" spans="1:12" x14ac:dyDescent="0.3">
      <c r="A1696" t="s">
        <v>14</v>
      </c>
      <c r="B1696" t="s">
        <v>76</v>
      </c>
      <c r="C1696">
        <v>3</v>
      </c>
      <c r="D1696">
        <v>1</v>
      </c>
      <c r="E1696">
        <v>0</v>
      </c>
      <c r="F1696" t="s">
        <v>13</v>
      </c>
      <c r="G1696" t="s">
        <v>1451</v>
      </c>
      <c r="H1696" s="2">
        <v>7350</v>
      </c>
      <c r="I1696" s="2">
        <v>12300</v>
      </c>
      <c r="J1696" s="3">
        <v>1422</v>
      </c>
      <c r="K1696" s="3">
        <v>159</v>
      </c>
      <c r="L1696" s="3">
        <v>21231</v>
      </c>
    </row>
    <row r="1697" spans="1:12" x14ac:dyDescent="0.3">
      <c r="A1697" t="s">
        <v>11</v>
      </c>
      <c r="B1697" t="s">
        <v>136</v>
      </c>
      <c r="C1697">
        <v>1</v>
      </c>
      <c r="D1697">
        <v>1</v>
      </c>
      <c r="E1697">
        <v>0</v>
      </c>
      <c r="F1697" t="s">
        <v>16</v>
      </c>
      <c r="G1697" t="s">
        <v>17</v>
      </c>
      <c r="H1697" s="2">
        <v>1350</v>
      </c>
      <c r="I1697" s="2">
        <v>5100</v>
      </c>
      <c r="J1697" s="3">
        <v>0</v>
      </c>
      <c r="K1697" s="3">
        <v>66</v>
      </c>
      <c r="L1697" s="3">
        <v>6516</v>
      </c>
    </row>
    <row r="1698" spans="1:12" x14ac:dyDescent="0.3">
      <c r="A1698" t="s">
        <v>11</v>
      </c>
      <c r="B1698" t="s">
        <v>81</v>
      </c>
      <c r="C1698">
        <v>2</v>
      </c>
      <c r="D1698">
        <v>1</v>
      </c>
      <c r="E1698">
        <v>4</v>
      </c>
      <c r="F1698" t="s">
        <v>16</v>
      </c>
      <c r="G1698" t="s">
        <v>1451</v>
      </c>
      <c r="H1698" s="2">
        <v>0</v>
      </c>
      <c r="I1698" s="2">
        <v>6000</v>
      </c>
      <c r="J1698" s="3">
        <v>621</v>
      </c>
      <c r="K1698" s="3">
        <v>93</v>
      </c>
      <c r="L1698" s="3">
        <v>6714</v>
      </c>
    </row>
    <row r="1699" spans="1:12" x14ac:dyDescent="0.3">
      <c r="A1699" t="s">
        <v>25</v>
      </c>
      <c r="B1699" t="s">
        <v>670</v>
      </c>
      <c r="C1699">
        <v>6</v>
      </c>
      <c r="D1699">
        <v>3</v>
      </c>
      <c r="E1699">
        <v>4</v>
      </c>
      <c r="F1699" t="s">
        <v>16</v>
      </c>
      <c r="G1699" t="s">
        <v>1451</v>
      </c>
      <c r="H1699" s="2">
        <v>0</v>
      </c>
      <c r="I1699" s="2">
        <v>6000</v>
      </c>
      <c r="J1699" s="3">
        <v>435</v>
      </c>
      <c r="K1699" s="3">
        <v>93</v>
      </c>
      <c r="L1699" s="3">
        <v>6528</v>
      </c>
    </row>
    <row r="1700" spans="1:12" x14ac:dyDescent="0.3">
      <c r="A1700" t="s">
        <v>11</v>
      </c>
      <c r="B1700" t="s">
        <v>51</v>
      </c>
      <c r="C1700">
        <v>5</v>
      </c>
      <c r="D1700">
        <v>3</v>
      </c>
      <c r="E1700">
        <v>2</v>
      </c>
      <c r="F1700" t="s">
        <v>16</v>
      </c>
      <c r="G1700" t="s">
        <v>1451</v>
      </c>
      <c r="H1700" s="2">
        <v>4440</v>
      </c>
      <c r="I1700" s="2">
        <v>27000</v>
      </c>
      <c r="J1700" s="3">
        <v>777</v>
      </c>
      <c r="K1700" s="3">
        <v>345</v>
      </c>
      <c r="L1700" s="3">
        <v>32550</v>
      </c>
    </row>
    <row r="1701" spans="1:12" x14ac:dyDescent="0.3">
      <c r="A1701" t="s">
        <v>27</v>
      </c>
      <c r="B1701" t="s">
        <v>422</v>
      </c>
      <c r="C1701">
        <v>3</v>
      </c>
      <c r="D1701">
        <v>1</v>
      </c>
      <c r="E1701">
        <v>1</v>
      </c>
      <c r="F1701" t="s">
        <v>16</v>
      </c>
      <c r="G1701" t="s">
        <v>1451</v>
      </c>
      <c r="H1701" s="2">
        <v>660</v>
      </c>
      <c r="I1701" s="2">
        <v>2550</v>
      </c>
      <c r="J1701" s="3">
        <v>177</v>
      </c>
      <c r="K1701" s="3">
        <v>36</v>
      </c>
      <c r="L1701" s="3">
        <v>3423</v>
      </c>
    </row>
    <row r="1702" spans="1:12" x14ac:dyDescent="0.3">
      <c r="A1702" t="s">
        <v>11</v>
      </c>
      <c r="B1702" t="s">
        <v>120</v>
      </c>
      <c r="C1702">
        <v>3</v>
      </c>
      <c r="D1702">
        <v>2</v>
      </c>
      <c r="E1702">
        <v>1</v>
      </c>
      <c r="F1702" t="s">
        <v>16</v>
      </c>
      <c r="G1702" t="s">
        <v>1451</v>
      </c>
      <c r="H1702" s="2">
        <v>3600</v>
      </c>
      <c r="I1702" s="2">
        <v>13500</v>
      </c>
      <c r="J1702" s="3">
        <v>300</v>
      </c>
      <c r="K1702" s="3">
        <v>174</v>
      </c>
      <c r="L1702" s="3">
        <v>17574</v>
      </c>
    </row>
    <row r="1703" spans="1:12" x14ac:dyDescent="0.3">
      <c r="A1703" t="s">
        <v>27</v>
      </c>
      <c r="B1703" t="s">
        <v>158</v>
      </c>
      <c r="C1703">
        <v>4</v>
      </c>
      <c r="D1703">
        <v>4</v>
      </c>
      <c r="E1703">
        <v>2</v>
      </c>
      <c r="F1703" t="s">
        <v>16</v>
      </c>
      <c r="G1703" t="s">
        <v>17</v>
      </c>
      <c r="H1703" s="2">
        <v>2700</v>
      </c>
      <c r="I1703" s="2">
        <v>12300</v>
      </c>
      <c r="J1703" s="3">
        <v>1500</v>
      </c>
      <c r="K1703" s="3">
        <v>165</v>
      </c>
      <c r="L1703" s="3">
        <v>16665</v>
      </c>
    </row>
    <row r="1704" spans="1:12" x14ac:dyDescent="0.3">
      <c r="A1704" t="s">
        <v>27</v>
      </c>
      <c r="B1704" t="s">
        <v>602</v>
      </c>
      <c r="C1704">
        <v>2</v>
      </c>
      <c r="D1704">
        <v>2</v>
      </c>
      <c r="E1704">
        <v>1</v>
      </c>
      <c r="F1704" t="s">
        <v>13</v>
      </c>
      <c r="G1704" t="s">
        <v>1451</v>
      </c>
      <c r="H1704" s="2">
        <v>0</v>
      </c>
      <c r="I1704" s="2">
        <v>5115</v>
      </c>
      <c r="J1704" s="3">
        <v>183</v>
      </c>
      <c r="K1704" s="3">
        <v>42</v>
      </c>
      <c r="L1704" s="3">
        <v>5340</v>
      </c>
    </row>
    <row r="1705" spans="1:12" x14ac:dyDescent="0.3">
      <c r="A1705" t="s">
        <v>27</v>
      </c>
      <c r="B1705" t="s">
        <v>280</v>
      </c>
      <c r="C1705">
        <v>1</v>
      </c>
      <c r="D1705">
        <v>1</v>
      </c>
      <c r="E1705">
        <v>0</v>
      </c>
      <c r="F1705" t="s">
        <v>13</v>
      </c>
      <c r="G1705" t="s">
        <v>1451</v>
      </c>
      <c r="H1705" s="2">
        <v>480</v>
      </c>
      <c r="I1705" s="2">
        <v>2550</v>
      </c>
      <c r="J1705" s="3">
        <v>180</v>
      </c>
      <c r="K1705" s="3">
        <v>36</v>
      </c>
      <c r="L1705" s="3">
        <v>3246</v>
      </c>
    </row>
    <row r="1706" spans="1:12" x14ac:dyDescent="0.3">
      <c r="A1706" t="s">
        <v>11</v>
      </c>
      <c r="B1706" t="s">
        <v>213</v>
      </c>
      <c r="C1706">
        <v>2</v>
      </c>
      <c r="D1706">
        <v>1</v>
      </c>
      <c r="E1706">
        <v>1</v>
      </c>
      <c r="F1706" t="s">
        <v>16</v>
      </c>
      <c r="G1706" t="s">
        <v>1451</v>
      </c>
      <c r="H1706" s="2">
        <v>1845</v>
      </c>
      <c r="I1706" s="2">
        <v>5250</v>
      </c>
      <c r="J1706" s="3">
        <v>270</v>
      </c>
      <c r="K1706" s="3">
        <v>69</v>
      </c>
      <c r="L1706" s="3">
        <v>7434</v>
      </c>
    </row>
    <row r="1707" spans="1:12" x14ac:dyDescent="0.3">
      <c r="A1707" t="s">
        <v>11</v>
      </c>
      <c r="B1707" t="s">
        <v>202</v>
      </c>
      <c r="C1707">
        <v>1</v>
      </c>
      <c r="D1707">
        <v>1</v>
      </c>
      <c r="E1707">
        <v>1</v>
      </c>
      <c r="F1707" t="s">
        <v>16</v>
      </c>
      <c r="G1707" t="s">
        <v>1451</v>
      </c>
      <c r="H1707" s="2">
        <v>2190</v>
      </c>
      <c r="I1707" s="2">
        <v>6300</v>
      </c>
      <c r="J1707" s="3">
        <v>114</v>
      </c>
      <c r="K1707" s="3">
        <v>81</v>
      </c>
      <c r="L1707" s="3">
        <v>8685</v>
      </c>
    </row>
    <row r="1708" spans="1:12" x14ac:dyDescent="0.3">
      <c r="A1708" t="s">
        <v>11</v>
      </c>
      <c r="B1708" t="s">
        <v>655</v>
      </c>
      <c r="C1708">
        <v>4</v>
      </c>
      <c r="D1708">
        <v>5</v>
      </c>
      <c r="E1708">
        <v>4</v>
      </c>
      <c r="F1708" t="s">
        <v>16</v>
      </c>
      <c r="G1708" t="s">
        <v>17</v>
      </c>
      <c r="H1708" s="2">
        <v>600000</v>
      </c>
      <c r="I1708" s="2">
        <v>60000</v>
      </c>
      <c r="J1708" s="3">
        <v>5502</v>
      </c>
      <c r="K1708" s="3">
        <v>762</v>
      </c>
      <c r="L1708" s="3">
        <v>666300</v>
      </c>
    </row>
    <row r="1709" spans="1:12" x14ac:dyDescent="0.3">
      <c r="A1709" t="s">
        <v>27</v>
      </c>
      <c r="B1709" t="s">
        <v>602</v>
      </c>
      <c r="C1709">
        <v>2</v>
      </c>
      <c r="D1709">
        <v>3</v>
      </c>
      <c r="E1709">
        <v>2</v>
      </c>
      <c r="F1709" t="s">
        <v>16</v>
      </c>
      <c r="G1709" t="s">
        <v>1451</v>
      </c>
      <c r="H1709" s="2">
        <v>2940</v>
      </c>
      <c r="I1709" s="2">
        <v>8400</v>
      </c>
      <c r="J1709" s="3">
        <v>1050</v>
      </c>
      <c r="K1709" s="3">
        <v>114</v>
      </c>
      <c r="L1709" s="3">
        <v>12504</v>
      </c>
    </row>
    <row r="1710" spans="1:12" x14ac:dyDescent="0.3">
      <c r="A1710" t="s">
        <v>11</v>
      </c>
      <c r="B1710" t="s">
        <v>342</v>
      </c>
      <c r="C1710">
        <v>2</v>
      </c>
      <c r="D1710">
        <v>2</v>
      </c>
      <c r="E1710">
        <v>1</v>
      </c>
      <c r="F1710" t="s">
        <v>16</v>
      </c>
      <c r="G1710" t="s">
        <v>17</v>
      </c>
      <c r="H1710" s="2">
        <v>3600</v>
      </c>
      <c r="I1710" s="2">
        <v>15900</v>
      </c>
      <c r="J1710" s="3">
        <v>201</v>
      </c>
      <c r="K1710" s="3">
        <v>204</v>
      </c>
      <c r="L1710" s="3">
        <v>19905</v>
      </c>
    </row>
    <row r="1711" spans="1:12" x14ac:dyDescent="0.3">
      <c r="A1711" t="s">
        <v>11</v>
      </c>
      <c r="B1711" t="s">
        <v>49</v>
      </c>
      <c r="C1711">
        <v>1</v>
      </c>
      <c r="D1711">
        <v>1</v>
      </c>
      <c r="E1711">
        <v>0</v>
      </c>
      <c r="F1711" t="s">
        <v>16</v>
      </c>
      <c r="G1711" t="s">
        <v>1451</v>
      </c>
      <c r="H1711" s="2">
        <v>750</v>
      </c>
      <c r="I1711" s="2">
        <v>3300</v>
      </c>
      <c r="J1711" s="3">
        <v>0</v>
      </c>
      <c r="K1711" s="3">
        <v>42</v>
      </c>
      <c r="L1711" s="3">
        <v>4092</v>
      </c>
    </row>
    <row r="1712" spans="1:12" x14ac:dyDescent="0.3">
      <c r="A1712" t="s">
        <v>11</v>
      </c>
      <c r="B1712" t="s">
        <v>120</v>
      </c>
      <c r="C1712">
        <v>2</v>
      </c>
      <c r="D1712">
        <v>2</v>
      </c>
      <c r="E1712">
        <v>0</v>
      </c>
      <c r="F1712" t="s">
        <v>16</v>
      </c>
      <c r="G1712" t="s">
        <v>1451</v>
      </c>
      <c r="H1712" s="2">
        <v>4029</v>
      </c>
      <c r="I1712" s="2">
        <v>11922</v>
      </c>
      <c r="J1712" s="3">
        <v>213</v>
      </c>
      <c r="K1712" s="3">
        <v>153</v>
      </c>
      <c r="L1712" s="3">
        <v>16317</v>
      </c>
    </row>
    <row r="1713" spans="1:12" x14ac:dyDescent="0.3">
      <c r="A1713" t="s">
        <v>27</v>
      </c>
      <c r="B1713" t="s">
        <v>313</v>
      </c>
      <c r="C1713">
        <v>4</v>
      </c>
      <c r="D1713">
        <v>3</v>
      </c>
      <c r="E1713">
        <v>2</v>
      </c>
      <c r="F1713" t="s">
        <v>16</v>
      </c>
      <c r="G1713" t="s">
        <v>1451</v>
      </c>
      <c r="H1713" s="2">
        <v>0</v>
      </c>
      <c r="I1713" s="2">
        <v>9750</v>
      </c>
      <c r="J1713" s="3">
        <v>0</v>
      </c>
      <c r="K1713" s="3">
        <v>132</v>
      </c>
      <c r="L1713" s="3">
        <v>9882</v>
      </c>
    </row>
    <row r="1714" spans="1:12" x14ac:dyDescent="0.3">
      <c r="A1714" t="s">
        <v>19</v>
      </c>
      <c r="B1714" t="s">
        <v>95</v>
      </c>
      <c r="C1714">
        <v>2</v>
      </c>
      <c r="D1714">
        <v>1</v>
      </c>
      <c r="E1714">
        <v>0</v>
      </c>
      <c r="F1714" t="s">
        <v>16</v>
      </c>
      <c r="G1714" t="s">
        <v>1451</v>
      </c>
      <c r="H1714" s="2">
        <v>222</v>
      </c>
      <c r="I1714" s="2">
        <v>3120</v>
      </c>
      <c r="J1714" s="3">
        <v>126</v>
      </c>
      <c r="K1714" s="3">
        <v>48</v>
      </c>
      <c r="L1714" s="3">
        <v>3516</v>
      </c>
    </row>
    <row r="1715" spans="1:12" x14ac:dyDescent="0.3">
      <c r="A1715" t="s">
        <v>11</v>
      </c>
      <c r="B1715" t="s">
        <v>210</v>
      </c>
      <c r="C1715">
        <v>4</v>
      </c>
      <c r="D1715">
        <v>5</v>
      </c>
      <c r="E1715">
        <v>8</v>
      </c>
      <c r="F1715" t="s">
        <v>16</v>
      </c>
      <c r="G1715" t="s">
        <v>1451</v>
      </c>
      <c r="H1715" s="2">
        <v>0</v>
      </c>
      <c r="I1715" s="2">
        <v>45000</v>
      </c>
      <c r="J1715" s="3">
        <v>5550</v>
      </c>
      <c r="K1715" s="3">
        <v>678</v>
      </c>
      <c r="L1715" s="3">
        <v>51240</v>
      </c>
    </row>
    <row r="1716" spans="1:12" x14ac:dyDescent="0.3">
      <c r="A1716" t="s">
        <v>27</v>
      </c>
      <c r="B1716" t="s">
        <v>447</v>
      </c>
      <c r="C1716">
        <v>6</v>
      </c>
      <c r="D1716">
        <v>4</v>
      </c>
      <c r="E1716">
        <v>6</v>
      </c>
      <c r="F1716" t="s">
        <v>16</v>
      </c>
      <c r="G1716" t="s">
        <v>1451</v>
      </c>
      <c r="H1716" s="2">
        <v>0</v>
      </c>
      <c r="I1716" s="2">
        <v>16500</v>
      </c>
      <c r="J1716" s="3">
        <v>627</v>
      </c>
      <c r="K1716" s="3">
        <v>273</v>
      </c>
      <c r="L1716" s="3">
        <v>17400</v>
      </c>
    </row>
    <row r="1717" spans="1:12" x14ac:dyDescent="0.3">
      <c r="A1717" t="s">
        <v>14</v>
      </c>
      <c r="B1717" t="s">
        <v>50</v>
      </c>
      <c r="C1717">
        <v>2</v>
      </c>
      <c r="D1717">
        <v>1</v>
      </c>
      <c r="E1717">
        <v>1</v>
      </c>
      <c r="F1717" t="s">
        <v>13</v>
      </c>
      <c r="G1717" t="s">
        <v>1451</v>
      </c>
      <c r="H1717" s="2">
        <v>1800</v>
      </c>
      <c r="I1717" s="2">
        <v>9000</v>
      </c>
      <c r="J1717" s="3">
        <v>501</v>
      </c>
      <c r="K1717" s="3">
        <v>117</v>
      </c>
      <c r="L1717" s="3">
        <v>11418</v>
      </c>
    </row>
    <row r="1718" spans="1:12" x14ac:dyDescent="0.3">
      <c r="A1718" t="s">
        <v>19</v>
      </c>
      <c r="B1718" t="s">
        <v>33</v>
      </c>
      <c r="C1718">
        <v>1</v>
      </c>
      <c r="D1718">
        <v>1</v>
      </c>
      <c r="E1718">
        <v>0</v>
      </c>
      <c r="F1718" t="s">
        <v>16</v>
      </c>
      <c r="G1718" t="s">
        <v>1451</v>
      </c>
      <c r="H1718" s="2">
        <v>1200</v>
      </c>
      <c r="I1718" s="2">
        <v>2850</v>
      </c>
      <c r="J1718" s="3">
        <v>300</v>
      </c>
      <c r="K1718" s="3">
        <v>42</v>
      </c>
      <c r="L1718" s="3">
        <v>4392</v>
      </c>
    </row>
    <row r="1719" spans="1:12" x14ac:dyDescent="0.3">
      <c r="A1719" t="s">
        <v>27</v>
      </c>
      <c r="B1719" t="s">
        <v>671</v>
      </c>
      <c r="C1719">
        <v>2</v>
      </c>
      <c r="D1719">
        <v>1</v>
      </c>
      <c r="E1719">
        <v>1</v>
      </c>
      <c r="F1719" t="s">
        <v>16</v>
      </c>
      <c r="G1719" t="s">
        <v>1451</v>
      </c>
      <c r="H1719" s="2">
        <v>1500</v>
      </c>
      <c r="I1719" s="2">
        <v>2250</v>
      </c>
      <c r="J1719" s="3">
        <v>240</v>
      </c>
      <c r="K1719" s="3">
        <v>30</v>
      </c>
      <c r="L1719" s="3">
        <v>4020</v>
      </c>
    </row>
    <row r="1720" spans="1:12" x14ac:dyDescent="0.3">
      <c r="A1720" t="s">
        <v>11</v>
      </c>
      <c r="B1720" t="s">
        <v>229</v>
      </c>
      <c r="C1720">
        <v>3</v>
      </c>
      <c r="D1720">
        <v>3</v>
      </c>
      <c r="E1720">
        <v>1</v>
      </c>
      <c r="F1720" t="s">
        <v>16</v>
      </c>
      <c r="G1720" t="s">
        <v>1451</v>
      </c>
      <c r="H1720" s="2">
        <v>4500</v>
      </c>
      <c r="I1720" s="2">
        <v>13860</v>
      </c>
      <c r="J1720" s="3">
        <v>900</v>
      </c>
      <c r="K1720" s="3">
        <v>177</v>
      </c>
      <c r="L1720" s="3">
        <v>19437</v>
      </c>
    </row>
    <row r="1721" spans="1:12" x14ac:dyDescent="0.3">
      <c r="A1721" t="s">
        <v>27</v>
      </c>
      <c r="B1721" t="s">
        <v>671</v>
      </c>
      <c r="C1721">
        <v>2</v>
      </c>
      <c r="D1721">
        <v>2</v>
      </c>
      <c r="E1721">
        <v>2</v>
      </c>
      <c r="F1721" t="s">
        <v>16</v>
      </c>
      <c r="G1721" t="s">
        <v>1451</v>
      </c>
      <c r="H1721" s="2">
        <v>912</v>
      </c>
      <c r="I1721" s="2">
        <v>4200</v>
      </c>
      <c r="J1721" s="3">
        <v>300</v>
      </c>
      <c r="K1721" s="3">
        <v>57</v>
      </c>
      <c r="L1721" s="3">
        <v>5469</v>
      </c>
    </row>
    <row r="1722" spans="1:12" x14ac:dyDescent="0.3">
      <c r="A1722" t="s">
        <v>11</v>
      </c>
      <c r="B1722" t="s">
        <v>29</v>
      </c>
      <c r="C1722">
        <v>2</v>
      </c>
      <c r="D1722">
        <v>1</v>
      </c>
      <c r="E1722">
        <v>1</v>
      </c>
      <c r="F1722" t="s">
        <v>16</v>
      </c>
      <c r="G1722" t="s">
        <v>1451</v>
      </c>
      <c r="H1722" s="2">
        <v>1200</v>
      </c>
      <c r="I1722" s="2">
        <v>4500</v>
      </c>
      <c r="J1722" s="3">
        <v>0</v>
      </c>
      <c r="K1722" s="3">
        <v>60</v>
      </c>
      <c r="L1722" s="3">
        <v>5760</v>
      </c>
    </row>
    <row r="1723" spans="1:12" x14ac:dyDescent="0.3">
      <c r="A1723" t="s">
        <v>27</v>
      </c>
      <c r="B1723" t="s">
        <v>672</v>
      </c>
      <c r="C1723">
        <v>3</v>
      </c>
      <c r="D1723">
        <v>5</v>
      </c>
      <c r="E1723">
        <v>8</v>
      </c>
      <c r="F1723" t="s">
        <v>16</v>
      </c>
      <c r="G1723" t="s">
        <v>1451</v>
      </c>
      <c r="H1723" s="2">
        <v>2400</v>
      </c>
      <c r="I1723" s="2">
        <v>30000</v>
      </c>
      <c r="J1723" s="3">
        <v>606</v>
      </c>
      <c r="K1723" s="3">
        <v>492</v>
      </c>
      <c r="L1723" s="3">
        <v>33510</v>
      </c>
    </row>
    <row r="1724" spans="1:12" x14ac:dyDescent="0.3">
      <c r="A1724" t="s">
        <v>11</v>
      </c>
      <c r="B1724" t="s">
        <v>327</v>
      </c>
      <c r="C1724">
        <v>1</v>
      </c>
      <c r="D1724">
        <v>1</v>
      </c>
      <c r="E1724">
        <v>0</v>
      </c>
      <c r="F1724" t="s">
        <v>16</v>
      </c>
      <c r="G1724" t="s">
        <v>17</v>
      </c>
      <c r="H1724" s="2">
        <v>1350</v>
      </c>
      <c r="I1724" s="2">
        <v>6060</v>
      </c>
      <c r="J1724" s="3">
        <v>0</v>
      </c>
      <c r="K1724" s="3">
        <v>78</v>
      </c>
      <c r="L1724" s="3">
        <v>7488</v>
      </c>
    </row>
    <row r="1725" spans="1:12" x14ac:dyDescent="0.3">
      <c r="A1725" t="s">
        <v>19</v>
      </c>
      <c r="B1725" t="s">
        <v>673</v>
      </c>
      <c r="C1725">
        <v>3</v>
      </c>
      <c r="D1725">
        <v>3</v>
      </c>
      <c r="E1725">
        <v>0</v>
      </c>
      <c r="F1725" t="s">
        <v>16</v>
      </c>
      <c r="G1725" t="s">
        <v>1451</v>
      </c>
      <c r="H1725" s="2">
        <v>3885</v>
      </c>
      <c r="I1725" s="2">
        <v>3375</v>
      </c>
      <c r="J1725" s="3">
        <v>627</v>
      </c>
      <c r="K1725" s="3">
        <v>51</v>
      </c>
      <c r="L1725" s="3">
        <v>7938</v>
      </c>
    </row>
    <row r="1726" spans="1:12" x14ac:dyDescent="0.3">
      <c r="A1726" t="s">
        <v>11</v>
      </c>
      <c r="B1726" t="s">
        <v>130</v>
      </c>
      <c r="C1726">
        <v>2</v>
      </c>
      <c r="D1726">
        <v>2</v>
      </c>
      <c r="E1726">
        <v>1</v>
      </c>
      <c r="F1726" t="s">
        <v>16</v>
      </c>
      <c r="G1726" t="s">
        <v>1451</v>
      </c>
      <c r="H1726" s="2">
        <v>3000</v>
      </c>
      <c r="I1726" s="2">
        <v>9000</v>
      </c>
      <c r="J1726" s="3">
        <v>150</v>
      </c>
      <c r="K1726" s="3">
        <v>117</v>
      </c>
      <c r="L1726" s="3">
        <v>12267</v>
      </c>
    </row>
    <row r="1727" spans="1:12" x14ac:dyDescent="0.3">
      <c r="A1727" t="s">
        <v>11</v>
      </c>
      <c r="B1727" t="s">
        <v>469</v>
      </c>
      <c r="C1727">
        <v>3</v>
      </c>
      <c r="D1727">
        <v>4</v>
      </c>
      <c r="E1727">
        <v>2</v>
      </c>
      <c r="F1727" t="s">
        <v>16</v>
      </c>
      <c r="G1727" t="s">
        <v>1451</v>
      </c>
      <c r="H1727" s="2">
        <v>12561</v>
      </c>
      <c r="I1727" s="2">
        <v>45000</v>
      </c>
      <c r="J1727" s="3">
        <v>4350</v>
      </c>
      <c r="K1727" s="3">
        <v>573</v>
      </c>
      <c r="L1727" s="3">
        <v>62490</v>
      </c>
    </row>
    <row r="1728" spans="1:12" x14ac:dyDescent="0.3">
      <c r="A1728" t="s">
        <v>14</v>
      </c>
      <c r="B1728" t="s">
        <v>144</v>
      </c>
      <c r="C1728">
        <v>2</v>
      </c>
      <c r="D1728">
        <v>2</v>
      </c>
      <c r="E1728">
        <v>1</v>
      </c>
      <c r="F1728" t="s">
        <v>16</v>
      </c>
      <c r="G1728" t="s">
        <v>17</v>
      </c>
      <c r="H1728" s="2">
        <v>2997</v>
      </c>
      <c r="I1728" s="2">
        <v>9000</v>
      </c>
      <c r="J1728" s="3">
        <v>354</v>
      </c>
      <c r="K1728" s="3">
        <v>117</v>
      </c>
      <c r="L1728" s="3">
        <v>12468</v>
      </c>
    </row>
    <row r="1729" spans="1:12" x14ac:dyDescent="0.3">
      <c r="A1729" t="s">
        <v>19</v>
      </c>
      <c r="B1729" t="s">
        <v>614</v>
      </c>
      <c r="C1729">
        <v>2</v>
      </c>
      <c r="D1729">
        <v>2</v>
      </c>
      <c r="E1729">
        <v>1</v>
      </c>
      <c r="F1729" t="s">
        <v>16</v>
      </c>
      <c r="G1729" t="s">
        <v>1451</v>
      </c>
      <c r="H1729" s="2">
        <v>1200</v>
      </c>
      <c r="I1729" s="2">
        <v>5400</v>
      </c>
      <c r="J1729" s="3">
        <v>246</v>
      </c>
      <c r="K1729" s="3">
        <v>81</v>
      </c>
      <c r="L1729" s="3">
        <v>6927</v>
      </c>
    </row>
    <row r="1730" spans="1:12" x14ac:dyDescent="0.3">
      <c r="A1730" t="s">
        <v>11</v>
      </c>
      <c r="B1730" t="s">
        <v>195</v>
      </c>
      <c r="C1730">
        <v>1</v>
      </c>
      <c r="D1730">
        <v>1</v>
      </c>
      <c r="E1730">
        <v>0</v>
      </c>
      <c r="F1730" t="s">
        <v>13</v>
      </c>
      <c r="G1730" t="s">
        <v>17</v>
      </c>
      <c r="H1730" s="2">
        <v>1131</v>
      </c>
      <c r="I1730" s="2">
        <v>10350</v>
      </c>
      <c r="J1730" s="3">
        <v>0</v>
      </c>
      <c r="K1730" s="3">
        <v>132</v>
      </c>
      <c r="L1730" s="3">
        <v>11613</v>
      </c>
    </row>
    <row r="1731" spans="1:12" x14ac:dyDescent="0.3">
      <c r="A1731" t="s">
        <v>14</v>
      </c>
      <c r="B1731" t="s">
        <v>674</v>
      </c>
      <c r="C1731">
        <v>1</v>
      </c>
      <c r="D1731">
        <v>1</v>
      </c>
      <c r="E1731">
        <v>0</v>
      </c>
      <c r="F1731" t="s">
        <v>16</v>
      </c>
      <c r="G1731" t="s">
        <v>1451</v>
      </c>
      <c r="H1731" s="2">
        <v>1452</v>
      </c>
      <c r="I1731" s="2">
        <v>4500</v>
      </c>
      <c r="J1731" s="3">
        <v>78</v>
      </c>
      <c r="K1731" s="3">
        <v>60</v>
      </c>
      <c r="L1731" s="3">
        <v>6090</v>
      </c>
    </row>
    <row r="1732" spans="1:12" x14ac:dyDescent="0.3">
      <c r="A1732" t="s">
        <v>11</v>
      </c>
      <c r="B1732" t="s">
        <v>92</v>
      </c>
      <c r="C1732">
        <v>2</v>
      </c>
      <c r="D1732">
        <v>1</v>
      </c>
      <c r="E1732">
        <v>1</v>
      </c>
      <c r="F1732" t="s">
        <v>16</v>
      </c>
      <c r="G1732" t="s">
        <v>1451</v>
      </c>
      <c r="H1732" s="2">
        <v>528</v>
      </c>
      <c r="I1732" s="2">
        <v>3900</v>
      </c>
      <c r="J1732" s="3">
        <v>192</v>
      </c>
      <c r="K1732" s="3">
        <v>51</v>
      </c>
      <c r="L1732" s="3">
        <v>4671</v>
      </c>
    </row>
    <row r="1733" spans="1:12" x14ac:dyDescent="0.3">
      <c r="A1733" t="s">
        <v>11</v>
      </c>
      <c r="B1733" t="s">
        <v>73</v>
      </c>
      <c r="C1733">
        <v>3</v>
      </c>
      <c r="D1733">
        <v>2</v>
      </c>
      <c r="E1733">
        <v>2</v>
      </c>
      <c r="F1733" t="s">
        <v>13</v>
      </c>
      <c r="G1733" t="s">
        <v>1451</v>
      </c>
      <c r="H1733" s="2">
        <v>0</v>
      </c>
      <c r="I1733" s="2">
        <v>9000</v>
      </c>
      <c r="J1733" s="3">
        <v>150</v>
      </c>
      <c r="K1733" s="3">
        <v>138</v>
      </c>
      <c r="L1733" s="3">
        <v>9288</v>
      </c>
    </row>
    <row r="1734" spans="1:12" x14ac:dyDescent="0.3">
      <c r="A1734" t="s">
        <v>11</v>
      </c>
      <c r="B1734" t="s">
        <v>675</v>
      </c>
      <c r="C1734">
        <v>5</v>
      </c>
      <c r="D1734">
        <v>3</v>
      </c>
      <c r="E1734">
        <v>5</v>
      </c>
      <c r="F1734" t="s">
        <v>16</v>
      </c>
      <c r="G1734" t="s">
        <v>1451</v>
      </c>
      <c r="H1734" s="2">
        <v>0</v>
      </c>
      <c r="I1734" s="2">
        <v>39000</v>
      </c>
      <c r="J1734" s="3">
        <v>6750</v>
      </c>
      <c r="K1734" s="3">
        <v>588</v>
      </c>
      <c r="L1734" s="3">
        <v>46350</v>
      </c>
    </row>
    <row r="1735" spans="1:12" x14ac:dyDescent="0.3">
      <c r="A1735" t="s">
        <v>25</v>
      </c>
      <c r="B1735" t="s">
        <v>543</v>
      </c>
      <c r="C1735">
        <v>3</v>
      </c>
      <c r="D1735">
        <v>1</v>
      </c>
      <c r="E1735">
        <v>0</v>
      </c>
      <c r="F1735" t="s">
        <v>16</v>
      </c>
      <c r="G1735" t="s">
        <v>1451</v>
      </c>
      <c r="H1735" s="2">
        <v>1500</v>
      </c>
      <c r="I1735" s="2">
        <v>3000</v>
      </c>
      <c r="J1735" s="3">
        <v>90</v>
      </c>
      <c r="K1735" s="3">
        <v>39</v>
      </c>
      <c r="L1735" s="3">
        <v>4629</v>
      </c>
    </row>
    <row r="1736" spans="1:12" x14ac:dyDescent="0.3">
      <c r="A1736" t="s">
        <v>11</v>
      </c>
      <c r="B1736" t="s">
        <v>474</v>
      </c>
      <c r="C1736">
        <v>2</v>
      </c>
      <c r="D1736">
        <v>1</v>
      </c>
      <c r="E1736">
        <v>0</v>
      </c>
      <c r="F1736" t="s">
        <v>16</v>
      </c>
      <c r="G1736" t="s">
        <v>1451</v>
      </c>
      <c r="H1736" s="2">
        <v>750</v>
      </c>
      <c r="I1736" s="2">
        <v>5400</v>
      </c>
      <c r="J1736" s="3">
        <v>123</v>
      </c>
      <c r="K1736" s="3">
        <v>69</v>
      </c>
      <c r="L1736" s="3">
        <v>6342</v>
      </c>
    </row>
    <row r="1737" spans="1:12" x14ac:dyDescent="0.3">
      <c r="A1737" t="s">
        <v>11</v>
      </c>
      <c r="B1737" t="s">
        <v>113</v>
      </c>
      <c r="C1737">
        <v>3</v>
      </c>
      <c r="D1737">
        <v>4</v>
      </c>
      <c r="E1737">
        <v>3</v>
      </c>
      <c r="F1737" t="s">
        <v>16</v>
      </c>
      <c r="G1737" t="s">
        <v>17</v>
      </c>
      <c r="H1737" s="2">
        <v>9000</v>
      </c>
      <c r="I1737" s="2">
        <v>6000</v>
      </c>
      <c r="J1737" s="3">
        <v>3750</v>
      </c>
      <c r="K1737" s="3">
        <v>78</v>
      </c>
      <c r="L1737" s="3">
        <v>18828</v>
      </c>
    </row>
    <row r="1738" spans="1:12" x14ac:dyDescent="0.3">
      <c r="A1738" t="s">
        <v>27</v>
      </c>
      <c r="B1738" t="s">
        <v>676</v>
      </c>
      <c r="C1738">
        <v>2</v>
      </c>
      <c r="D1738">
        <v>1</v>
      </c>
      <c r="E1738">
        <v>1</v>
      </c>
      <c r="F1738" t="s">
        <v>16</v>
      </c>
      <c r="G1738" t="s">
        <v>1451</v>
      </c>
      <c r="H1738" s="2">
        <v>600</v>
      </c>
      <c r="I1738" s="2">
        <v>3000</v>
      </c>
      <c r="J1738" s="3">
        <v>75</v>
      </c>
      <c r="K1738" s="3">
        <v>42</v>
      </c>
      <c r="L1738" s="3">
        <v>3717</v>
      </c>
    </row>
    <row r="1739" spans="1:12" x14ac:dyDescent="0.3">
      <c r="A1739" t="s">
        <v>11</v>
      </c>
      <c r="B1739" t="s">
        <v>677</v>
      </c>
      <c r="C1739">
        <v>4</v>
      </c>
      <c r="D1739">
        <v>2</v>
      </c>
      <c r="E1739">
        <v>8</v>
      </c>
      <c r="F1739" t="s">
        <v>16</v>
      </c>
      <c r="G1739" t="s">
        <v>1451</v>
      </c>
      <c r="H1739" s="2">
        <v>0</v>
      </c>
      <c r="I1739" s="2">
        <v>45000</v>
      </c>
      <c r="J1739" s="3">
        <v>7002</v>
      </c>
      <c r="K1739" s="3">
        <v>678</v>
      </c>
      <c r="L1739" s="3">
        <v>52680</v>
      </c>
    </row>
    <row r="1740" spans="1:12" x14ac:dyDescent="0.3">
      <c r="A1740" t="s">
        <v>27</v>
      </c>
      <c r="B1740" t="s">
        <v>158</v>
      </c>
      <c r="C1740">
        <v>4</v>
      </c>
      <c r="D1740">
        <v>3</v>
      </c>
      <c r="E1740">
        <v>2</v>
      </c>
      <c r="F1740" t="s">
        <v>16</v>
      </c>
      <c r="G1740" t="s">
        <v>1451</v>
      </c>
      <c r="H1740" s="2">
        <v>3492</v>
      </c>
      <c r="I1740" s="2">
        <v>12000</v>
      </c>
      <c r="J1740" s="3">
        <v>1134</v>
      </c>
      <c r="K1740" s="3">
        <v>162</v>
      </c>
      <c r="L1740" s="3">
        <v>16788</v>
      </c>
    </row>
    <row r="1741" spans="1:12" x14ac:dyDescent="0.3">
      <c r="A1741" t="s">
        <v>27</v>
      </c>
      <c r="B1741" t="s">
        <v>177</v>
      </c>
      <c r="C1741">
        <v>5</v>
      </c>
      <c r="D1741">
        <v>4</v>
      </c>
      <c r="E1741">
        <v>4</v>
      </c>
      <c r="F1741" t="s">
        <v>16</v>
      </c>
      <c r="G1741" t="s">
        <v>1451</v>
      </c>
      <c r="H1741" s="2">
        <v>0</v>
      </c>
      <c r="I1741" s="2">
        <v>27000</v>
      </c>
      <c r="J1741" s="3">
        <v>1800</v>
      </c>
      <c r="K1741" s="3">
        <v>444</v>
      </c>
      <c r="L1741" s="3">
        <v>29244</v>
      </c>
    </row>
    <row r="1742" spans="1:12" x14ac:dyDescent="0.3">
      <c r="A1742" t="s">
        <v>11</v>
      </c>
      <c r="B1742" t="s">
        <v>159</v>
      </c>
      <c r="C1742">
        <v>1</v>
      </c>
      <c r="D1742">
        <v>1</v>
      </c>
      <c r="E1742">
        <v>0</v>
      </c>
      <c r="F1742" t="s">
        <v>13</v>
      </c>
      <c r="G1742" t="s">
        <v>1451</v>
      </c>
      <c r="H1742" s="2">
        <v>1014</v>
      </c>
      <c r="I1742" s="2">
        <v>3000</v>
      </c>
      <c r="J1742" s="3">
        <v>189</v>
      </c>
      <c r="K1742" s="3">
        <v>39</v>
      </c>
      <c r="L1742" s="3">
        <v>4242</v>
      </c>
    </row>
    <row r="1743" spans="1:12" x14ac:dyDescent="0.3">
      <c r="A1743" t="s">
        <v>25</v>
      </c>
      <c r="B1743" t="s">
        <v>543</v>
      </c>
      <c r="C1743">
        <v>3</v>
      </c>
      <c r="D1743">
        <v>1</v>
      </c>
      <c r="E1743">
        <v>4</v>
      </c>
      <c r="F1743" t="s">
        <v>16</v>
      </c>
      <c r="G1743" t="s">
        <v>1451</v>
      </c>
      <c r="H1743" s="2">
        <v>0</v>
      </c>
      <c r="I1743" s="2">
        <v>16500</v>
      </c>
      <c r="J1743" s="3">
        <v>0</v>
      </c>
      <c r="K1743" s="3">
        <v>249</v>
      </c>
      <c r="L1743" s="3">
        <v>16749</v>
      </c>
    </row>
    <row r="1744" spans="1:12" x14ac:dyDescent="0.3">
      <c r="A1744" t="s">
        <v>11</v>
      </c>
      <c r="B1744" t="s">
        <v>429</v>
      </c>
      <c r="C1744">
        <v>3</v>
      </c>
      <c r="D1744">
        <v>3</v>
      </c>
      <c r="E1744">
        <v>2</v>
      </c>
      <c r="F1744" t="s">
        <v>16</v>
      </c>
      <c r="G1744" t="s">
        <v>17</v>
      </c>
      <c r="H1744" s="2">
        <v>6189</v>
      </c>
      <c r="I1744" s="2">
        <v>32700</v>
      </c>
      <c r="J1744" s="3">
        <v>2118</v>
      </c>
      <c r="K1744" s="3">
        <v>417</v>
      </c>
      <c r="L1744" s="3">
        <v>41430</v>
      </c>
    </row>
    <row r="1745" spans="1:12" x14ac:dyDescent="0.3">
      <c r="A1745" t="s">
        <v>27</v>
      </c>
      <c r="B1745" t="s">
        <v>528</v>
      </c>
      <c r="C1745">
        <v>4</v>
      </c>
      <c r="D1745">
        <v>3</v>
      </c>
      <c r="E1745">
        <v>3</v>
      </c>
      <c r="F1745" t="s">
        <v>16</v>
      </c>
      <c r="G1745" t="s">
        <v>1451</v>
      </c>
      <c r="H1745" s="2">
        <v>6177</v>
      </c>
      <c r="I1745" s="2">
        <v>15000</v>
      </c>
      <c r="J1745" s="3">
        <v>1605</v>
      </c>
      <c r="K1745" s="3">
        <v>201</v>
      </c>
      <c r="L1745" s="3">
        <v>22983</v>
      </c>
    </row>
    <row r="1746" spans="1:12" x14ac:dyDescent="0.3">
      <c r="A1746" t="s">
        <v>14</v>
      </c>
      <c r="B1746" t="s">
        <v>678</v>
      </c>
      <c r="C1746">
        <v>1</v>
      </c>
      <c r="D1746">
        <v>1</v>
      </c>
      <c r="E1746">
        <v>0</v>
      </c>
      <c r="F1746" t="s">
        <v>13</v>
      </c>
      <c r="G1746" t="s">
        <v>1451</v>
      </c>
      <c r="H1746" s="2">
        <v>960</v>
      </c>
      <c r="I1746" s="2">
        <v>4620</v>
      </c>
      <c r="J1746" s="3">
        <v>0</v>
      </c>
      <c r="K1746" s="3">
        <v>60</v>
      </c>
      <c r="L1746" s="3">
        <v>5640</v>
      </c>
    </row>
    <row r="1747" spans="1:12" x14ac:dyDescent="0.3">
      <c r="A1747" t="s">
        <v>11</v>
      </c>
      <c r="B1747" t="s">
        <v>122</v>
      </c>
      <c r="C1747">
        <v>1</v>
      </c>
      <c r="D1747">
        <v>1</v>
      </c>
      <c r="E1747">
        <v>0</v>
      </c>
      <c r="F1747" t="s">
        <v>13</v>
      </c>
      <c r="G1747" t="s">
        <v>1451</v>
      </c>
      <c r="H1747" s="2">
        <v>0</v>
      </c>
      <c r="I1747" s="2">
        <v>1500</v>
      </c>
      <c r="J1747" s="3">
        <v>0</v>
      </c>
      <c r="K1747" s="3">
        <v>24</v>
      </c>
      <c r="L1747" s="3">
        <v>1524</v>
      </c>
    </row>
    <row r="1748" spans="1:12" x14ac:dyDescent="0.3">
      <c r="A1748" t="s">
        <v>11</v>
      </c>
      <c r="B1748" t="s">
        <v>175</v>
      </c>
      <c r="C1748">
        <v>2</v>
      </c>
      <c r="D1748">
        <v>2</v>
      </c>
      <c r="E1748">
        <v>0</v>
      </c>
      <c r="F1748" t="s">
        <v>16</v>
      </c>
      <c r="G1748" t="s">
        <v>1451</v>
      </c>
      <c r="H1748" s="2">
        <v>2460</v>
      </c>
      <c r="I1748" s="2">
        <v>4500</v>
      </c>
      <c r="J1748" s="3">
        <v>210</v>
      </c>
      <c r="K1748" s="3">
        <v>60</v>
      </c>
      <c r="L1748" s="3">
        <v>7230</v>
      </c>
    </row>
    <row r="1749" spans="1:12" x14ac:dyDescent="0.3">
      <c r="A1749" t="s">
        <v>25</v>
      </c>
      <c r="B1749" t="s">
        <v>679</v>
      </c>
      <c r="C1749">
        <v>3</v>
      </c>
      <c r="D1749">
        <v>2</v>
      </c>
      <c r="E1749">
        <v>2</v>
      </c>
      <c r="F1749" t="s">
        <v>16</v>
      </c>
      <c r="G1749" t="s">
        <v>1451</v>
      </c>
      <c r="H1749" s="2">
        <v>2100</v>
      </c>
      <c r="I1749" s="2">
        <v>6750</v>
      </c>
      <c r="J1749" s="3">
        <v>525</v>
      </c>
      <c r="K1749" s="3">
        <v>87</v>
      </c>
      <c r="L1749" s="3">
        <v>9462</v>
      </c>
    </row>
    <row r="1750" spans="1:12" x14ac:dyDescent="0.3">
      <c r="A1750" t="s">
        <v>19</v>
      </c>
      <c r="B1750" t="s">
        <v>562</v>
      </c>
      <c r="C1750">
        <v>3</v>
      </c>
      <c r="D1750">
        <v>2</v>
      </c>
      <c r="E1750">
        <v>1</v>
      </c>
      <c r="F1750" t="s">
        <v>16</v>
      </c>
      <c r="G1750" t="s">
        <v>1451</v>
      </c>
      <c r="H1750" s="2">
        <v>1590</v>
      </c>
      <c r="I1750" s="2">
        <v>3900</v>
      </c>
      <c r="J1750" s="3">
        <v>144</v>
      </c>
      <c r="K1750" s="3">
        <v>57</v>
      </c>
      <c r="L1750" s="3">
        <v>5691</v>
      </c>
    </row>
    <row r="1751" spans="1:12" x14ac:dyDescent="0.3">
      <c r="A1751" t="s">
        <v>19</v>
      </c>
      <c r="B1751" t="s">
        <v>225</v>
      </c>
      <c r="C1751">
        <v>1</v>
      </c>
      <c r="D1751">
        <v>1</v>
      </c>
      <c r="E1751">
        <v>0</v>
      </c>
      <c r="F1751" t="s">
        <v>16</v>
      </c>
      <c r="G1751" t="s">
        <v>17</v>
      </c>
      <c r="H1751" s="2">
        <v>1290</v>
      </c>
      <c r="I1751" s="2">
        <v>6660</v>
      </c>
      <c r="J1751" s="3">
        <v>252</v>
      </c>
      <c r="K1751" s="3">
        <v>99</v>
      </c>
      <c r="L1751" s="3">
        <v>8301</v>
      </c>
    </row>
    <row r="1752" spans="1:12" x14ac:dyDescent="0.3">
      <c r="A1752" t="s">
        <v>11</v>
      </c>
      <c r="B1752" t="s">
        <v>113</v>
      </c>
      <c r="C1752">
        <v>3</v>
      </c>
      <c r="D1752">
        <v>4</v>
      </c>
      <c r="E1752">
        <v>1</v>
      </c>
      <c r="F1752" t="s">
        <v>16</v>
      </c>
      <c r="G1752" t="s">
        <v>1451</v>
      </c>
      <c r="H1752" s="2">
        <v>0</v>
      </c>
      <c r="I1752" s="2">
        <v>13500</v>
      </c>
      <c r="J1752" s="3">
        <v>1626</v>
      </c>
      <c r="K1752" s="3">
        <v>204</v>
      </c>
      <c r="L1752" s="3">
        <v>15330</v>
      </c>
    </row>
    <row r="1753" spans="1:12" x14ac:dyDescent="0.3">
      <c r="A1753" t="s">
        <v>27</v>
      </c>
      <c r="B1753" t="s">
        <v>680</v>
      </c>
      <c r="C1753">
        <v>2</v>
      </c>
      <c r="D1753">
        <v>1</v>
      </c>
      <c r="E1753">
        <v>1</v>
      </c>
      <c r="F1753" t="s">
        <v>16</v>
      </c>
      <c r="G1753" t="s">
        <v>1451</v>
      </c>
      <c r="H1753" s="2">
        <v>510</v>
      </c>
      <c r="I1753" s="2">
        <v>4200</v>
      </c>
      <c r="J1753" s="3">
        <v>36</v>
      </c>
      <c r="K1753" s="3">
        <v>57</v>
      </c>
      <c r="L1753" s="3">
        <v>4803</v>
      </c>
    </row>
    <row r="1754" spans="1:12" x14ac:dyDescent="0.3">
      <c r="A1754" t="s">
        <v>27</v>
      </c>
      <c r="B1754" t="s">
        <v>525</v>
      </c>
      <c r="C1754">
        <v>4</v>
      </c>
      <c r="D1754">
        <v>1</v>
      </c>
      <c r="E1754">
        <v>3</v>
      </c>
      <c r="F1754" t="s">
        <v>13</v>
      </c>
      <c r="G1754" t="s">
        <v>1451</v>
      </c>
      <c r="H1754" s="2">
        <v>0</v>
      </c>
      <c r="I1754" s="2">
        <v>6450</v>
      </c>
      <c r="J1754" s="3">
        <v>0</v>
      </c>
      <c r="K1754" s="3">
        <v>108</v>
      </c>
      <c r="L1754" s="3">
        <v>6558</v>
      </c>
    </row>
    <row r="1755" spans="1:12" x14ac:dyDescent="0.3">
      <c r="A1755" t="s">
        <v>11</v>
      </c>
      <c r="B1755" t="s">
        <v>51</v>
      </c>
      <c r="C1755">
        <v>2</v>
      </c>
      <c r="D1755">
        <v>2</v>
      </c>
      <c r="E1755">
        <v>6</v>
      </c>
      <c r="F1755" t="s">
        <v>16</v>
      </c>
      <c r="G1755" t="s">
        <v>1451</v>
      </c>
      <c r="H1755" s="2">
        <v>0</v>
      </c>
      <c r="I1755" s="2">
        <v>13500</v>
      </c>
      <c r="J1755" s="3">
        <v>876</v>
      </c>
      <c r="K1755" s="3">
        <v>204</v>
      </c>
      <c r="L1755" s="3">
        <v>14580</v>
      </c>
    </row>
    <row r="1756" spans="1:12" x14ac:dyDescent="0.3">
      <c r="A1756" t="s">
        <v>11</v>
      </c>
      <c r="B1756" t="s">
        <v>173</v>
      </c>
      <c r="C1756">
        <v>3</v>
      </c>
      <c r="D1756">
        <v>2</v>
      </c>
      <c r="E1756">
        <v>1</v>
      </c>
      <c r="F1756" t="s">
        <v>13</v>
      </c>
      <c r="G1756" t="s">
        <v>1451</v>
      </c>
      <c r="H1756" s="2">
        <v>1596</v>
      </c>
      <c r="I1756" s="2">
        <v>6819</v>
      </c>
      <c r="J1756" s="3">
        <v>0</v>
      </c>
      <c r="K1756" s="3">
        <v>87</v>
      </c>
      <c r="L1756" s="3">
        <v>8502</v>
      </c>
    </row>
    <row r="1757" spans="1:12" x14ac:dyDescent="0.3">
      <c r="A1757" t="s">
        <v>11</v>
      </c>
      <c r="B1757" t="s">
        <v>440</v>
      </c>
      <c r="C1757">
        <v>3</v>
      </c>
      <c r="D1757">
        <v>2</v>
      </c>
      <c r="E1757">
        <v>1</v>
      </c>
      <c r="F1757" t="s">
        <v>16</v>
      </c>
      <c r="G1757" t="s">
        <v>1451</v>
      </c>
      <c r="H1757" s="2">
        <v>5361</v>
      </c>
      <c r="I1757" s="2">
        <v>32550</v>
      </c>
      <c r="J1757" s="3">
        <v>1596</v>
      </c>
      <c r="K1757" s="3">
        <v>414</v>
      </c>
      <c r="L1757" s="3">
        <v>39930</v>
      </c>
    </row>
    <row r="1758" spans="1:12" x14ac:dyDescent="0.3">
      <c r="A1758" t="s">
        <v>14</v>
      </c>
      <c r="B1758" t="s">
        <v>112</v>
      </c>
      <c r="C1758">
        <v>2</v>
      </c>
      <c r="D1758">
        <v>1</v>
      </c>
      <c r="E1758">
        <v>1</v>
      </c>
      <c r="F1758" t="s">
        <v>13</v>
      </c>
      <c r="G1758" t="s">
        <v>1451</v>
      </c>
      <c r="H1758" s="2">
        <v>1680</v>
      </c>
      <c r="I1758" s="2">
        <v>3000</v>
      </c>
      <c r="J1758" s="3">
        <v>1500</v>
      </c>
      <c r="K1758" s="3">
        <v>39</v>
      </c>
      <c r="L1758" s="3">
        <v>6219</v>
      </c>
    </row>
    <row r="1759" spans="1:12" x14ac:dyDescent="0.3">
      <c r="A1759" t="s">
        <v>11</v>
      </c>
      <c r="B1759" t="s">
        <v>122</v>
      </c>
      <c r="C1759">
        <v>1</v>
      </c>
      <c r="D1759">
        <v>1</v>
      </c>
      <c r="E1759">
        <v>0</v>
      </c>
      <c r="F1759" t="s">
        <v>16</v>
      </c>
      <c r="G1759" t="s">
        <v>1451</v>
      </c>
      <c r="H1759" s="2">
        <v>918</v>
      </c>
      <c r="I1759" s="2">
        <v>6000</v>
      </c>
      <c r="J1759" s="3">
        <v>0</v>
      </c>
      <c r="K1759" s="3">
        <v>78</v>
      </c>
      <c r="L1759" s="3">
        <v>6996</v>
      </c>
    </row>
    <row r="1760" spans="1:12" x14ac:dyDescent="0.3">
      <c r="A1760" t="s">
        <v>11</v>
      </c>
      <c r="B1760" t="s">
        <v>165</v>
      </c>
      <c r="C1760">
        <v>3</v>
      </c>
      <c r="D1760">
        <v>2</v>
      </c>
      <c r="E1760">
        <v>0</v>
      </c>
      <c r="F1760" t="s">
        <v>13</v>
      </c>
      <c r="G1760" t="s">
        <v>17</v>
      </c>
      <c r="H1760" s="2">
        <v>2400</v>
      </c>
      <c r="I1760" s="2">
        <v>6708</v>
      </c>
      <c r="J1760" s="3">
        <v>192</v>
      </c>
      <c r="K1760" s="3">
        <v>87</v>
      </c>
      <c r="L1760" s="3">
        <v>9387</v>
      </c>
    </row>
    <row r="1761" spans="1:12" x14ac:dyDescent="0.3">
      <c r="A1761" t="s">
        <v>27</v>
      </c>
      <c r="B1761" t="s">
        <v>79</v>
      </c>
      <c r="C1761">
        <v>2</v>
      </c>
      <c r="D1761">
        <v>1</v>
      </c>
      <c r="E1761">
        <v>1</v>
      </c>
      <c r="F1761" t="s">
        <v>13</v>
      </c>
      <c r="G1761" t="s">
        <v>1451</v>
      </c>
      <c r="H1761" s="2">
        <v>750</v>
      </c>
      <c r="I1761" s="2">
        <v>3600</v>
      </c>
      <c r="J1761" s="3">
        <v>201</v>
      </c>
      <c r="K1761" s="3">
        <v>48</v>
      </c>
      <c r="L1761" s="3">
        <v>4599</v>
      </c>
    </row>
    <row r="1762" spans="1:12" x14ac:dyDescent="0.3">
      <c r="A1762" t="s">
        <v>11</v>
      </c>
      <c r="B1762" t="s">
        <v>92</v>
      </c>
      <c r="C1762">
        <v>1</v>
      </c>
      <c r="D1762">
        <v>1</v>
      </c>
      <c r="E1762">
        <v>0</v>
      </c>
      <c r="F1762" t="s">
        <v>13</v>
      </c>
      <c r="G1762" t="s">
        <v>1451</v>
      </c>
      <c r="H1762" s="2">
        <v>450</v>
      </c>
      <c r="I1762" s="2">
        <v>2250</v>
      </c>
      <c r="J1762" s="3">
        <v>0</v>
      </c>
      <c r="K1762" s="3">
        <v>30</v>
      </c>
      <c r="L1762" s="3">
        <v>2730</v>
      </c>
    </row>
    <row r="1763" spans="1:12" x14ac:dyDescent="0.3">
      <c r="A1763" t="s">
        <v>14</v>
      </c>
      <c r="B1763" t="s">
        <v>446</v>
      </c>
      <c r="C1763">
        <v>1</v>
      </c>
      <c r="D1763">
        <v>1</v>
      </c>
      <c r="E1763">
        <v>0</v>
      </c>
      <c r="F1763" t="s">
        <v>16</v>
      </c>
      <c r="G1763" t="s">
        <v>1451</v>
      </c>
      <c r="H1763" s="2">
        <v>1461</v>
      </c>
      <c r="I1763" s="2">
        <v>7500</v>
      </c>
      <c r="J1763" s="3">
        <v>165</v>
      </c>
      <c r="K1763" s="3">
        <v>99</v>
      </c>
      <c r="L1763" s="3">
        <v>9225</v>
      </c>
    </row>
    <row r="1764" spans="1:12" x14ac:dyDescent="0.3">
      <c r="A1764" t="s">
        <v>11</v>
      </c>
      <c r="B1764" t="s">
        <v>435</v>
      </c>
      <c r="C1764">
        <v>3</v>
      </c>
      <c r="D1764">
        <v>1</v>
      </c>
      <c r="E1764">
        <v>2</v>
      </c>
      <c r="F1764" t="s">
        <v>16</v>
      </c>
      <c r="G1764" t="s">
        <v>1451</v>
      </c>
      <c r="H1764" s="2">
        <v>2835</v>
      </c>
      <c r="I1764" s="2">
        <v>12900</v>
      </c>
      <c r="J1764" s="3">
        <v>900</v>
      </c>
      <c r="K1764" s="3">
        <v>165</v>
      </c>
      <c r="L1764" s="3">
        <v>16800</v>
      </c>
    </row>
    <row r="1765" spans="1:12" x14ac:dyDescent="0.3">
      <c r="A1765" t="s">
        <v>11</v>
      </c>
      <c r="B1765" t="s">
        <v>180</v>
      </c>
      <c r="C1765">
        <v>3</v>
      </c>
      <c r="D1765">
        <v>2</v>
      </c>
      <c r="E1765">
        <v>1</v>
      </c>
      <c r="F1765" t="s">
        <v>16</v>
      </c>
      <c r="G1765" t="s">
        <v>17</v>
      </c>
      <c r="H1765" s="2">
        <v>1740</v>
      </c>
      <c r="I1765" s="2">
        <v>7200</v>
      </c>
      <c r="J1765" s="3">
        <v>186</v>
      </c>
      <c r="K1765" s="3">
        <v>93</v>
      </c>
      <c r="L1765" s="3">
        <v>9219</v>
      </c>
    </row>
    <row r="1766" spans="1:12" x14ac:dyDescent="0.3">
      <c r="A1766" t="s">
        <v>11</v>
      </c>
      <c r="B1766" t="s">
        <v>133</v>
      </c>
      <c r="C1766">
        <v>3</v>
      </c>
      <c r="D1766">
        <v>4</v>
      </c>
      <c r="E1766">
        <v>3</v>
      </c>
      <c r="F1766" t="s">
        <v>16</v>
      </c>
      <c r="G1766" t="s">
        <v>17</v>
      </c>
      <c r="H1766" s="2">
        <v>0</v>
      </c>
      <c r="I1766" s="2">
        <v>28050</v>
      </c>
      <c r="J1766" s="3">
        <v>0</v>
      </c>
      <c r="K1766" s="3">
        <v>423</v>
      </c>
      <c r="L1766" s="3">
        <v>28473</v>
      </c>
    </row>
    <row r="1767" spans="1:12" x14ac:dyDescent="0.3">
      <c r="A1767" t="s">
        <v>19</v>
      </c>
      <c r="B1767" t="s">
        <v>681</v>
      </c>
      <c r="C1767">
        <v>4</v>
      </c>
      <c r="D1767">
        <v>3</v>
      </c>
      <c r="E1767">
        <v>0</v>
      </c>
      <c r="F1767" t="s">
        <v>16</v>
      </c>
      <c r="G1767" t="s">
        <v>1451</v>
      </c>
      <c r="H1767" s="2">
        <v>0</v>
      </c>
      <c r="I1767" s="2">
        <v>9900</v>
      </c>
      <c r="J1767" s="3">
        <v>2400</v>
      </c>
      <c r="K1767" s="3">
        <v>177</v>
      </c>
      <c r="L1767" s="3">
        <v>12477</v>
      </c>
    </row>
    <row r="1768" spans="1:12" x14ac:dyDescent="0.3">
      <c r="A1768" t="s">
        <v>11</v>
      </c>
      <c r="B1768" t="s">
        <v>516</v>
      </c>
      <c r="C1768">
        <v>3</v>
      </c>
      <c r="D1768">
        <v>4</v>
      </c>
      <c r="E1768">
        <v>3</v>
      </c>
      <c r="F1768" t="s">
        <v>13</v>
      </c>
      <c r="G1768" t="s">
        <v>1451</v>
      </c>
      <c r="H1768" s="2">
        <v>6012</v>
      </c>
      <c r="I1768" s="2">
        <v>28500</v>
      </c>
      <c r="J1768" s="3">
        <v>1752</v>
      </c>
      <c r="K1768" s="3">
        <v>363</v>
      </c>
      <c r="L1768" s="3">
        <v>36630</v>
      </c>
    </row>
    <row r="1769" spans="1:12" x14ac:dyDescent="0.3">
      <c r="A1769" t="s">
        <v>11</v>
      </c>
      <c r="B1769" t="s">
        <v>85</v>
      </c>
      <c r="C1769">
        <v>2</v>
      </c>
      <c r="D1769">
        <v>2</v>
      </c>
      <c r="E1769">
        <v>1</v>
      </c>
      <c r="F1769" t="s">
        <v>16</v>
      </c>
      <c r="G1769" t="s">
        <v>1451</v>
      </c>
      <c r="H1769" s="2">
        <v>1872</v>
      </c>
      <c r="I1769" s="2">
        <v>8100</v>
      </c>
      <c r="J1769" s="3">
        <v>246</v>
      </c>
      <c r="K1769" s="3">
        <v>105</v>
      </c>
      <c r="L1769" s="3">
        <v>10323</v>
      </c>
    </row>
    <row r="1770" spans="1:12" x14ac:dyDescent="0.3">
      <c r="A1770" t="s">
        <v>27</v>
      </c>
      <c r="B1770" t="s">
        <v>682</v>
      </c>
      <c r="C1770">
        <v>3</v>
      </c>
      <c r="D1770">
        <v>4</v>
      </c>
      <c r="E1770">
        <v>8</v>
      </c>
      <c r="F1770" t="s">
        <v>16</v>
      </c>
      <c r="G1770" t="s">
        <v>1451</v>
      </c>
      <c r="H1770" s="2">
        <v>0</v>
      </c>
      <c r="I1770" s="2">
        <v>19500</v>
      </c>
      <c r="J1770" s="3">
        <v>2190</v>
      </c>
      <c r="K1770" s="3">
        <v>321</v>
      </c>
      <c r="L1770" s="3">
        <v>22011</v>
      </c>
    </row>
    <row r="1771" spans="1:12" x14ac:dyDescent="0.3">
      <c r="A1771" t="s">
        <v>11</v>
      </c>
      <c r="B1771" t="s">
        <v>21</v>
      </c>
      <c r="C1771">
        <v>3</v>
      </c>
      <c r="D1771">
        <v>2</v>
      </c>
      <c r="E1771">
        <v>1</v>
      </c>
      <c r="F1771" t="s">
        <v>16</v>
      </c>
      <c r="G1771" t="s">
        <v>1451</v>
      </c>
      <c r="H1771" s="2">
        <v>2400</v>
      </c>
      <c r="I1771" s="2">
        <v>8400</v>
      </c>
      <c r="J1771" s="3">
        <v>201</v>
      </c>
      <c r="K1771" s="3">
        <v>108</v>
      </c>
      <c r="L1771" s="3">
        <v>11109</v>
      </c>
    </row>
    <row r="1772" spans="1:12" x14ac:dyDescent="0.3">
      <c r="A1772" t="s">
        <v>11</v>
      </c>
      <c r="B1772" t="s">
        <v>105</v>
      </c>
      <c r="C1772">
        <v>3</v>
      </c>
      <c r="D1772">
        <v>2</v>
      </c>
      <c r="E1772">
        <v>2</v>
      </c>
      <c r="F1772" t="s">
        <v>16</v>
      </c>
      <c r="G1772" t="s">
        <v>17</v>
      </c>
      <c r="H1772" s="2">
        <v>6300</v>
      </c>
      <c r="I1772" s="2">
        <v>16320</v>
      </c>
      <c r="J1772" s="3">
        <v>1752</v>
      </c>
      <c r="K1772" s="3">
        <v>207</v>
      </c>
      <c r="L1772" s="3">
        <v>24579</v>
      </c>
    </row>
    <row r="1773" spans="1:12" x14ac:dyDescent="0.3">
      <c r="A1773" t="s">
        <v>11</v>
      </c>
      <c r="B1773" t="s">
        <v>159</v>
      </c>
      <c r="C1773">
        <v>1</v>
      </c>
      <c r="D1773">
        <v>1</v>
      </c>
      <c r="E1773">
        <v>0</v>
      </c>
      <c r="F1773" t="s">
        <v>16</v>
      </c>
      <c r="G1773" t="s">
        <v>1451</v>
      </c>
      <c r="H1773" s="2">
        <v>1500</v>
      </c>
      <c r="I1773" s="2">
        <v>11997</v>
      </c>
      <c r="J1773" s="3">
        <v>0</v>
      </c>
      <c r="K1773" s="3">
        <v>153</v>
      </c>
      <c r="L1773" s="3">
        <v>13650</v>
      </c>
    </row>
    <row r="1774" spans="1:12" x14ac:dyDescent="0.3">
      <c r="A1774" t="s">
        <v>25</v>
      </c>
      <c r="B1774" t="s">
        <v>683</v>
      </c>
      <c r="C1774">
        <v>3</v>
      </c>
      <c r="D1774">
        <v>2</v>
      </c>
      <c r="E1774">
        <v>0</v>
      </c>
      <c r="F1774" t="s">
        <v>13</v>
      </c>
      <c r="G1774" t="s">
        <v>1451</v>
      </c>
      <c r="H1774" s="2">
        <v>0</v>
      </c>
      <c r="I1774" s="2">
        <v>6000</v>
      </c>
      <c r="J1774" s="3">
        <v>0</v>
      </c>
      <c r="K1774" s="3">
        <v>93</v>
      </c>
      <c r="L1774" s="3">
        <v>6093</v>
      </c>
    </row>
    <row r="1775" spans="1:12" x14ac:dyDescent="0.3">
      <c r="A1775" t="s">
        <v>19</v>
      </c>
      <c r="B1775" t="s">
        <v>33</v>
      </c>
      <c r="C1775">
        <v>2</v>
      </c>
      <c r="D1775">
        <v>1</v>
      </c>
      <c r="E1775">
        <v>1</v>
      </c>
      <c r="F1775" t="s">
        <v>13</v>
      </c>
      <c r="G1775" t="s">
        <v>1451</v>
      </c>
      <c r="H1775" s="2">
        <v>810</v>
      </c>
      <c r="I1775" s="2">
        <v>2106</v>
      </c>
      <c r="J1775" s="3">
        <v>0</v>
      </c>
      <c r="K1775" s="3">
        <v>33</v>
      </c>
      <c r="L1775" s="3">
        <v>2949</v>
      </c>
    </row>
    <row r="1776" spans="1:12" x14ac:dyDescent="0.3">
      <c r="A1776" t="s">
        <v>11</v>
      </c>
      <c r="B1776" t="s">
        <v>451</v>
      </c>
      <c r="C1776">
        <v>4</v>
      </c>
      <c r="D1776">
        <v>6</v>
      </c>
      <c r="E1776">
        <v>3</v>
      </c>
      <c r="F1776" t="s">
        <v>13</v>
      </c>
      <c r="G1776" t="s">
        <v>1451</v>
      </c>
      <c r="H1776" s="2">
        <v>7200</v>
      </c>
      <c r="I1776" s="2">
        <v>7500</v>
      </c>
      <c r="J1776" s="3">
        <v>3852</v>
      </c>
      <c r="K1776" s="3">
        <v>96</v>
      </c>
      <c r="L1776" s="3">
        <v>18648</v>
      </c>
    </row>
    <row r="1777" spans="1:12" x14ac:dyDescent="0.3">
      <c r="A1777" t="s">
        <v>11</v>
      </c>
      <c r="B1777" t="s">
        <v>178</v>
      </c>
      <c r="C1777">
        <v>2</v>
      </c>
      <c r="D1777">
        <v>2</v>
      </c>
      <c r="E1777">
        <v>1</v>
      </c>
      <c r="F1777" t="s">
        <v>13</v>
      </c>
      <c r="G1777" t="s">
        <v>1451</v>
      </c>
      <c r="H1777" s="2">
        <v>1800</v>
      </c>
      <c r="I1777" s="2">
        <v>7200</v>
      </c>
      <c r="J1777" s="3">
        <v>375</v>
      </c>
      <c r="K1777" s="3">
        <v>93</v>
      </c>
      <c r="L1777" s="3">
        <v>9468</v>
      </c>
    </row>
    <row r="1778" spans="1:12" x14ac:dyDescent="0.3">
      <c r="A1778" t="s">
        <v>25</v>
      </c>
      <c r="B1778" t="s">
        <v>500</v>
      </c>
      <c r="C1778">
        <v>2</v>
      </c>
      <c r="D1778">
        <v>1</v>
      </c>
      <c r="E1778">
        <v>8</v>
      </c>
      <c r="F1778" t="s">
        <v>16</v>
      </c>
      <c r="G1778" t="s">
        <v>1451</v>
      </c>
      <c r="H1778" s="2">
        <v>0</v>
      </c>
      <c r="I1778" s="2">
        <v>13650</v>
      </c>
      <c r="J1778" s="3">
        <v>1215</v>
      </c>
      <c r="K1778" s="3">
        <v>207</v>
      </c>
      <c r="L1778" s="3">
        <v>15072</v>
      </c>
    </row>
    <row r="1779" spans="1:12" x14ac:dyDescent="0.3">
      <c r="A1779" t="s">
        <v>11</v>
      </c>
      <c r="B1779" t="s">
        <v>209</v>
      </c>
      <c r="C1779">
        <v>1</v>
      </c>
      <c r="D1779">
        <v>1</v>
      </c>
      <c r="E1779">
        <v>1</v>
      </c>
      <c r="F1779" t="s">
        <v>16</v>
      </c>
      <c r="G1779" t="s">
        <v>17</v>
      </c>
      <c r="H1779" s="2">
        <v>2370</v>
      </c>
      <c r="I1779" s="2">
        <v>12600</v>
      </c>
      <c r="J1779" s="3">
        <v>672</v>
      </c>
      <c r="K1779" s="3">
        <v>162</v>
      </c>
      <c r="L1779" s="3">
        <v>15804</v>
      </c>
    </row>
    <row r="1780" spans="1:12" x14ac:dyDescent="0.3">
      <c r="A1780" t="s">
        <v>11</v>
      </c>
      <c r="B1780" t="s">
        <v>376</v>
      </c>
      <c r="C1780">
        <v>3</v>
      </c>
      <c r="D1780">
        <v>2</v>
      </c>
      <c r="E1780">
        <v>2</v>
      </c>
      <c r="F1780" t="s">
        <v>16</v>
      </c>
      <c r="G1780" t="s">
        <v>1451</v>
      </c>
      <c r="H1780" s="2">
        <v>2412</v>
      </c>
      <c r="I1780" s="2">
        <v>11070</v>
      </c>
      <c r="J1780" s="3">
        <v>951</v>
      </c>
      <c r="K1780" s="3">
        <v>141</v>
      </c>
      <c r="L1780" s="3">
        <v>14574</v>
      </c>
    </row>
    <row r="1781" spans="1:12" x14ac:dyDescent="0.3">
      <c r="A1781" t="s">
        <v>11</v>
      </c>
      <c r="B1781" t="s">
        <v>74</v>
      </c>
      <c r="C1781">
        <v>2</v>
      </c>
      <c r="D1781">
        <v>1</v>
      </c>
      <c r="E1781">
        <v>1</v>
      </c>
      <c r="F1781" t="s">
        <v>16</v>
      </c>
      <c r="G1781" t="s">
        <v>1451</v>
      </c>
      <c r="H1781" s="2">
        <v>2280</v>
      </c>
      <c r="I1781" s="2">
        <v>5370</v>
      </c>
      <c r="J1781" s="3">
        <v>210</v>
      </c>
      <c r="K1781" s="3">
        <v>69</v>
      </c>
      <c r="L1781" s="3">
        <v>7929</v>
      </c>
    </row>
    <row r="1782" spans="1:12" x14ac:dyDescent="0.3">
      <c r="A1782" t="s">
        <v>11</v>
      </c>
      <c r="B1782" t="s">
        <v>24</v>
      </c>
      <c r="C1782">
        <v>4</v>
      </c>
      <c r="D1782">
        <v>4</v>
      </c>
      <c r="E1782">
        <v>1</v>
      </c>
      <c r="F1782" t="s">
        <v>16</v>
      </c>
      <c r="G1782" t="s">
        <v>1451</v>
      </c>
      <c r="H1782" s="2">
        <v>5400</v>
      </c>
      <c r="I1782" s="2">
        <v>16500</v>
      </c>
      <c r="J1782" s="3">
        <v>1950</v>
      </c>
      <c r="K1782" s="3">
        <v>210</v>
      </c>
      <c r="L1782" s="3">
        <v>24060</v>
      </c>
    </row>
    <row r="1783" spans="1:12" x14ac:dyDescent="0.3">
      <c r="A1783" t="s">
        <v>14</v>
      </c>
      <c r="B1783" t="s">
        <v>188</v>
      </c>
      <c r="C1783">
        <v>1</v>
      </c>
      <c r="D1783">
        <v>1</v>
      </c>
      <c r="E1783">
        <v>0</v>
      </c>
      <c r="F1783" t="s">
        <v>13</v>
      </c>
      <c r="G1783" t="s">
        <v>1451</v>
      </c>
      <c r="H1783" s="2">
        <v>1494</v>
      </c>
      <c r="I1783" s="2">
        <v>3600</v>
      </c>
      <c r="J1783" s="3">
        <v>240</v>
      </c>
      <c r="K1783" s="3">
        <v>48</v>
      </c>
      <c r="L1783" s="3">
        <v>5382</v>
      </c>
    </row>
    <row r="1784" spans="1:12" x14ac:dyDescent="0.3">
      <c r="A1784" t="s">
        <v>11</v>
      </c>
      <c r="B1784" t="s">
        <v>122</v>
      </c>
      <c r="C1784">
        <v>1</v>
      </c>
      <c r="D1784">
        <v>1</v>
      </c>
      <c r="E1784">
        <v>0</v>
      </c>
      <c r="F1784" t="s">
        <v>16</v>
      </c>
      <c r="G1784" t="s">
        <v>17</v>
      </c>
      <c r="H1784" s="2">
        <v>1440</v>
      </c>
      <c r="I1784" s="2">
        <v>7500</v>
      </c>
      <c r="J1784" s="3">
        <v>180</v>
      </c>
      <c r="K1784" s="3">
        <v>96</v>
      </c>
      <c r="L1784" s="3">
        <v>9216</v>
      </c>
    </row>
    <row r="1785" spans="1:12" x14ac:dyDescent="0.3">
      <c r="A1785" t="s">
        <v>27</v>
      </c>
      <c r="B1785" t="s">
        <v>238</v>
      </c>
      <c r="C1785">
        <v>3</v>
      </c>
      <c r="D1785">
        <v>1</v>
      </c>
      <c r="E1785">
        <v>1</v>
      </c>
      <c r="F1785" t="s">
        <v>16</v>
      </c>
      <c r="G1785" t="s">
        <v>1451</v>
      </c>
      <c r="H1785" s="2">
        <v>600</v>
      </c>
      <c r="I1785" s="2">
        <v>3000</v>
      </c>
      <c r="J1785" s="3">
        <v>195</v>
      </c>
      <c r="K1785" s="3">
        <v>42</v>
      </c>
      <c r="L1785" s="3">
        <v>3837</v>
      </c>
    </row>
    <row r="1786" spans="1:12" x14ac:dyDescent="0.3">
      <c r="A1786" t="s">
        <v>14</v>
      </c>
      <c r="B1786" t="s">
        <v>206</v>
      </c>
      <c r="C1786">
        <v>3</v>
      </c>
      <c r="D1786">
        <v>1</v>
      </c>
      <c r="E1786">
        <v>1</v>
      </c>
      <c r="F1786" t="s">
        <v>16</v>
      </c>
      <c r="G1786" t="s">
        <v>1451</v>
      </c>
      <c r="H1786" s="2">
        <v>2400</v>
      </c>
      <c r="I1786" s="2">
        <v>4200</v>
      </c>
      <c r="J1786" s="3">
        <v>126</v>
      </c>
      <c r="K1786" s="3">
        <v>57</v>
      </c>
      <c r="L1786" s="3">
        <v>6783</v>
      </c>
    </row>
    <row r="1787" spans="1:12" x14ac:dyDescent="0.3">
      <c r="A1787" t="s">
        <v>11</v>
      </c>
      <c r="B1787" t="s">
        <v>77</v>
      </c>
      <c r="C1787">
        <v>3</v>
      </c>
      <c r="D1787">
        <v>4</v>
      </c>
      <c r="E1787">
        <v>0</v>
      </c>
      <c r="F1787" t="s">
        <v>16</v>
      </c>
      <c r="G1787" t="s">
        <v>17</v>
      </c>
      <c r="H1787" s="2">
        <v>6000</v>
      </c>
      <c r="I1787" s="2">
        <v>30000</v>
      </c>
      <c r="J1787" s="3">
        <v>5001</v>
      </c>
      <c r="K1787" s="3">
        <v>381</v>
      </c>
      <c r="L1787" s="3">
        <v>41370</v>
      </c>
    </row>
    <row r="1788" spans="1:12" x14ac:dyDescent="0.3">
      <c r="A1788" t="s">
        <v>11</v>
      </c>
      <c r="B1788" t="s">
        <v>116</v>
      </c>
      <c r="C1788">
        <v>4</v>
      </c>
      <c r="D1788">
        <v>5</v>
      </c>
      <c r="E1788">
        <v>2</v>
      </c>
      <c r="F1788" t="s">
        <v>16</v>
      </c>
      <c r="G1788" t="s">
        <v>17</v>
      </c>
      <c r="H1788" s="2">
        <v>11400</v>
      </c>
      <c r="I1788" s="2">
        <v>25500</v>
      </c>
      <c r="J1788" s="3">
        <v>0</v>
      </c>
      <c r="K1788" s="3">
        <v>324</v>
      </c>
      <c r="L1788" s="3">
        <v>37230</v>
      </c>
    </row>
    <row r="1789" spans="1:12" x14ac:dyDescent="0.3">
      <c r="A1789" t="s">
        <v>11</v>
      </c>
      <c r="B1789" t="s">
        <v>84</v>
      </c>
      <c r="C1789">
        <v>2</v>
      </c>
      <c r="D1789">
        <v>2</v>
      </c>
      <c r="E1789">
        <v>2</v>
      </c>
      <c r="F1789" t="s">
        <v>16</v>
      </c>
      <c r="G1789" t="s">
        <v>1451</v>
      </c>
      <c r="H1789" s="2">
        <v>4500</v>
      </c>
      <c r="I1789" s="2">
        <v>18000</v>
      </c>
      <c r="J1789" s="3">
        <v>1500</v>
      </c>
      <c r="K1789" s="3">
        <v>231</v>
      </c>
      <c r="L1789" s="3">
        <v>24231</v>
      </c>
    </row>
    <row r="1790" spans="1:12" x14ac:dyDescent="0.3">
      <c r="A1790" t="s">
        <v>11</v>
      </c>
      <c r="B1790" t="s">
        <v>208</v>
      </c>
      <c r="C1790">
        <v>1</v>
      </c>
      <c r="D1790">
        <v>1</v>
      </c>
      <c r="E1790">
        <v>1</v>
      </c>
      <c r="F1790" t="s">
        <v>16</v>
      </c>
      <c r="G1790" t="s">
        <v>1451</v>
      </c>
      <c r="H1790" s="2">
        <v>1413</v>
      </c>
      <c r="I1790" s="2">
        <v>6600</v>
      </c>
      <c r="J1790" s="3">
        <v>165</v>
      </c>
      <c r="K1790" s="3">
        <v>84</v>
      </c>
      <c r="L1790" s="3">
        <v>8262</v>
      </c>
    </row>
    <row r="1791" spans="1:12" x14ac:dyDescent="0.3">
      <c r="A1791" t="s">
        <v>11</v>
      </c>
      <c r="B1791" t="s">
        <v>646</v>
      </c>
      <c r="C1791">
        <v>4</v>
      </c>
      <c r="D1791">
        <v>4</v>
      </c>
      <c r="E1791">
        <v>3</v>
      </c>
      <c r="F1791" t="s">
        <v>16</v>
      </c>
      <c r="G1791" t="s">
        <v>1451</v>
      </c>
      <c r="H1791" s="2">
        <v>15000</v>
      </c>
      <c r="I1791" s="2">
        <v>19800</v>
      </c>
      <c r="J1791" s="3">
        <v>5034</v>
      </c>
      <c r="K1791" s="3">
        <v>252</v>
      </c>
      <c r="L1791" s="3">
        <v>40080</v>
      </c>
    </row>
    <row r="1792" spans="1:12" x14ac:dyDescent="0.3">
      <c r="A1792" t="s">
        <v>19</v>
      </c>
      <c r="B1792" t="s">
        <v>684</v>
      </c>
      <c r="C1792">
        <v>2</v>
      </c>
      <c r="D1792">
        <v>2</v>
      </c>
      <c r="E1792">
        <v>1</v>
      </c>
      <c r="F1792" t="s">
        <v>16</v>
      </c>
      <c r="G1792" t="s">
        <v>1451</v>
      </c>
      <c r="H1792" s="2">
        <v>1350</v>
      </c>
      <c r="I1792" s="2">
        <v>5700</v>
      </c>
      <c r="J1792" s="3">
        <v>201</v>
      </c>
      <c r="K1792" s="3">
        <v>84</v>
      </c>
      <c r="L1792" s="3">
        <v>7335</v>
      </c>
    </row>
    <row r="1793" spans="1:12" x14ac:dyDescent="0.3">
      <c r="A1793" t="s">
        <v>11</v>
      </c>
      <c r="B1793" t="s">
        <v>176</v>
      </c>
      <c r="C1793">
        <v>3</v>
      </c>
      <c r="D1793">
        <v>3</v>
      </c>
      <c r="E1793">
        <v>3</v>
      </c>
      <c r="F1793" t="s">
        <v>16</v>
      </c>
      <c r="G1793" t="s">
        <v>1451</v>
      </c>
      <c r="H1793" s="2">
        <v>8400</v>
      </c>
      <c r="I1793" s="2">
        <v>39000</v>
      </c>
      <c r="J1793" s="3">
        <v>2877</v>
      </c>
      <c r="K1793" s="3">
        <v>495</v>
      </c>
      <c r="L1793" s="3">
        <v>50760</v>
      </c>
    </row>
    <row r="1794" spans="1:12" x14ac:dyDescent="0.3">
      <c r="A1794" t="s">
        <v>11</v>
      </c>
      <c r="B1794" t="s">
        <v>68</v>
      </c>
      <c r="C1794">
        <v>2</v>
      </c>
      <c r="D1794">
        <v>1</v>
      </c>
      <c r="E1794">
        <v>0</v>
      </c>
      <c r="F1794" t="s">
        <v>13</v>
      </c>
      <c r="G1794" t="s">
        <v>1451</v>
      </c>
      <c r="H1794" s="2">
        <v>0</v>
      </c>
      <c r="I1794" s="2">
        <v>3300</v>
      </c>
      <c r="J1794" s="3">
        <v>75</v>
      </c>
      <c r="K1794" s="3">
        <v>51</v>
      </c>
      <c r="L1794" s="3">
        <v>3426</v>
      </c>
    </row>
    <row r="1795" spans="1:12" x14ac:dyDescent="0.3">
      <c r="A1795" t="s">
        <v>27</v>
      </c>
      <c r="B1795" t="s">
        <v>256</v>
      </c>
      <c r="C1795">
        <v>2</v>
      </c>
      <c r="D1795">
        <v>2</v>
      </c>
      <c r="E1795">
        <v>1</v>
      </c>
      <c r="F1795" t="s">
        <v>16</v>
      </c>
      <c r="G1795" t="s">
        <v>1451</v>
      </c>
      <c r="H1795" s="2">
        <v>3315</v>
      </c>
      <c r="I1795" s="2">
        <v>3300</v>
      </c>
      <c r="J1795" s="3">
        <v>357</v>
      </c>
      <c r="K1795" s="3">
        <v>45</v>
      </c>
      <c r="L1795" s="3">
        <v>7017</v>
      </c>
    </row>
    <row r="1796" spans="1:12" x14ac:dyDescent="0.3">
      <c r="A1796" t="s">
        <v>11</v>
      </c>
      <c r="B1796" t="s">
        <v>685</v>
      </c>
      <c r="C1796">
        <v>4</v>
      </c>
      <c r="D1796">
        <v>3</v>
      </c>
      <c r="E1796">
        <v>3</v>
      </c>
      <c r="F1796" t="s">
        <v>16</v>
      </c>
      <c r="G1796" t="s">
        <v>1451</v>
      </c>
      <c r="H1796" s="2">
        <v>9900</v>
      </c>
      <c r="I1796" s="2">
        <v>17340</v>
      </c>
      <c r="J1796" s="3">
        <v>1320</v>
      </c>
      <c r="K1796" s="3">
        <v>222</v>
      </c>
      <c r="L1796" s="3">
        <v>28782</v>
      </c>
    </row>
    <row r="1797" spans="1:12" x14ac:dyDescent="0.3">
      <c r="A1797" t="s">
        <v>11</v>
      </c>
      <c r="B1797" t="s">
        <v>435</v>
      </c>
      <c r="C1797">
        <v>2</v>
      </c>
      <c r="D1797">
        <v>1</v>
      </c>
      <c r="E1797">
        <v>0</v>
      </c>
      <c r="F1797" t="s">
        <v>16</v>
      </c>
      <c r="G1797" t="s">
        <v>1451</v>
      </c>
      <c r="H1797" s="2">
        <v>4500</v>
      </c>
      <c r="I1797" s="2">
        <v>6600</v>
      </c>
      <c r="J1797" s="3">
        <v>201</v>
      </c>
      <c r="K1797" s="3">
        <v>84</v>
      </c>
      <c r="L1797" s="3">
        <v>11385</v>
      </c>
    </row>
    <row r="1798" spans="1:12" x14ac:dyDescent="0.3">
      <c r="A1798" t="s">
        <v>14</v>
      </c>
      <c r="B1798" t="s">
        <v>524</v>
      </c>
      <c r="C1798">
        <v>3</v>
      </c>
      <c r="D1798">
        <v>2</v>
      </c>
      <c r="E1798">
        <v>3</v>
      </c>
      <c r="F1798" t="s">
        <v>16</v>
      </c>
      <c r="G1798" t="s">
        <v>1451</v>
      </c>
      <c r="H1798" s="2">
        <v>0</v>
      </c>
      <c r="I1798" s="2">
        <v>7290</v>
      </c>
      <c r="J1798" s="3">
        <v>114</v>
      </c>
      <c r="K1798" s="3">
        <v>96</v>
      </c>
      <c r="L1798" s="3">
        <v>7500</v>
      </c>
    </row>
    <row r="1799" spans="1:12" x14ac:dyDescent="0.3">
      <c r="A1799" t="s">
        <v>11</v>
      </c>
      <c r="B1799" t="s">
        <v>299</v>
      </c>
      <c r="C1799">
        <v>3</v>
      </c>
      <c r="D1799">
        <v>2</v>
      </c>
      <c r="E1799">
        <v>1</v>
      </c>
      <c r="F1799" t="s">
        <v>13</v>
      </c>
      <c r="G1799" t="s">
        <v>1451</v>
      </c>
      <c r="H1799" s="2">
        <v>3390</v>
      </c>
      <c r="I1799" s="2">
        <v>10800</v>
      </c>
      <c r="J1799" s="3">
        <v>180</v>
      </c>
      <c r="K1799" s="3">
        <v>138</v>
      </c>
      <c r="L1799" s="3">
        <v>14508</v>
      </c>
    </row>
    <row r="1800" spans="1:12" x14ac:dyDescent="0.3">
      <c r="A1800" t="s">
        <v>25</v>
      </c>
      <c r="B1800" t="s">
        <v>686</v>
      </c>
      <c r="C1800">
        <v>5</v>
      </c>
      <c r="D1800">
        <v>7</v>
      </c>
      <c r="E1800">
        <v>8</v>
      </c>
      <c r="F1800" t="s">
        <v>16</v>
      </c>
      <c r="G1800" t="s">
        <v>1451</v>
      </c>
      <c r="H1800" s="2">
        <v>0</v>
      </c>
      <c r="I1800" s="2">
        <v>42000</v>
      </c>
      <c r="J1800" s="3">
        <v>2001</v>
      </c>
      <c r="K1800" s="3">
        <v>633</v>
      </c>
      <c r="L1800" s="3">
        <v>44640</v>
      </c>
    </row>
    <row r="1801" spans="1:12" x14ac:dyDescent="0.3">
      <c r="A1801" t="s">
        <v>19</v>
      </c>
      <c r="B1801" t="s">
        <v>146</v>
      </c>
      <c r="C1801">
        <v>2</v>
      </c>
      <c r="D1801">
        <v>2</v>
      </c>
      <c r="E1801">
        <v>2</v>
      </c>
      <c r="F1801" t="s">
        <v>16</v>
      </c>
      <c r="G1801" t="s">
        <v>1451</v>
      </c>
      <c r="H1801" s="2">
        <v>360</v>
      </c>
      <c r="I1801" s="2">
        <v>6600</v>
      </c>
      <c r="J1801" s="3">
        <v>477</v>
      </c>
      <c r="K1801" s="3">
        <v>99</v>
      </c>
      <c r="L1801" s="3">
        <v>7536</v>
      </c>
    </row>
    <row r="1802" spans="1:12" x14ac:dyDescent="0.3">
      <c r="A1802" t="s">
        <v>25</v>
      </c>
      <c r="B1802" t="s">
        <v>102</v>
      </c>
      <c r="C1802">
        <v>1</v>
      </c>
      <c r="D1802">
        <v>1</v>
      </c>
      <c r="E1802">
        <v>1</v>
      </c>
      <c r="F1802" t="s">
        <v>13</v>
      </c>
      <c r="G1802" t="s">
        <v>17</v>
      </c>
      <c r="H1802" s="2">
        <v>0</v>
      </c>
      <c r="I1802" s="2">
        <v>3000</v>
      </c>
      <c r="J1802" s="3">
        <v>0</v>
      </c>
      <c r="K1802" s="3">
        <v>48</v>
      </c>
      <c r="L1802" s="3">
        <v>3048</v>
      </c>
    </row>
    <row r="1803" spans="1:12" x14ac:dyDescent="0.3">
      <c r="A1803" t="s">
        <v>11</v>
      </c>
      <c r="B1803" t="s">
        <v>160</v>
      </c>
      <c r="C1803">
        <v>4</v>
      </c>
      <c r="D1803">
        <v>3</v>
      </c>
      <c r="E1803">
        <v>3</v>
      </c>
      <c r="F1803" t="s">
        <v>13</v>
      </c>
      <c r="G1803" t="s">
        <v>1451</v>
      </c>
      <c r="H1803" s="2">
        <v>7800</v>
      </c>
      <c r="I1803" s="2">
        <v>30000</v>
      </c>
      <c r="J1803" s="3">
        <v>4008</v>
      </c>
      <c r="K1803" s="3">
        <v>381</v>
      </c>
      <c r="L1803" s="3">
        <v>42180</v>
      </c>
    </row>
    <row r="1804" spans="1:12" x14ac:dyDescent="0.3">
      <c r="A1804" t="s">
        <v>11</v>
      </c>
      <c r="B1804" t="s">
        <v>122</v>
      </c>
      <c r="C1804">
        <v>1</v>
      </c>
      <c r="D1804">
        <v>1</v>
      </c>
      <c r="E1804">
        <v>0</v>
      </c>
      <c r="F1804" t="s">
        <v>13</v>
      </c>
      <c r="G1804" t="s">
        <v>1451</v>
      </c>
      <c r="H1804" s="2">
        <v>1233</v>
      </c>
      <c r="I1804" s="2">
        <v>3240</v>
      </c>
      <c r="J1804" s="3">
        <v>105</v>
      </c>
      <c r="K1804" s="3">
        <v>42</v>
      </c>
      <c r="L1804" s="3">
        <v>4620</v>
      </c>
    </row>
    <row r="1805" spans="1:12" x14ac:dyDescent="0.3">
      <c r="A1805" t="s">
        <v>11</v>
      </c>
      <c r="B1805" t="s">
        <v>195</v>
      </c>
      <c r="C1805">
        <v>2</v>
      </c>
      <c r="D1805">
        <v>1</v>
      </c>
      <c r="E1805">
        <v>1</v>
      </c>
      <c r="F1805" t="s">
        <v>16</v>
      </c>
      <c r="G1805" t="s">
        <v>1451</v>
      </c>
      <c r="H1805" s="2">
        <v>1635</v>
      </c>
      <c r="I1805" s="2">
        <v>5160</v>
      </c>
      <c r="J1805" s="3">
        <v>0</v>
      </c>
      <c r="K1805" s="3">
        <v>66</v>
      </c>
      <c r="L1805" s="3">
        <v>6861</v>
      </c>
    </row>
    <row r="1806" spans="1:12" x14ac:dyDescent="0.3">
      <c r="A1806" t="s">
        <v>27</v>
      </c>
      <c r="B1806" t="s">
        <v>129</v>
      </c>
      <c r="C1806">
        <v>2</v>
      </c>
      <c r="D1806">
        <v>1</v>
      </c>
      <c r="E1806">
        <v>1</v>
      </c>
      <c r="F1806" t="s">
        <v>16</v>
      </c>
      <c r="G1806" t="s">
        <v>1451</v>
      </c>
      <c r="H1806" s="2">
        <v>600</v>
      </c>
      <c r="I1806" s="2">
        <v>2850</v>
      </c>
      <c r="J1806" s="3">
        <v>0</v>
      </c>
      <c r="K1806" s="3">
        <v>39</v>
      </c>
      <c r="L1806" s="3">
        <v>3489</v>
      </c>
    </row>
    <row r="1807" spans="1:12" x14ac:dyDescent="0.3">
      <c r="A1807" t="s">
        <v>11</v>
      </c>
      <c r="B1807" t="s">
        <v>583</v>
      </c>
      <c r="C1807">
        <v>2</v>
      </c>
      <c r="D1807">
        <v>3</v>
      </c>
      <c r="E1807">
        <v>1</v>
      </c>
      <c r="F1807" t="s">
        <v>16</v>
      </c>
      <c r="G1807" t="s">
        <v>17</v>
      </c>
      <c r="H1807" s="2">
        <v>1080</v>
      </c>
      <c r="I1807" s="2">
        <v>17100</v>
      </c>
      <c r="J1807" s="3">
        <v>612</v>
      </c>
      <c r="K1807" s="3">
        <v>219</v>
      </c>
      <c r="L1807" s="3">
        <v>19011</v>
      </c>
    </row>
    <row r="1808" spans="1:12" x14ac:dyDescent="0.3">
      <c r="A1808" t="s">
        <v>11</v>
      </c>
      <c r="B1808" t="s">
        <v>73</v>
      </c>
      <c r="C1808">
        <v>3</v>
      </c>
      <c r="D1808">
        <v>2</v>
      </c>
      <c r="E1808">
        <v>4</v>
      </c>
      <c r="F1808" t="s">
        <v>16</v>
      </c>
      <c r="G1808" t="s">
        <v>1451</v>
      </c>
      <c r="H1808" s="2">
        <v>11034</v>
      </c>
      <c r="I1808" s="2">
        <v>4500</v>
      </c>
      <c r="J1808" s="3">
        <v>3390</v>
      </c>
      <c r="K1808" s="3">
        <v>60</v>
      </c>
      <c r="L1808" s="3">
        <v>18984</v>
      </c>
    </row>
    <row r="1809" spans="1:12" x14ac:dyDescent="0.3">
      <c r="A1809" t="s">
        <v>11</v>
      </c>
      <c r="B1809" t="s">
        <v>243</v>
      </c>
      <c r="C1809">
        <v>2</v>
      </c>
      <c r="D1809">
        <v>3</v>
      </c>
      <c r="E1809">
        <v>2</v>
      </c>
      <c r="F1809" t="s">
        <v>16</v>
      </c>
      <c r="G1809" t="s">
        <v>17</v>
      </c>
      <c r="H1809" s="2">
        <v>3300</v>
      </c>
      <c r="I1809" s="2">
        <v>7128</v>
      </c>
      <c r="J1809" s="3">
        <v>1002</v>
      </c>
      <c r="K1809" s="3">
        <v>114</v>
      </c>
      <c r="L1809" s="3">
        <v>11544</v>
      </c>
    </row>
    <row r="1810" spans="1:12" x14ac:dyDescent="0.3">
      <c r="A1810" t="s">
        <v>27</v>
      </c>
      <c r="B1810" t="s">
        <v>78</v>
      </c>
      <c r="C1810">
        <v>3</v>
      </c>
      <c r="D1810">
        <v>2</v>
      </c>
      <c r="E1810">
        <v>1</v>
      </c>
      <c r="F1810" t="s">
        <v>16</v>
      </c>
      <c r="G1810" t="s">
        <v>1451</v>
      </c>
      <c r="H1810" s="2">
        <v>0</v>
      </c>
      <c r="I1810" s="2">
        <v>43500</v>
      </c>
      <c r="J1810" s="3">
        <v>1269</v>
      </c>
      <c r="K1810" s="3">
        <v>714</v>
      </c>
      <c r="L1810" s="3">
        <v>45480</v>
      </c>
    </row>
    <row r="1811" spans="1:12" x14ac:dyDescent="0.3">
      <c r="A1811" t="s">
        <v>19</v>
      </c>
      <c r="B1811" t="s">
        <v>146</v>
      </c>
      <c r="C1811">
        <v>2</v>
      </c>
      <c r="D1811">
        <v>3</v>
      </c>
      <c r="E1811">
        <v>2</v>
      </c>
      <c r="F1811" t="s">
        <v>16</v>
      </c>
      <c r="G1811" t="s">
        <v>17</v>
      </c>
      <c r="H1811" s="2">
        <v>1050</v>
      </c>
      <c r="I1811" s="2">
        <v>7800</v>
      </c>
      <c r="J1811" s="3">
        <v>300</v>
      </c>
      <c r="K1811" s="3">
        <v>114</v>
      </c>
      <c r="L1811" s="3">
        <v>9264</v>
      </c>
    </row>
    <row r="1812" spans="1:12" x14ac:dyDescent="0.3">
      <c r="A1812" t="s">
        <v>11</v>
      </c>
      <c r="B1812" t="s">
        <v>81</v>
      </c>
      <c r="C1812">
        <v>3</v>
      </c>
      <c r="D1812">
        <v>2</v>
      </c>
      <c r="E1812">
        <v>1</v>
      </c>
      <c r="F1812" t="s">
        <v>16</v>
      </c>
      <c r="G1812" t="s">
        <v>17</v>
      </c>
      <c r="H1812" s="2">
        <v>4200</v>
      </c>
      <c r="I1812" s="2">
        <v>9840</v>
      </c>
      <c r="J1812" s="3">
        <v>375</v>
      </c>
      <c r="K1812" s="3">
        <v>126</v>
      </c>
      <c r="L1812" s="3">
        <v>14541</v>
      </c>
    </row>
    <row r="1813" spans="1:12" x14ac:dyDescent="0.3">
      <c r="A1813" t="s">
        <v>14</v>
      </c>
      <c r="B1813" t="s">
        <v>188</v>
      </c>
      <c r="C1813">
        <v>1</v>
      </c>
      <c r="D1813">
        <v>1</v>
      </c>
      <c r="E1813">
        <v>0</v>
      </c>
      <c r="F1813" t="s">
        <v>16</v>
      </c>
      <c r="G1813" t="s">
        <v>1451</v>
      </c>
      <c r="H1813" s="2">
        <v>1440</v>
      </c>
      <c r="I1813" s="2">
        <v>3000</v>
      </c>
      <c r="J1813" s="3">
        <v>0</v>
      </c>
      <c r="K1813" s="3">
        <v>39</v>
      </c>
      <c r="L1813" s="3">
        <v>4479</v>
      </c>
    </row>
    <row r="1814" spans="1:12" x14ac:dyDescent="0.3">
      <c r="A1814" t="s">
        <v>27</v>
      </c>
      <c r="B1814" t="s">
        <v>687</v>
      </c>
      <c r="C1814">
        <v>3</v>
      </c>
      <c r="D1814">
        <v>4</v>
      </c>
      <c r="E1814">
        <v>4</v>
      </c>
      <c r="F1814" t="s">
        <v>16</v>
      </c>
      <c r="G1814" t="s">
        <v>1451</v>
      </c>
      <c r="H1814" s="2">
        <v>7695</v>
      </c>
      <c r="I1814" s="2">
        <v>39000</v>
      </c>
      <c r="J1814" s="3">
        <v>4311</v>
      </c>
      <c r="K1814" s="3">
        <v>522</v>
      </c>
      <c r="L1814" s="3">
        <v>51540</v>
      </c>
    </row>
    <row r="1815" spans="1:12" x14ac:dyDescent="0.3">
      <c r="A1815" t="s">
        <v>11</v>
      </c>
      <c r="B1815" t="s">
        <v>51</v>
      </c>
      <c r="C1815">
        <v>3</v>
      </c>
      <c r="D1815">
        <v>3</v>
      </c>
      <c r="E1815">
        <v>2</v>
      </c>
      <c r="F1815" t="s">
        <v>16</v>
      </c>
      <c r="G1815" t="s">
        <v>1451</v>
      </c>
      <c r="H1815" s="2">
        <v>7500</v>
      </c>
      <c r="I1815" s="2">
        <v>36000</v>
      </c>
      <c r="J1815" s="3">
        <v>2502</v>
      </c>
      <c r="K1815" s="3">
        <v>459</v>
      </c>
      <c r="L1815" s="3">
        <v>46470</v>
      </c>
    </row>
    <row r="1816" spans="1:12" x14ac:dyDescent="0.3">
      <c r="A1816" t="s">
        <v>27</v>
      </c>
      <c r="B1816" t="s">
        <v>158</v>
      </c>
      <c r="C1816">
        <v>2</v>
      </c>
      <c r="D1816">
        <v>4</v>
      </c>
      <c r="E1816">
        <v>3</v>
      </c>
      <c r="F1816" t="s">
        <v>16</v>
      </c>
      <c r="G1816" t="s">
        <v>1451</v>
      </c>
      <c r="H1816" s="2">
        <v>5691</v>
      </c>
      <c r="I1816" s="2">
        <v>45000</v>
      </c>
      <c r="J1816" s="3">
        <v>2481</v>
      </c>
      <c r="K1816" s="3">
        <v>600</v>
      </c>
      <c r="L1816" s="3">
        <v>53760</v>
      </c>
    </row>
    <row r="1817" spans="1:12" x14ac:dyDescent="0.3">
      <c r="A1817" t="s">
        <v>27</v>
      </c>
      <c r="B1817" t="s">
        <v>688</v>
      </c>
      <c r="C1817">
        <v>3</v>
      </c>
      <c r="D1817">
        <v>2</v>
      </c>
      <c r="E1817">
        <v>3</v>
      </c>
      <c r="F1817" t="s">
        <v>16</v>
      </c>
      <c r="G1817" t="s">
        <v>17</v>
      </c>
      <c r="H1817" s="2">
        <v>1758</v>
      </c>
      <c r="I1817" s="2">
        <v>8250</v>
      </c>
      <c r="J1817" s="3">
        <v>1053</v>
      </c>
      <c r="K1817" s="3">
        <v>111</v>
      </c>
      <c r="L1817" s="3">
        <v>11172</v>
      </c>
    </row>
    <row r="1818" spans="1:12" x14ac:dyDescent="0.3">
      <c r="A1818" t="s">
        <v>27</v>
      </c>
      <c r="B1818" t="s">
        <v>158</v>
      </c>
      <c r="C1818">
        <v>4</v>
      </c>
      <c r="D1818">
        <v>3</v>
      </c>
      <c r="E1818">
        <v>2</v>
      </c>
      <c r="F1818" t="s">
        <v>16</v>
      </c>
      <c r="G1818" t="s">
        <v>1451</v>
      </c>
      <c r="H1818" s="2">
        <v>0</v>
      </c>
      <c r="I1818" s="2">
        <v>10200</v>
      </c>
      <c r="J1818" s="3">
        <v>2139</v>
      </c>
      <c r="K1818" s="3">
        <v>168</v>
      </c>
      <c r="L1818" s="3">
        <v>12507</v>
      </c>
    </row>
    <row r="1819" spans="1:12" x14ac:dyDescent="0.3">
      <c r="A1819" t="s">
        <v>27</v>
      </c>
      <c r="B1819" t="s">
        <v>422</v>
      </c>
      <c r="C1819">
        <v>2</v>
      </c>
      <c r="D1819">
        <v>1</v>
      </c>
      <c r="E1819">
        <v>1</v>
      </c>
      <c r="F1819" t="s">
        <v>16</v>
      </c>
      <c r="G1819" t="s">
        <v>1451</v>
      </c>
      <c r="H1819" s="2">
        <v>1698</v>
      </c>
      <c r="I1819" s="2">
        <v>3300</v>
      </c>
      <c r="J1819" s="3">
        <v>252</v>
      </c>
      <c r="K1819" s="3">
        <v>45</v>
      </c>
      <c r="L1819" s="3">
        <v>5295</v>
      </c>
    </row>
    <row r="1820" spans="1:12" x14ac:dyDescent="0.3">
      <c r="A1820" t="s">
        <v>11</v>
      </c>
      <c r="B1820" t="s">
        <v>86</v>
      </c>
      <c r="C1820">
        <v>2</v>
      </c>
      <c r="D1820">
        <v>2</v>
      </c>
      <c r="E1820">
        <v>0</v>
      </c>
      <c r="F1820" t="s">
        <v>16</v>
      </c>
      <c r="G1820" t="s">
        <v>17</v>
      </c>
      <c r="H1820" s="2">
        <v>4656</v>
      </c>
      <c r="I1820" s="2">
        <v>27000</v>
      </c>
      <c r="J1820" s="3">
        <v>1125</v>
      </c>
      <c r="K1820" s="3">
        <v>345</v>
      </c>
      <c r="L1820" s="3">
        <v>33120</v>
      </c>
    </row>
    <row r="1821" spans="1:12" x14ac:dyDescent="0.3">
      <c r="A1821" t="s">
        <v>14</v>
      </c>
      <c r="B1821" t="s">
        <v>393</v>
      </c>
      <c r="C1821">
        <v>1</v>
      </c>
      <c r="D1821">
        <v>1</v>
      </c>
      <c r="E1821">
        <v>0</v>
      </c>
      <c r="F1821" t="s">
        <v>16</v>
      </c>
      <c r="G1821" t="s">
        <v>1451</v>
      </c>
      <c r="H1821" s="2">
        <v>2250</v>
      </c>
      <c r="I1821" s="2">
        <v>3000</v>
      </c>
      <c r="J1821" s="3">
        <v>102</v>
      </c>
      <c r="K1821" s="3">
        <v>39</v>
      </c>
      <c r="L1821" s="3">
        <v>5391</v>
      </c>
    </row>
    <row r="1822" spans="1:12" x14ac:dyDescent="0.3">
      <c r="A1822" t="s">
        <v>14</v>
      </c>
      <c r="B1822" t="s">
        <v>399</v>
      </c>
      <c r="C1822">
        <v>2</v>
      </c>
      <c r="D1822">
        <v>2</v>
      </c>
      <c r="E1822">
        <v>0</v>
      </c>
      <c r="F1822" t="s">
        <v>16</v>
      </c>
      <c r="G1822" t="s">
        <v>1451</v>
      </c>
      <c r="H1822" s="2">
        <v>2553</v>
      </c>
      <c r="I1822" s="2">
        <v>5490</v>
      </c>
      <c r="J1822" s="3">
        <v>276</v>
      </c>
      <c r="K1822" s="3">
        <v>72</v>
      </c>
      <c r="L1822" s="3">
        <v>8391</v>
      </c>
    </row>
    <row r="1823" spans="1:12" x14ac:dyDescent="0.3">
      <c r="A1823" t="s">
        <v>11</v>
      </c>
      <c r="B1823" t="s">
        <v>21</v>
      </c>
      <c r="C1823">
        <v>2</v>
      </c>
      <c r="D1823">
        <v>1</v>
      </c>
      <c r="E1823">
        <v>1</v>
      </c>
      <c r="F1823" t="s">
        <v>16</v>
      </c>
      <c r="G1823" t="s">
        <v>1451</v>
      </c>
      <c r="H1823" s="2">
        <v>1452</v>
      </c>
      <c r="I1823" s="2">
        <v>3300</v>
      </c>
      <c r="J1823" s="3">
        <v>60</v>
      </c>
      <c r="K1823" s="3">
        <v>42</v>
      </c>
      <c r="L1823" s="3">
        <v>4854</v>
      </c>
    </row>
    <row r="1824" spans="1:12" x14ac:dyDescent="0.3">
      <c r="A1824" t="s">
        <v>11</v>
      </c>
      <c r="B1824" t="s">
        <v>110</v>
      </c>
      <c r="C1824">
        <v>1</v>
      </c>
      <c r="D1824">
        <v>1</v>
      </c>
      <c r="E1824">
        <v>0</v>
      </c>
      <c r="F1824" t="s">
        <v>16</v>
      </c>
      <c r="G1824" t="s">
        <v>17</v>
      </c>
      <c r="H1824" s="2">
        <v>1806</v>
      </c>
      <c r="I1824" s="2">
        <v>5400</v>
      </c>
      <c r="J1824" s="3">
        <v>390</v>
      </c>
      <c r="K1824" s="3">
        <v>69</v>
      </c>
      <c r="L1824" s="3">
        <v>7665</v>
      </c>
    </row>
    <row r="1825" spans="1:12" x14ac:dyDescent="0.3">
      <c r="A1825" t="s">
        <v>11</v>
      </c>
      <c r="B1825" t="s">
        <v>51</v>
      </c>
      <c r="C1825">
        <v>3</v>
      </c>
      <c r="D1825">
        <v>2</v>
      </c>
      <c r="E1825">
        <v>3</v>
      </c>
      <c r="F1825" t="s">
        <v>16</v>
      </c>
      <c r="G1825" t="s">
        <v>1451</v>
      </c>
      <c r="H1825" s="2">
        <v>0</v>
      </c>
      <c r="I1825" s="2">
        <v>10800</v>
      </c>
      <c r="J1825" s="3">
        <v>753</v>
      </c>
      <c r="K1825" s="3">
        <v>165</v>
      </c>
      <c r="L1825" s="3">
        <v>11718</v>
      </c>
    </row>
    <row r="1826" spans="1:12" x14ac:dyDescent="0.3">
      <c r="A1826" t="s">
        <v>11</v>
      </c>
      <c r="B1826" t="s">
        <v>92</v>
      </c>
      <c r="C1826">
        <v>1</v>
      </c>
      <c r="D1826">
        <v>1</v>
      </c>
      <c r="E1826">
        <v>0</v>
      </c>
      <c r="F1826" t="s">
        <v>13</v>
      </c>
      <c r="G1826" t="s">
        <v>1451</v>
      </c>
      <c r="H1826" s="2">
        <v>0</v>
      </c>
      <c r="I1826" s="2">
        <v>3300</v>
      </c>
      <c r="J1826" s="3">
        <v>0</v>
      </c>
      <c r="K1826" s="3">
        <v>51</v>
      </c>
      <c r="L1826" s="3">
        <v>3351</v>
      </c>
    </row>
    <row r="1827" spans="1:12" x14ac:dyDescent="0.3">
      <c r="A1827" t="s">
        <v>27</v>
      </c>
      <c r="B1827" t="s">
        <v>555</v>
      </c>
      <c r="C1827">
        <v>4</v>
      </c>
      <c r="D1827">
        <v>3</v>
      </c>
      <c r="E1827">
        <v>2</v>
      </c>
      <c r="F1827" t="s">
        <v>16</v>
      </c>
      <c r="G1827" t="s">
        <v>1451</v>
      </c>
      <c r="H1827" s="2">
        <v>2289</v>
      </c>
      <c r="I1827" s="2">
        <v>6900</v>
      </c>
      <c r="J1827" s="3">
        <v>690</v>
      </c>
      <c r="K1827" s="3">
        <v>93</v>
      </c>
      <c r="L1827" s="3">
        <v>9972</v>
      </c>
    </row>
    <row r="1828" spans="1:12" x14ac:dyDescent="0.3">
      <c r="A1828" t="s">
        <v>11</v>
      </c>
      <c r="B1828" t="s">
        <v>314</v>
      </c>
      <c r="C1828">
        <v>3</v>
      </c>
      <c r="D1828">
        <v>2</v>
      </c>
      <c r="E1828">
        <v>3</v>
      </c>
      <c r="F1828" t="s">
        <v>16</v>
      </c>
      <c r="G1828" t="s">
        <v>17</v>
      </c>
      <c r="H1828" s="2">
        <v>3300</v>
      </c>
      <c r="I1828" s="2">
        <v>24000</v>
      </c>
      <c r="J1828" s="3">
        <v>501</v>
      </c>
      <c r="K1828" s="3">
        <v>306</v>
      </c>
      <c r="L1828" s="3">
        <v>28107</v>
      </c>
    </row>
    <row r="1829" spans="1:12" x14ac:dyDescent="0.3">
      <c r="A1829" t="s">
        <v>11</v>
      </c>
      <c r="B1829" t="s">
        <v>113</v>
      </c>
      <c r="C1829">
        <v>3</v>
      </c>
      <c r="D1829">
        <v>3</v>
      </c>
      <c r="E1829">
        <v>8</v>
      </c>
      <c r="F1829" t="s">
        <v>16</v>
      </c>
      <c r="G1829" t="s">
        <v>1451</v>
      </c>
      <c r="H1829" s="2">
        <v>0</v>
      </c>
      <c r="I1829" s="2">
        <v>14025</v>
      </c>
      <c r="J1829" s="3">
        <v>1200</v>
      </c>
      <c r="K1829" s="3">
        <v>213</v>
      </c>
      <c r="L1829" s="3">
        <v>15438</v>
      </c>
    </row>
    <row r="1830" spans="1:12" x14ac:dyDescent="0.3">
      <c r="A1830" t="s">
        <v>14</v>
      </c>
      <c r="B1830" t="s">
        <v>36</v>
      </c>
      <c r="C1830">
        <v>3</v>
      </c>
      <c r="D1830">
        <v>2</v>
      </c>
      <c r="E1830">
        <v>1</v>
      </c>
      <c r="F1830" t="s">
        <v>16</v>
      </c>
      <c r="G1830" t="s">
        <v>1451</v>
      </c>
      <c r="H1830" s="2">
        <v>3000</v>
      </c>
      <c r="I1830" s="2">
        <v>10500</v>
      </c>
      <c r="J1830" s="3">
        <v>60</v>
      </c>
      <c r="K1830" s="3">
        <v>138</v>
      </c>
      <c r="L1830" s="3">
        <v>13698</v>
      </c>
    </row>
    <row r="1831" spans="1:12" x14ac:dyDescent="0.3">
      <c r="A1831" t="s">
        <v>25</v>
      </c>
      <c r="B1831" t="s">
        <v>212</v>
      </c>
      <c r="C1831">
        <v>2</v>
      </c>
      <c r="D1831">
        <v>1</v>
      </c>
      <c r="E1831">
        <v>1</v>
      </c>
      <c r="F1831" t="s">
        <v>16</v>
      </c>
      <c r="G1831" t="s">
        <v>1451</v>
      </c>
      <c r="H1831" s="2">
        <v>942</v>
      </c>
      <c r="I1831" s="2">
        <v>3000</v>
      </c>
      <c r="J1831" s="3">
        <v>0</v>
      </c>
      <c r="K1831" s="3">
        <v>39</v>
      </c>
      <c r="L1831" s="3">
        <v>3981</v>
      </c>
    </row>
    <row r="1832" spans="1:12" x14ac:dyDescent="0.3">
      <c r="A1832" t="s">
        <v>11</v>
      </c>
      <c r="B1832" t="s">
        <v>233</v>
      </c>
      <c r="C1832">
        <v>1</v>
      </c>
      <c r="D1832">
        <v>1</v>
      </c>
      <c r="E1832">
        <v>0</v>
      </c>
      <c r="F1832" t="s">
        <v>16</v>
      </c>
      <c r="G1832" t="s">
        <v>17</v>
      </c>
      <c r="H1832" s="2">
        <v>2304</v>
      </c>
      <c r="I1832" s="2">
        <v>7800</v>
      </c>
      <c r="J1832" s="3">
        <v>198</v>
      </c>
      <c r="K1832" s="3">
        <v>99</v>
      </c>
      <c r="L1832" s="3">
        <v>10401</v>
      </c>
    </row>
    <row r="1833" spans="1:12" x14ac:dyDescent="0.3">
      <c r="A1833" t="s">
        <v>11</v>
      </c>
      <c r="B1833" t="s">
        <v>153</v>
      </c>
      <c r="C1833">
        <v>1</v>
      </c>
      <c r="D1833">
        <v>1</v>
      </c>
      <c r="E1833">
        <v>1</v>
      </c>
      <c r="F1833" t="s">
        <v>13</v>
      </c>
      <c r="G1833" t="s">
        <v>17</v>
      </c>
      <c r="H1833" s="2">
        <v>4320</v>
      </c>
      <c r="I1833" s="2">
        <v>5670</v>
      </c>
      <c r="J1833" s="3">
        <v>510</v>
      </c>
      <c r="K1833" s="3">
        <v>72</v>
      </c>
      <c r="L1833" s="3">
        <v>10572</v>
      </c>
    </row>
    <row r="1834" spans="1:12" x14ac:dyDescent="0.3">
      <c r="A1834" t="s">
        <v>25</v>
      </c>
      <c r="B1834" t="s">
        <v>224</v>
      </c>
      <c r="C1834">
        <v>3</v>
      </c>
      <c r="D1834">
        <v>1</v>
      </c>
      <c r="E1834">
        <v>1</v>
      </c>
      <c r="F1834" t="s">
        <v>16</v>
      </c>
      <c r="G1834" t="s">
        <v>1451</v>
      </c>
      <c r="H1834" s="2">
        <v>2490</v>
      </c>
      <c r="I1834" s="2">
        <v>3600</v>
      </c>
      <c r="J1834" s="3">
        <v>75</v>
      </c>
      <c r="K1834" s="3">
        <v>15</v>
      </c>
      <c r="L1834" s="3">
        <v>6180</v>
      </c>
    </row>
    <row r="1835" spans="1:12" x14ac:dyDescent="0.3">
      <c r="A1835" t="s">
        <v>19</v>
      </c>
      <c r="B1835" t="s">
        <v>689</v>
      </c>
      <c r="C1835">
        <v>4</v>
      </c>
      <c r="D1835">
        <v>3</v>
      </c>
      <c r="E1835">
        <v>5</v>
      </c>
      <c r="F1835" t="s">
        <v>16</v>
      </c>
      <c r="G1835" t="s">
        <v>1451</v>
      </c>
      <c r="H1835" s="2">
        <v>0</v>
      </c>
      <c r="I1835" s="2">
        <v>7500</v>
      </c>
      <c r="J1835" s="3">
        <v>360</v>
      </c>
      <c r="K1835" s="3">
        <v>135</v>
      </c>
      <c r="L1835" s="3">
        <v>7995</v>
      </c>
    </row>
    <row r="1836" spans="1:12" x14ac:dyDescent="0.3">
      <c r="A1836" t="s">
        <v>11</v>
      </c>
      <c r="B1836" t="s">
        <v>111</v>
      </c>
      <c r="C1836">
        <v>2</v>
      </c>
      <c r="D1836">
        <v>3</v>
      </c>
      <c r="E1836">
        <v>1</v>
      </c>
      <c r="F1836" t="s">
        <v>13</v>
      </c>
      <c r="G1836" t="s">
        <v>17</v>
      </c>
      <c r="H1836" s="2">
        <v>3828</v>
      </c>
      <c r="I1836" s="2">
        <v>9690</v>
      </c>
      <c r="J1836" s="3">
        <v>147</v>
      </c>
      <c r="K1836" s="3">
        <v>123</v>
      </c>
      <c r="L1836" s="3">
        <v>13788</v>
      </c>
    </row>
    <row r="1837" spans="1:12" x14ac:dyDescent="0.3">
      <c r="A1837" t="s">
        <v>19</v>
      </c>
      <c r="B1837" t="s">
        <v>381</v>
      </c>
      <c r="C1837">
        <v>2</v>
      </c>
      <c r="D1837">
        <v>2</v>
      </c>
      <c r="E1837">
        <v>1</v>
      </c>
      <c r="F1837" t="s">
        <v>16</v>
      </c>
      <c r="G1837" t="s">
        <v>1451</v>
      </c>
      <c r="H1837" s="2">
        <v>1050</v>
      </c>
      <c r="I1837" s="2">
        <v>5400</v>
      </c>
      <c r="J1837" s="3">
        <v>225</v>
      </c>
      <c r="K1837" s="3">
        <v>81</v>
      </c>
      <c r="L1837" s="3">
        <v>6756</v>
      </c>
    </row>
    <row r="1838" spans="1:12" x14ac:dyDescent="0.3">
      <c r="A1838" t="s">
        <v>11</v>
      </c>
      <c r="B1838" t="s">
        <v>136</v>
      </c>
      <c r="C1838">
        <v>1</v>
      </c>
      <c r="D1838">
        <v>1</v>
      </c>
      <c r="E1838">
        <v>0</v>
      </c>
      <c r="F1838" t="s">
        <v>13</v>
      </c>
      <c r="G1838" t="s">
        <v>1451</v>
      </c>
      <c r="H1838" s="2">
        <v>0</v>
      </c>
      <c r="I1838" s="2">
        <v>1950</v>
      </c>
      <c r="J1838" s="3">
        <v>114</v>
      </c>
      <c r="K1838" s="3">
        <v>27</v>
      </c>
      <c r="L1838" s="3">
        <v>2091</v>
      </c>
    </row>
    <row r="1839" spans="1:12" x14ac:dyDescent="0.3">
      <c r="A1839" t="s">
        <v>11</v>
      </c>
      <c r="B1839" t="s">
        <v>445</v>
      </c>
      <c r="C1839">
        <v>4</v>
      </c>
      <c r="D1839">
        <v>5</v>
      </c>
      <c r="E1839">
        <v>3</v>
      </c>
      <c r="F1839" t="s">
        <v>13</v>
      </c>
      <c r="G1839" t="s">
        <v>1451</v>
      </c>
      <c r="H1839" s="2">
        <v>9600</v>
      </c>
      <c r="I1839" s="2">
        <v>25500</v>
      </c>
      <c r="J1839" s="3">
        <v>3501</v>
      </c>
      <c r="K1839" s="3">
        <v>324</v>
      </c>
      <c r="L1839" s="3">
        <v>38940</v>
      </c>
    </row>
    <row r="1840" spans="1:12" x14ac:dyDescent="0.3">
      <c r="A1840" t="s">
        <v>19</v>
      </c>
      <c r="B1840" t="s">
        <v>307</v>
      </c>
      <c r="C1840">
        <v>2</v>
      </c>
      <c r="D1840">
        <v>1</v>
      </c>
      <c r="E1840">
        <v>0</v>
      </c>
      <c r="F1840" t="s">
        <v>16</v>
      </c>
      <c r="G1840" t="s">
        <v>1451</v>
      </c>
      <c r="H1840" s="2">
        <v>900</v>
      </c>
      <c r="I1840" s="2">
        <v>4059</v>
      </c>
      <c r="J1840" s="3">
        <v>231</v>
      </c>
      <c r="K1840" s="3">
        <v>60</v>
      </c>
      <c r="L1840" s="3">
        <v>5250</v>
      </c>
    </row>
    <row r="1841" spans="1:12" x14ac:dyDescent="0.3">
      <c r="A1841" t="s">
        <v>11</v>
      </c>
      <c r="B1841" t="s">
        <v>22</v>
      </c>
      <c r="C1841">
        <v>2</v>
      </c>
      <c r="D1841">
        <v>2</v>
      </c>
      <c r="E1841">
        <v>0</v>
      </c>
      <c r="F1841" t="s">
        <v>16</v>
      </c>
      <c r="G1841" t="s">
        <v>1451</v>
      </c>
      <c r="H1841" s="2">
        <v>2241</v>
      </c>
      <c r="I1841" s="2">
        <v>4500</v>
      </c>
      <c r="J1841" s="3">
        <v>0</v>
      </c>
      <c r="K1841" s="3">
        <v>60</v>
      </c>
      <c r="L1841" s="3">
        <v>6801</v>
      </c>
    </row>
    <row r="1842" spans="1:12" x14ac:dyDescent="0.3">
      <c r="A1842" t="s">
        <v>11</v>
      </c>
      <c r="B1842" t="s">
        <v>242</v>
      </c>
      <c r="C1842">
        <v>3</v>
      </c>
      <c r="D1842">
        <v>3</v>
      </c>
      <c r="E1842">
        <v>1</v>
      </c>
      <c r="F1842" t="s">
        <v>16</v>
      </c>
      <c r="G1842" t="s">
        <v>1451</v>
      </c>
      <c r="H1842" s="2">
        <v>5040</v>
      </c>
      <c r="I1842" s="2">
        <v>15000</v>
      </c>
      <c r="J1842" s="3">
        <v>576</v>
      </c>
      <c r="K1842" s="3">
        <v>192</v>
      </c>
      <c r="L1842" s="3">
        <v>20808</v>
      </c>
    </row>
    <row r="1843" spans="1:12" x14ac:dyDescent="0.3">
      <c r="A1843" t="s">
        <v>11</v>
      </c>
      <c r="B1843" t="s">
        <v>133</v>
      </c>
      <c r="C1843">
        <v>3</v>
      </c>
      <c r="D1843">
        <v>3</v>
      </c>
      <c r="E1843">
        <v>2</v>
      </c>
      <c r="F1843" t="s">
        <v>16</v>
      </c>
      <c r="G1843" t="s">
        <v>1451</v>
      </c>
      <c r="H1843" s="2">
        <v>0</v>
      </c>
      <c r="I1843" s="2">
        <v>12600</v>
      </c>
      <c r="J1843" s="3">
        <v>1026</v>
      </c>
      <c r="K1843" s="3">
        <v>192</v>
      </c>
      <c r="L1843" s="3">
        <v>13818</v>
      </c>
    </row>
    <row r="1844" spans="1:12" x14ac:dyDescent="0.3">
      <c r="A1844" t="s">
        <v>11</v>
      </c>
      <c r="B1844" t="s">
        <v>270</v>
      </c>
      <c r="C1844">
        <v>1</v>
      </c>
      <c r="D1844">
        <v>1</v>
      </c>
      <c r="E1844">
        <v>0</v>
      </c>
      <c r="F1844" t="s">
        <v>16</v>
      </c>
      <c r="G1844" t="s">
        <v>1451</v>
      </c>
      <c r="H1844" s="2">
        <v>1755</v>
      </c>
      <c r="I1844" s="2">
        <v>6000</v>
      </c>
      <c r="J1844" s="3">
        <v>0</v>
      </c>
      <c r="K1844" s="3">
        <v>78</v>
      </c>
      <c r="L1844" s="3">
        <v>7833</v>
      </c>
    </row>
    <row r="1845" spans="1:12" x14ac:dyDescent="0.3">
      <c r="A1845" t="s">
        <v>11</v>
      </c>
      <c r="B1845" t="s">
        <v>92</v>
      </c>
      <c r="C1845">
        <v>2</v>
      </c>
      <c r="D1845">
        <v>1</v>
      </c>
      <c r="E1845">
        <v>0</v>
      </c>
      <c r="F1845" t="s">
        <v>13</v>
      </c>
      <c r="G1845" t="s">
        <v>1451</v>
      </c>
      <c r="H1845" s="2">
        <v>1050</v>
      </c>
      <c r="I1845" s="2">
        <v>4500</v>
      </c>
      <c r="J1845" s="3">
        <v>150</v>
      </c>
      <c r="K1845" s="3">
        <v>60</v>
      </c>
      <c r="L1845" s="3">
        <v>5760</v>
      </c>
    </row>
    <row r="1846" spans="1:12" x14ac:dyDescent="0.3">
      <c r="A1846" t="s">
        <v>11</v>
      </c>
      <c r="B1846" t="s">
        <v>94</v>
      </c>
      <c r="C1846">
        <v>2</v>
      </c>
      <c r="D1846">
        <v>1</v>
      </c>
      <c r="E1846">
        <v>1</v>
      </c>
      <c r="F1846" t="s">
        <v>16</v>
      </c>
      <c r="G1846" t="s">
        <v>1451</v>
      </c>
      <c r="H1846" s="2">
        <v>510</v>
      </c>
      <c r="I1846" s="2">
        <v>3300</v>
      </c>
      <c r="J1846" s="3">
        <v>0</v>
      </c>
      <c r="K1846" s="3">
        <v>42</v>
      </c>
      <c r="L1846" s="3">
        <v>3852</v>
      </c>
    </row>
    <row r="1847" spans="1:12" x14ac:dyDescent="0.3">
      <c r="A1847" t="s">
        <v>27</v>
      </c>
      <c r="B1847" t="s">
        <v>690</v>
      </c>
      <c r="C1847">
        <v>5</v>
      </c>
      <c r="D1847">
        <v>6</v>
      </c>
      <c r="E1847">
        <v>3</v>
      </c>
      <c r="F1847" t="s">
        <v>16</v>
      </c>
      <c r="G1847" t="s">
        <v>1451</v>
      </c>
      <c r="H1847" s="2">
        <v>0</v>
      </c>
      <c r="I1847" s="2">
        <v>42000</v>
      </c>
      <c r="J1847" s="3">
        <v>3891</v>
      </c>
      <c r="K1847" s="3">
        <v>690</v>
      </c>
      <c r="L1847" s="3">
        <v>46590</v>
      </c>
    </row>
    <row r="1848" spans="1:12" x14ac:dyDescent="0.3">
      <c r="A1848" t="s">
        <v>14</v>
      </c>
      <c r="B1848" t="s">
        <v>691</v>
      </c>
      <c r="C1848">
        <v>1</v>
      </c>
      <c r="D1848">
        <v>1</v>
      </c>
      <c r="E1848">
        <v>0</v>
      </c>
      <c r="F1848" t="s">
        <v>13</v>
      </c>
      <c r="G1848" t="s">
        <v>1451</v>
      </c>
      <c r="H1848" s="2">
        <v>1620</v>
      </c>
      <c r="I1848" s="2">
        <v>2640</v>
      </c>
      <c r="J1848" s="3">
        <v>303</v>
      </c>
      <c r="K1848" s="3">
        <v>36</v>
      </c>
      <c r="L1848" s="3">
        <v>4599</v>
      </c>
    </row>
    <row r="1849" spans="1:12" x14ac:dyDescent="0.3">
      <c r="A1849" t="s">
        <v>19</v>
      </c>
      <c r="B1849" t="s">
        <v>328</v>
      </c>
      <c r="C1849">
        <v>2</v>
      </c>
      <c r="D1849">
        <v>2</v>
      </c>
      <c r="E1849">
        <v>1</v>
      </c>
      <c r="F1849" t="s">
        <v>16</v>
      </c>
      <c r="G1849" t="s">
        <v>1451</v>
      </c>
      <c r="H1849" s="2">
        <v>600</v>
      </c>
      <c r="I1849" s="2">
        <v>3900</v>
      </c>
      <c r="J1849" s="3">
        <v>750</v>
      </c>
      <c r="K1849" s="3">
        <v>57</v>
      </c>
      <c r="L1849" s="3">
        <v>5307</v>
      </c>
    </row>
    <row r="1850" spans="1:12" x14ac:dyDescent="0.3">
      <c r="A1850" t="s">
        <v>11</v>
      </c>
      <c r="B1850" t="s">
        <v>264</v>
      </c>
      <c r="C1850">
        <v>3</v>
      </c>
      <c r="D1850">
        <v>5</v>
      </c>
      <c r="E1850">
        <v>4</v>
      </c>
      <c r="F1850" t="s">
        <v>16</v>
      </c>
      <c r="G1850" t="s">
        <v>1451</v>
      </c>
      <c r="H1850" s="2">
        <v>6990</v>
      </c>
      <c r="I1850" s="2">
        <v>10905</v>
      </c>
      <c r="J1850" s="3">
        <v>4932</v>
      </c>
      <c r="K1850" s="3">
        <v>141</v>
      </c>
      <c r="L1850" s="3">
        <v>22968</v>
      </c>
    </row>
    <row r="1851" spans="1:12" x14ac:dyDescent="0.3">
      <c r="A1851" t="s">
        <v>25</v>
      </c>
      <c r="B1851" t="s">
        <v>692</v>
      </c>
      <c r="C1851">
        <v>2</v>
      </c>
      <c r="D1851">
        <v>1</v>
      </c>
      <c r="E1851">
        <v>1</v>
      </c>
      <c r="F1851" t="s">
        <v>13</v>
      </c>
      <c r="G1851" t="s">
        <v>1451</v>
      </c>
      <c r="H1851" s="2">
        <v>1455</v>
      </c>
      <c r="I1851" s="2">
        <v>2940</v>
      </c>
      <c r="J1851" s="3">
        <v>180</v>
      </c>
      <c r="K1851" s="3">
        <v>39</v>
      </c>
      <c r="L1851" s="3">
        <v>4614</v>
      </c>
    </row>
    <row r="1852" spans="1:12" x14ac:dyDescent="0.3">
      <c r="A1852" t="s">
        <v>19</v>
      </c>
      <c r="B1852" t="s">
        <v>347</v>
      </c>
      <c r="C1852">
        <v>1</v>
      </c>
      <c r="D1852">
        <v>1</v>
      </c>
      <c r="E1852">
        <v>1</v>
      </c>
      <c r="F1852" t="s">
        <v>16</v>
      </c>
      <c r="G1852" t="s">
        <v>1451</v>
      </c>
      <c r="H1852" s="2">
        <v>1116</v>
      </c>
      <c r="I1852" s="2">
        <v>8100</v>
      </c>
      <c r="J1852" s="3">
        <v>0</v>
      </c>
      <c r="K1852" s="3">
        <v>120</v>
      </c>
      <c r="L1852" s="3">
        <v>9336</v>
      </c>
    </row>
    <row r="1853" spans="1:12" x14ac:dyDescent="0.3">
      <c r="A1853" t="s">
        <v>11</v>
      </c>
      <c r="B1853" t="s">
        <v>116</v>
      </c>
      <c r="C1853">
        <v>4</v>
      </c>
      <c r="D1853">
        <v>4</v>
      </c>
      <c r="E1853">
        <v>3</v>
      </c>
      <c r="F1853" t="s">
        <v>16</v>
      </c>
      <c r="G1853" t="s">
        <v>17</v>
      </c>
      <c r="H1853" s="2">
        <v>8400</v>
      </c>
      <c r="I1853" s="2">
        <v>15000</v>
      </c>
      <c r="J1853" s="3">
        <v>2751</v>
      </c>
      <c r="K1853" s="3">
        <v>192</v>
      </c>
      <c r="L1853" s="3">
        <v>26343</v>
      </c>
    </row>
    <row r="1854" spans="1:12" x14ac:dyDescent="0.3">
      <c r="A1854" t="s">
        <v>11</v>
      </c>
      <c r="B1854" t="s">
        <v>74</v>
      </c>
      <c r="C1854">
        <v>2</v>
      </c>
      <c r="D1854">
        <v>2</v>
      </c>
      <c r="E1854">
        <v>1</v>
      </c>
      <c r="F1854" t="s">
        <v>13</v>
      </c>
      <c r="G1854" t="s">
        <v>17</v>
      </c>
      <c r="H1854" s="2">
        <v>1650</v>
      </c>
      <c r="I1854" s="2">
        <v>12000</v>
      </c>
      <c r="J1854" s="3">
        <v>0</v>
      </c>
      <c r="K1854" s="3">
        <v>153</v>
      </c>
      <c r="L1854" s="3">
        <v>13803</v>
      </c>
    </row>
    <row r="1855" spans="1:12" x14ac:dyDescent="0.3">
      <c r="A1855" t="s">
        <v>11</v>
      </c>
      <c r="B1855" t="s">
        <v>75</v>
      </c>
      <c r="C1855">
        <v>2</v>
      </c>
      <c r="D1855">
        <v>2</v>
      </c>
      <c r="E1855">
        <v>2</v>
      </c>
      <c r="F1855" t="s">
        <v>13</v>
      </c>
      <c r="G1855" t="s">
        <v>1451</v>
      </c>
      <c r="H1855" s="2">
        <v>3000</v>
      </c>
      <c r="I1855" s="2">
        <v>9690</v>
      </c>
      <c r="J1855" s="3">
        <v>690</v>
      </c>
      <c r="K1855" s="3">
        <v>123</v>
      </c>
      <c r="L1855" s="3">
        <v>13503</v>
      </c>
    </row>
    <row r="1856" spans="1:12" x14ac:dyDescent="0.3">
      <c r="A1856" t="s">
        <v>11</v>
      </c>
      <c r="B1856" t="s">
        <v>110</v>
      </c>
      <c r="C1856">
        <v>1</v>
      </c>
      <c r="D1856">
        <v>1</v>
      </c>
      <c r="E1856">
        <v>0</v>
      </c>
      <c r="F1856" t="s">
        <v>16</v>
      </c>
      <c r="G1856" t="s">
        <v>17</v>
      </c>
      <c r="H1856" s="2">
        <v>1806</v>
      </c>
      <c r="I1856" s="2">
        <v>5400</v>
      </c>
      <c r="J1856" s="3">
        <v>390</v>
      </c>
      <c r="K1856" s="3">
        <v>69</v>
      </c>
      <c r="L1856" s="3">
        <v>7665</v>
      </c>
    </row>
    <row r="1857" spans="1:12" x14ac:dyDescent="0.3">
      <c r="A1857" t="s">
        <v>11</v>
      </c>
      <c r="B1857" t="s">
        <v>51</v>
      </c>
      <c r="C1857">
        <v>3</v>
      </c>
      <c r="D1857">
        <v>2</v>
      </c>
      <c r="E1857">
        <v>3</v>
      </c>
      <c r="F1857" t="s">
        <v>16</v>
      </c>
      <c r="G1857" t="s">
        <v>17</v>
      </c>
      <c r="H1857" s="2">
        <v>9000</v>
      </c>
      <c r="I1857" s="2">
        <v>24000</v>
      </c>
      <c r="J1857" s="3">
        <v>2001</v>
      </c>
      <c r="K1857" s="3">
        <v>306</v>
      </c>
      <c r="L1857" s="3">
        <v>35310</v>
      </c>
    </row>
    <row r="1858" spans="1:12" x14ac:dyDescent="0.3">
      <c r="A1858" t="s">
        <v>11</v>
      </c>
      <c r="B1858" t="s">
        <v>75</v>
      </c>
      <c r="C1858">
        <v>1</v>
      </c>
      <c r="D1858">
        <v>2</v>
      </c>
      <c r="E1858">
        <v>1</v>
      </c>
      <c r="F1858" t="s">
        <v>16</v>
      </c>
      <c r="G1858" t="s">
        <v>17</v>
      </c>
      <c r="H1858" s="2">
        <v>6183</v>
      </c>
      <c r="I1858" s="2">
        <v>33000</v>
      </c>
      <c r="J1858" s="3">
        <v>786</v>
      </c>
      <c r="K1858" s="3">
        <v>420</v>
      </c>
      <c r="L1858" s="3">
        <v>40380</v>
      </c>
    </row>
    <row r="1859" spans="1:12" x14ac:dyDescent="0.3">
      <c r="A1859" t="s">
        <v>27</v>
      </c>
      <c r="B1859" t="s">
        <v>693</v>
      </c>
      <c r="C1859">
        <v>3</v>
      </c>
      <c r="D1859">
        <v>4</v>
      </c>
      <c r="E1859">
        <v>3</v>
      </c>
      <c r="F1859" t="s">
        <v>16</v>
      </c>
      <c r="G1859" t="s">
        <v>1451</v>
      </c>
      <c r="H1859" s="2">
        <v>0</v>
      </c>
      <c r="I1859" s="2">
        <v>18000</v>
      </c>
      <c r="J1859" s="3">
        <v>1014</v>
      </c>
      <c r="K1859" s="3">
        <v>297</v>
      </c>
      <c r="L1859" s="3">
        <v>19311</v>
      </c>
    </row>
    <row r="1860" spans="1:12" x14ac:dyDescent="0.3">
      <c r="A1860" t="s">
        <v>11</v>
      </c>
      <c r="B1860" t="s">
        <v>368</v>
      </c>
      <c r="C1860">
        <v>4</v>
      </c>
      <c r="D1860">
        <v>5</v>
      </c>
      <c r="E1860">
        <v>0</v>
      </c>
      <c r="F1860" t="s">
        <v>16</v>
      </c>
      <c r="G1860" t="s">
        <v>1451</v>
      </c>
      <c r="H1860" s="2">
        <v>8100</v>
      </c>
      <c r="I1860" s="2">
        <v>26400</v>
      </c>
      <c r="J1860" s="3">
        <v>0</v>
      </c>
      <c r="K1860" s="3">
        <v>336</v>
      </c>
      <c r="L1860" s="3">
        <v>34830</v>
      </c>
    </row>
    <row r="1861" spans="1:12" x14ac:dyDescent="0.3">
      <c r="A1861" t="s">
        <v>14</v>
      </c>
      <c r="B1861" t="s">
        <v>109</v>
      </c>
      <c r="C1861">
        <v>3</v>
      </c>
      <c r="D1861">
        <v>2</v>
      </c>
      <c r="E1861">
        <v>1</v>
      </c>
      <c r="F1861" t="s">
        <v>16</v>
      </c>
      <c r="G1861" t="s">
        <v>1451</v>
      </c>
      <c r="H1861" s="2">
        <v>3750</v>
      </c>
      <c r="I1861" s="2">
        <v>5400</v>
      </c>
      <c r="J1861" s="3">
        <v>918</v>
      </c>
      <c r="K1861" s="3">
        <v>72</v>
      </c>
      <c r="L1861" s="3">
        <v>10140</v>
      </c>
    </row>
    <row r="1862" spans="1:12" x14ac:dyDescent="0.3">
      <c r="A1862" t="s">
        <v>11</v>
      </c>
      <c r="B1862" t="s">
        <v>136</v>
      </c>
      <c r="C1862">
        <v>1</v>
      </c>
      <c r="D1862">
        <v>1</v>
      </c>
      <c r="E1862">
        <v>0</v>
      </c>
      <c r="F1862" t="s">
        <v>16</v>
      </c>
      <c r="G1862" t="s">
        <v>1451</v>
      </c>
      <c r="H1862" s="2">
        <v>1245</v>
      </c>
      <c r="I1862" s="2">
        <v>4755</v>
      </c>
      <c r="J1862" s="3">
        <v>90</v>
      </c>
      <c r="K1862" s="3">
        <v>63</v>
      </c>
      <c r="L1862" s="3">
        <v>6153</v>
      </c>
    </row>
    <row r="1863" spans="1:12" x14ac:dyDescent="0.3">
      <c r="A1863" t="s">
        <v>11</v>
      </c>
      <c r="B1863" t="s">
        <v>560</v>
      </c>
      <c r="C1863">
        <v>4</v>
      </c>
      <c r="D1863">
        <v>4</v>
      </c>
      <c r="E1863">
        <v>3</v>
      </c>
      <c r="F1863" t="s">
        <v>16</v>
      </c>
      <c r="G1863" t="s">
        <v>1451</v>
      </c>
      <c r="H1863" s="2">
        <v>11400</v>
      </c>
      <c r="I1863" s="2">
        <v>10200</v>
      </c>
      <c r="J1863" s="3">
        <v>3252</v>
      </c>
      <c r="K1863" s="3">
        <v>132</v>
      </c>
      <c r="L1863" s="3">
        <v>24984</v>
      </c>
    </row>
    <row r="1864" spans="1:12" x14ac:dyDescent="0.3">
      <c r="A1864" t="s">
        <v>11</v>
      </c>
      <c r="B1864" t="s">
        <v>12</v>
      </c>
      <c r="C1864">
        <v>3</v>
      </c>
      <c r="D1864">
        <v>1</v>
      </c>
      <c r="E1864">
        <v>1</v>
      </c>
      <c r="F1864" t="s">
        <v>16</v>
      </c>
      <c r="G1864" t="s">
        <v>1451</v>
      </c>
      <c r="H1864" s="2">
        <v>3600</v>
      </c>
      <c r="I1864" s="2">
        <v>7500</v>
      </c>
      <c r="J1864" s="3">
        <v>801</v>
      </c>
      <c r="K1864" s="3">
        <v>96</v>
      </c>
      <c r="L1864" s="3">
        <v>11997</v>
      </c>
    </row>
    <row r="1865" spans="1:12" x14ac:dyDescent="0.3">
      <c r="A1865" t="s">
        <v>11</v>
      </c>
      <c r="B1865" t="s">
        <v>90</v>
      </c>
      <c r="C1865">
        <v>3</v>
      </c>
      <c r="D1865">
        <v>2</v>
      </c>
      <c r="E1865">
        <v>1</v>
      </c>
      <c r="F1865" t="s">
        <v>16</v>
      </c>
      <c r="G1865" t="s">
        <v>17</v>
      </c>
      <c r="H1865" s="2">
        <v>2850</v>
      </c>
      <c r="I1865" s="2">
        <v>22500</v>
      </c>
      <c r="J1865" s="3">
        <v>231</v>
      </c>
      <c r="K1865" s="3">
        <v>288</v>
      </c>
      <c r="L1865" s="3">
        <v>25869</v>
      </c>
    </row>
    <row r="1866" spans="1:12" x14ac:dyDescent="0.3">
      <c r="A1866" t="s">
        <v>25</v>
      </c>
      <c r="B1866" t="s">
        <v>401</v>
      </c>
      <c r="C1866">
        <v>3</v>
      </c>
      <c r="D1866">
        <v>1</v>
      </c>
      <c r="E1866">
        <v>1</v>
      </c>
      <c r="F1866" t="s">
        <v>16</v>
      </c>
      <c r="G1866" t="s">
        <v>1451</v>
      </c>
      <c r="H1866" s="2">
        <v>738</v>
      </c>
      <c r="I1866" s="2">
        <v>3300</v>
      </c>
      <c r="J1866" s="3">
        <v>213</v>
      </c>
      <c r="K1866" s="3">
        <v>42</v>
      </c>
      <c r="L1866" s="3">
        <v>4293</v>
      </c>
    </row>
    <row r="1867" spans="1:12" x14ac:dyDescent="0.3">
      <c r="A1867" t="s">
        <v>11</v>
      </c>
      <c r="B1867" t="s">
        <v>184</v>
      </c>
      <c r="C1867">
        <v>3</v>
      </c>
      <c r="D1867">
        <v>2</v>
      </c>
      <c r="E1867">
        <v>3</v>
      </c>
      <c r="F1867" t="s">
        <v>16</v>
      </c>
      <c r="G1867" t="s">
        <v>1451</v>
      </c>
      <c r="H1867" s="2">
        <v>0</v>
      </c>
      <c r="I1867" s="2">
        <v>15600</v>
      </c>
      <c r="J1867" s="3">
        <v>693</v>
      </c>
      <c r="K1867" s="3">
        <v>237</v>
      </c>
      <c r="L1867" s="3">
        <v>16530</v>
      </c>
    </row>
    <row r="1868" spans="1:12" x14ac:dyDescent="0.3">
      <c r="A1868" t="s">
        <v>19</v>
      </c>
      <c r="B1868" t="s">
        <v>689</v>
      </c>
      <c r="C1868">
        <v>5</v>
      </c>
      <c r="D1868">
        <v>4</v>
      </c>
      <c r="E1868">
        <v>4</v>
      </c>
      <c r="F1868" t="s">
        <v>16</v>
      </c>
      <c r="G1868" t="s">
        <v>1451</v>
      </c>
      <c r="H1868" s="2">
        <v>0</v>
      </c>
      <c r="I1868" s="2">
        <v>14280</v>
      </c>
      <c r="J1868" s="3">
        <v>1752</v>
      </c>
      <c r="K1868" s="3">
        <v>255</v>
      </c>
      <c r="L1868" s="3">
        <v>16287</v>
      </c>
    </row>
    <row r="1869" spans="1:12" x14ac:dyDescent="0.3">
      <c r="A1869" t="s">
        <v>11</v>
      </c>
      <c r="B1869" t="s">
        <v>153</v>
      </c>
      <c r="C1869">
        <v>1</v>
      </c>
      <c r="D1869">
        <v>1</v>
      </c>
      <c r="E1869">
        <v>0</v>
      </c>
      <c r="F1869" t="s">
        <v>16</v>
      </c>
      <c r="G1869" t="s">
        <v>1451</v>
      </c>
      <c r="H1869" s="2">
        <v>921</v>
      </c>
      <c r="I1869" s="2">
        <v>4050</v>
      </c>
      <c r="J1869" s="3">
        <v>0</v>
      </c>
      <c r="K1869" s="3">
        <v>54</v>
      </c>
      <c r="L1869" s="3">
        <v>5025</v>
      </c>
    </row>
    <row r="1870" spans="1:12" x14ac:dyDescent="0.3">
      <c r="A1870" t="s">
        <v>14</v>
      </c>
      <c r="B1870" t="s">
        <v>47</v>
      </c>
      <c r="C1870">
        <v>2</v>
      </c>
      <c r="D1870">
        <v>1</v>
      </c>
      <c r="E1870">
        <v>1</v>
      </c>
      <c r="F1870" t="s">
        <v>16</v>
      </c>
      <c r="G1870" t="s">
        <v>1451</v>
      </c>
      <c r="H1870" s="2">
        <v>1260</v>
      </c>
      <c r="I1870" s="2">
        <v>4800</v>
      </c>
      <c r="J1870" s="3">
        <v>39</v>
      </c>
      <c r="K1870" s="3">
        <v>63</v>
      </c>
      <c r="L1870" s="3">
        <v>6162</v>
      </c>
    </row>
    <row r="1871" spans="1:12" x14ac:dyDescent="0.3">
      <c r="A1871" t="s">
        <v>11</v>
      </c>
      <c r="B1871" t="s">
        <v>694</v>
      </c>
      <c r="C1871">
        <v>3</v>
      </c>
      <c r="D1871">
        <v>4</v>
      </c>
      <c r="E1871">
        <v>2</v>
      </c>
      <c r="F1871" t="s">
        <v>16</v>
      </c>
      <c r="G1871" t="s">
        <v>1451</v>
      </c>
      <c r="H1871" s="2">
        <v>4200</v>
      </c>
      <c r="I1871" s="2">
        <v>39300</v>
      </c>
      <c r="J1871" s="3">
        <v>1227</v>
      </c>
      <c r="K1871" s="3">
        <v>498</v>
      </c>
      <c r="L1871" s="3">
        <v>45240</v>
      </c>
    </row>
    <row r="1872" spans="1:12" x14ac:dyDescent="0.3">
      <c r="A1872" t="s">
        <v>11</v>
      </c>
      <c r="B1872" t="s">
        <v>264</v>
      </c>
      <c r="C1872">
        <v>4</v>
      </c>
      <c r="D1872">
        <v>4</v>
      </c>
      <c r="E1872">
        <v>2</v>
      </c>
      <c r="F1872" t="s">
        <v>16</v>
      </c>
      <c r="G1872" t="s">
        <v>1451</v>
      </c>
      <c r="H1872" s="2">
        <v>10020</v>
      </c>
      <c r="I1872" s="2">
        <v>33150</v>
      </c>
      <c r="J1872" s="3">
        <v>0</v>
      </c>
      <c r="K1872" s="3">
        <v>423</v>
      </c>
      <c r="L1872" s="3">
        <v>43590</v>
      </c>
    </row>
    <row r="1873" spans="1:12" x14ac:dyDescent="0.3">
      <c r="A1873" t="s">
        <v>25</v>
      </c>
      <c r="B1873" t="s">
        <v>137</v>
      </c>
      <c r="C1873">
        <v>3</v>
      </c>
      <c r="D1873">
        <v>2</v>
      </c>
      <c r="E1873">
        <v>2</v>
      </c>
      <c r="F1873" t="s">
        <v>16</v>
      </c>
      <c r="G1873" t="s">
        <v>17</v>
      </c>
      <c r="H1873" s="2">
        <v>2100</v>
      </c>
      <c r="I1873" s="2">
        <v>6600</v>
      </c>
      <c r="J1873" s="3">
        <v>315</v>
      </c>
      <c r="K1873" s="3">
        <v>84</v>
      </c>
      <c r="L1873" s="3">
        <v>9099</v>
      </c>
    </row>
    <row r="1874" spans="1:12" x14ac:dyDescent="0.3">
      <c r="A1874" t="s">
        <v>19</v>
      </c>
      <c r="B1874" t="s">
        <v>493</v>
      </c>
      <c r="C1874">
        <v>2</v>
      </c>
      <c r="D1874">
        <v>1</v>
      </c>
      <c r="E1874">
        <v>1</v>
      </c>
      <c r="F1874" t="s">
        <v>16</v>
      </c>
      <c r="G1874" t="s">
        <v>1451</v>
      </c>
      <c r="H1874" s="2">
        <v>810</v>
      </c>
      <c r="I1874" s="2">
        <v>3240</v>
      </c>
      <c r="J1874" s="3">
        <v>75</v>
      </c>
      <c r="K1874" s="3">
        <v>48</v>
      </c>
      <c r="L1874" s="3">
        <v>4173</v>
      </c>
    </row>
    <row r="1875" spans="1:12" x14ac:dyDescent="0.3">
      <c r="A1875" t="s">
        <v>27</v>
      </c>
      <c r="B1875" t="s">
        <v>555</v>
      </c>
      <c r="C1875">
        <v>3</v>
      </c>
      <c r="D1875">
        <v>3</v>
      </c>
      <c r="E1875">
        <v>2</v>
      </c>
      <c r="F1875" t="s">
        <v>16</v>
      </c>
      <c r="G1875" t="s">
        <v>1451</v>
      </c>
      <c r="H1875" s="2">
        <v>450</v>
      </c>
      <c r="I1875" s="2">
        <v>7200</v>
      </c>
      <c r="J1875" s="3">
        <v>789</v>
      </c>
      <c r="K1875" s="3">
        <v>96</v>
      </c>
      <c r="L1875" s="3">
        <v>8535</v>
      </c>
    </row>
    <row r="1876" spans="1:12" x14ac:dyDescent="0.3">
      <c r="A1876" t="s">
        <v>11</v>
      </c>
      <c r="B1876" t="s">
        <v>120</v>
      </c>
      <c r="C1876">
        <v>3</v>
      </c>
      <c r="D1876">
        <v>2</v>
      </c>
      <c r="E1876">
        <v>3</v>
      </c>
      <c r="F1876" t="s">
        <v>16</v>
      </c>
      <c r="G1876" t="s">
        <v>17</v>
      </c>
      <c r="H1876" s="2">
        <v>0</v>
      </c>
      <c r="I1876" s="2">
        <v>22350</v>
      </c>
      <c r="J1876" s="3">
        <v>501</v>
      </c>
      <c r="K1876" s="3">
        <v>336</v>
      </c>
      <c r="L1876" s="3">
        <v>23187</v>
      </c>
    </row>
    <row r="1877" spans="1:12" x14ac:dyDescent="0.3">
      <c r="A1877" t="s">
        <v>11</v>
      </c>
      <c r="B1877" t="s">
        <v>85</v>
      </c>
      <c r="C1877">
        <v>2</v>
      </c>
      <c r="D1877">
        <v>1</v>
      </c>
      <c r="E1877">
        <v>1</v>
      </c>
      <c r="F1877" t="s">
        <v>16</v>
      </c>
      <c r="G1877" t="s">
        <v>1451</v>
      </c>
      <c r="H1877" s="2">
        <v>1950</v>
      </c>
      <c r="I1877" s="2">
        <v>3780</v>
      </c>
      <c r="J1877" s="3">
        <v>300</v>
      </c>
      <c r="K1877" s="3">
        <v>48</v>
      </c>
      <c r="L1877" s="3">
        <v>6078</v>
      </c>
    </row>
    <row r="1878" spans="1:12" x14ac:dyDescent="0.3">
      <c r="A1878" t="s">
        <v>19</v>
      </c>
      <c r="B1878" t="s">
        <v>146</v>
      </c>
      <c r="C1878">
        <v>4</v>
      </c>
      <c r="D1878">
        <v>3</v>
      </c>
      <c r="E1878">
        <v>1</v>
      </c>
      <c r="F1878" t="s">
        <v>16</v>
      </c>
      <c r="G1878" t="s">
        <v>1451</v>
      </c>
      <c r="H1878" s="2">
        <v>1800</v>
      </c>
      <c r="I1878" s="2">
        <v>6600</v>
      </c>
      <c r="J1878" s="3">
        <v>477</v>
      </c>
      <c r="K1878" s="3">
        <v>99</v>
      </c>
      <c r="L1878" s="3">
        <v>8976</v>
      </c>
    </row>
    <row r="1879" spans="1:12" x14ac:dyDescent="0.3">
      <c r="A1879" t="s">
        <v>11</v>
      </c>
      <c r="B1879" t="s">
        <v>695</v>
      </c>
      <c r="C1879">
        <v>3</v>
      </c>
      <c r="D1879">
        <v>5</v>
      </c>
      <c r="E1879">
        <v>2</v>
      </c>
      <c r="F1879" t="s">
        <v>16</v>
      </c>
      <c r="G1879" t="s">
        <v>17</v>
      </c>
      <c r="H1879" s="2">
        <v>5850</v>
      </c>
      <c r="I1879" s="2">
        <v>25500</v>
      </c>
      <c r="J1879" s="3">
        <v>2697</v>
      </c>
      <c r="K1879" s="3">
        <v>324</v>
      </c>
      <c r="L1879" s="3">
        <v>34380</v>
      </c>
    </row>
    <row r="1880" spans="1:12" x14ac:dyDescent="0.3">
      <c r="A1880" t="s">
        <v>27</v>
      </c>
      <c r="B1880" t="s">
        <v>633</v>
      </c>
      <c r="C1880">
        <v>3</v>
      </c>
      <c r="D1880">
        <v>2</v>
      </c>
      <c r="E1880">
        <v>1</v>
      </c>
      <c r="F1880" t="s">
        <v>13</v>
      </c>
      <c r="G1880" t="s">
        <v>1451</v>
      </c>
      <c r="H1880" s="2">
        <v>1500</v>
      </c>
      <c r="I1880" s="2">
        <v>3600</v>
      </c>
      <c r="J1880" s="3">
        <v>405</v>
      </c>
      <c r="K1880" s="3">
        <v>48</v>
      </c>
      <c r="L1880" s="3">
        <v>5553</v>
      </c>
    </row>
    <row r="1881" spans="1:12" x14ac:dyDescent="0.3">
      <c r="A1881" t="s">
        <v>11</v>
      </c>
      <c r="B1881" t="s">
        <v>122</v>
      </c>
      <c r="C1881">
        <v>1</v>
      </c>
      <c r="D1881">
        <v>1</v>
      </c>
      <c r="E1881">
        <v>0</v>
      </c>
      <c r="F1881" t="s">
        <v>16</v>
      </c>
      <c r="G1881" t="s">
        <v>1451</v>
      </c>
      <c r="H1881" s="2">
        <v>750</v>
      </c>
      <c r="I1881" s="2">
        <v>5550</v>
      </c>
      <c r="J1881" s="3">
        <v>0</v>
      </c>
      <c r="K1881" s="3">
        <v>72</v>
      </c>
      <c r="L1881" s="3">
        <v>6372</v>
      </c>
    </row>
    <row r="1882" spans="1:12" x14ac:dyDescent="0.3">
      <c r="A1882" t="s">
        <v>14</v>
      </c>
      <c r="B1882" t="s">
        <v>524</v>
      </c>
      <c r="C1882">
        <v>3</v>
      </c>
      <c r="D1882">
        <v>2</v>
      </c>
      <c r="E1882">
        <v>0</v>
      </c>
      <c r="F1882" t="s">
        <v>16</v>
      </c>
      <c r="G1882" t="s">
        <v>1451</v>
      </c>
      <c r="H1882" s="2">
        <v>5400</v>
      </c>
      <c r="I1882" s="2">
        <v>7500</v>
      </c>
      <c r="J1882" s="3">
        <v>600</v>
      </c>
      <c r="K1882" s="3">
        <v>99</v>
      </c>
      <c r="L1882" s="3">
        <v>13599</v>
      </c>
    </row>
    <row r="1883" spans="1:12" x14ac:dyDescent="0.3">
      <c r="A1883" t="s">
        <v>14</v>
      </c>
      <c r="B1883" t="s">
        <v>696</v>
      </c>
      <c r="C1883">
        <v>4</v>
      </c>
      <c r="D1883">
        <v>3</v>
      </c>
      <c r="E1883">
        <v>1</v>
      </c>
      <c r="F1883" t="s">
        <v>13</v>
      </c>
      <c r="G1883" t="s">
        <v>1451</v>
      </c>
      <c r="H1883" s="2">
        <v>6000</v>
      </c>
      <c r="I1883" s="2">
        <v>12000</v>
      </c>
      <c r="J1883" s="3">
        <v>3000</v>
      </c>
      <c r="K1883" s="3">
        <v>156</v>
      </c>
      <c r="L1883" s="3">
        <v>21156</v>
      </c>
    </row>
    <row r="1884" spans="1:12" x14ac:dyDescent="0.3">
      <c r="A1884" t="s">
        <v>11</v>
      </c>
      <c r="B1884" t="s">
        <v>73</v>
      </c>
      <c r="C1884">
        <v>4</v>
      </c>
      <c r="D1884">
        <v>3</v>
      </c>
      <c r="E1884">
        <v>2</v>
      </c>
      <c r="F1884" t="s">
        <v>13</v>
      </c>
      <c r="G1884" t="s">
        <v>17</v>
      </c>
      <c r="H1884" s="2">
        <v>9000</v>
      </c>
      <c r="I1884" s="2">
        <v>30000</v>
      </c>
      <c r="J1884" s="3">
        <v>2310</v>
      </c>
      <c r="K1884" s="3">
        <v>381</v>
      </c>
      <c r="L1884" s="3">
        <v>41700</v>
      </c>
    </row>
    <row r="1885" spans="1:12" x14ac:dyDescent="0.3">
      <c r="A1885" t="s">
        <v>19</v>
      </c>
      <c r="B1885" t="s">
        <v>619</v>
      </c>
      <c r="C1885">
        <v>4</v>
      </c>
      <c r="D1885">
        <v>4</v>
      </c>
      <c r="E1885">
        <v>4</v>
      </c>
      <c r="F1885" t="s">
        <v>13</v>
      </c>
      <c r="G1885" t="s">
        <v>1451</v>
      </c>
      <c r="H1885" s="2">
        <v>0</v>
      </c>
      <c r="I1885" s="2">
        <v>8460</v>
      </c>
      <c r="J1885" s="3">
        <v>963</v>
      </c>
      <c r="K1885" s="3">
        <v>153</v>
      </c>
      <c r="L1885" s="3">
        <v>9576</v>
      </c>
    </row>
    <row r="1886" spans="1:12" x14ac:dyDescent="0.3">
      <c r="A1886" t="s">
        <v>19</v>
      </c>
      <c r="B1886" t="s">
        <v>236</v>
      </c>
      <c r="C1886">
        <v>1</v>
      </c>
      <c r="D1886">
        <v>1</v>
      </c>
      <c r="E1886">
        <v>1</v>
      </c>
      <c r="F1886" t="s">
        <v>16</v>
      </c>
      <c r="G1886" t="s">
        <v>1451</v>
      </c>
      <c r="H1886" s="2">
        <v>990</v>
      </c>
      <c r="I1886" s="2">
        <v>2790</v>
      </c>
      <c r="J1886" s="3">
        <v>375</v>
      </c>
      <c r="K1886" s="3">
        <v>42</v>
      </c>
      <c r="L1886" s="3">
        <v>4197</v>
      </c>
    </row>
    <row r="1887" spans="1:12" x14ac:dyDescent="0.3">
      <c r="A1887" t="s">
        <v>25</v>
      </c>
      <c r="B1887" t="s">
        <v>241</v>
      </c>
      <c r="C1887">
        <v>1</v>
      </c>
      <c r="D1887">
        <v>1</v>
      </c>
      <c r="E1887">
        <v>0</v>
      </c>
      <c r="F1887" t="s">
        <v>13</v>
      </c>
      <c r="G1887" t="s">
        <v>1451</v>
      </c>
      <c r="H1887" s="2">
        <v>1200</v>
      </c>
      <c r="I1887" s="2">
        <v>2400</v>
      </c>
      <c r="J1887" s="3">
        <v>240</v>
      </c>
      <c r="K1887" s="3">
        <v>33</v>
      </c>
      <c r="L1887" s="3">
        <v>3873</v>
      </c>
    </row>
    <row r="1888" spans="1:12" x14ac:dyDescent="0.3">
      <c r="A1888" t="s">
        <v>11</v>
      </c>
      <c r="B1888" t="s">
        <v>159</v>
      </c>
      <c r="C1888">
        <v>1</v>
      </c>
      <c r="D1888">
        <v>1</v>
      </c>
      <c r="E1888">
        <v>1</v>
      </c>
      <c r="F1888" t="s">
        <v>16</v>
      </c>
      <c r="G1888" t="s">
        <v>17</v>
      </c>
      <c r="H1888" s="2">
        <v>1839</v>
      </c>
      <c r="I1888" s="2">
        <v>11100</v>
      </c>
      <c r="J1888" s="3">
        <v>327</v>
      </c>
      <c r="K1888" s="3">
        <v>141</v>
      </c>
      <c r="L1888" s="3">
        <v>13407</v>
      </c>
    </row>
    <row r="1889" spans="1:12" x14ac:dyDescent="0.3">
      <c r="A1889" t="s">
        <v>11</v>
      </c>
      <c r="B1889" t="s">
        <v>697</v>
      </c>
      <c r="C1889">
        <v>4</v>
      </c>
      <c r="D1889">
        <v>5</v>
      </c>
      <c r="E1889">
        <v>4</v>
      </c>
      <c r="F1889" t="s">
        <v>13</v>
      </c>
      <c r="G1889" t="s">
        <v>1451</v>
      </c>
      <c r="H1889" s="2">
        <v>10800</v>
      </c>
      <c r="I1889" s="2">
        <v>18000</v>
      </c>
      <c r="J1889" s="3">
        <v>3750</v>
      </c>
      <c r="K1889" s="3">
        <v>231</v>
      </c>
      <c r="L1889" s="3">
        <v>32790</v>
      </c>
    </row>
    <row r="1890" spans="1:12" x14ac:dyDescent="0.3">
      <c r="A1890" t="s">
        <v>19</v>
      </c>
      <c r="B1890" t="s">
        <v>332</v>
      </c>
      <c r="C1890">
        <v>3</v>
      </c>
      <c r="D1890">
        <v>3</v>
      </c>
      <c r="E1890">
        <v>4</v>
      </c>
      <c r="F1890" t="s">
        <v>16</v>
      </c>
      <c r="G1890" t="s">
        <v>1451</v>
      </c>
      <c r="H1890" s="2">
        <v>8700</v>
      </c>
      <c r="I1890" s="2">
        <v>3600</v>
      </c>
      <c r="J1890" s="3">
        <v>780</v>
      </c>
      <c r="K1890" s="3">
        <v>54</v>
      </c>
      <c r="L1890" s="3">
        <v>13134</v>
      </c>
    </row>
    <row r="1891" spans="1:12" x14ac:dyDescent="0.3">
      <c r="A1891" t="s">
        <v>11</v>
      </c>
      <c r="B1891" t="s">
        <v>394</v>
      </c>
      <c r="C1891">
        <v>4</v>
      </c>
      <c r="D1891">
        <v>5</v>
      </c>
      <c r="E1891">
        <v>4</v>
      </c>
      <c r="F1891" t="s">
        <v>16</v>
      </c>
      <c r="G1891" t="s">
        <v>1451</v>
      </c>
      <c r="H1891" s="2">
        <v>8400</v>
      </c>
      <c r="I1891" s="2">
        <v>21300</v>
      </c>
      <c r="J1891" s="3">
        <v>3243</v>
      </c>
      <c r="K1891" s="3">
        <v>270</v>
      </c>
      <c r="L1891" s="3">
        <v>33210</v>
      </c>
    </row>
    <row r="1892" spans="1:12" x14ac:dyDescent="0.3">
      <c r="A1892" t="s">
        <v>11</v>
      </c>
      <c r="B1892" t="s">
        <v>159</v>
      </c>
      <c r="C1892">
        <v>1</v>
      </c>
      <c r="D1892">
        <v>1</v>
      </c>
      <c r="E1892">
        <v>1</v>
      </c>
      <c r="F1892" t="s">
        <v>13</v>
      </c>
      <c r="G1892" t="s">
        <v>17</v>
      </c>
      <c r="H1892" s="2">
        <v>4500</v>
      </c>
      <c r="I1892" s="2">
        <v>6000</v>
      </c>
      <c r="J1892" s="3">
        <v>750</v>
      </c>
      <c r="K1892" s="3">
        <v>78</v>
      </c>
      <c r="L1892" s="3">
        <v>11328</v>
      </c>
    </row>
    <row r="1893" spans="1:12" x14ac:dyDescent="0.3">
      <c r="A1893" t="s">
        <v>19</v>
      </c>
      <c r="B1893" t="s">
        <v>69</v>
      </c>
      <c r="C1893">
        <v>3</v>
      </c>
      <c r="D1893">
        <v>4</v>
      </c>
      <c r="E1893">
        <v>4</v>
      </c>
      <c r="F1893" t="s">
        <v>13</v>
      </c>
      <c r="G1893" t="s">
        <v>1451</v>
      </c>
      <c r="H1893" s="2">
        <v>0</v>
      </c>
      <c r="I1893" s="2">
        <v>10500</v>
      </c>
      <c r="J1893" s="3">
        <v>501</v>
      </c>
      <c r="K1893" s="3">
        <v>189</v>
      </c>
      <c r="L1893" s="3">
        <v>11190</v>
      </c>
    </row>
    <row r="1894" spans="1:12" x14ac:dyDescent="0.3">
      <c r="A1894" t="s">
        <v>27</v>
      </c>
      <c r="B1894" t="s">
        <v>129</v>
      </c>
      <c r="C1894">
        <v>2</v>
      </c>
      <c r="D1894">
        <v>2</v>
      </c>
      <c r="E1894">
        <v>0</v>
      </c>
      <c r="F1894" t="s">
        <v>16</v>
      </c>
      <c r="G1894" t="s">
        <v>1451</v>
      </c>
      <c r="H1894" s="2">
        <v>0</v>
      </c>
      <c r="I1894" s="2">
        <v>3900</v>
      </c>
      <c r="J1894" s="3">
        <v>0</v>
      </c>
      <c r="K1894" s="3">
        <v>54</v>
      </c>
      <c r="L1894" s="3">
        <v>3954</v>
      </c>
    </row>
    <row r="1895" spans="1:12" x14ac:dyDescent="0.3">
      <c r="A1895" t="s">
        <v>14</v>
      </c>
      <c r="B1895" t="s">
        <v>599</v>
      </c>
      <c r="C1895">
        <v>1</v>
      </c>
      <c r="D1895">
        <v>2</v>
      </c>
      <c r="E1895">
        <v>1</v>
      </c>
      <c r="F1895" t="s">
        <v>16</v>
      </c>
      <c r="G1895" t="s">
        <v>1451</v>
      </c>
      <c r="H1895" s="2">
        <v>2283</v>
      </c>
      <c r="I1895" s="2">
        <v>7200</v>
      </c>
      <c r="J1895" s="3">
        <v>399</v>
      </c>
      <c r="K1895" s="3">
        <v>93</v>
      </c>
      <c r="L1895" s="3">
        <v>9975</v>
      </c>
    </row>
    <row r="1896" spans="1:12" x14ac:dyDescent="0.3">
      <c r="A1896" t="s">
        <v>14</v>
      </c>
      <c r="B1896" t="s">
        <v>410</v>
      </c>
      <c r="C1896">
        <v>1</v>
      </c>
      <c r="D1896">
        <v>1</v>
      </c>
      <c r="E1896">
        <v>0</v>
      </c>
      <c r="F1896" t="s">
        <v>16</v>
      </c>
      <c r="G1896" t="s">
        <v>1451</v>
      </c>
      <c r="H1896" s="2">
        <v>1515</v>
      </c>
      <c r="I1896" s="2">
        <v>7050</v>
      </c>
      <c r="J1896" s="3">
        <v>201</v>
      </c>
      <c r="K1896" s="3">
        <v>93</v>
      </c>
      <c r="L1896" s="3">
        <v>8859</v>
      </c>
    </row>
    <row r="1897" spans="1:12" x14ac:dyDescent="0.3">
      <c r="A1897" t="s">
        <v>11</v>
      </c>
      <c r="B1897" t="s">
        <v>311</v>
      </c>
      <c r="C1897">
        <v>3</v>
      </c>
      <c r="D1897">
        <v>6</v>
      </c>
      <c r="E1897">
        <v>8</v>
      </c>
      <c r="F1897" t="s">
        <v>16</v>
      </c>
      <c r="G1897" t="s">
        <v>17</v>
      </c>
      <c r="H1897" s="2">
        <v>0</v>
      </c>
      <c r="I1897" s="2">
        <v>27000</v>
      </c>
      <c r="J1897" s="3">
        <v>732</v>
      </c>
      <c r="K1897" s="3">
        <v>408</v>
      </c>
      <c r="L1897" s="3">
        <v>28140</v>
      </c>
    </row>
    <row r="1898" spans="1:12" x14ac:dyDescent="0.3">
      <c r="A1898" t="s">
        <v>25</v>
      </c>
      <c r="B1898" t="s">
        <v>507</v>
      </c>
      <c r="C1898">
        <v>1</v>
      </c>
      <c r="D1898">
        <v>1</v>
      </c>
      <c r="E1898">
        <v>0</v>
      </c>
      <c r="F1898" t="s">
        <v>13</v>
      </c>
      <c r="G1898" t="s">
        <v>17</v>
      </c>
      <c r="H1898" s="2">
        <v>1140</v>
      </c>
      <c r="I1898" s="2">
        <v>1500</v>
      </c>
      <c r="J1898" s="3">
        <v>30</v>
      </c>
      <c r="K1898" s="3">
        <v>21</v>
      </c>
      <c r="L1898" s="3">
        <v>2691</v>
      </c>
    </row>
    <row r="1899" spans="1:12" x14ac:dyDescent="0.3">
      <c r="A1899" t="s">
        <v>11</v>
      </c>
      <c r="B1899" t="s">
        <v>12</v>
      </c>
      <c r="C1899">
        <v>3</v>
      </c>
      <c r="D1899">
        <v>2</v>
      </c>
      <c r="E1899">
        <v>2</v>
      </c>
      <c r="F1899" t="s">
        <v>16</v>
      </c>
      <c r="G1899" t="s">
        <v>1451</v>
      </c>
      <c r="H1899" s="2">
        <v>1095</v>
      </c>
      <c r="I1899" s="2">
        <v>7500</v>
      </c>
      <c r="J1899" s="3">
        <v>111</v>
      </c>
      <c r="K1899" s="3">
        <v>96</v>
      </c>
      <c r="L1899" s="3">
        <v>8802</v>
      </c>
    </row>
    <row r="1900" spans="1:12" x14ac:dyDescent="0.3">
      <c r="A1900" t="s">
        <v>11</v>
      </c>
      <c r="B1900" t="s">
        <v>184</v>
      </c>
      <c r="C1900">
        <v>2</v>
      </c>
      <c r="D1900">
        <v>3</v>
      </c>
      <c r="E1900">
        <v>2</v>
      </c>
      <c r="F1900" t="s">
        <v>16</v>
      </c>
      <c r="G1900" t="s">
        <v>17</v>
      </c>
      <c r="H1900" s="2">
        <v>6246</v>
      </c>
      <c r="I1900" s="2">
        <v>6540</v>
      </c>
      <c r="J1900" s="3">
        <v>1818</v>
      </c>
      <c r="K1900" s="3">
        <v>84</v>
      </c>
      <c r="L1900" s="3">
        <v>14688</v>
      </c>
    </row>
    <row r="1901" spans="1:12" x14ac:dyDescent="0.3">
      <c r="A1901" t="s">
        <v>11</v>
      </c>
      <c r="B1901" t="s">
        <v>407</v>
      </c>
      <c r="C1901">
        <v>2</v>
      </c>
      <c r="D1901">
        <v>1</v>
      </c>
      <c r="E1901">
        <v>1</v>
      </c>
      <c r="F1901" t="s">
        <v>16</v>
      </c>
      <c r="G1901" t="s">
        <v>1451</v>
      </c>
      <c r="H1901" s="2">
        <v>882</v>
      </c>
      <c r="I1901" s="2">
        <v>3150</v>
      </c>
      <c r="J1901" s="3">
        <v>108</v>
      </c>
      <c r="K1901" s="3">
        <v>42</v>
      </c>
      <c r="L1901" s="3">
        <v>4182</v>
      </c>
    </row>
    <row r="1902" spans="1:12" x14ac:dyDescent="0.3">
      <c r="A1902" t="s">
        <v>11</v>
      </c>
      <c r="B1902" t="s">
        <v>438</v>
      </c>
      <c r="C1902">
        <v>2</v>
      </c>
      <c r="D1902">
        <v>2</v>
      </c>
      <c r="E1902">
        <v>1</v>
      </c>
      <c r="F1902" t="s">
        <v>16</v>
      </c>
      <c r="G1902" t="s">
        <v>1451</v>
      </c>
      <c r="H1902" s="2">
        <v>0</v>
      </c>
      <c r="I1902" s="2">
        <v>7200</v>
      </c>
      <c r="J1902" s="3">
        <v>540</v>
      </c>
      <c r="K1902" s="3">
        <v>111</v>
      </c>
      <c r="L1902" s="3">
        <v>7851</v>
      </c>
    </row>
    <row r="1903" spans="1:12" x14ac:dyDescent="0.3">
      <c r="A1903" t="s">
        <v>11</v>
      </c>
      <c r="B1903" t="s">
        <v>208</v>
      </c>
      <c r="C1903">
        <v>1</v>
      </c>
      <c r="D1903">
        <v>1</v>
      </c>
      <c r="E1903">
        <v>1</v>
      </c>
      <c r="F1903" t="s">
        <v>16</v>
      </c>
      <c r="G1903" t="s">
        <v>17</v>
      </c>
      <c r="H1903" s="2">
        <v>1761</v>
      </c>
      <c r="I1903" s="2">
        <v>13500</v>
      </c>
      <c r="J1903" s="3">
        <v>450</v>
      </c>
      <c r="K1903" s="3">
        <v>174</v>
      </c>
      <c r="L1903" s="3">
        <v>15885</v>
      </c>
    </row>
    <row r="1904" spans="1:12" x14ac:dyDescent="0.3">
      <c r="A1904" t="s">
        <v>25</v>
      </c>
      <c r="B1904" t="s">
        <v>629</v>
      </c>
      <c r="C1904">
        <v>2</v>
      </c>
      <c r="D1904">
        <v>3</v>
      </c>
      <c r="E1904">
        <v>1</v>
      </c>
      <c r="F1904" t="s">
        <v>16</v>
      </c>
      <c r="G1904" t="s">
        <v>1451</v>
      </c>
      <c r="H1904" s="2">
        <v>2682</v>
      </c>
      <c r="I1904" s="2">
        <v>4752</v>
      </c>
      <c r="J1904" s="3">
        <v>354</v>
      </c>
      <c r="K1904" s="3">
        <v>18</v>
      </c>
      <c r="L1904" s="3">
        <v>7806</v>
      </c>
    </row>
    <row r="1905" spans="1:12" x14ac:dyDescent="0.3">
      <c r="A1905" t="s">
        <v>11</v>
      </c>
      <c r="B1905" t="s">
        <v>209</v>
      </c>
      <c r="C1905">
        <v>2</v>
      </c>
      <c r="D1905">
        <v>1</v>
      </c>
      <c r="E1905">
        <v>1</v>
      </c>
      <c r="F1905" t="s">
        <v>16</v>
      </c>
      <c r="G1905" t="s">
        <v>1451</v>
      </c>
      <c r="H1905" s="2">
        <v>1920</v>
      </c>
      <c r="I1905" s="2">
        <v>4875</v>
      </c>
      <c r="J1905" s="3">
        <v>0</v>
      </c>
      <c r="K1905" s="3">
        <v>63</v>
      </c>
      <c r="L1905" s="3">
        <v>6858</v>
      </c>
    </row>
    <row r="1906" spans="1:12" x14ac:dyDescent="0.3">
      <c r="A1906" t="s">
        <v>11</v>
      </c>
      <c r="B1906" t="s">
        <v>178</v>
      </c>
      <c r="C1906">
        <v>2</v>
      </c>
      <c r="D1906">
        <v>2</v>
      </c>
      <c r="E1906">
        <v>1</v>
      </c>
      <c r="F1906" t="s">
        <v>16</v>
      </c>
      <c r="G1906" t="s">
        <v>17</v>
      </c>
      <c r="H1906" s="2">
        <v>2070</v>
      </c>
      <c r="I1906" s="2">
        <v>8700</v>
      </c>
      <c r="J1906" s="3">
        <v>411</v>
      </c>
      <c r="K1906" s="3">
        <v>111</v>
      </c>
      <c r="L1906" s="3">
        <v>11292</v>
      </c>
    </row>
    <row r="1907" spans="1:12" x14ac:dyDescent="0.3">
      <c r="A1907" t="s">
        <v>11</v>
      </c>
      <c r="B1907" t="s">
        <v>122</v>
      </c>
      <c r="C1907">
        <v>1</v>
      </c>
      <c r="D1907">
        <v>1</v>
      </c>
      <c r="E1907">
        <v>0</v>
      </c>
      <c r="F1907" t="s">
        <v>16</v>
      </c>
      <c r="G1907" t="s">
        <v>1451</v>
      </c>
      <c r="H1907" s="2">
        <v>0</v>
      </c>
      <c r="I1907" s="2">
        <v>2100</v>
      </c>
      <c r="J1907" s="3">
        <v>240</v>
      </c>
      <c r="K1907" s="3">
        <v>33</v>
      </c>
      <c r="L1907" s="3">
        <v>2373</v>
      </c>
    </row>
    <row r="1908" spans="1:12" x14ac:dyDescent="0.3">
      <c r="A1908" t="s">
        <v>14</v>
      </c>
      <c r="B1908" t="s">
        <v>350</v>
      </c>
      <c r="C1908">
        <v>2</v>
      </c>
      <c r="D1908">
        <v>2</v>
      </c>
      <c r="E1908">
        <v>1</v>
      </c>
      <c r="F1908" t="s">
        <v>16</v>
      </c>
      <c r="G1908" t="s">
        <v>1451</v>
      </c>
      <c r="H1908" s="2">
        <v>2574</v>
      </c>
      <c r="I1908" s="2">
        <v>2400</v>
      </c>
      <c r="J1908" s="3">
        <v>54</v>
      </c>
      <c r="K1908" s="3">
        <v>33</v>
      </c>
      <c r="L1908" s="3">
        <v>5061</v>
      </c>
    </row>
    <row r="1909" spans="1:12" x14ac:dyDescent="0.3">
      <c r="A1909" t="s">
        <v>11</v>
      </c>
      <c r="B1909" t="s">
        <v>119</v>
      </c>
      <c r="C1909">
        <v>1</v>
      </c>
      <c r="D1909">
        <v>1</v>
      </c>
      <c r="E1909">
        <v>0</v>
      </c>
      <c r="F1909" t="s">
        <v>16</v>
      </c>
      <c r="G1909" t="s">
        <v>1451</v>
      </c>
      <c r="H1909" s="2">
        <v>1596</v>
      </c>
      <c r="I1909" s="2">
        <v>9000</v>
      </c>
      <c r="J1909" s="3">
        <v>225</v>
      </c>
      <c r="K1909" s="3">
        <v>117</v>
      </c>
      <c r="L1909" s="3">
        <v>10938</v>
      </c>
    </row>
    <row r="1910" spans="1:12" x14ac:dyDescent="0.3">
      <c r="A1910" t="s">
        <v>19</v>
      </c>
      <c r="B1910" t="s">
        <v>698</v>
      </c>
      <c r="C1910">
        <v>2</v>
      </c>
      <c r="D1910">
        <v>1</v>
      </c>
      <c r="E1910">
        <v>0</v>
      </c>
      <c r="F1910" t="s">
        <v>16</v>
      </c>
      <c r="G1910" t="s">
        <v>1451</v>
      </c>
      <c r="H1910" s="2">
        <v>1500</v>
      </c>
      <c r="I1910" s="2">
        <v>2700</v>
      </c>
      <c r="J1910" s="3">
        <v>219</v>
      </c>
      <c r="K1910" s="3">
        <v>42</v>
      </c>
      <c r="L1910" s="3">
        <v>4461</v>
      </c>
    </row>
    <row r="1911" spans="1:12" x14ac:dyDescent="0.3">
      <c r="A1911" t="s">
        <v>11</v>
      </c>
      <c r="B1911" t="s">
        <v>51</v>
      </c>
      <c r="C1911">
        <v>3</v>
      </c>
      <c r="D1911">
        <v>3</v>
      </c>
      <c r="E1911">
        <v>3</v>
      </c>
      <c r="F1911" t="s">
        <v>16</v>
      </c>
      <c r="G1911" t="s">
        <v>1451</v>
      </c>
      <c r="H1911" s="2">
        <v>9486</v>
      </c>
      <c r="I1911" s="2">
        <v>14370</v>
      </c>
      <c r="J1911" s="3">
        <v>2628</v>
      </c>
      <c r="K1911" s="3">
        <v>183</v>
      </c>
      <c r="L1911" s="3">
        <v>26667</v>
      </c>
    </row>
    <row r="1912" spans="1:12" x14ac:dyDescent="0.3">
      <c r="A1912" t="s">
        <v>25</v>
      </c>
      <c r="B1912" t="s">
        <v>241</v>
      </c>
      <c r="C1912">
        <v>1</v>
      </c>
      <c r="D1912">
        <v>1</v>
      </c>
      <c r="E1912">
        <v>0</v>
      </c>
      <c r="F1912" t="s">
        <v>16</v>
      </c>
      <c r="G1912" t="s">
        <v>1451</v>
      </c>
      <c r="H1912" s="2">
        <v>1050</v>
      </c>
      <c r="I1912" s="2">
        <v>1950</v>
      </c>
      <c r="J1912" s="3">
        <v>63</v>
      </c>
      <c r="K1912" s="3">
        <v>27</v>
      </c>
      <c r="L1912" s="3">
        <v>3090</v>
      </c>
    </row>
    <row r="1913" spans="1:12" x14ac:dyDescent="0.3">
      <c r="A1913" t="s">
        <v>19</v>
      </c>
      <c r="B1913" t="s">
        <v>240</v>
      </c>
      <c r="C1913">
        <v>1</v>
      </c>
      <c r="D1913">
        <v>1</v>
      </c>
      <c r="E1913">
        <v>0</v>
      </c>
      <c r="F1913" t="s">
        <v>16</v>
      </c>
      <c r="G1913" t="s">
        <v>1451</v>
      </c>
      <c r="H1913" s="2">
        <v>390</v>
      </c>
      <c r="I1913" s="2">
        <v>2700</v>
      </c>
      <c r="J1913" s="3">
        <v>0</v>
      </c>
      <c r="K1913" s="3">
        <v>42</v>
      </c>
      <c r="L1913" s="3">
        <v>3132</v>
      </c>
    </row>
    <row r="1914" spans="1:12" x14ac:dyDescent="0.3">
      <c r="A1914" t="s">
        <v>14</v>
      </c>
      <c r="B1914" t="s">
        <v>699</v>
      </c>
      <c r="C1914">
        <v>5</v>
      </c>
      <c r="D1914">
        <v>7</v>
      </c>
      <c r="E1914">
        <v>5</v>
      </c>
      <c r="F1914" t="s">
        <v>16</v>
      </c>
      <c r="G1914" t="s">
        <v>1451</v>
      </c>
      <c r="H1914" s="2">
        <v>0</v>
      </c>
      <c r="I1914" s="2">
        <v>45000</v>
      </c>
      <c r="J1914" s="3">
        <v>1002</v>
      </c>
      <c r="K1914" s="3">
        <v>687</v>
      </c>
      <c r="L1914" s="3">
        <v>46680</v>
      </c>
    </row>
    <row r="1915" spans="1:12" x14ac:dyDescent="0.3">
      <c r="A1915" t="s">
        <v>27</v>
      </c>
      <c r="B1915" t="s">
        <v>205</v>
      </c>
      <c r="C1915">
        <v>4</v>
      </c>
      <c r="D1915">
        <v>2</v>
      </c>
      <c r="E1915">
        <v>2</v>
      </c>
      <c r="F1915" t="s">
        <v>16</v>
      </c>
      <c r="G1915" t="s">
        <v>1451</v>
      </c>
      <c r="H1915" s="2">
        <v>2910</v>
      </c>
      <c r="I1915" s="2">
        <v>10500</v>
      </c>
      <c r="J1915" s="3">
        <v>861</v>
      </c>
      <c r="K1915" s="3">
        <v>141</v>
      </c>
      <c r="L1915" s="3">
        <v>14412</v>
      </c>
    </row>
    <row r="1916" spans="1:12" x14ac:dyDescent="0.3">
      <c r="A1916" t="s">
        <v>27</v>
      </c>
      <c r="B1916" t="s">
        <v>52</v>
      </c>
      <c r="C1916">
        <v>2</v>
      </c>
      <c r="D1916">
        <v>1</v>
      </c>
      <c r="E1916">
        <v>0</v>
      </c>
      <c r="F1916" t="s">
        <v>16</v>
      </c>
      <c r="G1916" t="s">
        <v>1451</v>
      </c>
      <c r="H1916" s="2">
        <v>0</v>
      </c>
      <c r="I1916" s="2">
        <v>3960</v>
      </c>
      <c r="J1916" s="3">
        <v>210</v>
      </c>
      <c r="K1916" s="3">
        <v>66</v>
      </c>
      <c r="L1916" s="3">
        <v>4236</v>
      </c>
    </row>
    <row r="1917" spans="1:12" x14ac:dyDescent="0.3">
      <c r="A1917" t="s">
        <v>11</v>
      </c>
      <c r="B1917" t="s">
        <v>51</v>
      </c>
      <c r="C1917">
        <v>2</v>
      </c>
      <c r="D1917">
        <v>2</v>
      </c>
      <c r="E1917">
        <v>1</v>
      </c>
      <c r="F1917" t="s">
        <v>16</v>
      </c>
      <c r="G1917" t="s">
        <v>17</v>
      </c>
      <c r="H1917" s="2">
        <v>8100</v>
      </c>
      <c r="I1917" s="2">
        <v>28500</v>
      </c>
      <c r="J1917" s="3">
        <v>1800</v>
      </c>
      <c r="K1917" s="3">
        <v>363</v>
      </c>
      <c r="L1917" s="3">
        <v>38760</v>
      </c>
    </row>
    <row r="1918" spans="1:12" x14ac:dyDescent="0.3">
      <c r="A1918" t="s">
        <v>11</v>
      </c>
      <c r="B1918" t="s">
        <v>92</v>
      </c>
      <c r="C1918">
        <v>1</v>
      </c>
      <c r="D1918">
        <v>1</v>
      </c>
      <c r="E1918">
        <v>1</v>
      </c>
      <c r="F1918" t="s">
        <v>13</v>
      </c>
      <c r="G1918" t="s">
        <v>17</v>
      </c>
      <c r="H1918" s="2">
        <v>1566</v>
      </c>
      <c r="I1918" s="2">
        <v>9300</v>
      </c>
      <c r="J1918" s="3">
        <v>360</v>
      </c>
      <c r="K1918" s="3">
        <v>120</v>
      </c>
      <c r="L1918" s="3">
        <v>11346</v>
      </c>
    </row>
    <row r="1919" spans="1:12" x14ac:dyDescent="0.3">
      <c r="A1919" t="s">
        <v>27</v>
      </c>
      <c r="B1919" t="s">
        <v>528</v>
      </c>
      <c r="C1919">
        <v>4</v>
      </c>
      <c r="D1919">
        <v>4</v>
      </c>
      <c r="E1919">
        <v>4</v>
      </c>
      <c r="F1919" t="s">
        <v>16</v>
      </c>
      <c r="G1919" t="s">
        <v>1451</v>
      </c>
      <c r="H1919" s="2">
        <v>0</v>
      </c>
      <c r="I1919" s="2">
        <v>19500</v>
      </c>
      <c r="J1919" s="3">
        <v>1284</v>
      </c>
      <c r="K1919" s="3">
        <v>321</v>
      </c>
      <c r="L1919" s="3">
        <v>21105</v>
      </c>
    </row>
    <row r="1920" spans="1:12" x14ac:dyDescent="0.3">
      <c r="A1920" t="s">
        <v>11</v>
      </c>
      <c r="B1920" t="s">
        <v>51</v>
      </c>
      <c r="C1920">
        <v>4</v>
      </c>
      <c r="D1920">
        <v>4</v>
      </c>
      <c r="E1920">
        <v>4</v>
      </c>
      <c r="F1920" t="s">
        <v>16</v>
      </c>
      <c r="G1920" t="s">
        <v>1451</v>
      </c>
      <c r="H1920" s="2">
        <v>0</v>
      </c>
      <c r="I1920" s="2">
        <v>12660</v>
      </c>
      <c r="J1920" s="3">
        <v>1350</v>
      </c>
      <c r="K1920" s="3">
        <v>192</v>
      </c>
      <c r="L1920" s="3">
        <v>14202</v>
      </c>
    </row>
    <row r="1921" spans="1:12" x14ac:dyDescent="0.3">
      <c r="A1921" t="s">
        <v>27</v>
      </c>
      <c r="B1921" t="s">
        <v>700</v>
      </c>
      <c r="C1921">
        <v>2</v>
      </c>
      <c r="D1921">
        <v>1</v>
      </c>
      <c r="E1921">
        <v>0</v>
      </c>
      <c r="F1921" t="s">
        <v>16</v>
      </c>
      <c r="G1921" t="s">
        <v>1451</v>
      </c>
      <c r="H1921" s="2">
        <v>0</v>
      </c>
      <c r="I1921" s="2">
        <v>6000</v>
      </c>
      <c r="J1921" s="3">
        <v>573</v>
      </c>
      <c r="K1921" s="3">
        <v>99</v>
      </c>
      <c r="L1921" s="3">
        <v>6672</v>
      </c>
    </row>
    <row r="1922" spans="1:12" x14ac:dyDescent="0.3">
      <c r="A1922" t="s">
        <v>11</v>
      </c>
      <c r="B1922" t="s">
        <v>215</v>
      </c>
      <c r="C1922">
        <v>2</v>
      </c>
      <c r="D1922">
        <v>1</v>
      </c>
      <c r="E1922">
        <v>0</v>
      </c>
      <c r="F1922" t="s">
        <v>16</v>
      </c>
      <c r="G1922" t="s">
        <v>1451</v>
      </c>
      <c r="H1922" s="2">
        <v>1431</v>
      </c>
      <c r="I1922" s="2">
        <v>3600</v>
      </c>
      <c r="J1922" s="3">
        <v>0</v>
      </c>
      <c r="K1922" s="3">
        <v>48</v>
      </c>
      <c r="L1922" s="3">
        <v>5079</v>
      </c>
    </row>
    <row r="1923" spans="1:12" x14ac:dyDescent="0.3">
      <c r="A1923" t="s">
        <v>19</v>
      </c>
      <c r="B1923" t="s">
        <v>236</v>
      </c>
      <c r="C1923">
        <v>1</v>
      </c>
      <c r="D1923">
        <v>1</v>
      </c>
      <c r="E1923">
        <v>0</v>
      </c>
      <c r="F1923" t="s">
        <v>16</v>
      </c>
      <c r="G1923" t="s">
        <v>1451</v>
      </c>
      <c r="H1923" s="2">
        <v>1050</v>
      </c>
      <c r="I1923" s="2">
        <v>1650</v>
      </c>
      <c r="J1923" s="3">
        <v>63</v>
      </c>
      <c r="K1923" s="3">
        <v>27</v>
      </c>
      <c r="L1923" s="3">
        <v>2790</v>
      </c>
    </row>
    <row r="1924" spans="1:12" x14ac:dyDescent="0.3">
      <c r="A1924" t="s">
        <v>11</v>
      </c>
      <c r="B1924" t="s">
        <v>701</v>
      </c>
      <c r="C1924">
        <v>3</v>
      </c>
      <c r="D1924">
        <v>3</v>
      </c>
      <c r="E1924">
        <v>5</v>
      </c>
      <c r="F1924" t="s">
        <v>16</v>
      </c>
      <c r="G1924" t="s">
        <v>1451</v>
      </c>
      <c r="H1924" s="2">
        <v>0</v>
      </c>
      <c r="I1924" s="2">
        <v>12600</v>
      </c>
      <c r="J1924" s="3">
        <v>750</v>
      </c>
      <c r="K1924" s="3">
        <v>192</v>
      </c>
      <c r="L1924" s="3">
        <v>13542</v>
      </c>
    </row>
    <row r="1925" spans="1:12" x14ac:dyDescent="0.3">
      <c r="A1925" t="s">
        <v>27</v>
      </c>
      <c r="B1925" t="s">
        <v>528</v>
      </c>
      <c r="C1925">
        <v>4</v>
      </c>
      <c r="D1925">
        <v>4</v>
      </c>
      <c r="E1925">
        <v>4</v>
      </c>
      <c r="F1925" t="s">
        <v>16</v>
      </c>
      <c r="G1925" t="s">
        <v>1451</v>
      </c>
      <c r="H1925" s="2">
        <v>0</v>
      </c>
      <c r="I1925" s="2">
        <v>18600</v>
      </c>
      <c r="J1925" s="3">
        <v>1029</v>
      </c>
      <c r="K1925" s="3">
        <v>306</v>
      </c>
      <c r="L1925" s="3">
        <v>19935</v>
      </c>
    </row>
    <row r="1926" spans="1:12" x14ac:dyDescent="0.3">
      <c r="A1926" t="s">
        <v>11</v>
      </c>
      <c r="B1926" t="s">
        <v>81</v>
      </c>
      <c r="C1926">
        <v>3</v>
      </c>
      <c r="D1926">
        <v>3</v>
      </c>
      <c r="E1926">
        <v>2</v>
      </c>
      <c r="F1926" t="s">
        <v>16</v>
      </c>
      <c r="G1926" t="s">
        <v>17</v>
      </c>
      <c r="H1926" s="2">
        <v>3600</v>
      </c>
      <c r="I1926" s="2">
        <v>10500</v>
      </c>
      <c r="J1926" s="3">
        <v>327</v>
      </c>
      <c r="K1926" s="3">
        <v>135</v>
      </c>
      <c r="L1926" s="3">
        <v>14562</v>
      </c>
    </row>
    <row r="1927" spans="1:12" x14ac:dyDescent="0.3">
      <c r="A1927" t="s">
        <v>25</v>
      </c>
      <c r="B1927" t="s">
        <v>102</v>
      </c>
      <c r="C1927">
        <v>1</v>
      </c>
      <c r="D1927">
        <v>1</v>
      </c>
      <c r="E1927">
        <v>1</v>
      </c>
      <c r="F1927" t="s">
        <v>16</v>
      </c>
      <c r="G1927" t="s">
        <v>1451</v>
      </c>
      <c r="H1927" s="2">
        <v>1176</v>
      </c>
      <c r="I1927" s="2">
        <v>3300</v>
      </c>
      <c r="J1927" s="3">
        <v>39</v>
      </c>
      <c r="K1927" s="3">
        <v>42</v>
      </c>
      <c r="L1927" s="3">
        <v>4557</v>
      </c>
    </row>
    <row r="1928" spans="1:12" x14ac:dyDescent="0.3">
      <c r="A1928" t="s">
        <v>25</v>
      </c>
      <c r="B1928" t="s">
        <v>702</v>
      </c>
      <c r="C1928">
        <v>1</v>
      </c>
      <c r="D1928">
        <v>1</v>
      </c>
      <c r="E1928">
        <v>0</v>
      </c>
      <c r="F1928" t="s">
        <v>13</v>
      </c>
      <c r="G1928" t="s">
        <v>17</v>
      </c>
      <c r="H1928" s="2">
        <v>1005</v>
      </c>
      <c r="I1928" s="2">
        <v>2283</v>
      </c>
      <c r="J1928" s="3">
        <v>0</v>
      </c>
      <c r="K1928" s="3">
        <v>30</v>
      </c>
      <c r="L1928" s="3">
        <v>3318</v>
      </c>
    </row>
    <row r="1929" spans="1:12" x14ac:dyDescent="0.3">
      <c r="A1929" t="s">
        <v>19</v>
      </c>
      <c r="B1929" t="s">
        <v>703</v>
      </c>
      <c r="C1929">
        <v>1</v>
      </c>
      <c r="D1929">
        <v>1</v>
      </c>
      <c r="E1929">
        <v>0</v>
      </c>
      <c r="F1929" t="s">
        <v>16</v>
      </c>
      <c r="G1929" t="s">
        <v>1451</v>
      </c>
      <c r="H1929" s="2">
        <v>600</v>
      </c>
      <c r="I1929" s="2">
        <v>2745</v>
      </c>
      <c r="J1929" s="3">
        <v>129</v>
      </c>
      <c r="K1929" s="3">
        <v>42</v>
      </c>
      <c r="L1929" s="3">
        <v>3516</v>
      </c>
    </row>
    <row r="1930" spans="1:12" x14ac:dyDescent="0.3">
      <c r="A1930" t="s">
        <v>11</v>
      </c>
      <c r="B1930" t="s">
        <v>30</v>
      </c>
      <c r="C1930">
        <v>6</v>
      </c>
      <c r="D1930">
        <v>5</v>
      </c>
      <c r="E1930">
        <v>7</v>
      </c>
      <c r="F1930" t="s">
        <v>16</v>
      </c>
      <c r="G1930" t="s">
        <v>1451</v>
      </c>
      <c r="H1930" s="2">
        <v>0</v>
      </c>
      <c r="I1930" s="2">
        <v>29430</v>
      </c>
      <c r="J1930" s="3">
        <v>3000</v>
      </c>
      <c r="K1930" s="3">
        <v>444</v>
      </c>
      <c r="L1930" s="3">
        <v>32880</v>
      </c>
    </row>
    <row r="1931" spans="1:12" x14ac:dyDescent="0.3">
      <c r="A1931" t="s">
        <v>14</v>
      </c>
      <c r="B1931" t="s">
        <v>50</v>
      </c>
      <c r="C1931">
        <v>2</v>
      </c>
      <c r="D1931">
        <v>2</v>
      </c>
      <c r="E1931">
        <v>0</v>
      </c>
      <c r="F1931" t="s">
        <v>16</v>
      </c>
      <c r="G1931" t="s">
        <v>1451</v>
      </c>
      <c r="H1931" s="2">
        <v>3045</v>
      </c>
      <c r="I1931" s="2">
        <v>6750</v>
      </c>
      <c r="J1931" s="3">
        <v>405</v>
      </c>
      <c r="K1931" s="3">
        <v>87</v>
      </c>
      <c r="L1931" s="3">
        <v>10287</v>
      </c>
    </row>
    <row r="1932" spans="1:12" x14ac:dyDescent="0.3">
      <c r="A1932" t="s">
        <v>11</v>
      </c>
      <c r="B1932" t="s">
        <v>101</v>
      </c>
      <c r="C1932">
        <v>2</v>
      </c>
      <c r="D1932">
        <v>1</v>
      </c>
      <c r="E1932">
        <v>0</v>
      </c>
      <c r="F1932" t="s">
        <v>16</v>
      </c>
      <c r="G1932" t="s">
        <v>17</v>
      </c>
      <c r="H1932" s="2">
        <v>2820</v>
      </c>
      <c r="I1932" s="2">
        <v>13161</v>
      </c>
      <c r="J1932" s="3">
        <v>9</v>
      </c>
      <c r="K1932" s="3">
        <v>168</v>
      </c>
      <c r="L1932" s="3">
        <v>16158</v>
      </c>
    </row>
    <row r="1933" spans="1:12" x14ac:dyDescent="0.3">
      <c r="A1933" t="s">
        <v>11</v>
      </c>
      <c r="B1933" t="s">
        <v>51</v>
      </c>
      <c r="C1933">
        <v>1</v>
      </c>
      <c r="D1933">
        <v>2</v>
      </c>
      <c r="E1933">
        <v>0</v>
      </c>
      <c r="F1933" t="s">
        <v>16</v>
      </c>
      <c r="G1933" t="s">
        <v>1451</v>
      </c>
      <c r="H1933" s="2">
        <v>0</v>
      </c>
      <c r="I1933" s="2">
        <v>24000</v>
      </c>
      <c r="J1933" s="3">
        <v>2100</v>
      </c>
      <c r="K1933" s="3">
        <v>363</v>
      </c>
      <c r="L1933" s="3">
        <v>26463</v>
      </c>
    </row>
    <row r="1934" spans="1:12" x14ac:dyDescent="0.3">
      <c r="A1934" t="s">
        <v>14</v>
      </c>
      <c r="B1934" t="s">
        <v>112</v>
      </c>
      <c r="C1934">
        <v>2</v>
      </c>
      <c r="D1934">
        <v>1</v>
      </c>
      <c r="E1934">
        <v>1</v>
      </c>
      <c r="F1934" t="s">
        <v>16</v>
      </c>
      <c r="G1934" t="s">
        <v>1451</v>
      </c>
      <c r="H1934" s="2">
        <v>450</v>
      </c>
      <c r="I1934" s="2">
        <v>5400</v>
      </c>
      <c r="J1934" s="3">
        <v>0</v>
      </c>
      <c r="K1934" s="3">
        <v>72</v>
      </c>
      <c r="L1934" s="3">
        <v>5922</v>
      </c>
    </row>
    <row r="1935" spans="1:12" x14ac:dyDescent="0.3">
      <c r="A1935" t="s">
        <v>11</v>
      </c>
      <c r="B1935" t="s">
        <v>704</v>
      </c>
      <c r="C1935">
        <v>4</v>
      </c>
      <c r="D1935">
        <v>5</v>
      </c>
      <c r="E1935">
        <v>5</v>
      </c>
      <c r="F1935" t="s">
        <v>16</v>
      </c>
      <c r="G1935" t="s">
        <v>17</v>
      </c>
      <c r="H1935" s="2">
        <v>8100</v>
      </c>
      <c r="I1935" s="2">
        <v>45000</v>
      </c>
      <c r="J1935" s="3">
        <v>5625</v>
      </c>
      <c r="K1935" s="3">
        <v>573</v>
      </c>
      <c r="L1935" s="3">
        <v>59310</v>
      </c>
    </row>
    <row r="1936" spans="1:12" x14ac:dyDescent="0.3">
      <c r="A1936" t="s">
        <v>11</v>
      </c>
      <c r="B1936" t="s">
        <v>73</v>
      </c>
      <c r="C1936">
        <v>3</v>
      </c>
      <c r="D1936">
        <v>3</v>
      </c>
      <c r="E1936">
        <v>2</v>
      </c>
      <c r="F1936" t="s">
        <v>16</v>
      </c>
      <c r="G1936" t="s">
        <v>1451</v>
      </c>
      <c r="H1936" s="2">
        <v>5400</v>
      </c>
      <c r="I1936" s="2">
        <v>21000</v>
      </c>
      <c r="J1936" s="3">
        <v>1677</v>
      </c>
      <c r="K1936" s="3">
        <v>267</v>
      </c>
      <c r="L1936" s="3">
        <v>28344</v>
      </c>
    </row>
    <row r="1937" spans="1:12" x14ac:dyDescent="0.3">
      <c r="A1937" t="s">
        <v>11</v>
      </c>
      <c r="B1937" t="s">
        <v>209</v>
      </c>
      <c r="C1937">
        <v>2</v>
      </c>
      <c r="D1937">
        <v>1</v>
      </c>
      <c r="E1937">
        <v>1</v>
      </c>
      <c r="F1937" t="s">
        <v>16</v>
      </c>
      <c r="G1937" t="s">
        <v>17</v>
      </c>
      <c r="H1937" s="2">
        <v>1224</v>
      </c>
      <c r="I1937" s="2">
        <v>5100</v>
      </c>
      <c r="J1937" s="3">
        <v>105</v>
      </c>
      <c r="K1937" s="3">
        <v>66</v>
      </c>
      <c r="L1937" s="3">
        <v>6495</v>
      </c>
    </row>
    <row r="1938" spans="1:12" x14ac:dyDescent="0.3">
      <c r="A1938" t="s">
        <v>11</v>
      </c>
      <c r="B1938" t="s">
        <v>705</v>
      </c>
      <c r="C1938">
        <v>4</v>
      </c>
      <c r="D1938">
        <v>5</v>
      </c>
      <c r="E1938">
        <v>2</v>
      </c>
      <c r="F1938" t="s">
        <v>16</v>
      </c>
      <c r="G1938" t="s">
        <v>1451</v>
      </c>
      <c r="H1938" s="2">
        <v>0</v>
      </c>
      <c r="I1938" s="2">
        <v>21000</v>
      </c>
      <c r="J1938" s="3">
        <v>2502</v>
      </c>
      <c r="K1938" s="3">
        <v>318</v>
      </c>
      <c r="L1938" s="3">
        <v>23820</v>
      </c>
    </row>
    <row r="1939" spans="1:12" x14ac:dyDescent="0.3">
      <c r="A1939" t="s">
        <v>11</v>
      </c>
      <c r="B1939" t="s">
        <v>706</v>
      </c>
      <c r="C1939">
        <v>3</v>
      </c>
      <c r="D1939">
        <v>3</v>
      </c>
      <c r="E1939">
        <v>2</v>
      </c>
      <c r="F1939" t="s">
        <v>13</v>
      </c>
      <c r="G1939" t="s">
        <v>1451</v>
      </c>
      <c r="H1939" s="2">
        <v>8550</v>
      </c>
      <c r="I1939" s="2">
        <v>45000</v>
      </c>
      <c r="J1939" s="3">
        <v>2331</v>
      </c>
      <c r="K1939" s="3">
        <v>573</v>
      </c>
      <c r="L1939" s="3">
        <v>56460</v>
      </c>
    </row>
    <row r="1940" spans="1:12" x14ac:dyDescent="0.3">
      <c r="A1940" t="s">
        <v>11</v>
      </c>
      <c r="B1940" t="s">
        <v>314</v>
      </c>
      <c r="C1940">
        <v>2</v>
      </c>
      <c r="D1940">
        <v>1</v>
      </c>
      <c r="E1940">
        <v>2</v>
      </c>
      <c r="F1940" t="s">
        <v>16</v>
      </c>
      <c r="G1940" t="s">
        <v>1451</v>
      </c>
      <c r="H1940" s="2">
        <v>0</v>
      </c>
      <c r="I1940" s="2">
        <v>15000</v>
      </c>
      <c r="J1940" s="3">
        <v>1752</v>
      </c>
      <c r="K1940" s="3">
        <v>228</v>
      </c>
      <c r="L1940" s="3">
        <v>16980</v>
      </c>
    </row>
    <row r="1941" spans="1:12" x14ac:dyDescent="0.3">
      <c r="A1941" t="s">
        <v>11</v>
      </c>
      <c r="B1941" t="s">
        <v>133</v>
      </c>
      <c r="C1941">
        <v>3</v>
      </c>
      <c r="D1941">
        <v>1</v>
      </c>
      <c r="E1941">
        <v>1</v>
      </c>
      <c r="F1941" t="s">
        <v>16</v>
      </c>
      <c r="G1941" t="s">
        <v>1451</v>
      </c>
      <c r="H1941" s="2">
        <v>0</v>
      </c>
      <c r="I1941" s="2">
        <v>9000</v>
      </c>
      <c r="J1941" s="3">
        <v>894</v>
      </c>
      <c r="K1941" s="3">
        <v>138</v>
      </c>
      <c r="L1941" s="3">
        <v>10032</v>
      </c>
    </row>
    <row r="1942" spans="1:12" x14ac:dyDescent="0.3">
      <c r="A1942" t="s">
        <v>14</v>
      </c>
      <c r="B1942" t="s">
        <v>112</v>
      </c>
      <c r="C1942">
        <v>2</v>
      </c>
      <c r="D1942">
        <v>1</v>
      </c>
      <c r="E1942">
        <v>0</v>
      </c>
      <c r="F1942" t="s">
        <v>16</v>
      </c>
      <c r="G1942" t="s">
        <v>1451</v>
      </c>
      <c r="H1942" s="2">
        <v>2100</v>
      </c>
      <c r="I1942" s="2">
        <v>4800</v>
      </c>
      <c r="J1942" s="3">
        <v>177</v>
      </c>
      <c r="K1942" s="3">
        <v>63</v>
      </c>
      <c r="L1942" s="3">
        <v>7140</v>
      </c>
    </row>
    <row r="1943" spans="1:12" x14ac:dyDescent="0.3">
      <c r="A1943" t="s">
        <v>11</v>
      </c>
      <c r="B1943" t="s">
        <v>386</v>
      </c>
      <c r="C1943">
        <v>1</v>
      </c>
      <c r="D1943">
        <v>1</v>
      </c>
      <c r="E1943">
        <v>0</v>
      </c>
      <c r="F1943" t="s">
        <v>13</v>
      </c>
      <c r="G1943" t="s">
        <v>1451</v>
      </c>
      <c r="H1943" s="2">
        <v>0</v>
      </c>
      <c r="I1943" s="2">
        <v>1800</v>
      </c>
      <c r="J1943" s="3">
        <v>0</v>
      </c>
      <c r="K1943" s="3">
        <v>30</v>
      </c>
      <c r="L1943" s="3">
        <v>1830</v>
      </c>
    </row>
    <row r="1944" spans="1:12" x14ac:dyDescent="0.3">
      <c r="A1944" t="s">
        <v>25</v>
      </c>
      <c r="B1944" t="s">
        <v>692</v>
      </c>
      <c r="C1944">
        <v>2</v>
      </c>
      <c r="D1944">
        <v>2</v>
      </c>
      <c r="E1944">
        <v>1</v>
      </c>
      <c r="F1944" t="s">
        <v>16</v>
      </c>
      <c r="G1944" t="s">
        <v>1451</v>
      </c>
      <c r="H1944" s="2">
        <v>975</v>
      </c>
      <c r="I1944" s="2">
        <v>5400</v>
      </c>
      <c r="J1944" s="3">
        <v>390</v>
      </c>
      <c r="K1944" s="3">
        <v>69</v>
      </c>
      <c r="L1944" s="3">
        <v>6834</v>
      </c>
    </row>
    <row r="1945" spans="1:12" x14ac:dyDescent="0.3">
      <c r="A1945" t="s">
        <v>19</v>
      </c>
      <c r="B1945" t="s">
        <v>39</v>
      </c>
      <c r="C1945">
        <v>2</v>
      </c>
      <c r="D1945">
        <v>1</v>
      </c>
      <c r="E1945">
        <v>1</v>
      </c>
      <c r="F1945" t="s">
        <v>16</v>
      </c>
      <c r="G1945" t="s">
        <v>1451</v>
      </c>
      <c r="H1945" s="2">
        <v>1200</v>
      </c>
      <c r="I1945" s="2">
        <v>3000</v>
      </c>
      <c r="J1945" s="3">
        <v>21</v>
      </c>
      <c r="K1945" s="3">
        <v>45</v>
      </c>
      <c r="L1945" s="3">
        <v>4266</v>
      </c>
    </row>
    <row r="1946" spans="1:12" x14ac:dyDescent="0.3">
      <c r="A1946" t="s">
        <v>11</v>
      </c>
      <c r="B1946" t="s">
        <v>523</v>
      </c>
      <c r="C1946">
        <v>3</v>
      </c>
      <c r="D1946">
        <v>4</v>
      </c>
      <c r="E1946">
        <v>3</v>
      </c>
      <c r="F1946" t="s">
        <v>16</v>
      </c>
      <c r="G1946" t="s">
        <v>1451</v>
      </c>
      <c r="H1946" s="2">
        <v>8400</v>
      </c>
      <c r="I1946" s="2">
        <v>14400</v>
      </c>
      <c r="J1946" s="3">
        <v>2250</v>
      </c>
      <c r="K1946" s="3">
        <v>183</v>
      </c>
      <c r="L1946" s="3">
        <v>25233</v>
      </c>
    </row>
    <row r="1947" spans="1:12" x14ac:dyDescent="0.3">
      <c r="A1947" t="s">
        <v>11</v>
      </c>
      <c r="B1947" t="s">
        <v>707</v>
      </c>
      <c r="C1947">
        <v>4</v>
      </c>
      <c r="D1947">
        <v>4</v>
      </c>
      <c r="E1947">
        <v>3</v>
      </c>
      <c r="F1947" t="s">
        <v>16</v>
      </c>
      <c r="G1947" t="s">
        <v>1451</v>
      </c>
      <c r="H1947" s="2">
        <v>8100</v>
      </c>
      <c r="I1947" s="2">
        <v>12600</v>
      </c>
      <c r="J1947" s="3">
        <v>3750</v>
      </c>
      <c r="K1947" s="3">
        <v>162</v>
      </c>
      <c r="L1947" s="3">
        <v>24612</v>
      </c>
    </row>
    <row r="1948" spans="1:12" x14ac:dyDescent="0.3">
      <c r="A1948" t="s">
        <v>11</v>
      </c>
      <c r="B1948" t="s">
        <v>209</v>
      </c>
      <c r="C1948">
        <v>2</v>
      </c>
      <c r="D1948">
        <v>2</v>
      </c>
      <c r="E1948">
        <v>2</v>
      </c>
      <c r="F1948" t="s">
        <v>16</v>
      </c>
      <c r="G1948" t="s">
        <v>1451</v>
      </c>
      <c r="H1948" s="2">
        <v>2340</v>
      </c>
      <c r="I1948" s="2">
        <v>6003</v>
      </c>
      <c r="J1948" s="3">
        <v>426</v>
      </c>
      <c r="K1948" s="3">
        <v>78</v>
      </c>
      <c r="L1948" s="3">
        <v>8847</v>
      </c>
    </row>
    <row r="1949" spans="1:12" x14ac:dyDescent="0.3">
      <c r="A1949" t="s">
        <v>11</v>
      </c>
      <c r="B1949" t="s">
        <v>101</v>
      </c>
      <c r="C1949">
        <v>2</v>
      </c>
      <c r="D1949">
        <v>1</v>
      </c>
      <c r="E1949">
        <v>1</v>
      </c>
      <c r="F1949" t="s">
        <v>16</v>
      </c>
      <c r="G1949" t="s">
        <v>17</v>
      </c>
      <c r="H1949" s="2">
        <v>0</v>
      </c>
      <c r="I1949" s="2">
        <v>10350</v>
      </c>
      <c r="J1949" s="3">
        <v>69</v>
      </c>
      <c r="K1949" s="3">
        <v>156</v>
      </c>
      <c r="L1949" s="3">
        <v>10575</v>
      </c>
    </row>
    <row r="1950" spans="1:12" x14ac:dyDescent="0.3">
      <c r="A1950" t="s">
        <v>11</v>
      </c>
      <c r="B1950" t="s">
        <v>635</v>
      </c>
      <c r="C1950">
        <v>4</v>
      </c>
      <c r="D1950">
        <v>3</v>
      </c>
      <c r="E1950">
        <v>4</v>
      </c>
      <c r="F1950" t="s">
        <v>16</v>
      </c>
      <c r="G1950" t="s">
        <v>1451</v>
      </c>
      <c r="H1950" s="2">
        <v>10380</v>
      </c>
      <c r="I1950" s="2">
        <v>21000</v>
      </c>
      <c r="J1950" s="3">
        <v>3000</v>
      </c>
      <c r="K1950" s="3">
        <v>267</v>
      </c>
      <c r="L1950" s="3">
        <v>34650</v>
      </c>
    </row>
    <row r="1951" spans="1:12" x14ac:dyDescent="0.3">
      <c r="A1951" t="s">
        <v>11</v>
      </c>
      <c r="B1951" t="s">
        <v>394</v>
      </c>
      <c r="C1951">
        <v>2</v>
      </c>
      <c r="D1951">
        <v>2</v>
      </c>
      <c r="E1951">
        <v>2</v>
      </c>
      <c r="F1951" t="s">
        <v>13</v>
      </c>
      <c r="G1951" t="s">
        <v>1451</v>
      </c>
      <c r="H1951" s="2">
        <v>0</v>
      </c>
      <c r="I1951" s="2">
        <v>5550</v>
      </c>
      <c r="J1951" s="3">
        <v>177</v>
      </c>
      <c r="K1951" s="3">
        <v>84</v>
      </c>
      <c r="L1951" s="3">
        <v>5811</v>
      </c>
    </row>
    <row r="1952" spans="1:12" x14ac:dyDescent="0.3">
      <c r="A1952" t="s">
        <v>14</v>
      </c>
      <c r="B1952" t="s">
        <v>59</v>
      </c>
      <c r="C1952">
        <v>2</v>
      </c>
      <c r="D1952">
        <v>1</v>
      </c>
      <c r="E1952">
        <v>2</v>
      </c>
      <c r="F1952" t="s">
        <v>13</v>
      </c>
      <c r="G1952" t="s">
        <v>1451</v>
      </c>
      <c r="H1952" s="2">
        <v>2151</v>
      </c>
      <c r="I1952" s="2">
        <v>8400</v>
      </c>
      <c r="J1952" s="3">
        <v>39</v>
      </c>
      <c r="K1952" s="3">
        <v>111</v>
      </c>
      <c r="L1952" s="3">
        <v>10701</v>
      </c>
    </row>
    <row r="1953" spans="1:12" x14ac:dyDescent="0.3">
      <c r="A1953" t="s">
        <v>11</v>
      </c>
      <c r="B1953" t="s">
        <v>73</v>
      </c>
      <c r="C1953">
        <v>4</v>
      </c>
      <c r="D1953">
        <v>2</v>
      </c>
      <c r="E1953">
        <v>2</v>
      </c>
      <c r="F1953" t="s">
        <v>16</v>
      </c>
      <c r="G1953" t="s">
        <v>1451</v>
      </c>
      <c r="H1953" s="2">
        <v>0</v>
      </c>
      <c r="I1953" s="2">
        <v>8700</v>
      </c>
      <c r="J1953" s="3">
        <v>150</v>
      </c>
      <c r="K1953" s="3">
        <v>132</v>
      </c>
      <c r="L1953" s="3">
        <v>8982</v>
      </c>
    </row>
    <row r="1954" spans="1:12" x14ac:dyDescent="0.3">
      <c r="A1954" t="s">
        <v>14</v>
      </c>
      <c r="B1954" t="s">
        <v>691</v>
      </c>
      <c r="C1954">
        <v>1</v>
      </c>
      <c r="D1954">
        <v>1</v>
      </c>
      <c r="E1954">
        <v>0</v>
      </c>
      <c r="F1954" t="s">
        <v>13</v>
      </c>
      <c r="G1954" t="s">
        <v>1451</v>
      </c>
      <c r="H1954" s="2">
        <v>1563</v>
      </c>
      <c r="I1954" s="2">
        <v>3120</v>
      </c>
      <c r="J1954" s="3">
        <v>285</v>
      </c>
      <c r="K1954" s="3">
        <v>42</v>
      </c>
      <c r="L1954" s="3">
        <v>5010</v>
      </c>
    </row>
    <row r="1955" spans="1:12" x14ac:dyDescent="0.3">
      <c r="A1955" t="s">
        <v>25</v>
      </c>
      <c r="B1955" t="s">
        <v>708</v>
      </c>
      <c r="C1955">
        <v>3</v>
      </c>
      <c r="D1955">
        <v>5</v>
      </c>
      <c r="E1955">
        <v>3</v>
      </c>
      <c r="F1955" t="s">
        <v>16</v>
      </c>
      <c r="G1955" t="s">
        <v>17</v>
      </c>
      <c r="H1955" s="2">
        <v>3270</v>
      </c>
      <c r="I1955" s="2">
        <v>20100</v>
      </c>
      <c r="J1955" s="3">
        <v>696</v>
      </c>
      <c r="K1955" s="3">
        <v>255</v>
      </c>
      <c r="L1955" s="3">
        <v>24321</v>
      </c>
    </row>
    <row r="1956" spans="1:12" x14ac:dyDescent="0.3">
      <c r="A1956" t="s">
        <v>27</v>
      </c>
      <c r="B1956" t="s">
        <v>709</v>
      </c>
      <c r="C1956">
        <v>1</v>
      </c>
      <c r="D1956">
        <v>1</v>
      </c>
      <c r="E1956">
        <v>0</v>
      </c>
      <c r="F1956" t="s">
        <v>13</v>
      </c>
      <c r="G1956" t="s">
        <v>17</v>
      </c>
      <c r="H1956" s="2">
        <v>600</v>
      </c>
      <c r="I1956" s="2">
        <v>2700</v>
      </c>
      <c r="J1956" s="3">
        <v>75</v>
      </c>
      <c r="K1956" s="3">
        <v>36</v>
      </c>
      <c r="L1956" s="3">
        <v>3411</v>
      </c>
    </row>
    <row r="1957" spans="1:12" x14ac:dyDescent="0.3">
      <c r="A1957" t="s">
        <v>25</v>
      </c>
      <c r="B1957" t="s">
        <v>45</v>
      </c>
      <c r="C1957">
        <v>1</v>
      </c>
      <c r="D1957">
        <v>1</v>
      </c>
      <c r="E1957">
        <v>1</v>
      </c>
      <c r="F1957" t="s">
        <v>13</v>
      </c>
      <c r="G1957" t="s">
        <v>1451</v>
      </c>
      <c r="H1957" s="2">
        <v>1179</v>
      </c>
      <c r="I1957" s="2">
        <v>1941</v>
      </c>
      <c r="J1957" s="3">
        <v>45</v>
      </c>
      <c r="K1957" s="3">
        <v>27</v>
      </c>
      <c r="L1957" s="3">
        <v>3192</v>
      </c>
    </row>
    <row r="1958" spans="1:12" x14ac:dyDescent="0.3">
      <c r="A1958" t="s">
        <v>25</v>
      </c>
      <c r="B1958" t="s">
        <v>221</v>
      </c>
      <c r="C1958">
        <v>1</v>
      </c>
      <c r="D1958">
        <v>1</v>
      </c>
      <c r="E1958">
        <v>1</v>
      </c>
      <c r="F1958" t="s">
        <v>13</v>
      </c>
      <c r="G1958" t="s">
        <v>1451</v>
      </c>
      <c r="H1958" s="2">
        <v>1080</v>
      </c>
      <c r="I1958" s="2">
        <v>3300</v>
      </c>
      <c r="J1958" s="3">
        <v>66</v>
      </c>
      <c r="K1958" s="3">
        <v>42</v>
      </c>
      <c r="L1958" s="3">
        <v>4488</v>
      </c>
    </row>
    <row r="1959" spans="1:12" x14ac:dyDescent="0.3">
      <c r="A1959" t="s">
        <v>11</v>
      </c>
      <c r="B1959" t="s">
        <v>375</v>
      </c>
      <c r="C1959">
        <v>2</v>
      </c>
      <c r="D1959">
        <v>2</v>
      </c>
      <c r="E1959">
        <v>1</v>
      </c>
      <c r="F1959" t="s">
        <v>16</v>
      </c>
      <c r="G1959" t="s">
        <v>1451</v>
      </c>
      <c r="H1959" s="2">
        <v>2100</v>
      </c>
      <c r="I1959" s="2">
        <v>3750</v>
      </c>
      <c r="J1959" s="3">
        <v>450</v>
      </c>
      <c r="K1959" s="3">
        <v>48</v>
      </c>
      <c r="L1959" s="3">
        <v>6348</v>
      </c>
    </row>
    <row r="1960" spans="1:12" x14ac:dyDescent="0.3">
      <c r="A1960" t="s">
        <v>11</v>
      </c>
      <c r="B1960" t="s">
        <v>710</v>
      </c>
      <c r="C1960">
        <v>4</v>
      </c>
      <c r="D1960">
        <v>6</v>
      </c>
      <c r="E1960">
        <v>4</v>
      </c>
      <c r="F1960" t="s">
        <v>16</v>
      </c>
      <c r="G1960" t="s">
        <v>1451</v>
      </c>
      <c r="H1960" s="2">
        <v>8400</v>
      </c>
      <c r="I1960" s="2">
        <v>13500</v>
      </c>
      <c r="J1960" s="3">
        <v>2226</v>
      </c>
      <c r="K1960" s="3">
        <v>174</v>
      </c>
      <c r="L1960" s="3">
        <v>24300</v>
      </c>
    </row>
    <row r="1961" spans="1:12" x14ac:dyDescent="0.3">
      <c r="A1961" t="s">
        <v>11</v>
      </c>
      <c r="B1961" t="s">
        <v>178</v>
      </c>
      <c r="C1961">
        <v>2</v>
      </c>
      <c r="D1961">
        <v>2</v>
      </c>
      <c r="E1961">
        <v>1</v>
      </c>
      <c r="F1961" t="s">
        <v>16</v>
      </c>
      <c r="G1961" t="s">
        <v>1451</v>
      </c>
      <c r="H1961" s="2">
        <v>1920</v>
      </c>
      <c r="I1961" s="2">
        <v>10200</v>
      </c>
      <c r="J1961" s="3">
        <v>285</v>
      </c>
      <c r="K1961" s="3">
        <v>132</v>
      </c>
      <c r="L1961" s="3">
        <v>12537</v>
      </c>
    </row>
    <row r="1962" spans="1:12" x14ac:dyDescent="0.3">
      <c r="A1962" t="s">
        <v>11</v>
      </c>
      <c r="B1962" t="s">
        <v>435</v>
      </c>
      <c r="C1962">
        <v>2</v>
      </c>
      <c r="D1962">
        <v>2</v>
      </c>
      <c r="E1962">
        <v>1</v>
      </c>
      <c r="F1962" t="s">
        <v>16</v>
      </c>
      <c r="G1962" t="s">
        <v>17</v>
      </c>
      <c r="H1962" s="2">
        <v>2850</v>
      </c>
      <c r="I1962" s="2">
        <v>19500</v>
      </c>
      <c r="J1962" s="3">
        <v>375</v>
      </c>
      <c r="K1962" s="3">
        <v>249</v>
      </c>
      <c r="L1962" s="3">
        <v>22974</v>
      </c>
    </row>
    <row r="1963" spans="1:12" x14ac:dyDescent="0.3">
      <c r="A1963" t="s">
        <v>11</v>
      </c>
      <c r="B1963" t="s">
        <v>242</v>
      </c>
      <c r="C1963">
        <v>3</v>
      </c>
      <c r="D1963">
        <v>1</v>
      </c>
      <c r="E1963">
        <v>5</v>
      </c>
      <c r="F1963" t="s">
        <v>16</v>
      </c>
      <c r="G1963" t="s">
        <v>1451</v>
      </c>
      <c r="H1963" s="2">
        <v>0</v>
      </c>
      <c r="I1963" s="2">
        <v>19500</v>
      </c>
      <c r="J1963" s="3">
        <v>1701</v>
      </c>
      <c r="K1963" s="3">
        <v>294</v>
      </c>
      <c r="L1963" s="3">
        <v>21495</v>
      </c>
    </row>
    <row r="1964" spans="1:12" x14ac:dyDescent="0.3">
      <c r="A1964" t="s">
        <v>11</v>
      </c>
      <c r="B1964" t="s">
        <v>175</v>
      </c>
      <c r="C1964">
        <v>2</v>
      </c>
      <c r="D1964">
        <v>1</v>
      </c>
      <c r="E1964">
        <v>1</v>
      </c>
      <c r="F1964" t="s">
        <v>13</v>
      </c>
      <c r="G1964" t="s">
        <v>17</v>
      </c>
      <c r="H1964" s="2">
        <v>1530</v>
      </c>
      <c r="I1964" s="2">
        <v>4050</v>
      </c>
      <c r="J1964" s="3">
        <v>300</v>
      </c>
      <c r="K1964" s="3">
        <v>54</v>
      </c>
      <c r="L1964" s="3">
        <v>5934</v>
      </c>
    </row>
    <row r="1965" spans="1:12" x14ac:dyDescent="0.3">
      <c r="A1965" t="s">
        <v>19</v>
      </c>
      <c r="B1965" t="s">
        <v>711</v>
      </c>
      <c r="C1965">
        <v>3</v>
      </c>
      <c r="D1965">
        <v>2</v>
      </c>
      <c r="E1965">
        <v>2</v>
      </c>
      <c r="F1965" t="s">
        <v>16</v>
      </c>
      <c r="G1965" t="s">
        <v>17</v>
      </c>
      <c r="H1965" s="2">
        <v>3000</v>
      </c>
      <c r="I1965" s="2">
        <v>23100</v>
      </c>
      <c r="J1965" s="3">
        <v>876</v>
      </c>
      <c r="K1965" s="3">
        <v>339</v>
      </c>
      <c r="L1965" s="3">
        <v>27315</v>
      </c>
    </row>
    <row r="1966" spans="1:12" x14ac:dyDescent="0.3">
      <c r="A1966" t="s">
        <v>14</v>
      </c>
      <c r="B1966" t="s">
        <v>712</v>
      </c>
      <c r="C1966">
        <v>1</v>
      </c>
      <c r="D1966">
        <v>1</v>
      </c>
      <c r="E1966">
        <v>0</v>
      </c>
      <c r="F1966" t="s">
        <v>16</v>
      </c>
      <c r="G1966" t="s">
        <v>1451</v>
      </c>
      <c r="H1966" s="2">
        <v>1557</v>
      </c>
      <c r="I1966" s="2">
        <v>3600</v>
      </c>
      <c r="J1966" s="3">
        <v>0</v>
      </c>
      <c r="K1966" s="3">
        <v>48</v>
      </c>
      <c r="L1966" s="3">
        <v>5205</v>
      </c>
    </row>
    <row r="1967" spans="1:12" x14ac:dyDescent="0.3">
      <c r="A1967" t="s">
        <v>11</v>
      </c>
      <c r="B1967" t="s">
        <v>63</v>
      </c>
      <c r="C1967">
        <v>3</v>
      </c>
      <c r="D1967">
        <v>6</v>
      </c>
      <c r="E1967">
        <v>4</v>
      </c>
      <c r="F1967" t="s">
        <v>16</v>
      </c>
      <c r="G1967" t="s">
        <v>1451</v>
      </c>
      <c r="H1967" s="2">
        <v>0</v>
      </c>
      <c r="I1967" s="2">
        <v>25500</v>
      </c>
      <c r="J1967" s="3">
        <v>2568</v>
      </c>
      <c r="K1967" s="3">
        <v>384</v>
      </c>
      <c r="L1967" s="3">
        <v>28452</v>
      </c>
    </row>
    <row r="1968" spans="1:12" x14ac:dyDescent="0.3">
      <c r="A1968" t="s">
        <v>19</v>
      </c>
      <c r="B1968" t="s">
        <v>562</v>
      </c>
      <c r="C1968">
        <v>3</v>
      </c>
      <c r="D1968">
        <v>1</v>
      </c>
      <c r="E1968">
        <v>0</v>
      </c>
      <c r="F1968" t="s">
        <v>16</v>
      </c>
      <c r="G1968" t="s">
        <v>1451</v>
      </c>
      <c r="H1968" s="2">
        <v>960</v>
      </c>
      <c r="I1968" s="2">
        <v>3750</v>
      </c>
      <c r="J1968" s="3">
        <v>138</v>
      </c>
      <c r="K1968" s="3">
        <v>57</v>
      </c>
      <c r="L1968" s="3">
        <v>4905</v>
      </c>
    </row>
    <row r="1969" spans="1:12" x14ac:dyDescent="0.3">
      <c r="A1969" t="s">
        <v>11</v>
      </c>
      <c r="B1969" t="s">
        <v>453</v>
      </c>
      <c r="C1969">
        <v>2</v>
      </c>
      <c r="D1969">
        <v>2</v>
      </c>
      <c r="E1969">
        <v>1</v>
      </c>
      <c r="F1969" t="s">
        <v>13</v>
      </c>
      <c r="G1969" t="s">
        <v>1451</v>
      </c>
      <c r="H1969" s="2">
        <v>2307</v>
      </c>
      <c r="I1969" s="2">
        <v>6600</v>
      </c>
      <c r="J1969" s="3">
        <v>648</v>
      </c>
      <c r="K1969" s="3">
        <v>84</v>
      </c>
      <c r="L1969" s="3">
        <v>9639</v>
      </c>
    </row>
    <row r="1970" spans="1:12" x14ac:dyDescent="0.3">
      <c r="A1970" t="s">
        <v>19</v>
      </c>
      <c r="B1970" t="s">
        <v>251</v>
      </c>
      <c r="C1970">
        <v>1</v>
      </c>
      <c r="D1970">
        <v>2</v>
      </c>
      <c r="E1970">
        <v>0</v>
      </c>
      <c r="F1970" t="s">
        <v>16</v>
      </c>
      <c r="G1970" t="s">
        <v>1451</v>
      </c>
      <c r="H1970" s="2">
        <v>420</v>
      </c>
      <c r="I1970" s="2">
        <v>4050</v>
      </c>
      <c r="J1970" s="3">
        <v>300</v>
      </c>
      <c r="K1970" s="3">
        <v>60</v>
      </c>
      <c r="L1970" s="3">
        <v>4830</v>
      </c>
    </row>
    <row r="1971" spans="1:12" x14ac:dyDescent="0.3">
      <c r="A1971" t="s">
        <v>11</v>
      </c>
      <c r="B1971" t="s">
        <v>74</v>
      </c>
      <c r="C1971">
        <v>2</v>
      </c>
      <c r="D1971">
        <v>2</v>
      </c>
      <c r="E1971">
        <v>2</v>
      </c>
      <c r="F1971" t="s">
        <v>16</v>
      </c>
      <c r="G1971" t="s">
        <v>1451</v>
      </c>
      <c r="H1971" s="2">
        <v>2580</v>
      </c>
      <c r="I1971" s="2">
        <v>5520</v>
      </c>
      <c r="J1971" s="3">
        <v>495</v>
      </c>
      <c r="K1971" s="3">
        <v>72</v>
      </c>
      <c r="L1971" s="3">
        <v>8667</v>
      </c>
    </row>
    <row r="1972" spans="1:12" x14ac:dyDescent="0.3">
      <c r="A1972" t="s">
        <v>11</v>
      </c>
      <c r="B1972" t="s">
        <v>429</v>
      </c>
      <c r="C1972">
        <v>4</v>
      </c>
      <c r="D1972">
        <v>4</v>
      </c>
      <c r="E1972">
        <v>3</v>
      </c>
      <c r="F1972" t="s">
        <v>16</v>
      </c>
      <c r="G1972" t="s">
        <v>17</v>
      </c>
      <c r="H1972" s="2">
        <v>5970</v>
      </c>
      <c r="I1972" s="2">
        <v>10500</v>
      </c>
      <c r="J1972" s="3">
        <v>1767</v>
      </c>
      <c r="K1972" s="3">
        <v>135</v>
      </c>
      <c r="L1972" s="3">
        <v>18372</v>
      </c>
    </row>
    <row r="1973" spans="1:12" x14ac:dyDescent="0.3">
      <c r="A1973" t="s">
        <v>25</v>
      </c>
      <c r="B1973" t="s">
        <v>102</v>
      </c>
      <c r="C1973">
        <v>1</v>
      </c>
      <c r="D1973">
        <v>1</v>
      </c>
      <c r="E1973">
        <v>0</v>
      </c>
      <c r="F1973" t="s">
        <v>16</v>
      </c>
      <c r="G1973" t="s">
        <v>1451</v>
      </c>
      <c r="H1973" s="2">
        <v>0</v>
      </c>
      <c r="I1973" s="2">
        <v>4800</v>
      </c>
      <c r="J1973" s="3">
        <v>0</v>
      </c>
      <c r="K1973" s="3">
        <v>75</v>
      </c>
      <c r="L1973" s="3">
        <v>4875</v>
      </c>
    </row>
    <row r="1974" spans="1:12" x14ac:dyDescent="0.3">
      <c r="A1974" t="s">
        <v>11</v>
      </c>
      <c r="B1974" t="s">
        <v>130</v>
      </c>
      <c r="C1974">
        <v>2</v>
      </c>
      <c r="D1974">
        <v>2</v>
      </c>
      <c r="E1974">
        <v>2</v>
      </c>
      <c r="F1974" t="s">
        <v>13</v>
      </c>
      <c r="G1974" t="s">
        <v>1451</v>
      </c>
      <c r="H1974" s="2">
        <v>4947</v>
      </c>
      <c r="I1974" s="2">
        <v>4200</v>
      </c>
      <c r="J1974" s="3">
        <v>2550</v>
      </c>
      <c r="K1974" s="3">
        <v>54</v>
      </c>
      <c r="L1974" s="3">
        <v>11751</v>
      </c>
    </row>
    <row r="1975" spans="1:12" x14ac:dyDescent="0.3">
      <c r="A1975" t="s">
        <v>11</v>
      </c>
      <c r="B1975" t="s">
        <v>290</v>
      </c>
      <c r="C1975">
        <v>1</v>
      </c>
      <c r="D1975">
        <v>1</v>
      </c>
      <c r="E1975">
        <v>1</v>
      </c>
      <c r="F1975" t="s">
        <v>16</v>
      </c>
      <c r="G1975" t="s">
        <v>1451</v>
      </c>
      <c r="H1975" s="2">
        <v>1680</v>
      </c>
      <c r="I1975" s="2">
        <v>15900</v>
      </c>
      <c r="J1975" s="3">
        <v>300</v>
      </c>
      <c r="K1975" s="3">
        <v>204</v>
      </c>
      <c r="L1975" s="3">
        <v>18084</v>
      </c>
    </row>
    <row r="1976" spans="1:12" x14ac:dyDescent="0.3">
      <c r="A1976" t="s">
        <v>27</v>
      </c>
      <c r="B1976" t="s">
        <v>78</v>
      </c>
      <c r="C1976">
        <v>3</v>
      </c>
      <c r="D1976">
        <v>1</v>
      </c>
      <c r="E1976">
        <v>2</v>
      </c>
      <c r="F1976" t="s">
        <v>16</v>
      </c>
      <c r="G1976" t="s">
        <v>1451</v>
      </c>
      <c r="H1976" s="2">
        <v>600</v>
      </c>
      <c r="I1976" s="2">
        <v>4938</v>
      </c>
      <c r="J1976" s="3">
        <v>219</v>
      </c>
      <c r="K1976" s="3">
        <v>66</v>
      </c>
      <c r="L1976" s="3">
        <v>5823</v>
      </c>
    </row>
    <row r="1977" spans="1:12" x14ac:dyDescent="0.3">
      <c r="A1977" t="s">
        <v>27</v>
      </c>
      <c r="B1977" t="s">
        <v>313</v>
      </c>
      <c r="C1977">
        <v>4</v>
      </c>
      <c r="D1977">
        <v>3</v>
      </c>
      <c r="E1977">
        <v>2</v>
      </c>
      <c r="F1977" t="s">
        <v>16</v>
      </c>
      <c r="G1977" t="s">
        <v>1451</v>
      </c>
      <c r="H1977" s="2">
        <v>0</v>
      </c>
      <c r="I1977" s="2">
        <v>9750</v>
      </c>
      <c r="J1977" s="3">
        <v>0</v>
      </c>
      <c r="K1977" s="3">
        <v>132</v>
      </c>
      <c r="L1977" s="3">
        <v>9882</v>
      </c>
    </row>
    <row r="1978" spans="1:12" x14ac:dyDescent="0.3">
      <c r="A1978" t="s">
        <v>14</v>
      </c>
      <c r="B1978" t="s">
        <v>586</v>
      </c>
      <c r="C1978">
        <v>1</v>
      </c>
      <c r="D1978">
        <v>1</v>
      </c>
      <c r="E1978">
        <v>0</v>
      </c>
      <c r="F1978" t="s">
        <v>16</v>
      </c>
      <c r="G1978" t="s">
        <v>1451</v>
      </c>
      <c r="H1978" s="2">
        <v>960</v>
      </c>
      <c r="I1978" s="2">
        <v>3900</v>
      </c>
      <c r="J1978" s="3">
        <v>126</v>
      </c>
      <c r="K1978" s="3">
        <v>51</v>
      </c>
      <c r="L1978" s="3">
        <v>5037</v>
      </c>
    </row>
    <row r="1979" spans="1:12" x14ac:dyDescent="0.3">
      <c r="A1979" t="s">
        <v>11</v>
      </c>
      <c r="B1979" t="s">
        <v>101</v>
      </c>
      <c r="C1979">
        <v>3</v>
      </c>
      <c r="D1979">
        <v>2</v>
      </c>
      <c r="E1979">
        <v>1</v>
      </c>
      <c r="F1979" t="s">
        <v>16</v>
      </c>
      <c r="G1979" t="s">
        <v>1451</v>
      </c>
      <c r="H1979" s="2">
        <v>3366</v>
      </c>
      <c r="I1979" s="2">
        <v>9150</v>
      </c>
      <c r="J1979" s="3">
        <v>693</v>
      </c>
      <c r="K1979" s="3">
        <v>117</v>
      </c>
      <c r="L1979" s="3">
        <v>13326</v>
      </c>
    </row>
    <row r="1980" spans="1:12" x14ac:dyDescent="0.3">
      <c r="A1980" t="s">
        <v>27</v>
      </c>
      <c r="B1980" t="s">
        <v>72</v>
      </c>
      <c r="C1980">
        <v>2</v>
      </c>
      <c r="D1980">
        <v>1</v>
      </c>
      <c r="E1980">
        <v>1</v>
      </c>
      <c r="F1980" t="s">
        <v>16</v>
      </c>
      <c r="G1980" t="s">
        <v>1451</v>
      </c>
      <c r="H1980" s="2">
        <v>1215</v>
      </c>
      <c r="I1980" s="2">
        <v>6300</v>
      </c>
      <c r="J1980" s="3">
        <v>486</v>
      </c>
      <c r="K1980" s="3">
        <v>84</v>
      </c>
      <c r="L1980" s="3">
        <v>8085</v>
      </c>
    </row>
    <row r="1981" spans="1:12" x14ac:dyDescent="0.3">
      <c r="A1981" t="s">
        <v>14</v>
      </c>
      <c r="B1981" t="s">
        <v>36</v>
      </c>
      <c r="C1981">
        <v>3</v>
      </c>
      <c r="D1981">
        <v>2</v>
      </c>
      <c r="E1981">
        <v>1</v>
      </c>
      <c r="F1981" t="s">
        <v>16</v>
      </c>
      <c r="G1981" t="s">
        <v>1451</v>
      </c>
      <c r="H1981" s="2">
        <v>5700</v>
      </c>
      <c r="I1981" s="2">
        <v>15000</v>
      </c>
      <c r="J1981" s="3">
        <v>1002</v>
      </c>
      <c r="K1981" s="3">
        <v>195</v>
      </c>
      <c r="L1981" s="3">
        <v>21897</v>
      </c>
    </row>
    <row r="1982" spans="1:12" x14ac:dyDescent="0.3">
      <c r="A1982" t="s">
        <v>11</v>
      </c>
      <c r="B1982" t="s">
        <v>469</v>
      </c>
      <c r="C1982">
        <v>3</v>
      </c>
      <c r="D1982">
        <v>2</v>
      </c>
      <c r="E1982">
        <v>0</v>
      </c>
      <c r="F1982" t="s">
        <v>16</v>
      </c>
      <c r="G1982" t="s">
        <v>1451</v>
      </c>
      <c r="H1982" s="2">
        <v>0</v>
      </c>
      <c r="I1982" s="2">
        <v>17400</v>
      </c>
      <c r="J1982" s="3">
        <v>2751</v>
      </c>
      <c r="K1982" s="3">
        <v>264</v>
      </c>
      <c r="L1982" s="3">
        <v>20415</v>
      </c>
    </row>
    <row r="1983" spans="1:12" x14ac:dyDescent="0.3">
      <c r="A1983" t="s">
        <v>11</v>
      </c>
      <c r="B1983" t="s">
        <v>85</v>
      </c>
      <c r="C1983">
        <v>1</v>
      </c>
      <c r="D1983">
        <v>1</v>
      </c>
      <c r="E1983">
        <v>0</v>
      </c>
      <c r="F1983" t="s">
        <v>16</v>
      </c>
      <c r="G1983" t="s">
        <v>1451</v>
      </c>
      <c r="H1983" s="2">
        <v>0</v>
      </c>
      <c r="I1983" s="2">
        <v>2070</v>
      </c>
      <c r="J1983" s="3">
        <v>0</v>
      </c>
      <c r="K1983" s="3">
        <v>33</v>
      </c>
      <c r="L1983" s="3">
        <v>2103</v>
      </c>
    </row>
    <row r="1984" spans="1:12" x14ac:dyDescent="0.3">
      <c r="A1984" t="s">
        <v>25</v>
      </c>
      <c r="B1984" t="s">
        <v>613</v>
      </c>
      <c r="C1984">
        <v>1</v>
      </c>
      <c r="D1984">
        <v>1</v>
      </c>
      <c r="E1984">
        <v>0</v>
      </c>
      <c r="F1984" t="s">
        <v>13</v>
      </c>
      <c r="G1984" t="s">
        <v>1451</v>
      </c>
      <c r="H1984" s="2">
        <v>855</v>
      </c>
      <c r="I1984" s="2">
        <v>1500</v>
      </c>
      <c r="J1984" s="3">
        <v>0</v>
      </c>
      <c r="K1984" s="3">
        <v>21</v>
      </c>
      <c r="L1984" s="3">
        <v>2376</v>
      </c>
    </row>
    <row r="1985" spans="1:12" x14ac:dyDescent="0.3">
      <c r="A1985" t="s">
        <v>14</v>
      </c>
      <c r="B1985" t="s">
        <v>219</v>
      </c>
      <c r="C1985">
        <v>2</v>
      </c>
      <c r="D1985">
        <v>1</v>
      </c>
      <c r="E1985">
        <v>1</v>
      </c>
      <c r="F1985" t="s">
        <v>16</v>
      </c>
      <c r="G1985" t="s">
        <v>17</v>
      </c>
      <c r="H1985" s="2">
        <v>1650</v>
      </c>
      <c r="I1985" s="2">
        <v>4950</v>
      </c>
      <c r="J1985" s="3">
        <v>0</v>
      </c>
      <c r="K1985" s="3">
        <v>66</v>
      </c>
      <c r="L1985" s="3">
        <v>6666</v>
      </c>
    </row>
    <row r="1986" spans="1:12" x14ac:dyDescent="0.3">
      <c r="A1986" t="s">
        <v>11</v>
      </c>
      <c r="B1986" t="s">
        <v>626</v>
      </c>
      <c r="C1986">
        <v>4</v>
      </c>
      <c r="D1986">
        <v>5</v>
      </c>
      <c r="E1986">
        <v>3</v>
      </c>
      <c r="F1986" t="s">
        <v>16</v>
      </c>
      <c r="G1986" t="s">
        <v>1451</v>
      </c>
      <c r="H1986" s="2">
        <v>0</v>
      </c>
      <c r="I1986" s="2">
        <v>30000</v>
      </c>
      <c r="J1986" s="3">
        <v>2865</v>
      </c>
      <c r="K1986" s="3">
        <v>453</v>
      </c>
      <c r="L1986" s="3">
        <v>33330</v>
      </c>
    </row>
    <row r="1987" spans="1:12" x14ac:dyDescent="0.3">
      <c r="A1987" t="s">
        <v>11</v>
      </c>
      <c r="B1987" t="s">
        <v>90</v>
      </c>
      <c r="C1987">
        <v>3</v>
      </c>
      <c r="D1987">
        <v>2</v>
      </c>
      <c r="E1987">
        <v>1</v>
      </c>
      <c r="F1987" t="s">
        <v>16</v>
      </c>
      <c r="G1987" t="s">
        <v>1451</v>
      </c>
      <c r="H1987" s="2">
        <v>0</v>
      </c>
      <c r="I1987" s="2">
        <v>8700</v>
      </c>
      <c r="J1987" s="3">
        <v>540</v>
      </c>
      <c r="K1987" s="3">
        <v>132</v>
      </c>
      <c r="L1987" s="3">
        <v>9372</v>
      </c>
    </row>
    <row r="1988" spans="1:12" x14ac:dyDescent="0.3">
      <c r="A1988" t="s">
        <v>14</v>
      </c>
      <c r="B1988" t="s">
        <v>88</v>
      </c>
      <c r="C1988">
        <v>1</v>
      </c>
      <c r="D1988">
        <v>1</v>
      </c>
      <c r="E1988">
        <v>0</v>
      </c>
      <c r="F1988" t="s">
        <v>16</v>
      </c>
      <c r="G1988" t="s">
        <v>17</v>
      </c>
      <c r="H1988" s="2">
        <v>1158</v>
      </c>
      <c r="I1988" s="2">
        <v>5850</v>
      </c>
      <c r="J1988" s="3">
        <v>273</v>
      </c>
      <c r="K1988" s="3">
        <v>78</v>
      </c>
      <c r="L1988" s="3">
        <v>7359</v>
      </c>
    </row>
    <row r="1989" spans="1:12" x14ac:dyDescent="0.3">
      <c r="A1989" t="s">
        <v>27</v>
      </c>
      <c r="B1989" t="s">
        <v>72</v>
      </c>
      <c r="C1989">
        <v>3</v>
      </c>
      <c r="D1989">
        <v>1</v>
      </c>
      <c r="E1989">
        <v>1</v>
      </c>
      <c r="F1989" t="s">
        <v>16</v>
      </c>
      <c r="G1989" t="s">
        <v>1451</v>
      </c>
      <c r="H1989" s="2">
        <v>1044</v>
      </c>
      <c r="I1989" s="2">
        <v>2850</v>
      </c>
      <c r="J1989" s="3">
        <v>189</v>
      </c>
      <c r="K1989" s="3">
        <v>39</v>
      </c>
      <c r="L1989" s="3">
        <v>4122</v>
      </c>
    </row>
    <row r="1990" spans="1:12" x14ac:dyDescent="0.3">
      <c r="A1990" t="s">
        <v>11</v>
      </c>
      <c r="B1990" t="s">
        <v>532</v>
      </c>
      <c r="C1990">
        <v>3</v>
      </c>
      <c r="D1990">
        <v>2</v>
      </c>
      <c r="E1990">
        <v>1</v>
      </c>
      <c r="F1990" t="s">
        <v>16</v>
      </c>
      <c r="G1990" t="s">
        <v>1451</v>
      </c>
      <c r="H1990" s="2">
        <v>2985</v>
      </c>
      <c r="I1990" s="2">
        <v>9000</v>
      </c>
      <c r="J1990" s="3">
        <v>0</v>
      </c>
      <c r="K1990" s="3">
        <v>117</v>
      </c>
      <c r="L1990" s="3">
        <v>12102</v>
      </c>
    </row>
    <row r="1991" spans="1:12" x14ac:dyDescent="0.3">
      <c r="A1991" t="s">
        <v>11</v>
      </c>
      <c r="B1991" t="s">
        <v>110</v>
      </c>
      <c r="C1991">
        <v>1</v>
      </c>
      <c r="D1991">
        <v>1</v>
      </c>
      <c r="E1991">
        <v>0</v>
      </c>
      <c r="F1991" t="s">
        <v>16</v>
      </c>
      <c r="G1991" t="s">
        <v>17</v>
      </c>
      <c r="H1991" s="2">
        <v>1806</v>
      </c>
      <c r="I1991" s="2">
        <v>5400</v>
      </c>
      <c r="J1991" s="3">
        <v>390</v>
      </c>
      <c r="K1991" s="3">
        <v>69</v>
      </c>
      <c r="L1991" s="3">
        <v>7665</v>
      </c>
    </row>
    <row r="1992" spans="1:12" x14ac:dyDescent="0.3">
      <c r="A1992" t="s">
        <v>11</v>
      </c>
      <c r="B1992" t="s">
        <v>202</v>
      </c>
      <c r="C1992">
        <v>1</v>
      </c>
      <c r="D1992">
        <v>1</v>
      </c>
      <c r="E1992">
        <v>0</v>
      </c>
      <c r="F1992" t="s">
        <v>16</v>
      </c>
      <c r="G1992" t="s">
        <v>17</v>
      </c>
      <c r="H1992" s="2">
        <v>1275</v>
      </c>
      <c r="I1992" s="2">
        <v>9900</v>
      </c>
      <c r="J1992" s="3">
        <v>0</v>
      </c>
      <c r="K1992" s="3">
        <v>126</v>
      </c>
      <c r="L1992" s="3">
        <v>11301</v>
      </c>
    </row>
    <row r="1993" spans="1:12" x14ac:dyDescent="0.3">
      <c r="A1993" t="s">
        <v>11</v>
      </c>
      <c r="B1993" t="s">
        <v>312</v>
      </c>
      <c r="C1993">
        <v>1</v>
      </c>
      <c r="D1993">
        <v>1</v>
      </c>
      <c r="E1993">
        <v>1</v>
      </c>
      <c r="F1993" t="s">
        <v>13</v>
      </c>
      <c r="G1993" t="s">
        <v>17</v>
      </c>
      <c r="H1993" s="2">
        <v>4500</v>
      </c>
      <c r="I1993" s="2">
        <v>10200</v>
      </c>
      <c r="J1993" s="3">
        <v>450</v>
      </c>
      <c r="K1993" s="3">
        <v>132</v>
      </c>
      <c r="L1993" s="3">
        <v>15282</v>
      </c>
    </row>
    <row r="1994" spans="1:12" x14ac:dyDescent="0.3">
      <c r="A1994" t="s">
        <v>11</v>
      </c>
      <c r="B1994" t="s">
        <v>713</v>
      </c>
      <c r="C1994">
        <v>4</v>
      </c>
      <c r="D1994">
        <v>7</v>
      </c>
      <c r="E1994">
        <v>8</v>
      </c>
      <c r="F1994" t="s">
        <v>16</v>
      </c>
      <c r="G1994" t="s">
        <v>1451</v>
      </c>
      <c r="H1994" s="2">
        <v>0</v>
      </c>
      <c r="I1994" s="2">
        <v>36000</v>
      </c>
      <c r="J1994" s="3">
        <v>5001</v>
      </c>
      <c r="K1994" s="3">
        <v>543</v>
      </c>
      <c r="L1994" s="3">
        <v>41550</v>
      </c>
    </row>
    <row r="1995" spans="1:12" x14ac:dyDescent="0.3">
      <c r="A1995" t="s">
        <v>14</v>
      </c>
      <c r="B1995" t="s">
        <v>47</v>
      </c>
      <c r="C1995">
        <v>2</v>
      </c>
      <c r="D1995">
        <v>1</v>
      </c>
      <c r="E1995">
        <v>1</v>
      </c>
      <c r="F1995" t="s">
        <v>13</v>
      </c>
      <c r="G1995" t="s">
        <v>17</v>
      </c>
      <c r="H1995" s="2">
        <v>984</v>
      </c>
      <c r="I1995" s="2">
        <v>6900</v>
      </c>
      <c r="J1995" s="3">
        <v>0</v>
      </c>
      <c r="K1995" s="3">
        <v>90</v>
      </c>
      <c r="L1995" s="3">
        <v>7974</v>
      </c>
    </row>
    <row r="1996" spans="1:12" x14ac:dyDescent="0.3">
      <c r="A1996" t="s">
        <v>11</v>
      </c>
      <c r="B1996" t="s">
        <v>207</v>
      </c>
      <c r="C1996">
        <v>2</v>
      </c>
      <c r="D1996">
        <v>2</v>
      </c>
      <c r="E1996">
        <v>1</v>
      </c>
      <c r="F1996" t="s">
        <v>16</v>
      </c>
      <c r="G1996" t="s">
        <v>1451</v>
      </c>
      <c r="H1996" s="2">
        <v>1074</v>
      </c>
      <c r="I1996" s="2">
        <v>7650</v>
      </c>
      <c r="J1996" s="3">
        <v>396</v>
      </c>
      <c r="K1996" s="3">
        <v>99</v>
      </c>
      <c r="L1996" s="3">
        <v>9219</v>
      </c>
    </row>
    <row r="1997" spans="1:12" x14ac:dyDescent="0.3">
      <c r="A1997" t="s">
        <v>27</v>
      </c>
      <c r="B1997" t="s">
        <v>134</v>
      </c>
      <c r="C1997">
        <v>2</v>
      </c>
      <c r="D1997">
        <v>1</v>
      </c>
      <c r="E1997">
        <v>1</v>
      </c>
      <c r="F1997" t="s">
        <v>16</v>
      </c>
      <c r="G1997" t="s">
        <v>1451</v>
      </c>
      <c r="H1997" s="2">
        <v>480</v>
      </c>
      <c r="I1997" s="2">
        <v>2400</v>
      </c>
      <c r="J1997" s="3">
        <v>0</v>
      </c>
      <c r="K1997" s="3">
        <v>33</v>
      </c>
      <c r="L1997" s="3">
        <v>2913</v>
      </c>
    </row>
    <row r="1998" spans="1:12" x14ac:dyDescent="0.3">
      <c r="A1998" t="s">
        <v>11</v>
      </c>
      <c r="B1998" t="s">
        <v>363</v>
      </c>
      <c r="C1998">
        <v>2</v>
      </c>
      <c r="D1998">
        <v>2</v>
      </c>
      <c r="E1998">
        <v>1</v>
      </c>
      <c r="F1998" t="s">
        <v>16</v>
      </c>
      <c r="G1998" t="s">
        <v>1451</v>
      </c>
      <c r="H1998" s="2">
        <v>2430</v>
      </c>
      <c r="I1998" s="2">
        <v>4200</v>
      </c>
      <c r="J1998" s="3">
        <v>54</v>
      </c>
      <c r="K1998" s="3">
        <v>54</v>
      </c>
      <c r="L1998" s="3">
        <v>6738</v>
      </c>
    </row>
    <row r="1999" spans="1:12" x14ac:dyDescent="0.3">
      <c r="A1999" t="s">
        <v>11</v>
      </c>
      <c r="B1999" t="s">
        <v>68</v>
      </c>
      <c r="C1999">
        <v>3</v>
      </c>
      <c r="D1999">
        <v>3</v>
      </c>
      <c r="E1999">
        <v>1</v>
      </c>
      <c r="F1999" t="s">
        <v>16</v>
      </c>
      <c r="G1999" t="s">
        <v>1451</v>
      </c>
      <c r="H1999" s="2">
        <v>0</v>
      </c>
      <c r="I1999" s="2">
        <v>7200</v>
      </c>
      <c r="J1999" s="3">
        <v>0</v>
      </c>
      <c r="K1999" s="3">
        <v>111</v>
      </c>
      <c r="L1999" s="3">
        <v>7311</v>
      </c>
    </row>
    <row r="2000" spans="1:12" x14ac:dyDescent="0.3">
      <c r="A2000" t="s">
        <v>11</v>
      </c>
      <c r="B2000" t="s">
        <v>161</v>
      </c>
      <c r="C2000">
        <v>2</v>
      </c>
      <c r="D2000">
        <v>1</v>
      </c>
      <c r="E2000">
        <v>1</v>
      </c>
      <c r="F2000" t="s">
        <v>16</v>
      </c>
      <c r="G2000" t="s">
        <v>1451</v>
      </c>
      <c r="H2000" s="2">
        <v>3006</v>
      </c>
      <c r="I2000" s="2">
        <v>7020</v>
      </c>
      <c r="J2000" s="3">
        <v>0</v>
      </c>
      <c r="K2000" s="3">
        <v>24</v>
      </c>
      <c r="L2000" s="3">
        <v>10050</v>
      </c>
    </row>
    <row r="2001" spans="1:12" x14ac:dyDescent="0.3">
      <c r="A2001" t="s">
        <v>11</v>
      </c>
      <c r="B2001" t="s">
        <v>153</v>
      </c>
      <c r="C2001">
        <v>1</v>
      </c>
      <c r="D2001">
        <v>1</v>
      </c>
      <c r="E2001">
        <v>0</v>
      </c>
      <c r="F2001" t="s">
        <v>13</v>
      </c>
      <c r="G2001" t="s">
        <v>1451</v>
      </c>
      <c r="H2001" s="2">
        <v>0</v>
      </c>
      <c r="I2001" s="2">
        <v>2340</v>
      </c>
      <c r="J2001" s="3">
        <v>51</v>
      </c>
      <c r="K2001" s="3">
        <v>36</v>
      </c>
      <c r="L2001" s="3">
        <v>2427</v>
      </c>
    </row>
    <row r="2002" spans="1:12" x14ac:dyDescent="0.3">
      <c r="A2002" t="s">
        <v>27</v>
      </c>
      <c r="B2002" t="s">
        <v>134</v>
      </c>
      <c r="C2002">
        <v>1</v>
      </c>
      <c r="D2002">
        <v>1</v>
      </c>
      <c r="E2002">
        <v>0</v>
      </c>
      <c r="F2002" t="s">
        <v>16</v>
      </c>
      <c r="G2002" t="s">
        <v>1451</v>
      </c>
      <c r="H2002" s="2">
        <v>0</v>
      </c>
      <c r="I2002" s="2">
        <v>2250</v>
      </c>
      <c r="J2002" s="3">
        <v>90</v>
      </c>
      <c r="K2002" s="3">
        <v>30</v>
      </c>
      <c r="L2002" s="3">
        <v>2370</v>
      </c>
    </row>
    <row r="2003" spans="1:12" x14ac:dyDescent="0.3">
      <c r="A2003" t="s">
        <v>11</v>
      </c>
      <c r="B2003" t="s">
        <v>77</v>
      </c>
      <c r="C2003">
        <v>3</v>
      </c>
      <c r="D2003">
        <v>4</v>
      </c>
      <c r="E2003">
        <v>4</v>
      </c>
      <c r="F2003" t="s">
        <v>16</v>
      </c>
      <c r="G2003" t="s">
        <v>1451</v>
      </c>
      <c r="H2003" s="2">
        <v>7590</v>
      </c>
      <c r="I2003" s="2">
        <v>12000</v>
      </c>
      <c r="J2003" s="3">
        <v>3300</v>
      </c>
      <c r="K2003" s="3">
        <v>153</v>
      </c>
      <c r="L2003" s="3">
        <v>23043</v>
      </c>
    </row>
    <row r="2004" spans="1:12" x14ac:dyDescent="0.3">
      <c r="A2004" t="s">
        <v>11</v>
      </c>
      <c r="B2004" t="s">
        <v>283</v>
      </c>
      <c r="C2004">
        <v>2</v>
      </c>
      <c r="D2004">
        <v>2</v>
      </c>
      <c r="E2004">
        <v>1</v>
      </c>
      <c r="F2004" t="s">
        <v>16</v>
      </c>
      <c r="G2004" t="s">
        <v>1451</v>
      </c>
      <c r="H2004" s="2">
        <v>1080</v>
      </c>
      <c r="I2004" s="2">
        <v>6600</v>
      </c>
      <c r="J2004" s="3">
        <v>54</v>
      </c>
      <c r="K2004" s="3">
        <v>84</v>
      </c>
      <c r="L2004" s="3">
        <v>7818</v>
      </c>
    </row>
    <row r="2005" spans="1:12" x14ac:dyDescent="0.3">
      <c r="A2005" t="s">
        <v>11</v>
      </c>
      <c r="B2005" t="s">
        <v>662</v>
      </c>
      <c r="C2005">
        <v>4</v>
      </c>
      <c r="D2005">
        <v>7</v>
      </c>
      <c r="E2005">
        <v>5</v>
      </c>
      <c r="F2005" t="s">
        <v>16</v>
      </c>
      <c r="G2005" t="s">
        <v>1451</v>
      </c>
      <c r="H2005" s="2">
        <v>14766</v>
      </c>
      <c r="I2005" s="2">
        <v>45000</v>
      </c>
      <c r="J2005" s="3">
        <v>10695</v>
      </c>
      <c r="K2005" s="3">
        <v>573</v>
      </c>
      <c r="L2005" s="3">
        <v>71040</v>
      </c>
    </row>
    <row r="2006" spans="1:12" x14ac:dyDescent="0.3">
      <c r="A2006" t="s">
        <v>27</v>
      </c>
      <c r="B2006" t="s">
        <v>555</v>
      </c>
      <c r="C2006">
        <v>4</v>
      </c>
      <c r="D2006">
        <v>6</v>
      </c>
      <c r="E2006">
        <v>3</v>
      </c>
      <c r="F2006" t="s">
        <v>13</v>
      </c>
      <c r="G2006" t="s">
        <v>1451</v>
      </c>
      <c r="H2006" s="2">
        <v>5250</v>
      </c>
      <c r="I2006" s="2">
        <v>14250</v>
      </c>
      <c r="J2006" s="3">
        <v>2493</v>
      </c>
      <c r="K2006" s="3">
        <v>192</v>
      </c>
      <c r="L2006" s="3">
        <v>22185</v>
      </c>
    </row>
    <row r="2007" spans="1:12" x14ac:dyDescent="0.3">
      <c r="A2007" t="s">
        <v>11</v>
      </c>
      <c r="B2007" t="s">
        <v>195</v>
      </c>
      <c r="C2007">
        <v>1</v>
      </c>
      <c r="D2007">
        <v>1</v>
      </c>
      <c r="E2007">
        <v>0</v>
      </c>
      <c r="F2007" t="s">
        <v>16</v>
      </c>
      <c r="G2007" t="s">
        <v>1451</v>
      </c>
      <c r="H2007" s="2">
        <v>1950</v>
      </c>
      <c r="I2007" s="2">
        <v>4470</v>
      </c>
      <c r="J2007" s="3">
        <v>0</v>
      </c>
      <c r="K2007" s="3">
        <v>57</v>
      </c>
      <c r="L2007" s="3">
        <v>6477</v>
      </c>
    </row>
    <row r="2008" spans="1:12" x14ac:dyDescent="0.3">
      <c r="A2008" t="s">
        <v>11</v>
      </c>
      <c r="B2008" t="s">
        <v>314</v>
      </c>
      <c r="C2008">
        <v>2</v>
      </c>
      <c r="D2008">
        <v>3</v>
      </c>
      <c r="E2008">
        <v>1</v>
      </c>
      <c r="F2008" t="s">
        <v>16</v>
      </c>
      <c r="G2008" t="s">
        <v>17</v>
      </c>
      <c r="H2008" s="2">
        <v>3918</v>
      </c>
      <c r="I2008" s="2">
        <v>15000</v>
      </c>
      <c r="J2008" s="3">
        <v>750</v>
      </c>
      <c r="K2008" s="3">
        <v>192</v>
      </c>
      <c r="L2008" s="3">
        <v>19860</v>
      </c>
    </row>
    <row r="2009" spans="1:12" x14ac:dyDescent="0.3">
      <c r="A2009" t="s">
        <v>11</v>
      </c>
      <c r="B2009" t="s">
        <v>173</v>
      </c>
      <c r="C2009">
        <v>2</v>
      </c>
      <c r="D2009">
        <v>2</v>
      </c>
      <c r="E2009">
        <v>2</v>
      </c>
      <c r="F2009" t="s">
        <v>13</v>
      </c>
      <c r="G2009" t="s">
        <v>17</v>
      </c>
      <c r="H2009" s="2">
        <v>2349</v>
      </c>
      <c r="I2009" s="2">
        <v>6000</v>
      </c>
      <c r="J2009" s="3">
        <v>72</v>
      </c>
      <c r="K2009" s="3">
        <v>78</v>
      </c>
      <c r="L2009" s="3">
        <v>8499</v>
      </c>
    </row>
    <row r="2010" spans="1:12" x14ac:dyDescent="0.3">
      <c r="A2010" t="s">
        <v>11</v>
      </c>
      <c r="B2010" t="s">
        <v>24</v>
      </c>
      <c r="C2010">
        <v>4</v>
      </c>
      <c r="D2010">
        <v>4</v>
      </c>
      <c r="E2010">
        <v>4</v>
      </c>
      <c r="F2010" t="s">
        <v>16</v>
      </c>
      <c r="G2010" t="s">
        <v>1451</v>
      </c>
      <c r="H2010" s="2">
        <v>6174</v>
      </c>
      <c r="I2010" s="2">
        <v>13500</v>
      </c>
      <c r="J2010" s="3">
        <v>1620</v>
      </c>
      <c r="K2010" s="3">
        <v>174</v>
      </c>
      <c r="L2010" s="3">
        <v>21468</v>
      </c>
    </row>
    <row r="2011" spans="1:12" x14ac:dyDescent="0.3">
      <c r="A2011" t="s">
        <v>11</v>
      </c>
      <c r="B2011" t="s">
        <v>534</v>
      </c>
      <c r="C2011">
        <v>3</v>
      </c>
      <c r="D2011">
        <v>1</v>
      </c>
      <c r="E2011">
        <v>2</v>
      </c>
      <c r="F2011" t="s">
        <v>16</v>
      </c>
      <c r="G2011" t="s">
        <v>1451</v>
      </c>
      <c r="H2011" s="2">
        <v>1050</v>
      </c>
      <c r="I2011" s="2">
        <v>4650</v>
      </c>
      <c r="J2011" s="3">
        <v>300</v>
      </c>
      <c r="K2011" s="3">
        <v>60</v>
      </c>
      <c r="L2011" s="3">
        <v>6060</v>
      </c>
    </row>
    <row r="2012" spans="1:12" x14ac:dyDescent="0.3">
      <c r="A2012" t="s">
        <v>11</v>
      </c>
      <c r="B2012" t="s">
        <v>397</v>
      </c>
      <c r="C2012">
        <v>2</v>
      </c>
      <c r="D2012">
        <v>2</v>
      </c>
      <c r="E2012">
        <v>4</v>
      </c>
      <c r="F2012" t="s">
        <v>16</v>
      </c>
      <c r="G2012" t="s">
        <v>1451</v>
      </c>
      <c r="H2012" s="2">
        <v>0</v>
      </c>
      <c r="I2012" s="2">
        <v>12600</v>
      </c>
      <c r="J2012" s="3">
        <v>0</v>
      </c>
      <c r="K2012" s="3">
        <v>192</v>
      </c>
      <c r="L2012" s="3">
        <v>12792</v>
      </c>
    </row>
    <row r="2013" spans="1:12" x14ac:dyDescent="0.3">
      <c r="A2013" t="s">
        <v>11</v>
      </c>
      <c r="B2013" t="s">
        <v>163</v>
      </c>
      <c r="C2013">
        <v>2</v>
      </c>
      <c r="D2013">
        <v>1</v>
      </c>
      <c r="E2013">
        <v>0</v>
      </c>
      <c r="F2013" t="s">
        <v>16</v>
      </c>
      <c r="G2013" t="s">
        <v>1451</v>
      </c>
      <c r="H2013" s="2">
        <v>1710</v>
      </c>
      <c r="I2013" s="2">
        <v>7740</v>
      </c>
      <c r="J2013" s="3">
        <v>0</v>
      </c>
      <c r="K2013" s="3">
        <v>99</v>
      </c>
      <c r="L2013" s="3">
        <v>9549</v>
      </c>
    </row>
    <row r="2014" spans="1:12" x14ac:dyDescent="0.3">
      <c r="A2014" t="s">
        <v>19</v>
      </c>
      <c r="B2014" t="s">
        <v>714</v>
      </c>
      <c r="C2014">
        <v>3</v>
      </c>
      <c r="D2014">
        <v>4</v>
      </c>
      <c r="E2014">
        <v>3</v>
      </c>
      <c r="F2014" t="s">
        <v>13</v>
      </c>
      <c r="G2014" t="s">
        <v>1451</v>
      </c>
      <c r="H2014" s="2">
        <v>0</v>
      </c>
      <c r="I2014" s="2">
        <v>11970</v>
      </c>
      <c r="J2014" s="3">
        <v>561</v>
      </c>
      <c r="K2014" s="3">
        <v>213</v>
      </c>
      <c r="L2014" s="3">
        <v>12744</v>
      </c>
    </row>
    <row r="2015" spans="1:12" x14ac:dyDescent="0.3">
      <c r="A2015" t="s">
        <v>11</v>
      </c>
      <c r="B2015" t="s">
        <v>294</v>
      </c>
      <c r="C2015">
        <v>3</v>
      </c>
      <c r="D2015">
        <v>5</v>
      </c>
      <c r="E2015">
        <v>2</v>
      </c>
      <c r="F2015" t="s">
        <v>16</v>
      </c>
      <c r="G2015" t="s">
        <v>1451</v>
      </c>
      <c r="H2015" s="2">
        <v>0</v>
      </c>
      <c r="I2015" s="2">
        <v>21000</v>
      </c>
      <c r="J2015" s="3">
        <v>1875</v>
      </c>
      <c r="K2015" s="3">
        <v>318</v>
      </c>
      <c r="L2015" s="3">
        <v>23193</v>
      </c>
    </row>
    <row r="2016" spans="1:12" x14ac:dyDescent="0.3">
      <c r="A2016" t="s">
        <v>11</v>
      </c>
      <c r="B2016" t="s">
        <v>167</v>
      </c>
      <c r="C2016">
        <v>2</v>
      </c>
      <c r="D2016">
        <v>3</v>
      </c>
      <c r="E2016">
        <v>2</v>
      </c>
      <c r="F2016" t="s">
        <v>16</v>
      </c>
      <c r="G2016" t="s">
        <v>1451</v>
      </c>
      <c r="H2016" s="2">
        <v>4200</v>
      </c>
      <c r="I2016" s="2">
        <v>40500</v>
      </c>
      <c r="J2016" s="3">
        <v>1125</v>
      </c>
      <c r="K2016" s="3">
        <v>516</v>
      </c>
      <c r="L2016" s="3">
        <v>46350</v>
      </c>
    </row>
    <row r="2017" spans="1:12" x14ac:dyDescent="0.3">
      <c r="A2017" t="s">
        <v>14</v>
      </c>
      <c r="B2017" t="s">
        <v>144</v>
      </c>
      <c r="C2017">
        <v>3</v>
      </c>
      <c r="D2017">
        <v>2</v>
      </c>
      <c r="E2017">
        <v>0</v>
      </c>
      <c r="F2017" t="s">
        <v>16</v>
      </c>
      <c r="G2017" t="s">
        <v>1451</v>
      </c>
      <c r="H2017" s="2">
        <v>2850</v>
      </c>
      <c r="I2017" s="2">
        <v>8160</v>
      </c>
      <c r="J2017" s="3">
        <v>576</v>
      </c>
      <c r="K2017" s="3">
        <v>108</v>
      </c>
      <c r="L2017" s="3">
        <v>11694</v>
      </c>
    </row>
    <row r="2018" spans="1:12" x14ac:dyDescent="0.3">
      <c r="A2018" t="s">
        <v>11</v>
      </c>
      <c r="B2018" t="s">
        <v>195</v>
      </c>
      <c r="C2018">
        <v>2</v>
      </c>
      <c r="D2018">
        <v>1</v>
      </c>
      <c r="E2018">
        <v>1</v>
      </c>
      <c r="F2018" t="s">
        <v>16</v>
      </c>
      <c r="G2018" t="s">
        <v>1451</v>
      </c>
      <c r="H2018" s="2">
        <v>1440</v>
      </c>
      <c r="I2018" s="2">
        <v>5130</v>
      </c>
      <c r="J2018" s="3">
        <v>0</v>
      </c>
      <c r="K2018" s="3">
        <v>66</v>
      </c>
      <c r="L2018" s="3">
        <v>6636</v>
      </c>
    </row>
    <row r="2019" spans="1:12" x14ac:dyDescent="0.3">
      <c r="A2019" t="s">
        <v>11</v>
      </c>
      <c r="B2019" t="s">
        <v>532</v>
      </c>
      <c r="C2019">
        <v>2</v>
      </c>
      <c r="D2019">
        <v>3</v>
      </c>
      <c r="E2019">
        <v>2</v>
      </c>
      <c r="F2019" t="s">
        <v>16</v>
      </c>
      <c r="G2019" t="s">
        <v>1451</v>
      </c>
      <c r="H2019" s="2">
        <v>1350</v>
      </c>
      <c r="I2019" s="2">
        <v>9600</v>
      </c>
      <c r="J2019" s="3">
        <v>120</v>
      </c>
      <c r="K2019" s="3">
        <v>123</v>
      </c>
      <c r="L2019" s="3">
        <v>11193</v>
      </c>
    </row>
    <row r="2020" spans="1:12" x14ac:dyDescent="0.3">
      <c r="A2020" t="s">
        <v>25</v>
      </c>
      <c r="B2020" t="s">
        <v>273</v>
      </c>
      <c r="C2020">
        <v>2</v>
      </c>
      <c r="D2020">
        <v>1</v>
      </c>
      <c r="E2020">
        <v>1</v>
      </c>
      <c r="F2020" t="s">
        <v>16</v>
      </c>
      <c r="G2020" t="s">
        <v>1451</v>
      </c>
      <c r="H2020" s="2">
        <v>1575</v>
      </c>
      <c r="I2020" s="2">
        <v>3600</v>
      </c>
      <c r="J2020" s="3">
        <v>264</v>
      </c>
      <c r="K2020" s="3">
        <v>48</v>
      </c>
      <c r="L2020" s="3">
        <v>5487</v>
      </c>
    </row>
    <row r="2021" spans="1:12" x14ac:dyDescent="0.3">
      <c r="A2021" t="s">
        <v>27</v>
      </c>
      <c r="B2021" t="s">
        <v>676</v>
      </c>
      <c r="C2021">
        <v>2</v>
      </c>
      <c r="D2021">
        <v>2</v>
      </c>
      <c r="E2021">
        <v>1</v>
      </c>
      <c r="F2021" t="s">
        <v>16</v>
      </c>
      <c r="G2021" t="s">
        <v>1451</v>
      </c>
      <c r="H2021" s="2">
        <v>1704</v>
      </c>
      <c r="I2021" s="2">
        <v>6300</v>
      </c>
      <c r="J2021" s="3">
        <v>678</v>
      </c>
      <c r="K2021" s="3">
        <v>84</v>
      </c>
      <c r="L2021" s="3">
        <v>8766</v>
      </c>
    </row>
    <row r="2022" spans="1:12" x14ac:dyDescent="0.3">
      <c r="A2022" t="s">
        <v>11</v>
      </c>
      <c r="B2022" t="s">
        <v>162</v>
      </c>
      <c r="C2022">
        <v>3</v>
      </c>
      <c r="D2022">
        <v>5</v>
      </c>
      <c r="E2022">
        <v>0</v>
      </c>
      <c r="F2022" t="s">
        <v>16</v>
      </c>
      <c r="G2022" t="s">
        <v>1451</v>
      </c>
      <c r="H2022" s="2">
        <v>0</v>
      </c>
      <c r="I2022" s="2">
        <v>27000</v>
      </c>
      <c r="J2022" s="3">
        <v>1902</v>
      </c>
      <c r="K2022" s="3">
        <v>408</v>
      </c>
      <c r="L2022" s="3">
        <v>29310</v>
      </c>
    </row>
    <row r="2023" spans="1:12" x14ac:dyDescent="0.3">
      <c r="A2023" t="s">
        <v>25</v>
      </c>
      <c r="B2023" t="s">
        <v>649</v>
      </c>
      <c r="C2023">
        <v>2</v>
      </c>
      <c r="D2023">
        <v>1</v>
      </c>
      <c r="E2023">
        <v>1</v>
      </c>
      <c r="F2023" t="s">
        <v>16</v>
      </c>
      <c r="G2023" t="s">
        <v>1451</v>
      </c>
      <c r="H2023" s="2">
        <v>822</v>
      </c>
      <c r="I2023" s="2">
        <v>3000</v>
      </c>
      <c r="J2023" s="3">
        <v>21</v>
      </c>
      <c r="K2023" s="3">
        <v>39</v>
      </c>
      <c r="L2023" s="3">
        <v>3882</v>
      </c>
    </row>
    <row r="2024" spans="1:12" x14ac:dyDescent="0.3">
      <c r="A2024" t="s">
        <v>11</v>
      </c>
      <c r="B2024" t="s">
        <v>68</v>
      </c>
      <c r="C2024">
        <v>3</v>
      </c>
      <c r="D2024">
        <v>3</v>
      </c>
      <c r="E2024">
        <v>4</v>
      </c>
      <c r="F2024" t="s">
        <v>13</v>
      </c>
      <c r="G2024" t="s">
        <v>1451</v>
      </c>
      <c r="H2024" s="2">
        <v>0</v>
      </c>
      <c r="I2024" s="2">
        <v>29325</v>
      </c>
      <c r="J2024" s="3">
        <v>0</v>
      </c>
      <c r="K2024" s="3">
        <v>441</v>
      </c>
      <c r="L2024" s="3">
        <v>29766</v>
      </c>
    </row>
    <row r="2025" spans="1:12" x14ac:dyDescent="0.3">
      <c r="A2025" t="s">
        <v>14</v>
      </c>
      <c r="B2025" t="s">
        <v>524</v>
      </c>
      <c r="C2025">
        <v>2</v>
      </c>
      <c r="D2025">
        <v>1</v>
      </c>
      <c r="E2025">
        <v>0</v>
      </c>
      <c r="F2025" t="s">
        <v>16</v>
      </c>
      <c r="G2025" t="s">
        <v>1451</v>
      </c>
      <c r="H2025" s="2">
        <v>1350</v>
      </c>
      <c r="I2025" s="2">
        <v>4500</v>
      </c>
      <c r="J2025" s="3">
        <v>540</v>
      </c>
      <c r="K2025" s="3">
        <v>60</v>
      </c>
      <c r="L2025" s="3">
        <v>6450</v>
      </c>
    </row>
    <row r="2026" spans="1:12" x14ac:dyDescent="0.3">
      <c r="A2026" t="s">
        <v>11</v>
      </c>
      <c r="B2026" t="s">
        <v>139</v>
      </c>
      <c r="C2026">
        <v>2</v>
      </c>
      <c r="D2026">
        <v>1</v>
      </c>
      <c r="E2026">
        <v>8</v>
      </c>
      <c r="F2026" t="s">
        <v>16</v>
      </c>
      <c r="G2026" t="s">
        <v>1451</v>
      </c>
      <c r="H2026" s="2">
        <v>0</v>
      </c>
      <c r="I2026" s="2">
        <v>13500</v>
      </c>
      <c r="J2026" s="3">
        <v>2160</v>
      </c>
      <c r="K2026" s="3">
        <v>204</v>
      </c>
      <c r="L2026" s="3">
        <v>15864</v>
      </c>
    </row>
    <row r="2027" spans="1:12" x14ac:dyDescent="0.3">
      <c r="A2027" t="s">
        <v>27</v>
      </c>
      <c r="B2027" t="s">
        <v>205</v>
      </c>
      <c r="C2027">
        <v>3</v>
      </c>
      <c r="D2027">
        <v>2</v>
      </c>
      <c r="E2027">
        <v>2</v>
      </c>
      <c r="F2027" t="s">
        <v>16</v>
      </c>
      <c r="G2027" t="s">
        <v>1451</v>
      </c>
      <c r="H2027" s="2">
        <v>4500</v>
      </c>
      <c r="I2027" s="2">
        <v>14550</v>
      </c>
      <c r="J2027" s="3">
        <v>1506</v>
      </c>
      <c r="K2027" s="3">
        <v>195</v>
      </c>
      <c r="L2027" s="3">
        <v>20751</v>
      </c>
    </row>
    <row r="2028" spans="1:12" x14ac:dyDescent="0.3">
      <c r="A2028" t="s">
        <v>19</v>
      </c>
      <c r="B2028" t="s">
        <v>245</v>
      </c>
      <c r="C2028">
        <v>1</v>
      </c>
      <c r="D2028">
        <v>1</v>
      </c>
      <c r="E2028">
        <v>1</v>
      </c>
      <c r="F2028" t="s">
        <v>16</v>
      </c>
      <c r="G2028" t="s">
        <v>1451</v>
      </c>
      <c r="H2028" s="2">
        <v>750</v>
      </c>
      <c r="I2028" s="2">
        <v>6900</v>
      </c>
      <c r="J2028" s="3">
        <v>135</v>
      </c>
      <c r="K2028" s="3">
        <v>102</v>
      </c>
      <c r="L2028" s="3">
        <v>7887</v>
      </c>
    </row>
    <row r="2029" spans="1:12" x14ac:dyDescent="0.3">
      <c r="A2029" t="s">
        <v>19</v>
      </c>
      <c r="B2029" t="s">
        <v>33</v>
      </c>
      <c r="C2029">
        <v>1</v>
      </c>
      <c r="D2029">
        <v>1</v>
      </c>
      <c r="E2029">
        <v>0</v>
      </c>
      <c r="F2029" t="s">
        <v>16</v>
      </c>
      <c r="G2029" t="s">
        <v>1451</v>
      </c>
      <c r="H2029" s="2">
        <v>1350</v>
      </c>
      <c r="I2029" s="2">
        <v>2700</v>
      </c>
      <c r="J2029" s="3">
        <v>114</v>
      </c>
      <c r="K2029" s="3">
        <v>42</v>
      </c>
      <c r="L2029" s="3">
        <v>4206</v>
      </c>
    </row>
    <row r="2030" spans="1:12" x14ac:dyDescent="0.3">
      <c r="A2030" t="s">
        <v>11</v>
      </c>
      <c r="B2030" t="s">
        <v>77</v>
      </c>
      <c r="C2030">
        <v>3</v>
      </c>
      <c r="D2030">
        <v>3</v>
      </c>
      <c r="E2030">
        <v>2</v>
      </c>
      <c r="F2030" t="s">
        <v>16</v>
      </c>
      <c r="G2030" t="s">
        <v>17</v>
      </c>
      <c r="H2030" s="2">
        <v>8250</v>
      </c>
      <c r="I2030" s="2">
        <v>16500</v>
      </c>
      <c r="J2030" s="3">
        <v>2376</v>
      </c>
      <c r="K2030" s="3">
        <v>210</v>
      </c>
      <c r="L2030" s="3">
        <v>27336</v>
      </c>
    </row>
    <row r="2031" spans="1:12" x14ac:dyDescent="0.3">
      <c r="A2031" t="s">
        <v>27</v>
      </c>
      <c r="B2031" t="s">
        <v>177</v>
      </c>
      <c r="C2031">
        <v>1</v>
      </c>
      <c r="D2031">
        <v>1</v>
      </c>
      <c r="E2031">
        <v>8</v>
      </c>
      <c r="F2031" t="s">
        <v>16</v>
      </c>
      <c r="G2031" t="s">
        <v>1451</v>
      </c>
      <c r="H2031" s="2">
        <v>0</v>
      </c>
      <c r="I2031" s="2">
        <v>6570</v>
      </c>
      <c r="J2031" s="3">
        <v>501</v>
      </c>
      <c r="K2031" s="3">
        <v>108</v>
      </c>
      <c r="L2031" s="3">
        <v>7179</v>
      </c>
    </row>
    <row r="2032" spans="1:12" x14ac:dyDescent="0.3">
      <c r="A2032" t="s">
        <v>19</v>
      </c>
      <c r="B2032" t="s">
        <v>715</v>
      </c>
      <c r="C2032">
        <v>1</v>
      </c>
      <c r="D2032">
        <v>1</v>
      </c>
      <c r="E2032">
        <v>0</v>
      </c>
      <c r="F2032" t="s">
        <v>16</v>
      </c>
      <c r="G2032" t="s">
        <v>1451</v>
      </c>
      <c r="H2032" s="2">
        <v>360</v>
      </c>
      <c r="I2032" s="2">
        <v>3510</v>
      </c>
      <c r="J2032" s="3">
        <v>276</v>
      </c>
      <c r="K2032" s="3">
        <v>54</v>
      </c>
      <c r="L2032" s="3">
        <v>4200</v>
      </c>
    </row>
    <row r="2033" spans="1:12" x14ac:dyDescent="0.3">
      <c r="A2033" t="s">
        <v>14</v>
      </c>
      <c r="B2033" t="s">
        <v>393</v>
      </c>
      <c r="C2033">
        <v>1</v>
      </c>
      <c r="D2033">
        <v>1</v>
      </c>
      <c r="E2033">
        <v>0</v>
      </c>
      <c r="F2033" t="s">
        <v>16</v>
      </c>
      <c r="G2033" t="s">
        <v>17</v>
      </c>
      <c r="H2033" s="2">
        <v>750</v>
      </c>
      <c r="I2033" s="2">
        <v>6000</v>
      </c>
      <c r="J2033" s="3">
        <v>135</v>
      </c>
      <c r="K2033" s="3">
        <v>93</v>
      </c>
      <c r="L2033" s="3">
        <v>6978</v>
      </c>
    </row>
    <row r="2034" spans="1:12" x14ac:dyDescent="0.3">
      <c r="A2034" t="s">
        <v>14</v>
      </c>
      <c r="B2034" t="s">
        <v>716</v>
      </c>
      <c r="C2034">
        <v>3</v>
      </c>
      <c r="D2034">
        <v>2</v>
      </c>
      <c r="E2034">
        <v>1</v>
      </c>
      <c r="F2034" t="s">
        <v>16</v>
      </c>
      <c r="G2034" t="s">
        <v>1451</v>
      </c>
      <c r="H2034" s="2">
        <v>7497</v>
      </c>
      <c r="I2034" s="2">
        <v>13500</v>
      </c>
      <c r="J2034" s="3">
        <v>1650</v>
      </c>
      <c r="K2034" s="3">
        <v>174</v>
      </c>
      <c r="L2034" s="3">
        <v>22821</v>
      </c>
    </row>
    <row r="2035" spans="1:12" x14ac:dyDescent="0.3">
      <c r="A2035" t="s">
        <v>14</v>
      </c>
      <c r="B2035" t="s">
        <v>599</v>
      </c>
      <c r="C2035">
        <v>1</v>
      </c>
      <c r="D2035">
        <v>1</v>
      </c>
      <c r="E2035">
        <v>0</v>
      </c>
      <c r="F2035" t="s">
        <v>16</v>
      </c>
      <c r="G2035" t="s">
        <v>1451</v>
      </c>
      <c r="H2035" s="2">
        <v>1890</v>
      </c>
      <c r="I2035" s="2">
        <v>3705</v>
      </c>
      <c r="J2035" s="3">
        <v>0</v>
      </c>
      <c r="K2035" s="3">
        <v>48</v>
      </c>
      <c r="L2035" s="3">
        <v>5643</v>
      </c>
    </row>
    <row r="2036" spans="1:12" x14ac:dyDescent="0.3">
      <c r="A2036" t="s">
        <v>27</v>
      </c>
      <c r="B2036" t="s">
        <v>97</v>
      </c>
      <c r="C2036">
        <v>3</v>
      </c>
      <c r="D2036">
        <v>1</v>
      </c>
      <c r="E2036">
        <v>1</v>
      </c>
      <c r="F2036" t="s">
        <v>16</v>
      </c>
      <c r="G2036" t="s">
        <v>1451</v>
      </c>
      <c r="H2036" s="2">
        <v>750</v>
      </c>
      <c r="I2036" s="2">
        <v>2340</v>
      </c>
      <c r="J2036" s="3">
        <v>0</v>
      </c>
      <c r="K2036" s="3">
        <v>33</v>
      </c>
      <c r="L2036" s="3">
        <v>3123</v>
      </c>
    </row>
    <row r="2037" spans="1:12" x14ac:dyDescent="0.3">
      <c r="A2037" t="s">
        <v>11</v>
      </c>
      <c r="B2037" t="s">
        <v>717</v>
      </c>
      <c r="C2037">
        <v>3</v>
      </c>
      <c r="D2037">
        <v>2</v>
      </c>
      <c r="E2037">
        <v>2</v>
      </c>
      <c r="F2037" t="s">
        <v>16</v>
      </c>
      <c r="G2037" t="s">
        <v>1451</v>
      </c>
      <c r="H2037" s="2">
        <v>0</v>
      </c>
      <c r="I2037" s="2">
        <v>11100</v>
      </c>
      <c r="J2037" s="3">
        <v>1371</v>
      </c>
      <c r="K2037" s="3">
        <v>168</v>
      </c>
      <c r="L2037" s="3">
        <v>12639</v>
      </c>
    </row>
    <row r="2038" spans="1:12" x14ac:dyDescent="0.3">
      <c r="A2038" t="s">
        <v>11</v>
      </c>
      <c r="B2038" t="s">
        <v>21</v>
      </c>
      <c r="C2038">
        <v>3</v>
      </c>
      <c r="D2038">
        <v>1</v>
      </c>
      <c r="E2038">
        <v>1</v>
      </c>
      <c r="F2038" t="s">
        <v>16</v>
      </c>
      <c r="G2038" t="s">
        <v>1451</v>
      </c>
      <c r="H2038" s="2">
        <v>2100</v>
      </c>
      <c r="I2038" s="2">
        <v>3060</v>
      </c>
      <c r="J2038" s="3">
        <v>600</v>
      </c>
      <c r="K2038" s="3">
        <v>39</v>
      </c>
      <c r="L2038" s="3">
        <v>5799</v>
      </c>
    </row>
    <row r="2039" spans="1:12" x14ac:dyDescent="0.3">
      <c r="A2039" t="s">
        <v>11</v>
      </c>
      <c r="B2039" t="s">
        <v>294</v>
      </c>
      <c r="C2039">
        <v>3</v>
      </c>
      <c r="D2039">
        <v>3</v>
      </c>
      <c r="E2039">
        <v>2</v>
      </c>
      <c r="F2039" t="s">
        <v>16</v>
      </c>
      <c r="G2039" t="s">
        <v>1451</v>
      </c>
      <c r="H2039" s="2">
        <v>0</v>
      </c>
      <c r="I2039" s="2">
        <v>10500</v>
      </c>
      <c r="J2039" s="3">
        <v>750</v>
      </c>
      <c r="K2039" s="3">
        <v>159</v>
      </c>
      <c r="L2039" s="3">
        <v>11409</v>
      </c>
    </row>
    <row r="2040" spans="1:12" x14ac:dyDescent="0.3">
      <c r="A2040" t="s">
        <v>11</v>
      </c>
      <c r="B2040" t="s">
        <v>440</v>
      </c>
      <c r="C2040">
        <v>3</v>
      </c>
      <c r="D2040">
        <v>3</v>
      </c>
      <c r="E2040">
        <v>4</v>
      </c>
      <c r="F2040" t="s">
        <v>16</v>
      </c>
      <c r="G2040" t="s">
        <v>1451</v>
      </c>
      <c r="H2040" s="2">
        <v>5442</v>
      </c>
      <c r="I2040" s="2">
        <v>16500</v>
      </c>
      <c r="J2040" s="3">
        <v>2421</v>
      </c>
      <c r="K2040" s="3">
        <v>210</v>
      </c>
      <c r="L2040" s="3">
        <v>24573</v>
      </c>
    </row>
    <row r="2041" spans="1:12" x14ac:dyDescent="0.3">
      <c r="A2041" t="s">
        <v>11</v>
      </c>
      <c r="B2041" t="s">
        <v>21</v>
      </c>
      <c r="C2041">
        <v>2</v>
      </c>
      <c r="D2041">
        <v>1</v>
      </c>
      <c r="E2041">
        <v>0</v>
      </c>
      <c r="F2041" t="s">
        <v>16</v>
      </c>
      <c r="G2041" t="s">
        <v>1451</v>
      </c>
      <c r="H2041" s="2">
        <v>300</v>
      </c>
      <c r="I2041" s="2">
        <v>6000</v>
      </c>
      <c r="J2041" s="3">
        <v>126</v>
      </c>
      <c r="K2041" s="3">
        <v>78</v>
      </c>
      <c r="L2041" s="3">
        <v>6504</v>
      </c>
    </row>
    <row r="2042" spans="1:12" x14ac:dyDescent="0.3">
      <c r="A2042" t="s">
        <v>25</v>
      </c>
      <c r="B2042" t="s">
        <v>612</v>
      </c>
      <c r="C2042">
        <v>3</v>
      </c>
      <c r="D2042">
        <v>3</v>
      </c>
      <c r="E2042">
        <v>2</v>
      </c>
      <c r="F2042" t="s">
        <v>16</v>
      </c>
      <c r="G2042" t="s">
        <v>1451</v>
      </c>
      <c r="H2042" s="2">
        <v>3300</v>
      </c>
      <c r="I2042" s="2">
        <v>6990</v>
      </c>
      <c r="J2042" s="3">
        <v>594</v>
      </c>
      <c r="K2042" s="3">
        <v>90</v>
      </c>
      <c r="L2042" s="3">
        <v>10974</v>
      </c>
    </row>
    <row r="2043" spans="1:12" x14ac:dyDescent="0.3">
      <c r="A2043" t="s">
        <v>14</v>
      </c>
      <c r="B2043" t="s">
        <v>144</v>
      </c>
      <c r="C2043">
        <v>2</v>
      </c>
      <c r="D2043">
        <v>2</v>
      </c>
      <c r="E2043">
        <v>1</v>
      </c>
      <c r="F2043" t="s">
        <v>16</v>
      </c>
      <c r="G2043" t="s">
        <v>1451</v>
      </c>
      <c r="H2043" s="2">
        <v>2673</v>
      </c>
      <c r="I2043" s="2">
        <v>5400</v>
      </c>
      <c r="J2043" s="3">
        <v>375</v>
      </c>
      <c r="K2043" s="3">
        <v>72</v>
      </c>
      <c r="L2043" s="3">
        <v>8520</v>
      </c>
    </row>
    <row r="2044" spans="1:12" x14ac:dyDescent="0.3">
      <c r="A2044" t="s">
        <v>11</v>
      </c>
      <c r="B2044" t="s">
        <v>284</v>
      </c>
      <c r="C2044">
        <v>1</v>
      </c>
      <c r="D2044">
        <v>1</v>
      </c>
      <c r="E2044">
        <v>1</v>
      </c>
      <c r="F2044" t="s">
        <v>13</v>
      </c>
      <c r="G2044" t="s">
        <v>17</v>
      </c>
      <c r="H2044" s="2">
        <v>3396</v>
      </c>
      <c r="I2044" s="2">
        <v>7800</v>
      </c>
      <c r="J2044" s="3">
        <v>0</v>
      </c>
      <c r="K2044" s="3">
        <v>99</v>
      </c>
      <c r="L2044" s="3">
        <v>11295</v>
      </c>
    </row>
    <row r="2045" spans="1:12" x14ac:dyDescent="0.3">
      <c r="A2045" t="s">
        <v>27</v>
      </c>
      <c r="B2045" t="s">
        <v>718</v>
      </c>
      <c r="C2045">
        <v>4</v>
      </c>
      <c r="D2045">
        <v>2</v>
      </c>
      <c r="E2045">
        <v>3</v>
      </c>
      <c r="F2045" t="s">
        <v>16</v>
      </c>
      <c r="G2045" t="s">
        <v>1451</v>
      </c>
      <c r="H2045" s="2">
        <v>0</v>
      </c>
      <c r="I2045" s="2">
        <v>9132</v>
      </c>
      <c r="J2045" s="3">
        <v>558</v>
      </c>
      <c r="K2045" s="3">
        <v>150</v>
      </c>
      <c r="L2045" s="3">
        <v>9840</v>
      </c>
    </row>
    <row r="2046" spans="1:12" x14ac:dyDescent="0.3">
      <c r="A2046" t="s">
        <v>14</v>
      </c>
      <c r="B2046" t="s">
        <v>144</v>
      </c>
      <c r="C2046">
        <v>2</v>
      </c>
      <c r="D2046">
        <v>1</v>
      </c>
      <c r="E2046">
        <v>1</v>
      </c>
      <c r="F2046" t="s">
        <v>16</v>
      </c>
      <c r="G2046" t="s">
        <v>1451</v>
      </c>
      <c r="H2046" s="2">
        <v>2400</v>
      </c>
      <c r="I2046" s="2">
        <v>7497</v>
      </c>
      <c r="J2046" s="3">
        <v>351</v>
      </c>
      <c r="K2046" s="3">
        <v>99</v>
      </c>
      <c r="L2046" s="3">
        <v>10347</v>
      </c>
    </row>
    <row r="2047" spans="1:12" x14ac:dyDescent="0.3">
      <c r="A2047" t="s">
        <v>27</v>
      </c>
      <c r="B2047" t="s">
        <v>676</v>
      </c>
      <c r="C2047">
        <v>3</v>
      </c>
      <c r="D2047">
        <v>1</v>
      </c>
      <c r="E2047">
        <v>2</v>
      </c>
      <c r="F2047" t="s">
        <v>16</v>
      </c>
      <c r="G2047" t="s">
        <v>1451</v>
      </c>
      <c r="H2047" s="2">
        <v>750</v>
      </c>
      <c r="I2047" s="2">
        <v>3300</v>
      </c>
      <c r="J2047" s="3">
        <v>219</v>
      </c>
      <c r="K2047" s="3">
        <v>45</v>
      </c>
      <c r="L2047" s="3">
        <v>4314</v>
      </c>
    </row>
    <row r="2048" spans="1:12" x14ac:dyDescent="0.3">
      <c r="A2048" t="s">
        <v>11</v>
      </c>
      <c r="B2048" t="s">
        <v>153</v>
      </c>
      <c r="C2048">
        <v>1</v>
      </c>
      <c r="D2048">
        <v>1</v>
      </c>
      <c r="E2048">
        <v>0</v>
      </c>
      <c r="F2048" t="s">
        <v>13</v>
      </c>
      <c r="G2048" t="s">
        <v>1451</v>
      </c>
      <c r="H2048" s="2">
        <v>555</v>
      </c>
      <c r="I2048" s="2">
        <v>2550</v>
      </c>
      <c r="J2048" s="3">
        <v>123</v>
      </c>
      <c r="K2048" s="3">
        <v>39</v>
      </c>
      <c r="L2048" s="3">
        <v>3267</v>
      </c>
    </row>
    <row r="2049" spans="1:12" x14ac:dyDescent="0.3">
      <c r="A2049" t="s">
        <v>11</v>
      </c>
      <c r="B2049" t="s">
        <v>55</v>
      </c>
      <c r="C2049">
        <v>3</v>
      </c>
      <c r="D2049">
        <v>5</v>
      </c>
      <c r="E2049">
        <v>4</v>
      </c>
      <c r="F2049" t="s">
        <v>16</v>
      </c>
      <c r="G2049" t="s">
        <v>1451</v>
      </c>
      <c r="H2049" s="2">
        <v>11490</v>
      </c>
      <c r="I2049" s="2">
        <v>10500</v>
      </c>
      <c r="J2049" s="3">
        <v>4257</v>
      </c>
      <c r="K2049" s="3">
        <v>135</v>
      </c>
      <c r="L2049" s="3">
        <v>26382</v>
      </c>
    </row>
    <row r="2050" spans="1:12" x14ac:dyDescent="0.3">
      <c r="A2050" t="s">
        <v>27</v>
      </c>
      <c r="B2050" t="s">
        <v>78</v>
      </c>
      <c r="C2050">
        <v>3</v>
      </c>
      <c r="D2050">
        <v>3</v>
      </c>
      <c r="E2050">
        <v>1</v>
      </c>
      <c r="F2050" t="s">
        <v>16</v>
      </c>
      <c r="G2050" t="s">
        <v>17</v>
      </c>
      <c r="H2050" s="2">
        <v>3900</v>
      </c>
      <c r="I2050" s="2">
        <v>7800</v>
      </c>
      <c r="J2050" s="3">
        <v>900</v>
      </c>
      <c r="K2050" s="3">
        <v>105</v>
      </c>
      <c r="L2050" s="3">
        <v>12705</v>
      </c>
    </row>
    <row r="2051" spans="1:12" x14ac:dyDescent="0.3">
      <c r="A2051" t="s">
        <v>19</v>
      </c>
      <c r="B2051" t="s">
        <v>38</v>
      </c>
      <c r="C2051">
        <v>3</v>
      </c>
      <c r="D2051">
        <v>2</v>
      </c>
      <c r="E2051">
        <v>1</v>
      </c>
      <c r="F2051" t="s">
        <v>16</v>
      </c>
      <c r="G2051" t="s">
        <v>1451</v>
      </c>
      <c r="H2051" s="2">
        <v>1470</v>
      </c>
      <c r="I2051" s="2">
        <v>7500</v>
      </c>
      <c r="J2051" s="3">
        <v>24</v>
      </c>
      <c r="K2051" s="3">
        <v>111</v>
      </c>
      <c r="L2051" s="3">
        <v>9105</v>
      </c>
    </row>
    <row r="2052" spans="1:12" x14ac:dyDescent="0.3">
      <c r="A2052" t="s">
        <v>11</v>
      </c>
      <c r="B2052" t="s">
        <v>120</v>
      </c>
      <c r="C2052">
        <v>3</v>
      </c>
      <c r="D2052">
        <v>2</v>
      </c>
      <c r="E2052">
        <v>1</v>
      </c>
      <c r="F2052" t="s">
        <v>13</v>
      </c>
      <c r="G2052" t="s">
        <v>17</v>
      </c>
      <c r="H2052" s="2">
        <v>3300</v>
      </c>
      <c r="I2052" s="2">
        <v>6900</v>
      </c>
      <c r="J2052" s="3">
        <v>327</v>
      </c>
      <c r="K2052" s="3">
        <v>90</v>
      </c>
      <c r="L2052" s="3">
        <v>10617</v>
      </c>
    </row>
    <row r="2053" spans="1:12" x14ac:dyDescent="0.3">
      <c r="A2053" t="s">
        <v>11</v>
      </c>
      <c r="B2053" t="s">
        <v>74</v>
      </c>
      <c r="C2053">
        <v>3</v>
      </c>
      <c r="D2053">
        <v>2</v>
      </c>
      <c r="E2053">
        <v>1</v>
      </c>
      <c r="F2053" t="s">
        <v>16</v>
      </c>
      <c r="G2053" t="s">
        <v>17</v>
      </c>
      <c r="H2053" s="2">
        <v>0</v>
      </c>
      <c r="I2053" s="2">
        <v>7290</v>
      </c>
      <c r="J2053" s="3">
        <v>0</v>
      </c>
      <c r="K2053" s="3">
        <v>111</v>
      </c>
      <c r="L2053" s="3">
        <v>7401</v>
      </c>
    </row>
    <row r="2054" spans="1:12" x14ac:dyDescent="0.3">
      <c r="A2054" t="s">
        <v>19</v>
      </c>
      <c r="B2054" t="s">
        <v>33</v>
      </c>
      <c r="C2054">
        <v>1</v>
      </c>
      <c r="D2054">
        <v>1</v>
      </c>
      <c r="E2054">
        <v>0</v>
      </c>
      <c r="F2054" t="s">
        <v>16</v>
      </c>
      <c r="G2054" t="s">
        <v>1451</v>
      </c>
      <c r="H2054" s="2">
        <v>540</v>
      </c>
      <c r="I2054" s="2">
        <v>3750</v>
      </c>
      <c r="J2054" s="3">
        <v>18</v>
      </c>
      <c r="K2054" s="3">
        <v>57</v>
      </c>
      <c r="L2054" s="3">
        <v>4365</v>
      </c>
    </row>
    <row r="2055" spans="1:12" x14ac:dyDescent="0.3">
      <c r="A2055" t="s">
        <v>11</v>
      </c>
      <c r="B2055" t="s">
        <v>130</v>
      </c>
      <c r="C2055">
        <v>2</v>
      </c>
      <c r="D2055">
        <v>1</v>
      </c>
      <c r="E2055">
        <v>1</v>
      </c>
      <c r="F2055" t="s">
        <v>16</v>
      </c>
      <c r="G2055" t="s">
        <v>1451</v>
      </c>
      <c r="H2055" s="2">
        <v>2400</v>
      </c>
      <c r="I2055" s="2">
        <v>4800</v>
      </c>
      <c r="J2055" s="3">
        <v>252</v>
      </c>
      <c r="K2055" s="3">
        <v>63</v>
      </c>
      <c r="L2055" s="3">
        <v>7515</v>
      </c>
    </row>
    <row r="2056" spans="1:12" x14ac:dyDescent="0.3">
      <c r="A2056" t="s">
        <v>11</v>
      </c>
      <c r="B2056" t="s">
        <v>110</v>
      </c>
      <c r="C2056">
        <v>1</v>
      </c>
      <c r="D2056">
        <v>1</v>
      </c>
      <c r="E2056">
        <v>0</v>
      </c>
      <c r="F2056" t="s">
        <v>13</v>
      </c>
      <c r="G2056" t="s">
        <v>17</v>
      </c>
      <c r="H2056" s="2">
        <v>900</v>
      </c>
      <c r="I2056" s="2">
        <v>1800</v>
      </c>
      <c r="J2056" s="3">
        <v>120</v>
      </c>
      <c r="K2056" s="3">
        <v>24</v>
      </c>
      <c r="L2056" s="3">
        <v>2844</v>
      </c>
    </row>
    <row r="2057" spans="1:12" x14ac:dyDescent="0.3">
      <c r="A2057" t="s">
        <v>19</v>
      </c>
      <c r="B2057" t="s">
        <v>572</v>
      </c>
      <c r="C2057">
        <v>1</v>
      </c>
      <c r="D2057">
        <v>1</v>
      </c>
      <c r="E2057">
        <v>0</v>
      </c>
      <c r="F2057" t="s">
        <v>13</v>
      </c>
      <c r="G2057" t="s">
        <v>1451</v>
      </c>
      <c r="H2057" s="2">
        <v>720</v>
      </c>
      <c r="I2057" s="2">
        <v>3450</v>
      </c>
      <c r="J2057" s="3">
        <v>105</v>
      </c>
      <c r="K2057" s="3">
        <v>51</v>
      </c>
      <c r="L2057" s="3">
        <v>4326</v>
      </c>
    </row>
    <row r="2058" spans="1:12" x14ac:dyDescent="0.3">
      <c r="A2058" t="s">
        <v>11</v>
      </c>
      <c r="B2058" t="s">
        <v>264</v>
      </c>
      <c r="C2058">
        <v>4</v>
      </c>
      <c r="D2058">
        <v>4</v>
      </c>
      <c r="E2058">
        <v>4</v>
      </c>
      <c r="F2058" t="s">
        <v>16</v>
      </c>
      <c r="G2058" t="s">
        <v>1451</v>
      </c>
      <c r="H2058" s="2">
        <v>17301</v>
      </c>
      <c r="I2058" s="2">
        <v>27000</v>
      </c>
      <c r="J2058" s="3">
        <v>7521</v>
      </c>
      <c r="K2058" s="3">
        <v>345</v>
      </c>
      <c r="L2058" s="3">
        <v>52170</v>
      </c>
    </row>
    <row r="2059" spans="1:12" x14ac:dyDescent="0.3">
      <c r="A2059" t="s">
        <v>11</v>
      </c>
      <c r="B2059" t="s">
        <v>133</v>
      </c>
      <c r="C2059">
        <v>3</v>
      </c>
      <c r="D2059">
        <v>3</v>
      </c>
      <c r="E2059">
        <v>2</v>
      </c>
      <c r="F2059" t="s">
        <v>16</v>
      </c>
      <c r="G2059" t="s">
        <v>1451</v>
      </c>
      <c r="H2059" s="2">
        <v>0</v>
      </c>
      <c r="I2059" s="2">
        <v>14040</v>
      </c>
      <c r="J2059" s="3">
        <v>636</v>
      </c>
      <c r="K2059" s="3">
        <v>213</v>
      </c>
      <c r="L2059" s="3">
        <v>14889</v>
      </c>
    </row>
    <row r="2060" spans="1:12" x14ac:dyDescent="0.3">
      <c r="A2060" t="s">
        <v>11</v>
      </c>
      <c r="B2060" t="s">
        <v>29</v>
      </c>
      <c r="C2060">
        <v>2</v>
      </c>
      <c r="D2060">
        <v>2</v>
      </c>
      <c r="E2060">
        <v>1</v>
      </c>
      <c r="F2060" t="s">
        <v>13</v>
      </c>
      <c r="G2060" t="s">
        <v>1451</v>
      </c>
      <c r="H2060" s="2">
        <v>0</v>
      </c>
      <c r="I2060" s="2">
        <v>4500</v>
      </c>
      <c r="J2060" s="3">
        <v>225</v>
      </c>
      <c r="K2060" s="3">
        <v>69</v>
      </c>
      <c r="L2060" s="3">
        <v>4794</v>
      </c>
    </row>
    <row r="2061" spans="1:12" x14ac:dyDescent="0.3">
      <c r="A2061" t="s">
        <v>11</v>
      </c>
      <c r="B2061" t="s">
        <v>719</v>
      </c>
      <c r="C2061">
        <v>3</v>
      </c>
      <c r="D2061">
        <v>5</v>
      </c>
      <c r="E2061">
        <v>0</v>
      </c>
      <c r="F2061" t="s">
        <v>13</v>
      </c>
      <c r="G2061" t="s">
        <v>1451</v>
      </c>
      <c r="H2061" s="2">
        <v>14718</v>
      </c>
      <c r="I2061" s="2">
        <v>25800</v>
      </c>
      <c r="J2061" s="3">
        <v>7302</v>
      </c>
      <c r="K2061" s="3">
        <v>327</v>
      </c>
      <c r="L2061" s="3">
        <v>48150</v>
      </c>
    </row>
    <row r="2062" spans="1:12" x14ac:dyDescent="0.3">
      <c r="A2062" t="s">
        <v>11</v>
      </c>
      <c r="B2062" t="s">
        <v>171</v>
      </c>
      <c r="C2062">
        <v>3</v>
      </c>
      <c r="D2062">
        <v>2</v>
      </c>
      <c r="E2062">
        <v>1</v>
      </c>
      <c r="F2062" t="s">
        <v>16</v>
      </c>
      <c r="G2062" t="s">
        <v>1451</v>
      </c>
      <c r="H2062" s="2">
        <v>1740</v>
      </c>
      <c r="I2062" s="2">
        <v>5100</v>
      </c>
      <c r="J2062" s="3">
        <v>270</v>
      </c>
      <c r="K2062" s="3">
        <v>66</v>
      </c>
      <c r="L2062" s="3">
        <v>7176</v>
      </c>
    </row>
    <row r="2063" spans="1:12" x14ac:dyDescent="0.3">
      <c r="A2063" t="s">
        <v>11</v>
      </c>
      <c r="B2063" t="s">
        <v>29</v>
      </c>
      <c r="C2063">
        <v>3</v>
      </c>
      <c r="D2063">
        <v>1</v>
      </c>
      <c r="E2063">
        <v>1</v>
      </c>
      <c r="F2063" t="s">
        <v>16</v>
      </c>
      <c r="G2063" t="s">
        <v>17</v>
      </c>
      <c r="H2063" s="2">
        <v>2109</v>
      </c>
      <c r="I2063" s="2">
        <v>7500</v>
      </c>
      <c r="J2063" s="3">
        <v>261</v>
      </c>
      <c r="K2063" s="3">
        <v>96</v>
      </c>
      <c r="L2063" s="3">
        <v>9966</v>
      </c>
    </row>
    <row r="2064" spans="1:12" x14ac:dyDescent="0.3">
      <c r="A2064" t="s">
        <v>11</v>
      </c>
      <c r="B2064" t="s">
        <v>62</v>
      </c>
      <c r="C2064">
        <v>4</v>
      </c>
      <c r="D2064">
        <v>3</v>
      </c>
      <c r="E2064">
        <v>3</v>
      </c>
      <c r="F2064" t="s">
        <v>16</v>
      </c>
      <c r="G2064" t="s">
        <v>1451</v>
      </c>
      <c r="H2064" s="2">
        <v>4890</v>
      </c>
      <c r="I2064" s="2">
        <v>13050</v>
      </c>
      <c r="J2064" s="3">
        <v>2226</v>
      </c>
      <c r="K2064" s="3">
        <v>168</v>
      </c>
      <c r="L2064" s="3">
        <v>20334</v>
      </c>
    </row>
    <row r="2065" spans="1:12" x14ac:dyDescent="0.3">
      <c r="A2065" t="s">
        <v>27</v>
      </c>
      <c r="B2065" t="s">
        <v>72</v>
      </c>
      <c r="C2065">
        <v>1</v>
      </c>
      <c r="D2065">
        <v>2</v>
      </c>
      <c r="E2065">
        <v>1</v>
      </c>
      <c r="F2065" t="s">
        <v>16</v>
      </c>
      <c r="G2065" t="s">
        <v>1451</v>
      </c>
      <c r="H2065" s="2">
        <v>2250</v>
      </c>
      <c r="I2065" s="2">
        <v>5700</v>
      </c>
      <c r="J2065" s="3">
        <v>489</v>
      </c>
      <c r="K2065" s="3">
        <v>78</v>
      </c>
      <c r="L2065" s="3">
        <v>8517</v>
      </c>
    </row>
    <row r="2066" spans="1:12" x14ac:dyDescent="0.3">
      <c r="A2066" t="s">
        <v>27</v>
      </c>
      <c r="B2066" t="s">
        <v>720</v>
      </c>
      <c r="C2066">
        <v>5</v>
      </c>
      <c r="D2066">
        <v>5</v>
      </c>
      <c r="E2066">
        <v>6</v>
      </c>
      <c r="F2066" t="s">
        <v>16</v>
      </c>
      <c r="G2066" t="s">
        <v>1451</v>
      </c>
      <c r="H2066" s="2">
        <v>0</v>
      </c>
      <c r="I2066" s="2">
        <v>30000</v>
      </c>
      <c r="J2066" s="3">
        <v>2772</v>
      </c>
      <c r="K2066" s="3">
        <v>492</v>
      </c>
      <c r="L2066" s="3">
        <v>33270</v>
      </c>
    </row>
    <row r="2067" spans="1:12" x14ac:dyDescent="0.3">
      <c r="A2067" t="s">
        <v>14</v>
      </c>
      <c r="B2067" t="s">
        <v>721</v>
      </c>
      <c r="C2067">
        <v>3</v>
      </c>
      <c r="D2067">
        <v>2</v>
      </c>
      <c r="E2067">
        <v>0</v>
      </c>
      <c r="F2067" t="s">
        <v>16</v>
      </c>
      <c r="G2067" t="s">
        <v>1451</v>
      </c>
      <c r="H2067" s="2">
        <v>2673</v>
      </c>
      <c r="I2067" s="2">
        <v>9000</v>
      </c>
      <c r="J2067" s="3">
        <v>555</v>
      </c>
      <c r="K2067" s="3">
        <v>117</v>
      </c>
      <c r="L2067" s="3">
        <v>12345</v>
      </c>
    </row>
    <row r="2068" spans="1:12" x14ac:dyDescent="0.3">
      <c r="A2068" t="s">
        <v>11</v>
      </c>
      <c r="B2068" t="s">
        <v>81</v>
      </c>
      <c r="C2068">
        <v>2</v>
      </c>
      <c r="D2068">
        <v>2</v>
      </c>
      <c r="E2068">
        <v>2</v>
      </c>
      <c r="F2068" t="s">
        <v>16</v>
      </c>
      <c r="G2068" t="s">
        <v>1451</v>
      </c>
      <c r="H2068" s="2">
        <v>0</v>
      </c>
      <c r="I2068" s="2">
        <v>8070</v>
      </c>
      <c r="J2068" s="3">
        <v>678</v>
      </c>
      <c r="K2068" s="3">
        <v>123</v>
      </c>
      <c r="L2068" s="3">
        <v>8871</v>
      </c>
    </row>
    <row r="2069" spans="1:12" x14ac:dyDescent="0.3">
      <c r="A2069" t="s">
        <v>19</v>
      </c>
      <c r="B2069" t="s">
        <v>572</v>
      </c>
      <c r="C2069">
        <v>1</v>
      </c>
      <c r="D2069">
        <v>1</v>
      </c>
      <c r="E2069">
        <v>1</v>
      </c>
      <c r="F2069" t="s">
        <v>16</v>
      </c>
      <c r="G2069" t="s">
        <v>1451</v>
      </c>
      <c r="H2069" s="2">
        <v>1026</v>
      </c>
      <c r="I2069" s="2">
        <v>2940</v>
      </c>
      <c r="J2069" s="3">
        <v>153</v>
      </c>
      <c r="K2069" s="3">
        <v>45</v>
      </c>
      <c r="L2069" s="3">
        <v>4164</v>
      </c>
    </row>
    <row r="2070" spans="1:12" x14ac:dyDescent="0.3">
      <c r="A2070" t="s">
        <v>27</v>
      </c>
      <c r="B2070" t="s">
        <v>722</v>
      </c>
      <c r="C2070">
        <v>5</v>
      </c>
      <c r="D2070">
        <v>5</v>
      </c>
      <c r="E2070">
        <v>3</v>
      </c>
      <c r="F2070" t="s">
        <v>16</v>
      </c>
      <c r="G2070" t="s">
        <v>1451</v>
      </c>
      <c r="H2070" s="2">
        <v>0</v>
      </c>
      <c r="I2070" s="2">
        <v>42000</v>
      </c>
      <c r="J2070" s="3">
        <v>1092</v>
      </c>
      <c r="K2070" s="3">
        <v>690</v>
      </c>
      <c r="L2070" s="3">
        <v>43770</v>
      </c>
    </row>
    <row r="2071" spans="1:12" x14ac:dyDescent="0.3">
      <c r="A2071" t="s">
        <v>27</v>
      </c>
      <c r="B2071" t="s">
        <v>97</v>
      </c>
      <c r="C2071">
        <v>5</v>
      </c>
      <c r="D2071">
        <v>3</v>
      </c>
      <c r="E2071">
        <v>0</v>
      </c>
      <c r="F2071" t="s">
        <v>16</v>
      </c>
      <c r="G2071" t="s">
        <v>1451</v>
      </c>
      <c r="H2071" s="2">
        <v>0</v>
      </c>
      <c r="I2071" s="2">
        <v>9750</v>
      </c>
      <c r="J2071" s="3">
        <v>300</v>
      </c>
      <c r="K2071" s="3">
        <v>162</v>
      </c>
      <c r="L2071" s="3">
        <v>10212</v>
      </c>
    </row>
    <row r="2072" spans="1:12" x14ac:dyDescent="0.3">
      <c r="A2072" t="s">
        <v>11</v>
      </c>
      <c r="B2072" t="s">
        <v>585</v>
      </c>
      <c r="C2072">
        <v>4</v>
      </c>
      <c r="D2072">
        <v>3</v>
      </c>
      <c r="E2072">
        <v>4</v>
      </c>
      <c r="F2072" t="s">
        <v>16</v>
      </c>
      <c r="G2072" t="s">
        <v>1451</v>
      </c>
      <c r="H2072" s="2">
        <v>3</v>
      </c>
      <c r="I2072" s="2">
        <v>21900</v>
      </c>
      <c r="J2072" s="3">
        <v>1800</v>
      </c>
      <c r="K2072" s="3">
        <v>330</v>
      </c>
      <c r="L2072" s="3">
        <v>24033</v>
      </c>
    </row>
    <row r="2073" spans="1:12" x14ac:dyDescent="0.3">
      <c r="A2073" t="s">
        <v>11</v>
      </c>
      <c r="B2073" t="s">
        <v>342</v>
      </c>
      <c r="C2073">
        <v>2</v>
      </c>
      <c r="D2073">
        <v>1</v>
      </c>
      <c r="E2073">
        <v>1</v>
      </c>
      <c r="F2073" t="s">
        <v>16</v>
      </c>
      <c r="G2073" t="s">
        <v>1451</v>
      </c>
      <c r="H2073" s="2">
        <v>1200</v>
      </c>
      <c r="I2073" s="2">
        <v>4800</v>
      </c>
      <c r="J2073" s="3">
        <v>0</v>
      </c>
      <c r="K2073" s="3">
        <v>63</v>
      </c>
      <c r="L2073" s="3">
        <v>6063</v>
      </c>
    </row>
    <row r="2074" spans="1:12" x14ac:dyDescent="0.3">
      <c r="A2074" t="s">
        <v>11</v>
      </c>
      <c r="B2074" t="s">
        <v>723</v>
      </c>
      <c r="C2074">
        <v>4</v>
      </c>
      <c r="D2074">
        <v>6</v>
      </c>
      <c r="E2074">
        <v>6</v>
      </c>
      <c r="F2074" t="s">
        <v>16</v>
      </c>
      <c r="G2074" t="s">
        <v>1451</v>
      </c>
      <c r="H2074" s="2">
        <v>13344</v>
      </c>
      <c r="I2074" s="2">
        <v>22500</v>
      </c>
      <c r="J2074" s="3">
        <v>6234</v>
      </c>
      <c r="K2074" s="3">
        <v>288</v>
      </c>
      <c r="L2074" s="3">
        <v>42360</v>
      </c>
    </row>
    <row r="2075" spans="1:12" x14ac:dyDescent="0.3">
      <c r="A2075" t="s">
        <v>27</v>
      </c>
      <c r="B2075" t="s">
        <v>724</v>
      </c>
      <c r="C2075">
        <v>2</v>
      </c>
      <c r="D2075">
        <v>3</v>
      </c>
      <c r="E2075">
        <v>2</v>
      </c>
      <c r="F2075" t="s">
        <v>16</v>
      </c>
      <c r="G2075" t="s">
        <v>1451</v>
      </c>
      <c r="H2075" s="2">
        <v>1221</v>
      </c>
      <c r="I2075" s="2">
        <v>7500</v>
      </c>
      <c r="J2075" s="3">
        <v>627</v>
      </c>
      <c r="K2075" s="3">
        <v>102</v>
      </c>
      <c r="L2075" s="3">
        <v>9450</v>
      </c>
    </row>
    <row r="2076" spans="1:12" x14ac:dyDescent="0.3">
      <c r="A2076" t="s">
        <v>19</v>
      </c>
      <c r="B2076" t="s">
        <v>725</v>
      </c>
      <c r="C2076">
        <v>3</v>
      </c>
      <c r="D2076">
        <v>3</v>
      </c>
      <c r="E2076">
        <v>2</v>
      </c>
      <c r="F2076" t="s">
        <v>16</v>
      </c>
      <c r="G2076" t="s">
        <v>1451</v>
      </c>
      <c r="H2076" s="2">
        <v>858</v>
      </c>
      <c r="I2076" s="2">
        <v>7200</v>
      </c>
      <c r="J2076" s="3">
        <v>3900</v>
      </c>
      <c r="K2076" s="3">
        <v>129</v>
      </c>
      <c r="L2076" s="3">
        <v>12087</v>
      </c>
    </row>
    <row r="2077" spans="1:12" x14ac:dyDescent="0.3">
      <c r="A2077" t="s">
        <v>11</v>
      </c>
      <c r="B2077" t="s">
        <v>81</v>
      </c>
      <c r="C2077">
        <v>3</v>
      </c>
      <c r="D2077">
        <v>2</v>
      </c>
      <c r="E2077">
        <v>1</v>
      </c>
      <c r="F2077" t="s">
        <v>16</v>
      </c>
      <c r="G2077" t="s">
        <v>1451</v>
      </c>
      <c r="H2077" s="2">
        <v>2550</v>
      </c>
      <c r="I2077" s="2">
        <v>7800</v>
      </c>
      <c r="J2077" s="3">
        <v>360</v>
      </c>
      <c r="K2077" s="3">
        <v>99</v>
      </c>
      <c r="L2077" s="3">
        <v>10809</v>
      </c>
    </row>
    <row r="2078" spans="1:12" x14ac:dyDescent="0.3">
      <c r="A2078" t="s">
        <v>11</v>
      </c>
      <c r="B2078" t="s">
        <v>242</v>
      </c>
      <c r="C2078">
        <v>3</v>
      </c>
      <c r="D2078">
        <v>4</v>
      </c>
      <c r="E2078">
        <v>3</v>
      </c>
      <c r="F2078" t="s">
        <v>16</v>
      </c>
      <c r="G2078" t="s">
        <v>17</v>
      </c>
      <c r="H2078" s="2">
        <v>8400</v>
      </c>
      <c r="I2078" s="2">
        <v>27000</v>
      </c>
      <c r="J2078" s="3">
        <v>3375</v>
      </c>
      <c r="K2078" s="3">
        <v>345</v>
      </c>
      <c r="L2078" s="3">
        <v>39120</v>
      </c>
    </row>
    <row r="2079" spans="1:12" x14ac:dyDescent="0.3">
      <c r="A2079" t="s">
        <v>11</v>
      </c>
      <c r="B2079" t="s">
        <v>133</v>
      </c>
      <c r="C2079">
        <v>4</v>
      </c>
      <c r="D2079">
        <v>4</v>
      </c>
      <c r="E2079">
        <v>2</v>
      </c>
      <c r="F2079" t="s">
        <v>16</v>
      </c>
      <c r="G2079" t="s">
        <v>1451</v>
      </c>
      <c r="H2079" s="2">
        <v>0</v>
      </c>
      <c r="I2079" s="2">
        <v>7200</v>
      </c>
      <c r="J2079" s="3">
        <v>0</v>
      </c>
      <c r="K2079" s="3">
        <v>111</v>
      </c>
      <c r="L2079" s="3">
        <v>7311</v>
      </c>
    </row>
    <row r="2080" spans="1:12" x14ac:dyDescent="0.3">
      <c r="A2080" t="s">
        <v>11</v>
      </c>
      <c r="B2080" t="s">
        <v>726</v>
      </c>
      <c r="C2080">
        <v>2</v>
      </c>
      <c r="D2080">
        <v>2</v>
      </c>
      <c r="E2080">
        <v>1</v>
      </c>
      <c r="F2080" t="s">
        <v>16</v>
      </c>
      <c r="G2080" t="s">
        <v>17</v>
      </c>
      <c r="H2080" s="2">
        <v>5400</v>
      </c>
      <c r="I2080" s="2">
        <v>9300</v>
      </c>
      <c r="J2080" s="3">
        <v>876</v>
      </c>
      <c r="K2080" s="3">
        <v>120</v>
      </c>
      <c r="L2080" s="3">
        <v>15696</v>
      </c>
    </row>
    <row r="2081" spans="1:12" x14ac:dyDescent="0.3">
      <c r="A2081" t="s">
        <v>11</v>
      </c>
      <c r="B2081" t="s">
        <v>120</v>
      </c>
      <c r="C2081">
        <v>3</v>
      </c>
      <c r="D2081">
        <v>4</v>
      </c>
      <c r="E2081">
        <v>2</v>
      </c>
      <c r="F2081" t="s">
        <v>16</v>
      </c>
      <c r="G2081" t="s">
        <v>17</v>
      </c>
      <c r="H2081" s="2">
        <v>3900</v>
      </c>
      <c r="I2081" s="2">
        <v>16500</v>
      </c>
      <c r="J2081" s="3">
        <v>0</v>
      </c>
      <c r="K2081" s="3">
        <v>210</v>
      </c>
      <c r="L2081" s="3">
        <v>20610</v>
      </c>
    </row>
    <row r="2082" spans="1:12" x14ac:dyDescent="0.3">
      <c r="A2082" t="s">
        <v>27</v>
      </c>
      <c r="B2082" t="s">
        <v>727</v>
      </c>
      <c r="C2082">
        <v>7</v>
      </c>
      <c r="D2082">
        <v>2</v>
      </c>
      <c r="E2082">
        <v>1</v>
      </c>
      <c r="F2082" t="s">
        <v>16</v>
      </c>
      <c r="G2082" t="s">
        <v>1451</v>
      </c>
      <c r="H2082" s="2">
        <v>1050</v>
      </c>
      <c r="I2082" s="2">
        <v>6600</v>
      </c>
      <c r="J2082" s="3">
        <v>561</v>
      </c>
      <c r="K2082" s="3">
        <v>90</v>
      </c>
      <c r="L2082" s="3">
        <v>8301</v>
      </c>
    </row>
    <row r="2083" spans="1:12" x14ac:dyDescent="0.3">
      <c r="A2083" t="s">
        <v>11</v>
      </c>
      <c r="B2083" t="s">
        <v>565</v>
      </c>
      <c r="C2083">
        <v>3</v>
      </c>
      <c r="D2083">
        <v>3</v>
      </c>
      <c r="E2083">
        <v>4</v>
      </c>
      <c r="F2083" t="s">
        <v>16</v>
      </c>
      <c r="G2083" t="s">
        <v>1451</v>
      </c>
      <c r="H2083" s="2">
        <v>5100</v>
      </c>
      <c r="I2083" s="2">
        <v>12960</v>
      </c>
      <c r="J2083" s="3">
        <v>426</v>
      </c>
      <c r="K2083" s="3">
        <v>195</v>
      </c>
      <c r="L2083" s="3">
        <v>18681</v>
      </c>
    </row>
    <row r="2084" spans="1:12" x14ac:dyDescent="0.3">
      <c r="A2084" t="s">
        <v>11</v>
      </c>
      <c r="B2084" t="s">
        <v>55</v>
      </c>
      <c r="C2084">
        <v>5</v>
      </c>
      <c r="D2084">
        <v>4</v>
      </c>
      <c r="E2084">
        <v>5</v>
      </c>
      <c r="F2084" t="s">
        <v>13</v>
      </c>
      <c r="G2084" t="s">
        <v>1451</v>
      </c>
      <c r="H2084" s="2">
        <v>0</v>
      </c>
      <c r="I2084" s="2">
        <v>41910</v>
      </c>
      <c r="J2084" s="3">
        <v>1251</v>
      </c>
      <c r="K2084" s="3">
        <v>630</v>
      </c>
      <c r="L2084" s="3">
        <v>43770</v>
      </c>
    </row>
    <row r="2085" spans="1:12" x14ac:dyDescent="0.3">
      <c r="A2085" t="s">
        <v>11</v>
      </c>
      <c r="B2085" t="s">
        <v>585</v>
      </c>
      <c r="C2085">
        <v>3</v>
      </c>
      <c r="D2085">
        <v>2</v>
      </c>
      <c r="E2085">
        <v>4</v>
      </c>
      <c r="F2085" t="s">
        <v>16</v>
      </c>
      <c r="G2085" t="s">
        <v>1451</v>
      </c>
      <c r="H2085" s="2">
        <v>0</v>
      </c>
      <c r="I2085" s="2">
        <v>30600</v>
      </c>
      <c r="J2085" s="3">
        <v>2976</v>
      </c>
      <c r="K2085" s="3">
        <v>462</v>
      </c>
      <c r="L2085" s="3">
        <v>34050</v>
      </c>
    </row>
    <row r="2086" spans="1:12" x14ac:dyDescent="0.3">
      <c r="A2086" t="s">
        <v>25</v>
      </c>
      <c r="B2086" t="s">
        <v>334</v>
      </c>
      <c r="C2086">
        <v>3</v>
      </c>
      <c r="D2086">
        <v>2</v>
      </c>
      <c r="E2086">
        <v>2</v>
      </c>
      <c r="F2086" t="s">
        <v>16</v>
      </c>
      <c r="G2086" t="s">
        <v>17</v>
      </c>
      <c r="H2086" s="2">
        <v>1530</v>
      </c>
      <c r="I2086" s="2">
        <v>9000</v>
      </c>
      <c r="J2086" s="3">
        <v>495</v>
      </c>
      <c r="K2086" s="3">
        <v>117</v>
      </c>
      <c r="L2086" s="3">
        <v>11142</v>
      </c>
    </row>
    <row r="2087" spans="1:12" x14ac:dyDescent="0.3">
      <c r="A2087" t="s">
        <v>11</v>
      </c>
      <c r="B2087" t="s">
        <v>100</v>
      </c>
      <c r="C2087">
        <v>1</v>
      </c>
      <c r="D2087">
        <v>1</v>
      </c>
      <c r="E2087">
        <v>1</v>
      </c>
      <c r="F2087" t="s">
        <v>16</v>
      </c>
      <c r="G2087" t="s">
        <v>1451</v>
      </c>
      <c r="H2087" s="2">
        <v>1140</v>
      </c>
      <c r="I2087" s="2">
        <v>4800</v>
      </c>
      <c r="J2087" s="3">
        <v>180</v>
      </c>
      <c r="K2087" s="3">
        <v>63</v>
      </c>
      <c r="L2087" s="3">
        <v>6183</v>
      </c>
    </row>
    <row r="2088" spans="1:12" x14ac:dyDescent="0.3">
      <c r="A2088" t="s">
        <v>11</v>
      </c>
      <c r="B2088" t="s">
        <v>84</v>
      </c>
      <c r="C2088">
        <v>3</v>
      </c>
      <c r="D2088">
        <v>2</v>
      </c>
      <c r="E2088">
        <v>1</v>
      </c>
      <c r="F2088" t="s">
        <v>16</v>
      </c>
      <c r="G2088" t="s">
        <v>1451</v>
      </c>
      <c r="H2088" s="2">
        <v>1578</v>
      </c>
      <c r="I2088" s="2">
        <v>6270</v>
      </c>
      <c r="J2088" s="3">
        <v>63</v>
      </c>
      <c r="K2088" s="3">
        <v>81</v>
      </c>
      <c r="L2088" s="3">
        <v>7992</v>
      </c>
    </row>
    <row r="2089" spans="1:12" x14ac:dyDescent="0.3">
      <c r="A2089" t="s">
        <v>14</v>
      </c>
      <c r="B2089" t="s">
        <v>59</v>
      </c>
      <c r="C2089">
        <v>3</v>
      </c>
      <c r="D2089">
        <v>3</v>
      </c>
      <c r="E2089">
        <v>1</v>
      </c>
      <c r="F2089" t="s">
        <v>16</v>
      </c>
      <c r="G2089" t="s">
        <v>1451</v>
      </c>
      <c r="H2089" s="2">
        <v>3750</v>
      </c>
      <c r="I2089" s="2">
        <v>11400</v>
      </c>
      <c r="J2089" s="3">
        <v>441</v>
      </c>
      <c r="K2089" s="3">
        <v>147</v>
      </c>
      <c r="L2089" s="3">
        <v>15738</v>
      </c>
    </row>
    <row r="2090" spans="1:12" x14ac:dyDescent="0.3">
      <c r="A2090" t="s">
        <v>19</v>
      </c>
      <c r="B2090" t="s">
        <v>318</v>
      </c>
      <c r="C2090">
        <v>1</v>
      </c>
      <c r="D2090">
        <v>1</v>
      </c>
      <c r="E2090">
        <v>1</v>
      </c>
      <c r="F2090" t="s">
        <v>13</v>
      </c>
      <c r="G2090" t="s">
        <v>17</v>
      </c>
      <c r="H2090" s="2">
        <v>1200</v>
      </c>
      <c r="I2090" s="2">
        <v>6600</v>
      </c>
      <c r="J2090" s="3">
        <v>0</v>
      </c>
      <c r="K2090" s="3">
        <v>99</v>
      </c>
      <c r="L2090" s="3">
        <v>7899</v>
      </c>
    </row>
    <row r="2091" spans="1:12" x14ac:dyDescent="0.3">
      <c r="A2091" t="s">
        <v>11</v>
      </c>
      <c r="B2091" t="s">
        <v>159</v>
      </c>
      <c r="C2091">
        <v>1</v>
      </c>
      <c r="D2091">
        <v>1</v>
      </c>
      <c r="E2091">
        <v>0</v>
      </c>
      <c r="F2091" t="s">
        <v>13</v>
      </c>
      <c r="G2091" t="s">
        <v>1451</v>
      </c>
      <c r="H2091" s="2">
        <v>750</v>
      </c>
      <c r="I2091" s="2">
        <v>3915</v>
      </c>
      <c r="J2091" s="3">
        <v>0</v>
      </c>
      <c r="K2091" s="3">
        <v>51</v>
      </c>
      <c r="L2091" s="3">
        <v>4716</v>
      </c>
    </row>
    <row r="2092" spans="1:12" x14ac:dyDescent="0.3">
      <c r="A2092" t="s">
        <v>14</v>
      </c>
      <c r="B2092" t="s">
        <v>267</v>
      </c>
      <c r="C2092">
        <v>2</v>
      </c>
      <c r="D2092">
        <v>2</v>
      </c>
      <c r="E2092">
        <v>1</v>
      </c>
      <c r="F2092" t="s">
        <v>16</v>
      </c>
      <c r="G2092" t="s">
        <v>1451</v>
      </c>
      <c r="H2092" s="2">
        <v>3321</v>
      </c>
      <c r="I2092" s="2">
        <v>8400</v>
      </c>
      <c r="J2092" s="3">
        <v>450</v>
      </c>
      <c r="K2092" s="3">
        <v>111</v>
      </c>
      <c r="L2092" s="3">
        <v>12282</v>
      </c>
    </row>
    <row r="2093" spans="1:12" x14ac:dyDescent="0.3">
      <c r="A2093" t="s">
        <v>11</v>
      </c>
      <c r="B2093" t="s">
        <v>113</v>
      </c>
      <c r="C2093">
        <v>4</v>
      </c>
      <c r="D2093">
        <v>4</v>
      </c>
      <c r="E2093">
        <v>5</v>
      </c>
      <c r="F2093" t="s">
        <v>16</v>
      </c>
      <c r="G2093" t="s">
        <v>1451</v>
      </c>
      <c r="H2093" s="2">
        <v>9450</v>
      </c>
      <c r="I2093" s="2">
        <v>33000</v>
      </c>
      <c r="J2093" s="3">
        <v>3675</v>
      </c>
      <c r="K2093" s="3">
        <v>420</v>
      </c>
      <c r="L2093" s="3">
        <v>46560</v>
      </c>
    </row>
    <row r="2094" spans="1:12" x14ac:dyDescent="0.3">
      <c r="A2094" t="s">
        <v>11</v>
      </c>
      <c r="B2094" t="s">
        <v>81</v>
      </c>
      <c r="C2094">
        <v>3</v>
      </c>
      <c r="D2094">
        <v>2</v>
      </c>
      <c r="E2094">
        <v>2</v>
      </c>
      <c r="F2094" t="s">
        <v>16</v>
      </c>
      <c r="G2094" t="s">
        <v>1451</v>
      </c>
      <c r="H2094" s="2">
        <v>0</v>
      </c>
      <c r="I2094" s="2">
        <v>6000</v>
      </c>
      <c r="J2094" s="3">
        <v>969</v>
      </c>
      <c r="K2094" s="3">
        <v>93</v>
      </c>
      <c r="L2094" s="3">
        <v>7062</v>
      </c>
    </row>
    <row r="2095" spans="1:12" x14ac:dyDescent="0.3">
      <c r="A2095" t="s">
        <v>11</v>
      </c>
      <c r="B2095" t="s">
        <v>162</v>
      </c>
      <c r="C2095">
        <v>2</v>
      </c>
      <c r="D2095">
        <v>2</v>
      </c>
      <c r="E2095">
        <v>2</v>
      </c>
      <c r="F2095" t="s">
        <v>13</v>
      </c>
      <c r="G2095" t="s">
        <v>1451</v>
      </c>
      <c r="H2095" s="2">
        <v>0</v>
      </c>
      <c r="I2095" s="2">
        <v>11400</v>
      </c>
      <c r="J2095" s="3">
        <v>1701</v>
      </c>
      <c r="K2095" s="3">
        <v>174</v>
      </c>
      <c r="L2095" s="3">
        <v>13275</v>
      </c>
    </row>
    <row r="2096" spans="1:12" x14ac:dyDescent="0.3">
      <c r="A2096" t="s">
        <v>11</v>
      </c>
      <c r="B2096" t="s">
        <v>21</v>
      </c>
      <c r="C2096">
        <v>2</v>
      </c>
      <c r="D2096">
        <v>1</v>
      </c>
      <c r="E2096">
        <v>0</v>
      </c>
      <c r="F2096" t="s">
        <v>16</v>
      </c>
      <c r="G2096" t="s">
        <v>1451</v>
      </c>
      <c r="H2096" s="2">
        <v>0</v>
      </c>
      <c r="I2096" s="2">
        <v>3900</v>
      </c>
      <c r="J2096" s="3">
        <v>150</v>
      </c>
      <c r="K2096" s="3">
        <v>60</v>
      </c>
      <c r="L2096" s="3">
        <v>4110</v>
      </c>
    </row>
    <row r="2097" spans="1:12" x14ac:dyDescent="0.3">
      <c r="A2097" t="s">
        <v>14</v>
      </c>
      <c r="B2097" t="s">
        <v>168</v>
      </c>
      <c r="C2097">
        <v>1</v>
      </c>
      <c r="D2097">
        <v>1</v>
      </c>
      <c r="E2097">
        <v>2</v>
      </c>
      <c r="F2097" t="s">
        <v>13</v>
      </c>
      <c r="G2097" t="s">
        <v>17</v>
      </c>
      <c r="H2097" s="2">
        <v>1620</v>
      </c>
      <c r="I2097" s="2">
        <v>4950</v>
      </c>
      <c r="J2097" s="3">
        <v>126</v>
      </c>
      <c r="K2097" s="3">
        <v>66</v>
      </c>
      <c r="L2097" s="3">
        <v>6762</v>
      </c>
    </row>
    <row r="2098" spans="1:12" x14ac:dyDescent="0.3">
      <c r="A2098" t="s">
        <v>11</v>
      </c>
      <c r="B2098" t="s">
        <v>233</v>
      </c>
      <c r="C2098">
        <v>2</v>
      </c>
      <c r="D2098">
        <v>1</v>
      </c>
      <c r="E2098">
        <v>1</v>
      </c>
      <c r="F2098" t="s">
        <v>16</v>
      </c>
      <c r="G2098" t="s">
        <v>1451</v>
      </c>
      <c r="H2098" s="2">
        <v>1200</v>
      </c>
      <c r="I2098" s="2">
        <v>2910</v>
      </c>
      <c r="J2098" s="3">
        <v>12</v>
      </c>
      <c r="K2098" s="3">
        <v>39</v>
      </c>
      <c r="L2098" s="3">
        <v>4161</v>
      </c>
    </row>
    <row r="2099" spans="1:12" x14ac:dyDescent="0.3">
      <c r="A2099" t="s">
        <v>27</v>
      </c>
      <c r="B2099" t="s">
        <v>48</v>
      </c>
      <c r="C2099">
        <v>2</v>
      </c>
      <c r="D2099">
        <v>1</v>
      </c>
      <c r="E2099">
        <v>1</v>
      </c>
      <c r="F2099" t="s">
        <v>16</v>
      </c>
      <c r="G2099" t="s">
        <v>1451</v>
      </c>
      <c r="H2099" s="2">
        <v>1170</v>
      </c>
      <c r="I2099" s="2">
        <v>3300</v>
      </c>
      <c r="J2099" s="3">
        <v>222</v>
      </c>
      <c r="K2099" s="3">
        <v>45</v>
      </c>
      <c r="L2099" s="3">
        <v>4737</v>
      </c>
    </row>
    <row r="2100" spans="1:12" x14ac:dyDescent="0.3">
      <c r="A2100" t="s">
        <v>11</v>
      </c>
      <c r="B2100" t="s">
        <v>75</v>
      </c>
      <c r="C2100">
        <v>3</v>
      </c>
      <c r="D2100">
        <v>1</v>
      </c>
      <c r="E2100">
        <v>1</v>
      </c>
      <c r="F2100" t="s">
        <v>16</v>
      </c>
      <c r="G2100" t="s">
        <v>1451</v>
      </c>
      <c r="H2100" s="2">
        <v>2250</v>
      </c>
      <c r="I2100" s="2">
        <v>3600</v>
      </c>
      <c r="J2100" s="3">
        <v>0</v>
      </c>
      <c r="K2100" s="3">
        <v>48</v>
      </c>
      <c r="L2100" s="3">
        <v>5898</v>
      </c>
    </row>
    <row r="2101" spans="1:12" x14ac:dyDescent="0.3">
      <c r="A2101" t="s">
        <v>11</v>
      </c>
      <c r="B2101" t="s">
        <v>139</v>
      </c>
      <c r="C2101">
        <v>4</v>
      </c>
      <c r="D2101">
        <v>3</v>
      </c>
      <c r="E2101">
        <v>1</v>
      </c>
      <c r="F2101" t="s">
        <v>13</v>
      </c>
      <c r="G2101" t="s">
        <v>1451</v>
      </c>
      <c r="H2101" s="2">
        <v>7200</v>
      </c>
      <c r="I2101" s="2">
        <v>10800</v>
      </c>
      <c r="J2101" s="3">
        <v>1392</v>
      </c>
      <c r="K2101" s="3">
        <v>138</v>
      </c>
      <c r="L2101" s="3">
        <v>19530</v>
      </c>
    </row>
    <row r="2102" spans="1:12" x14ac:dyDescent="0.3">
      <c r="A2102" t="s">
        <v>25</v>
      </c>
      <c r="B2102" t="s">
        <v>45</v>
      </c>
      <c r="C2102">
        <v>1</v>
      </c>
      <c r="D2102">
        <v>1</v>
      </c>
      <c r="E2102">
        <v>1</v>
      </c>
      <c r="F2102" t="s">
        <v>13</v>
      </c>
      <c r="G2102" t="s">
        <v>1451</v>
      </c>
      <c r="H2102" s="2">
        <v>2154</v>
      </c>
      <c r="I2102" s="2">
        <v>4800</v>
      </c>
      <c r="J2102" s="3">
        <v>39</v>
      </c>
      <c r="K2102" s="3">
        <v>63</v>
      </c>
      <c r="L2102" s="3">
        <v>7056</v>
      </c>
    </row>
    <row r="2103" spans="1:12" x14ac:dyDescent="0.3">
      <c r="A2103" t="s">
        <v>14</v>
      </c>
      <c r="B2103" t="s">
        <v>108</v>
      </c>
      <c r="C2103">
        <v>3</v>
      </c>
      <c r="D2103">
        <v>1</v>
      </c>
      <c r="E2103">
        <v>0</v>
      </c>
      <c r="F2103" t="s">
        <v>16</v>
      </c>
      <c r="G2103" t="s">
        <v>1451</v>
      </c>
      <c r="H2103" s="2">
        <v>2415</v>
      </c>
      <c r="I2103" s="2">
        <v>7200</v>
      </c>
      <c r="J2103" s="3">
        <v>627</v>
      </c>
      <c r="K2103" s="3">
        <v>93</v>
      </c>
      <c r="L2103" s="3">
        <v>10335</v>
      </c>
    </row>
    <row r="2104" spans="1:12" x14ac:dyDescent="0.3">
      <c r="A2104" t="s">
        <v>11</v>
      </c>
      <c r="B2104" t="s">
        <v>453</v>
      </c>
      <c r="C2104">
        <v>1</v>
      </c>
      <c r="D2104">
        <v>1</v>
      </c>
      <c r="E2104">
        <v>1</v>
      </c>
      <c r="F2104" t="s">
        <v>16</v>
      </c>
      <c r="G2104" t="s">
        <v>1451</v>
      </c>
      <c r="H2104" s="2">
        <v>2400</v>
      </c>
      <c r="I2104" s="2">
        <v>22500</v>
      </c>
      <c r="J2104" s="3">
        <v>576</v>
      </c>
      <c r="K2104" s="3">
        <v>288</v>
      </c>
      <c r="L2104" s="3">
        <v>25764</v>
      </c>
    </row>
    <row r="2105" spans="1:12" x14ac:dyDescent="0.3">
      <c r="A2105" t="s">
        <v>11</v>
      </c>
      <c r="B2105" t="s">
        <v>86</v>
      </c>
      <c r="C2105">
        <v>1</v>
      </c>
      <c r="D2105">
        <v>2</v>
      </c>
      <c r="E2105">
        <v>0</v>
      </c>
      <c r="F2105" t="s">
        <v>16</v>
      </c>
      <c r="G2105" t="s">
        <v>17</v>
      </c>
      <c r="H2105" s="2">
        <v>9531</v>
      </c>
      <c r="I2105" s="2">
        <v>45000</v>
      </c>
      <c r="J2105" s="3">
        <v>390</v>
      </c>
      <c r="K2105" s="3">
        <v>573</v>
      </c>
      <c r="L2105" s="3">
        <v>55500</v>
      </c>
    </row>
    <row r="2106" spans="1:12" x14ac:dyDescent="0.3">
      <c r="A2106" t="s">
        <v>11</v>
      </c>
      <c r="B2106" t="s">
        <v>18</v>
      </c>
      <c r="C2106">
        <v>2</v>
      </c>
      <c r="D2106">
        <v>3</v>
      </c>
      <c r="E2106">
        <v>3</v>
      </c>
      <c r="F2106" t="s">
        <v>16</v>
      </c>
      <c r="G2106" t="s">
        <v>1451</v>
      </c>
      <c r="H2106" s="2">
        <v>0</v>
      </c>
      <c r="I2106" s="2">
        <v>12750</v>
      </c>
      <c r="J2106" s="3">
        <v>0</v>
      </c>
      <c r="K2106" s="3">
        <v>192</v>
      </c>
      <c r="L2106" s="3">
        <v>12942</v>
      </c>
    </row>
    <row r="2107" spans="1:12" x14ac:dyDescent="0.3">
      <c r="A2107" t="s">
        <v>11</v>
      </c>
      <c r="B2107" t="s">
        <v>130</v>
      </c>
      <c r="C2107">
        <v>1</v>
      </c>
      <c r="D2107">
        <v>1</v>
      </c>
      <c r="E2107">
        <v>0</v>
      </c>
      <c r="F2107" t="s">
        <v>16</v>
      </c>
      <c r="G2107" t="s">
        <v>1451</v>
      </c>
      <c r="H2107" s="2">
        <v>0</v>
      </c>
      <c r="I2107" s="2">
        <v>6600</v>
      </c>
      <c r="J2107" s="3">
        <v>327</v>
      </c>
      <c r="K2107" s="3">
        <v>102</v>
      </c>
      <c r="L2107" s="3">
        <v>7029</v>
      </c>
    </row>
    <row r="2108" spans="1:12" x14ac:dyDescent="0.3">
      <c r="A2108" t="s">
        <v>27</v>
      </c>
      <c r="B2108" t="s">
        <v>422</v>
      </c>
      <c r="C2108">
        <v>2</v>
      </c>
      <c r="D2108">
        <v>2</v>
      </c>
      <c r="E2108">
        <v>0</v>
      </c>
      <c r="F2108" t="s">
        <v>13</v>
      </c>
      <c r="G2108" t="s">
        <v>1451</v>
      </c>
      <c r="H2108" s="2">
        <v>600</v>
      </c>
      <c r="I2108" s="2">
        <v>2400</v>
      </c>
      <c r="J2108" s="3">
        <v>150</v>
      </c>
      <c r="K2108" s="3">
        <v>33</v>
      </c>
      <c r="L2108" s="3">
        <v>3183</v>
      </c>
    </row>
    <row r="2109" spans="1:12" x14ac:dyDescent="0.3">
      <c r="A2109" t="s">
        <v>27</v>
      </c>
      <c r="B2109" t="s">
        <v>728</v>
      </c>
      <c r="C2109">
        <v>4</v>
      </c>
      <c r="D2109">
        <v>3</v>
      </c>
      <c r="E2109">
        <v>3</v>
      </c>
      <c r="F2109" t="s">
        <v>16</v>
      </c>
      <c r="G2109" t="s">
        <v>1451</v>
      </c>
      <c r="H2109" s="2">
        <v>5400</v>
      </c>
      <c r="I2109" s="2">
        <v>18000</v>
      </c>
      <c r="J2109" s="3">
        <v>2643</v>
      </c>
      <c r="K2109" s="3">
        <v>240</v>
      </c>
      <c r="L2109" s="3">
        <v>26283</v>
      </c>
    </row>
    <row r="2110" spans="1:12" x14ac:dyDescent="0.3">
      <c r="A2110" t="s">
        <v>11</v>
      </c>
      <c r="B2110" t="s">
        <v>196</v>
      </c>
      <c r="C2110">
        <v>2</v>
      </c>
      <c r="D2110">
        <v>1</v>
      </c>
      <c r="E2110">
        <v>0</v>
      </c>
      <c r="F2110" t="s">
        <v>16</v>
      </c>
      <c r="G2110" t="s">
        <v>1451</v>
      </c>
      <c r="H2110" s="2">
        <v>360</v>
      </c>
      <c r="I2110" s="2">
        <v>4290</v>
      </c>
      <c r="J2110" s="3">
        <v>129</v>
      </c>
      <c r="K2110" s="3">
        <v>57</v>
      </c>
      <c r="L2110" s="3">
        <v>4836</v>
      </c>
    </row>
    <row r="2111" spans="1:12" x14ac:dyDescent="0.3">
      <c r="A2111" t="s">
        <v>11</v>
      </c>
      <c r="B2111" t="s">
        <v>583</v>
      </c>
      <c r="C2111">
        <v>3</v>
      </c>
      <c r="D2111">
        <v>3</v>
      </c>
      <c r="E2111">
        <v>0</v>
      </c>
      <c r="F2111" t="s">
        <v>16</v>
      </c>
      <c r="G2111" t="s">
        <v>17</v>
      </c>
      <c r="H2111" s="2">
        <v>2970</v>
      </c>
      <c r="I2111" s="2">
        <v>10650</v>
      </c>
      <c r="J2111" s="3">
        <v>252</v>
      </c>
      <c r="K2111" s="3">
        <v>135</v>
      </c>
      <c r="L2111" s="3">
        <v>14007</v>
      </c>
    </row>
    <row r="2112" spans="1:12" x14ac:dyDescent="0.3">
      <c r="A2112" t="s">
        <v>11</v>
      </c>
      <c r="B2112" t="s">
        <v>242</v>
      </c>
      <c r="C2112">
        <v>2</v>
      </c>
      <c r="D2112">
        <v>2</v>
      </c>
      <c r="E2112">
        <v>1</v>
      </c>
      <c r="F2112" t="s">
        <v>16</v>
      </c>
      <c r="G2112" t="s">
        <v>1451</v>
      </c>
      <c r="H2112" s="2">
        <v>5400</v>
      </c>
      <c r="I2112" s="2">
        <v>16050</v>
      </c>
      <c r="J2112" s="3">
        <v>0</v>
      </c>
      <c r="K2112" s="3">
        <v>204</v>
      </c>
      <c r="L2112" s="3">
        <v>21654</v>
      </c>
    </row>
    <row r="2113" spans="1:12" x14ac:dyDescent="0.3">
      <c r="A2113" t="s">
        <v>27</v>
      </c>
      <c r="B2113" t="s">
        <v>431</v>
      </c>
      <c r="C2113">
        <v>3</v>
      </c>
      <c r="D2113">
        <v>2</v>
      </c>
      <c r="E2113">
        <v>2</v>
      </c>
      <c r="F2113" t="s">
        <v>16</v>
      </c>
      <c r="G2113" t="s">
        <v>1451</v>
      </c>
      <c r="H2113" s="2">
        <v>2688</v>
      </c>
      <c r="I2113" s="2">
        <v>7200</v>
      </c>
      <c r="J2113" s="3">
        <v>1050</v>
      </c>
      <c r="K2113" s="3">
        <v>96</v>
      </c>
      <c r="L2113" s="3">
        <v>11034</v>
      </c>
    </row>
    <row r="2114" spans="1:12" x14ac:dyDescent="0.3">
      <c r="A2114" t="s">
        <v>11</v>
      </c>
      <c r="B2114" t="s">
        <v>444</v>
      </c>
      <c r="C2114">
        <v>1</v>
      </c>
      <c r="D2114">
        <v>2</v>
      </c>
      <c r="E2114">
        <v>0</v>
      </c>
      <c r="F2114" t="s">
        <v>13</v>
      </c>
      <c r="G2114" t="s">
        <v>17</v>
      </c>
      <c r="H2114" s="2">
        <v>9900</v>
      </c>
      <c r="I2114" s="2">
        <v>9900</v>
      </c>
      <c r="J2114" s="3">
        <v>378</v>
      </c>
      <c r="K2114" s="3">
        <v>126</v>
      </c>
      <c r="L2114" s="3">
        <v>20304</v>
      </c>
    </row>
    <row r="2115" spans="1:12" x14ac:dyDescent="0.3">
      <c r="A2115" t="s">
        <v>14</v>
      </c>
      <c r="B2115" t="s">
        <v>729</v>
      </c>
      <c r="C2115">
        <v>3</v>
      </c>
      <c r="D2115">
        <v>3</v>
      </c>
      <c r="E2115">
        <v>1</v>
      </c>
      <c r="F2115" t="s">
        <v>16</v>
      </c>
      <c r="G2115" t="s">
        <v>1451</v>
      </c>
      <c r="H2115" s="2">
        <v>4350</v>
      </c>
      <c r="I2115" s="2">
        <v>15000</v>
      </c>
      <c r="J2115" s="3">
        <v>1101</v>
      </c>
      <c r="K2115" s="3">
        <v>195</v>
      </c>
      <c r="L2115" s="3">
        <v>20646</v>
      </c>
    </row>
    <row r="2116" spans="1:12" x14ac:dyDescent="0.3">
      <c r="A2116" t="s">
        <v>11</v>
      </c>
      <c r="B2116" t="s">
        <v>122</v>
      </c>
      <c r="C2116">
        <v>5</v>
      </c>
      <c r="D2116">
        <v>1</v>
      </c>
      <c r="E2116">
        <v>0</v>
      </c>
      <c r="F2116" t="s">
        <v>16</v>
      </c>
      <c r="G2116" t="s">
        <v>1451</v>
      </c>
      <c r="H2116" s="2">
        <v>0</v>
      </c>
      <c r="I2116" s="2">
        <v>7500</v>
      </c>
      <c r="J2116" s="3">
        <v>600</v>
      </c>
      <c r="K2116" s="3">
        <v>114</v>
      </c>
      <c r="L2116" s="3">
        <v>8214</v>
      </c>
    </row>
    <row r="2117" spans="1:12" x14ac:dyDescent="0.3">
      <c r="A2117" t="s">
        <v>11</v>
      </c>
      <c r="B2117" t="s">
        <v>86</v>
      </c>
      <c r="C2117">
        <v>2</v>
      </c>
      <c r="D2117">
        <v>3</v>
      </c>
      <c r="E2117">
        <v>3</v>
      </c>
      <c r="F2117" t="s">
        <v>13</v>
      </c>
      <c r="G2117" t="s">
        <v>1451</v>
      </c>
      <c r="H2117" s="2">
        <v>2400</v>
      </c>
      <c r="I2117" s="2">
        <v>12450</v>
      </c>
      <c r="J2117" s="3">
        <v>1125</v>
      </c>
      <c r="K2117" s="3">
        <v>159</v>
      </c>
      <c r="L2117" s="3">
        <v>16134</v>
      </c>
    </row>
    <row r="2118" spans="1:12" x14ac:dyDescent="0.3">
      <c r="A2118" t="s">
        <v>27</v>
      </c>
      <c r="B2118" t="s">
        <v>78</v>
      </c>
      <c r="C2118">
        <v>2</v>
      </c>
      <c r="D2118">
        <v>1</v>
      </c>
      <c r="E2118">
        <v>0</v>
      </c>
      <c r="F2118" t="s">
        <v>16</v>
      </c>
      <c r="G2118" t="s">
        <v>1451</v>
      </c>
      <c r="H2118" s="2">
        <v>0</v>
      </c>
      <c r="I2118" s="2">
        <v>2331</v>
      </c>
      <c r="J2118" s="3">
        <v>75</v>
      </c>
      <c r="K2118" s="3">
        <v>39</v>
      </c>
      <c r="L2118" s="3">
        <v>2445</v>
      </c>
    </row>
    <row r="2119" spans="1:12" x14ac:dyDescent="0.3">
      <c r="A2119" t="s">
        <v>11</v>
      </c>
      <c r="B2119" t="s">
        <v>311</v>
      </c>
      <c r="C2119">
        <v>3</v>
      </c>
      <c r="D2119">
        <v>3</v>
      </c>
      <c r="E2119">
        <v>4</v>
      </c>
      <c r="F2119" t="s">
        <v>16</v>
      </c>
      <c r="G2119" t="s">
        <v>17</v>
      </c>
      <c r="H2119" s="2">
        <v>0</v>
      </c>
      <c r="I2119" s="2">
        <v>12600</v>
      </c>
      <c r="J2119" s="3">
        <v>900</v>
      </c>
      <c r="K2119" s="3">
        <v>192</v>
      </c>
      <c r="L2119" s="3">
        <v>13692</v>
      </c>
    </row>
    <row r="2120" spans="1:12" x14ac:dyDescent="0.3">
      <c r="A2120" t="s">
        <v>11</v>
      </c>
      <c r="B2120" t="s">
        <v>85</v>
      </c>
      <c r="C2120">
        <v>1</v>
      </c>
      <c r="D2120">
        <v>1</v>
      </c>
      <c r="E2120">
        <v>0</v>
      </c>
      <c r="F2120" t="s">
        <v>13</v>
      </c>
      <c r="G2120" t="s">
        <v>1451</v>
      </c>
      <c r="H2120" s="2">
        <v>0</v>
      </c>
      <c r="I2120" s="2">
        <v>3750</v>
      </c>
      <c r="J2120" s="3">
        <v>102</v>
      </c>
      <c r="K2120" s="3">
        <v>57</v>
      </c>
      <c r="L2120" s="3">
        <v>3909</v>
      </c>
    </row>
    <row r="2121" spans="1:12" x14ac:dyDescent="0.3">
      <c r="A2121" t="s">
        <v>11</v>
      </c>
      <c r="B2121" t="s">
        <v>408</v>
      </c>
      <c r="C2121">
        <v>4</v>
      </c>
      <c r="D2121">
        <v>6</v>
      </c>
      <c r="E2121">
        <v>5</v>
      </c>
      <c r="F2121" t="s">
        <v>16</v>
      </c>
      <c r="G2121" t="s">
        <v>1451</v>
      </c>
      <c r="H2121" s="2">
        <v>0</v>
      </c>
      <c r="I2121" s="2">
        <v>30000</v>
      </c>
      <c r="J2121" s="3">
        <v>2502</v>
      </c>
      <c r="K2121" s="3">
        <v>453</v>
      </c>
      <c r="L2121" s="3">
        <v>32970</v>
      </c>
    </row>
    <row r="2122" spans="1:12" x14ac:dyDescent="0.3">
      <c r="A2122" t="s">
        <v>11</v>
      </c>
      <c r="B2122" t="s">
        <v>68</v>
      </c>
      <c r="C2122">
        <v>1</v>
      </c>
      <c r="D2122">
        <v>3</v>
      </c>
      <c r="E2122">
        <v>2</v>
      </c>
      <c r="F2122" t="s">
        <v>13</v>
      </c>
      <c r="G2122" t="s">
        <v>17</v>
      </c>
      <c r="H2122" s="2">
        <v>2400</v>
      </c>
      <c r="I2122" s="2">
        <v>7500</v>
      </c>
      <c r="J2122" s="3">
        <v>375</v>
      </c>
      <c r="K2122" s="3">
        <v>96</v>
      </c>
      <c r="L2122" s="3">
        <v>10371</v>
      </c>
    </row>
    <row r="2123" spans="1:12" x14ac:dyDescent="0.3">
      <c r="A2123" t="s">
        <v>14</v>
      </c>
      <c r="B2123" t="s">
        <v>112</v>
      </c>
      <c r="C2123">
        <v>1</v>
      </c>
      <c r="D2123">
        <v>1</v>
      </c>
      <c r="E2123">
        <v>0</v>
      </c>
      <c r="F2123" t="s">
        <v>13</v>
      </c>
      <c r="G2123" t="s">
        <v>17</v>
      </c>
      <c r="H2123" s="2">
        <v>4200</v>
      </c>
      <c r="I2123" s="2">
        <v>6000</v>
      </c>
      <c r="J2123" s="3">
        <v>576</v>
      </c>
      <c r="K2123" s="3">
        <v>78</v>
      </c>
      <c r="L2123" s="3">
        <v>10854</v>
      </c>
    </row>
    <row r="2124" spans="1:12" x14ac:dyDescent="0.3">
      <c r="A2124" t="s">
        <v>11</v>
      </c>
      <c r="B2124" t="s">
        <v>85</v>
      </c>
      <c r="C2124">
        <v>2</v>
      </c>
      <c r="D2124">
        <v>1</v>
      </c>
      <c r="E2124">
        <v>1</v>
      </c>
      <c r="F2124" t="s">
        <v>16</v>
      </c>
      <c r="G2124" t="s">
        <v>1451</v>
      </c>
      <c r="H2124" s="2">
        <v>1386</v>
      </c>
      <c r="I2124" s="2">
        <v>5700</v>
      </c>
      <c r="J2124" s="3">
        <v>0</v>
      </c>
      <c r="K2124" s="3">
        <v>75</v>
      </c>
      <c r="L2124" s="3">
        <v>7161</v>
      </c>
    </row>
    <row r="2125" spans="1:12" x14ac:dyDescent="0.3">
      <c r="A2125" t="s">
        <v>11</v>
      </c>
      <c r="B2125" t="s">
        <v>386</v>
      </c>
      <c r="C2125">
        <v>1</v>
      </c>
      <c r="D2125">
        <v>1</v>
      </c>
      <c r="E2125">
        <v>0</v>
      </c>
      <c r="F2125" t="s">
        <v>13</v>
      </c>
      <c r="G2125" t="s">
        <v>1451</v>
      </c>
      <c r="H2125" s="2">
        <v>0</v>
      </c>
      <c r="I2125" s="2">
        <v>3600</v>
      </c>
      <c r="J2125" s="3">
        <v>105</v>
      </c>
      <c r="K2125" s="3">
        <v>48</v>
      </c>
      <c r="L2125" s="3">
        <v>3753</v>
      </c>
    </row>
    <row r="2126" spans="1:12" x14ac:dyDescent="0.3">
      <c r="A2126" t="s">
        <v>11</v>
      </c>
      <c r="B2126" t="s">
        <v>21</v>
      </c>
      <c r="C2126">
        <v>2</v>
      </c>
      <c r="D2126">
        <v>2</v>
      </c>
      <c r="E2126">
        <v>2</v>
      </c>
      <c r="F2126" t="s">
        <v>16</v>
      </c>
      <c r="G2126" t="s">
        <v>1451</v>
      </c>
      <c r="H2126" s="2">
        <v>4200</v>
      </c>
      <c r="I2126" s="2">
        <v>9900</v>
      </c>
      <c r="J2126" s="3">
        <v>252</v>
      </c>
      <c r="K2126" s="3">
        <v>126</v>
      </c>
      <c r="L2126" s="3">
        <v>14478</v>
      </c>
    </row>
    <row r="2127" spans="1:12" x14ac:dyDescent="0.3">
      <c r="A2127" t="s">
        <v>25</v>
      </c>
      <c r="B2127" t="s">
        <v>355</v>
      </c>
      <c r="C2127">
        <v>2</v>
      </c>
      <c r="D2127">
        <v>2</v>
      </c>
      <c r="E2127">
        <v>2</v>
      </c>
      <c r="F2127" t="s">
        <v>16</v>
      </c>
      <c r="G2127" t="s">
        <v>1451</v>
      </c>
      <c r="H2127" s="2">
        <v>1800</v>
      </c>
      <c r="I2127" s="2">
        <v>5700</v>
      </c>
      <c r="J2127" s="3">
        <v>246</v>
      </c>
      <c r="K2127" s="3">
        <v>75</v>
      </c>
      <c r="L2127" s="3">
        <v>7821</v>
      </c>
    </row>
    <row r="2128" spans="1:12" x14ac:dyDescent="0.3">
      <c r="A2128" t="s">
        <v>19</v>
      </c>
      <c r="B2128" t="s">
        <v>316</v>
      </c>
      <c r="C2128">
        <v>2</v>
      </c>
      <c r="D2128">
        <v>1</v>
      </c>
      <c r="E2128">
        <v>0</v>
      </c>
      <c r="F2128" t="s">
        <v>16</v>
      </c>
      <c r="G2128" t="s">
        <v>1451</v>
      </c>
      <c r="H2128" s="2">
        <v>510</v>
      </c>
      <c r="I2128" s="2">
        <v>3270</v>
      </c>
      <c r="J2128" s="3">
        <v>75</v>
      </c>
      <c r="K2128" s="3">
        <v>48</v>
      </c>
      <c r="L2128" s="3">
        <v>3903</v>
      </c>
    </row>
    <row r="2129" spans="1:12" x14ac:dyDescent="0.3">
      <c r="A2129" t="s">
        <v>11</v>
      </c>
      <c r="B2129" t="s">
        <v>84</v>
      </c>
      <c r="C2129">
        <v>2</v>
      </c>
      <c r="D2129">
        <v>2</v>
      </c>
      <c r="E2129">
        <v>1</v>
      </c>
      <c r="F2129" t="s">
        <v>16</v>
      </c>
      <c r="G2129" t="s">
        <v>1451</v>
      </c>
      <c r="H2129" s="2">
        <v>1950</v>
      </c>
      <c r="I2129" s="2">
        <v>8400</v>
      </c>
      <c r="J2129" s="3">
        <v>627</v>
      </c>
      <c r="K2129" s="3">
        <v>108</v>
      </c>
      <c r="L2129" s="3">
        <v>11085</v>
      </c>
    </row>
    <row r="2130" spans="1:12" x14ac:dyDescent="0.3">
      <c r="A2130" t="s">
        <v>11</v>
      </c>
      <c r="B2130" t="s">
        <v>74</v>
      </c>
      <c r="C2130">
        <v>1</v>
      </c>
      <c r="D2130">
        <v>1</v>
      </c>
      <c r="E2130">
        <v>0</v>
      </c>
      <c r="F2130" t="s">
        <v>13</v>
      </c>
      <c r="G2130" t="s">
        <v>1451</v>
      </c>
      <c r="H2130" s="2">
        <v>0</v>
      </c>
      <c r="I2130" s="2">
        <v>4800</v>
      </c>
      <c r="J2130" s="3">
        <v>576</v>
      </c>
      <c r="K2130" s="3">
        <v>75</v>
      </c>
      <c r="L2130" s="3">
        <v>5451</v>
      </c>
    </row>
    <row r="2131" spans="1:12" x14ac:dyDescent="0.3">
      <c r="A2131" t="s">
        <v>11</v>
      </c>
      <c r="B2131" t="s">
        <v>21</v>
      </c>
      <c r="C2131">
        <v>3</v>
      </c>
      <c r="D2131">
        <v>2</v>
      </c>
      <c r="E2131">
        <v>2</v>
      </c>
      <c r="F2131" t="s">
        <v>16</v>
      </c>
      <c r="G2131" t="s">
        <v>17</v>
      </c>
      <c r="H2131" s="2">
        <v>1950</v>
      </c>
      <c r="I2131" s="2">
        <v>7500</v>
      </c>
      <c r="J2131" s="3">
        <v>360</v>
      </c>
      <c r="K2131" s="3">
        <v>96</v>
      </c>
      <c r="L2131" s="3">
        <v>9906</v>
      </c>
    </row>
    <row r="2132" spans="1:12" x14ac:dyDescent="0.3">
      <c r="A2132" t="s">
        <v>11</v>
      </c>
      <c r="B2132" t="s">
        <v>272</v>
      </c>
      <c r="C2132">
        <v>4</v>
      </c>
      <c r="D2132">
        <v>4</v>
      </c>
      <c r="E2132">
        <v>3</v>
      </c>
      <c r="F2132" t="s">
        <v>16</v>
      </c>
      <c r="G2132" t="s">
        <v>17</v>
      </c>
      <c r="H2132" s="2">
        <v>3300</v>
      </c>
      <c r="I2132" s="2">
        <v>25500</v>
      </c>
      <c r="J2132" s="3">
        <v>2253</v>
      </c>
      <c r="K2132" s="3">
        <v>324</v>
      </c>
      <c r="L2132" s="3">
        <v>31380</v>
      </c>
    </row>
    <row r="2133" spans="1:12" x14ac:dyDescent="0.3">
      <c r="A2133" t="s">
        <v>11</v>
      </c>
      <c r="B2133" t="s">
        <v>99</v>
      </c>
      <c r="C2133">
        <v>3</v>
      </c>
      <c r="D2133">
        <v>3</v>
      </c>
      <c r="E2133">
        <v>5</v>
      </c>
      <c r="F2133" t="s">
        <v>13</v>
      </c>
      <c r="G2133" t="s">
        <v>1451</v>
      </c>
      <c r="H2133" s="2">
        <v>0</v>
      </c>
      <c r="I2133" s="2">
        <v>12000</v>
      </c>
      <c r="J2133" s="3">
        <v>0</v>
      </c>
      <c r="K2133" s="3">
        <v>102</v>
      </c>
      <c r="L2133" s="3">
        <v>12102</v>
      </c>
    </row>
    <row r="2134" spans="1:12" x14ac:dyDescent="0.3">
      <c r="A2134" t="s">
        <v>11</v>
      </c>
      <c r="B2134" t="s">
        <v>55</v>
      </c>
      <c r="C2134">
        <v>4</v>
      </c>
      <c r="D2134">
        <v>5</v>
      </c>
      <c r="E2134">
        <v>5</v>
      </c>
      <c r="F2134" t="s">
        <v>16</v>
      </c>
      <c r="G2134" t="s">
        <v>1451</v>
      </c>
      <c r="H2134" s="2">
        <v>0</v>
      </c>
      <c r="I2134" s="2">
        <v>21600</v>
      </c>
      <c r="J2134" s="3">
        <v>1050</v>
      </c>
      <c r="K2134" s="3">
        <v>327</v>
      </c>
      <c r="L2134" s="3">
        <v>22977</v>
      </c>
    </row>
    <row r="2135" spans="1:12" x14ac:dyDescent="0.3">
      <c r="A2135" t="s">
        <v>11</v>
      </c>
      <c r="B2135" t="s">
        <v>130</v>
      </c>
      <c r="C2135">
        <v>2</v>
      </c>
      <c r="D2135">
        <v>2</v>
      </c>
      <c r="E2135">
        <v>0</v>
      </c>
      <c r="F2135" t="s">
        <v>16</v>
      </c>
      <c r="G2135" t="s">
        <v>17</v>
      </c>
      <c r="H2135" s="2">
        <v>960</v>
      </c>
      <c r="I2135" s="2">
        <v>9600</v>
      </c>
      <c r="J2135" s="3">
        <v>0</v>
      </c>
      <c r="K2135" s="3">
        <v>123</v>
      </c>
      <c r="L2135" s="3">
        <v>10683</v>
      </c>
    </row>
    <row r="2136" spans="1:12" x14ac:dyDescent="0.3">
      <c r="A2136" t="s">
        <v>11</v>
      </c>
      <c r="B2136" t="s">
        <v>86</v>
      </c>
      <c r="C2136">
        <v>3</v>
      </c>
      <c r="D2136">
        <v>2</v>
      </c>
      <c r="E2136">
        <v>2</v>
      </c>
      <c r="F2136" t="s">
        <v>16</v>
      </c>
      <c r="G2136" t="s">
        <v>1451</v>
      </c>
      <c r="H2136" s="2">
        <v>4200</v>
      </c>
      <c r="I2136" s="2">
        <v>6000</v>
      </c>
      <c r="J2136" s="3">
        <v>1149</v>
      </c>
      <c r="K2136" s="3">
        <v>78</v>
      </c>
      <c r="L2136" s="3">
        <v>11427</v>
      </c>
    </row>
    <row r="2137" spans="1:12" x14ac:dyDescent="0.3">
      <c r="A2137" t="s">
        <v>19</v>
      </c>
      <c r="B2137" t="s">
        <v>730</v>
      </c>
      <c r="C2137">
        <v>3</v>
      </c>
      <c r="D2137">
        <v>5</v>
      </c>
      <c r="E2137">
        <v>1</v>
      </c>
      <c r="F2137" t="s">
        <v>16</v>
      </c>
      <c r="G2137" t="s">
        <v>1451</v>
      </c>
      <c r="H2137" s="2">
        <v>5364</v>
      </c>
      <c r="I2137" s="2">
        <v>16668</v>
      </c>
      <c r="J2137" s="3">
        <v>2001</v>
      </c>
      <c r="K2137" s="3">
        <v>246</v>
      </c>
      <c r="L2137" s="3">
        <v>24279</v>
      </c>
    </row>
    <row r="2138" spans="1:12" x14ac:dyDescent="0.3">
      <c r="A2138" t="s">
        <v>19</v>
      </c>
      <c r="B2138" t="s">
        <v>540</v>
      </c>
      <c r="C2138">
        <v>2</v>
      </c>
      <c r="D2138">
        <v>1</v>
      </c>
      <c r="E2138">
        <v>2</v>
      </c>
      <c r="F2138" t="s">
        <v>16</v>
      </c>
      <c r="G2138" t="s">
        <v>1451</v>
      </c>
      <c r="H2138" s="2">
        <v>1155</v>
      </c>
      <c r="I2138" s="2">
        <v>4950</v>
      </c>
      <c r="J2138" s="3">
        <v>2640</v>
      </c>
      <c r="K2138" s="3">
        <v>75</v>
      </c>
      <c r="L2138" s="3">
        <v>8820</v>
      </c>
    </row>
    <row r="2139" spans="1:12" x14ac:dyDescent="0.3">
      <c r="A2139" t="s">
        <v>19</v>
      </c>
      <c r="B2139" t="s">
        <v>316</v>
      </c>
      <c r="C2139">
        <v>2</v>
      </c>
      <c r="D2139">
        <v>1</v>
      </c>
      <c r="E2139">
        <v>2</v>
      </c>
      <c r="F2139" t="s">
        <v>16</v>
      </c>
      <c r="G2139" t="s">
        <v>1451</v>
      </c>
      <c r="H2139" s="2">
        <v>0</v>
      </c>
      <c r="I2139" s="2">
        <v>4200</v>
      </c>
      <c r="J2139" s="3">
        <v>0</v>
      </c>
      <c r="K2139" s="3">
        <v>75</v>
      </c>
      <c r="L2139" s="3">
        <v>4275</v>
      </c>
    </row>
    <row r="2140" spans="1:12" x14ac:dyDescent="0.3">
      <c r="A2140" t="s">
        <v>11</v>
      </c>
      <c r="B2140" t="s">
        <v>209</v>
      </c>
      <c r="C2140">
        <v>1</v>
      </c>
      <c r="D2140">
        <v>1</v>
      </c>
      <c r="E2140">
        <v>1</v>
      </c>
      <c r="F2140" t="s">
        <v>13</v>
      </c>
      <c r="G2140" t="s">
        <v>17</v>
      </c>
      <c r="H2140" s="2">
        <v>2436</v>
      </c>
      <c r="I2140" s="2">
        <v>9600</v>
      </c>
      <c r="J2140" s="3">
        <v>0</v>
      </c>
      <c r="K2140" s="3">
        <v>123</v>
      </c>
      <c r="L2140" s="3">
        <v>12159</v>
      </c>
    </row>
    <row r="2141" spans="1:12" x14ac:dyDescent="0.3">
      <c r="A2141" t="s">
        <v>27</v>
      </c>
      <c r="B2141" t="s">
        <v>205</v>
      </c>
      <c r="C2141">
        <v>4</v>
      </c>
      <c r="D2141">
        <v>4</v>
      </c>
      <c r="E2141">
        <v>3</v>
      </c>
      <c r="F2141" t="s">
        <v>13</v>
      </c>
      <c r="G2141" t="s">
        <v>1451</v>
      </c>
      <c r="H2141" s="2">
        <v>5220</v>
      </c>
      <c r="I2141" s="2">
        <v>18600</v>
      </c>
      <c r="J2141" s="3">
        <v>1503</v>
      </c>
      <c r="K2141" s="3">
        <v>249</v>
      </c>
      <c r="L2141" s="3">
        <v>25572</v>
      </c>
    </row>
    <row r="2142" spans="1:12" x14ac:dyDescent="0.3">
      <c r="A2142" t="s">
        <v>11</v>
      </c>
      <c r="B2142" t="s">
        <v>444</v>
      </c>
      <c r="C2142">
        <v>1</v>
      </c>
      <c r="D2142">
        <v>1</v>
      </c>
      <c r="E2142">
        <v>1</v>
      </c>
      <c r="F2142" t="s">
        <v>16</v>
      </c>
      <c r="G2142" t="s">
        <v>1451</v>
      </c>
      <c r="H2142" s="2">
        <v>1440</v>
      </c>
      <c r="I2142" s="2">
        <v>6900</v>
      </c>
      <c r="J2142" s="3">
        <v>210</v>
      </c>
      <c r="K2142" s="3">
        <v>90</v>
      </c>
      <c r="L2142" s="3">
        <v>8640</v>
      </c>
    </row>
    <row r="2143" spans="1:12" x14ac:dyDescent="0.3">
      <c r="A2143" t="s">
        <v>11</v>
      </c>
      <c r="B2143" t="s">
        <v>173</v>
      </c>
      <c r="C2143">
        <v>2</v>
      </c>
      <c r="D2143">
        <v>2</v>
      </c>
      <c r="E2143">
        <v>1</v>
      </c>
      <c r="F2143" t="s">
        <v>16</v>
      </c>
      <c r="G2143" t="s">
        <v>17</v>
      </c>
      <c r="H2143" s="2">
        <v>2160</v>
      </c>
      <c r="I2143" s="2">
        <v>10500</v>
      </c>
      <c r="J2143" s="3">
        <v>339</v>
      </c>
      <c r="K2143" s="3">
        <v>135</v>
      </c>
      <c r="L2143" s="3">
        <v>13134</v>
      </c>
    </row>
    <row r="2144" spans="1:12" x14ac:dyDescent="0.3">
      <c r="A2144" t="s">
        <v>11</v>
      </c>
      <c r="B2144" t="s">
        <v>68</v>
      </c>
      <c r="C2144">
        <v>1</v>
      </c>
      <c r="D2144">
        <v>4</v>
      </c>
      <c r="E2144">
        <v>1</v>
      </c>
      <c r="F2144" t="s">
        <v>16</v>
      </c>
      <c r="G2144" t="s">
        <v>1451</v>
      </c>
      <c r="H2144" s="2">
        <v>0</v>
      </c>
      <c r="I2144" s="2">
        <v>33000</v>
      </c>
      <c r="J2144" s="3">
        <v>750</v>
      </c>
      <c r="K2144" s="3">
        <v>498</v>
      </c>
      <c r="L2144" s="3">
        <v>34260</v>
      </c>
    </row>
    <row r="2145" spans="1:12" x14ac:dyDescent="0.3">
      <c r="A2145" t="s">
        <v>11</v>
      </c>
      <c r="B2145" t="s">
        <v>85</v>
      </c>
      <c r="C2145">
        <v>2</v>
      </c>
      <c r="D2145">
        <v>1</v>
      </c>
      <c r="E2145">
        <v>1</v>
      </c>
      <c r="F2145" t="s">
        <v>16</v>
      </c>
      <c r="G2145" t="s">
        <v>1451</v>
      </c>
      <c r="H2145" s="2">
        <v>1950</v>
      </c>
      <c r="I2145" s="2">
        <v>3900</v>
      </c>
      <c r="J2145" s="3">
        <v>102</v>
      </c>
      <c r="K2145" s="3">
        <v>51</v>
      </c>
      <c r="L2145" s="3">
        <v>6003</v>
      </c>
    </row>
    <row r="2146" spans="1:12" x14ac:dyDescent="0.3">
      <c r="A2146" t="s">
        <v>11</v>
      </c>
      <c r="B2146" t="s">
        <v>453</v>
      </c>
      <c r="C2146">
        <v>2</v>
      </c>
      <c r="D2146">
        <v>1</v>
      </c>
      <c r="E2146">
        <v>1</v>
      </c>
      <c r="F2146" t="s">
        <v>16</v>
      </c>
      <c r="G2146" t="s">
        <v>17</v>
      </c>
      <c r="H2146" s="2">
        <v>1950</v>
      </c>
      <c r="I2146" s="2">
        <v>4050</v>
      </c>
      <c r="J2146" s="3">
        <v>0</v>
      </c>
      <c r="K2146" s="3">
        <v>54</v>
      </c>
      <c r="L2146" s="3">
        <v>6054</v>
      </c>
    </row>
    <row r="2147" spans="1:12" x14ac:dyDescent="0.3">
      <c r="A2147" t="s">
        <v>11</v>
      </c>
      <c r="B2147" t="s">
        <v>85</v>
      </c>
      <c r="C2147">
        <v>1</v>
      </c>
      <c r="D2147">
        <v>1</v>
      </c>
      <c r="E2147">
        <v>0</v>
      </c>
      <c r="F2147" t="s">
        <v>13</v>
      </c>
      <c r="G2147" t="s">
        <v>1451</v>
      </c>
      <c r="H2147" s="2">
        <v>450</v>
      </c>
      <c r="I2147" s="2">
        <v>2490</v>
      </c>
      <c r="J2147" s="3">
        <v>0</v>
      </c>
      <c r="K2147" s="3">
        <v>33</v>
      </c>
      <c r="L2147" s="3">
        <v>2973</v>
      </c>
    </row>
    <row r="2148" spans="1:12" x14ac:dyDescent="0.3">
      <c r="A2148" t="s">
        <v>19</v>
      </c>
      <c r="B2148" t="s">
        <v>562</v>
      </c>
      <c r="C2148">
        <v>2</v>
      </c>
      <c r="D2148">
        <v>1</v>
      </c>
      <c r="E2148">
        <v>0</v>
      </c>
      <c r="F2148" t="s">
        <v>16</v>
      </c>
      <c r="G2148" t="s">
        <v>1451</v>
      </c>
      <c r="H2148" s="2">
        <v>0</v>
      </c>
      <c r="I2148" s="2">
        <v>4500</v>
      </c>
      <c r="J2148" s="3">
        <v>0</v>
      </c>
      <c r="K2148" s="3">
        <v>66</v>
      </c>
      <c r="L2148" s="3">
        <v>4566</v>
      </c>
    </row>
    <row r="2149" spans="1:12" x14ac:dyDescent="0.3">
      <c r="A2149" t="s">
        <v>25</v>
      </c>
      <c r="B2149" t="s">
        <v>45</v>
      </c>
      <c r="C2149">
        <v>2</v>
      </c>
      <c r="D2149">
        <v>1</v>
      </c>
      <c r="E2149">
        <v>1</v>
      </c>
      <c r="F2149" t="s">
        <v>16</v>
      </c>
      <c r="G2149" t="s">
        <v>1451</v>
      </c>
      <c r="H2149" s="2">
        <v>900</v>
      </c>
      <c r="I2149" s="2">
        <v>3510</v>
      </c>
      <c r="J2149" s="3">
        <v>0</v>
      </c>
      <c r="K2149" s="3">
        <v>45</v>
      </c>
      <c r="L2149" s="3">
        <v>4455</v>
      </c>
    </row>
    <row r="2150" spans="1:12" x14ac:dyDescent="0.3">
      <c r="A2150" t="s">
        <v>27</v>
      </c>
      <c r="B2150" t="s">
        <v>718</v>
      </c>
      <c r="C2150">
        <v>4</v>
      </c>
      <c r="D2150">
        <v>3</v>
      </c>
      <c r="E2150">
        <v>2</v>
      </c>
      <c r="F2150" t="s">
        <v>16</v>
      </c>
      <c r="G2150" t="s">
        <v>17</v>
      </c>
      <c r="H2150" s="2">
        <v>990</v>
      </c>
      <c r="I2150" s="2">
        <v>7500</v>
      </c>
      <c r="J2150" s="3">
        <v>900</v>
      </c>
      <c r="K2150" s="3">
        <v>102</v>
      </c>
      <c r="L2150" s="3">
        <v>9492</v>
      </c>
    </row>
    <row r="2151" spans="1:12" x14ac:dyDescent="0.3">
      <c r="A2151" t="s">
        <v>11</v>
      </c>
      <c r="B2151" t="s">
        <v>386</v>
      </c>
      <c r="C2151">
        <v>1</v>
      </c>
      <c r="D2151">
        <v>1</v>
      </c>
      <c r="E2151">
        <v>0</v>
      </c>
      <c r="F2151" t="s">
        <v>16</v>
      </c>
      <c r="G2151" t="s">
        <v>1451</v>
      </c>
      <c r="H2151" s="2">
        <v>882</v>
      </c>
      <c r="I2151" s="2">
        <v>3900</v>
      </c>
      <c r="J2151" s="3">
        <v>66</v>
      </c>
      <c r="K2151" s="3">
        <v>51</v>
      </c>
      <c r="L2151" s="3">
        <v>4899</v>
      </c>
    </row>
    <row r="2152" spans="1:12" x14ac:dyDescent="0.3">
      <c r="A2152" t="s">
        <v>11</v>
      </c>
      <c r="B2152" t="s">
        <v>29</v>
      </c>
      <c r="C2152">
        <v>2</v>
      </c>
      <c r="D2152">
        <v>1</v>
      </c>
      <c r="E2152">
        <v>2</v>
      </c>
      <c r="F2152" t="s">
        <v>16</v>
      </c>
      <c r="G2152" t="s">
        <v>17</v>
      </c>
      <c r="H2152" s="2">
        <v>2700</v>
      </c>
      <c r="I2152" s="2">
        <v>7272</v>
      </c>
      <c r="J2152" s="3">
        <v>735</v>
      </c>
      <c r="K2152" s="3">
        <v>93</v>
      </c>
      <c r="L2152" s="3">
        <v>10800</v>
      </c>
    </row>
    <row r="2153" spans="1:12" x14ac:dyDescent="0.3">
      <c r="A2153" t="s">
        <v>11</v>
      </c>
      <c r="B2153" t="s">
        <v>289</v>
      </c>
      <c r="C2153">
        <v>4</v>
      </c>
      <c r="D2153">
        <v>3</v>
      </c>
      <c r="E2153">
        <v>5</v>
      </c>
      <c r="F2153" t="s">
        <v>16</v>
      </c>
      <c r="G2153" t="s">
        <v>1451</v>
      </c>
      <c r="H2153" s="2">
        <v>0</v>
      </c>
      <c r="I2153" s="2">
        <v>11700</v>
      </c>
      <c r="J2153" s="3">
        <v>894</v>
      </c>
      <c r="K2153" s="3">
        <v>177</v>
      </c>
      <c r="L2153" s="3">
        <v>12771</v>
      </c>
    </row>
    <row r="2154" spans="1:12" x14ac:dyDescent="0.3">
      <c r="A2154" t="s">
        <v>27</v>
      </c>
      <c r="B2154" t="s">
        <v>177</v>
      </c>
      <c r="C2154">
        <v>6</v>
      </c>
      <c r="D2154">
        <v>3</v>
      </c>
      <c r="E2154">
        <v>4</v>
      </c>
      <c r="F2154" t="s">
        <v>16</v>
      </c>
      <c r="G2154" t="s">
        <v>1451</v>
      </c>
      <c r="H2154" s="2">
        <v>0</v>
      </c>
      <c r="I2154" s="2">
        <v>21000</v>
      </c>
      <c r="J2154" s="3">
        <v>3324</v>
      </c>
      <c r="K2154" s="3">
        <v>345</v>
      </c>
      <c r="L2154" s="3">
        <v>24669</v>
      </c>
    </row>
    <row r="2155" spans="1:12" x14ac:dyDescent="0.3">
      <c r="A2155" t="s">
        <v>14</v>
      </c>
      <c r="B2155" t="s">
        <v>269</v>
      </c>
      <c r="C2155">
        <v>1</v>
      </c>
      <c r="D2155">
        <v>1</v>
      </c>
      <c r="E2155">
        <v>0</v>
      </c>
      <c r="F2155" t="s">
        <v>16</v>
      </c>
      <c r="G2155" t="s">
        <v>17</v>
      </c>
      <c r="H2155" s="2">
        <v>900</v>
      </c>
      <c r="I2155" s="2">
        <v>4800</v>
      </c>
      <c r="J2155" s="3">
        <v>126</v>
      </c>
      <c r="K2155" s="3">
        <v>63</v>
      </c>
      <c r="L2155" s="3">
        <v>5889</v>
      </c>
    </row>
    <row r="2156" spans="1:12" x14ac:dyDescent="0.3">
      <c r="A2156" t="s">
        <v>27</v>
      </c>
      <c r="B2156" t="s">
        <v>447</v>
      </c>
      <c r="C2156">
        <v>4</v>
      </c>
      <c r="D2156">
        <v>2</v>
      </c>
      <c r="E2156">
        <v>2</v>
      </c>
      <c r="F2156" t="s">
        <v>16</v>
      </c>
      <c r="G2156" t="s">
        <v>1451</v>
      </c>
      <c r="H2156" s="2">
        <v>0</v>
      </c>
      <c r="I2156" s="2">
        <v>5400</v>
      </c>
      <c r="J2156" s="3">
        <v>630</v>
      </c>
      <c r="K2156" s="3">
        <v>90</v>
      </c>
      <c r="L2156" s="3">
        <v>6120</v>
      </c>
    </row>
    <row r="2157" spans="1:12" x14ac:dyDescent="0.3">
      <c r="A2157" t="s">
        <v>11</v>
      </c>
      <c r="B2157" t="s">
        <v>731</v>
      </c>
      <c r="C2157">
        <v>3</v>
      </c>
      <c r="D2157">
        <v>6</v>
      </c>
      <c r="E2157">
        <v>4</v>
      </c>
      <c r="F2157" t="s">
        <v>13</v>
      </c>
      <c r="G2157" t="s">
        <v>17</v>
      </c>
      <c r="H2157" s="2">
        <v>5400</v>
      </c>
      <c r="I2157" s="2">
        <v>37500</v>
      </c>
      <c r="J2157" s="3">
        <v>3252</v>
      </c>
      <c r="K2157" s="3">
        <v>477</v>
      </c>
      <c r="L2157" s="3">
        <v>46620</v>
      </c>
    </row>
    <row r="2158" spans="1:12" x14ac:dyDescent="0.3">
      <c r="A2158" t="s">
        <v>11</v>
      </c>
      <c r="B2158" t="s">
        <v>176</v>
      </c>
      <c r="C2158">
        <v>2</v>
      </c>
      <c r="D2158">
        <v>2</v>
      </c>
      <c r="E2158">
        <v>3</v>
      </c>
      <c r="F2158" t="s">
        <v>16</v>
      </c>
      <c r="G2158" t="s">
        <v>1451</v>
      </c>
      <c r="H2158" s="2">
        <v>3</v>
      </c>
      <c r="I2158" s="2">
        <v>4287</v>
      </c>
      <c r="J2158" s="3">
        <v>0</v>
      </c>
      <c r="K2158" s="3">
        <v>66</v>
      </c>
      <c r="L2158" s="3">
        <v>4356</v>
      </c>
    </row>
    <row r="2159" spans="1:12" x14ac:dyDescent="0.3">
      <c r="A2159" t="s">
        <v>19</v>
      </c>
      <c r="B2159" t="s">
        <v>145</v>
      </c>
      <c r="C2159">
        <v>2</v>
      </c>
      <c r="D2159">
        <v>2</v>
      </c>
      <c r="E2159">
        <v>1</v>
      </c>
      <c r="F2159" t="s">
        <v>16</v>
      </c>
      <c r="G2159" t="s">
        <v>1451</v>
      </c>
      <c r="H2159" s="2">
        <v>1650</v>
      </c>
      <c r="I2159" s="2">
        <v>6300</v>
      </c>
      <c r="J2159" s="3">
        <v>2400</v>
      </c>
      <c r="K2159" s="3">
        <v>93</v>
      </c>
      <c r="L2159" s="3">
        <v>10443</v>
      </c>
    </row>
    <row r="2160" spans="1:12" x14ac:dyDescent="0.3">
      <c r="A2160" t="s">
        <v>14</v>
      </c>
      <c r="B2160" t="s">
        <v>50</v>
      </c>
      <c r="C2160">
        <v>2</v>
      </c>
      <c r="D2160">
        <v>1</v>
      </c>
      <c r="E2160">
        <v>1</v>
      </c>
      <c r="F2160" t="s">
        <v>16</v>
      </c>
      <c r="G2160" t="s">
        <v>1451</v>
      </c>
      <c r="H2160" s="2">
        <v>900</v>
      </c>
      <c r="I2160" s="2">
        <v>6000</v>
      </c>
      <c r="J2160" s="3">
        <v>177</v>
      </c>
      <c r="K2160" s="3">
        <v>93</v>
      </c>
      <c r="L2160" s="3">
        <v>7170</v>
      </c>
    </row>
    <row r="2161" spans="1:12" x14ac:dyDescent="0.3">
      <c r="A2161" t="s">
        <v>11</v>
      </c>
      <c r="B2161" t="s">
        <v>585</v>
      </c>
      <c r="C2161">
        <v>5</v>
      </c>
      <c r="D2161">
        <v>4</v>
      </c>
      <c r="E2161">
        <v>6</v>
      </c>
      <c r="F2161" t="s">
        <v>16</v>
      </c>
      <c r="G2161" t="s">
        <v>1451</v>
      </c>
      <c r="H2161" s="2">
        <v>0</v>
      </c>
      <c r="I2161" s="2">
        <v>18000</v>
      </c>
      <c r="J2161" s="3">
        <v>1920</v>
      </c>
      <c r="K2161" s="3">
        <v>273</v>
      </c>
      <c r="L2161" s="3">
        <v>20193</v>
      </c>
    </row>
    <row r="2162" spans="1:12" x14ac:dyDescent="0.3">
      <c r="A2162" t="s">
        <v>25</v>
      </c>
      <c r="B2162" t="s">
        <v>333</v>
      </c>
      <c r="C2162">
        <v>1</v>
      </c>
      <c r="D2162">
        <v>1</v>
      </c>
      <c r="E2162">
        <v>0</v>
      </c>
      <c r="F2162" t="s">
        <v>16</v>
      </c>
      <c r="G2162" t="s">
        <v>1451</v>
      </c>
      <c r="H2162" s="2">
        <v>1050</v>
      </c>
      <c r="I2162" s="2">
        <v>1650</v>
      </c>
      <c r="J2162" s="3">
        <v>36</v>
      </c>
      <c r="K2162" s="3">
        <v>21</v>
      </c>
      <c r="L2162" s="3">
        <v>2757</v>
      </c>
    </row>
    <row r="2163" spans="1:12" x14ac:dyDescent="0.3">
      <c r="A2163" t="s">
        <v>14</v>
      </c>
      <c r="B2163" t="s">
        <v>174</v>
      </c>
      <c r="C2163">
        <v>4</v>
      </c>
      <c r="D2163">
        <v>4</v>
      </c>
      <c r="E2163">
        <v>2</v>
      </c>
      <c r="F2163" t="s">
        <v>16</v>
      </c>
      <c r="G2163" t="s">
        <v>1451</v>
      </c>
      <c r="H2163" s="2">
        <v>12300</v>
      </c>
      <c r="I2163" s="2">
        <v>38250</v>
      </c>
      <c r="J2163" s="3">
        <v>4002</v>
      </c>
      <c r="K2163" s="3">
        <v>495</v>
      </c>
      <c r="L2163" s="3">
        <v>55050</v>
      </c>
    </row>
    <row r="2164" spans="1:12" x14ac:dyDescent="0.3">
      <c r="A2164" t="s">
        <v>11</v>
      </c>
      <c r="B2164" t="s">
        <v>732</v>
      </c>
      <c r="C2164">
        <v>4</v>
      </c>
      <c r="D2164">
        <v>7</v>
      </c>
      <c r="E2164">
        <v>8</v>
      </c>
      <c r="F2164" t="s">
        <v>16</v>
      </c>
      <c r="G2164" t="s">
        <v>1451</v>
      </c>
      <c r="H2164" s="2">
        <v>0</v>
      </c>
      <c r="I2164" s="2">
        <v>24000</v>
      </c>
      <c r="J2164" s="3">
        <v>3750</v>
      </c>
      <c r="K2164" s="3">
        <v>363</v>
      </c>
      <c r="L2164" s="3">
        <v>28113</v>
      </c>
    </row>
    <row r="2165" spans="1:12" x14ac:dyDescent="0.3">
      <c r="A2165" t="s">
        <v>19</v>
      </c>
      <c r="B2165" t="s">
        <v>733</v>
      </c>
      <c r="C2165">
        <v>3</v>
      </c>
      <c r="D2165">
        <v>2</v>
      </c>
      <c r="E2165">
        <v>1</v>
      </c>
      <c r="F2165" t="s">
        <v>16</v>
      </c>
      <c r="G2165" t="s">
        <v>17</v>
      </c>
      <c r="H2165" s="2">
        <v>2250</v>
      </c>
      <c r="I2165" s="2">
        <v>8700</v>
      </c>
      <c r="J2165" s="3">
        <v>327</v>
      </c>
      <c r="K2165" s="3">
        <v>129</v>
      </c>
      <c r="L2165" s="3">
        <v>11406</v>
      </c>
    </row>
    <row r="2166" spans="1:12" x14ac:dyDescent="0.3">
      <c r="A2166" t="s">
        <v>11</v>
      </c>
      <c r="B2166" t="s">
        <v>73</v>
      </c>
      <c r="C2166">
        <v>3</v>
      </c>
      <c r="D2166">
        <v>3</v>
      </c>
      <c r="E2166">
        <v>3</v>
      </c>
      <c r="F2166" t="s">
        <v>16</v>
      </c>
      <c r="G2166" t="s">
        <v>1451</v>
      </c>
      <c r="H2166" s="2">
        <v>0</v>
      </c>
      <c r="I2166" s="2">
        <v>10500</v>
      </c>
      <c r="J2166" s="3">
        <v>627</v>
      </c>
      <c r="K2166" s="3">
        <v>159</v>
      </c>
      <c r="L2166" s="3">
        <v>11286</v>
      </c>
    </row>
    <row r="2167" spans="1:12" x14ac:dyDescent="0.3">
      <c r="A2167" t="s">
        <v>11</v>
      </c>
      <c r="B2167" t="s">
        <v>195</v>
      </c>
      <c r="C2167">
        <v>2</v>
      </c>
      <c r="D2167">
        <v>1</v>
      </c>
      <c r="E2167">
        <v>1</v>
      </c>
      <c r="F2167" t="s">
        <v>13</v>
      </c>
      <c r="G2167" t="s">
        <v>1451</v>
      </c>
      <c r="H2167" s="2">
        <v>1215</v>
      </c>
      <c r="I2167" s="2">
        <v>6150</v>
      </c>
      <c r="J2167" s="3">
        <v>312</v>
      </c>
      <c r="K2167" s="3">
        <v>78</v>
      </c>
      <c r="L2167" s="3">
        <v>7755</v>
      </c>
    </row>
    <row r="2168" spans="1:12" x14ac:dyDescent="0.3">
      <c r="A2168" t="s">
        <v>11</v>
      </c>
      <c r="B2168" t="s">
        <v>34</v>
      </c>
      <c r="C2168">
        <v>4</v>
      </c>
      <c r="D2168">
        <v>4</v>
      </c>
      <c r="E2168">
        <v>4</v>
      </c>
      <c r="F2168" t="s">
        <v>16</v>
      </c>
      <c r="G2168" t="s">
        <v>1451</v>
      </c>
      <c r="H2168" s="2">
        <v>22200</v>
      </c>
      <c r="I2168" s="2">
        <v>25500</v>
      </c>
      <c r="J2168" s="3">
        <v>10104</v>
      </c>
      <c r="K2168" s="3">
        <v>324</v>
      </c>
      <c r="L2168" s="3">
        <v>58140</v>
      </c>
    </row>
    <row r="2169" spans="1:12" x14ac:dyDescent="0.3">
      <c r="A2169" t="s">
        <v>11</v>
      </c>
      <c r="B2169" t="s">
        <v>68</v>
      </c>
      <c r="C2169">
        <v>2</v>
      </c>
      <c r="D2169">
        <v>1</v>
      </c>
      <c r="E2169">
        <v>1</v>
      </c>
      <c r="F2169" t="s">
        <v>16</v>
      </c>
      <c r="G2169" t="s">
        <v>17</v>
      </c>
      <c r="H2169" s="2">
        <v>4200</v>
      </c>
      <c r="I2169" s="2">
        <v>11400</v>
      </c>
      <c r="J2169" s="3">
        <v>702</v>
      </c>
      <c r="K2169" s="3">
        <v>147</v>
      </c>
      <c r="L2169" s="3">
        <v>16449</v>
      </c>
    </row>
    <row r="2170" spans="1:12" x14ac:dyDescent="0.3">
      <c r="A2170" t="s">
        <v>27</v>
      </c>
      <c r="B2170" t="s">
        <v>734</v>
      </c>
      <c r="C2170">
        <v>2</v>
      </c>
      <c r="D2170">
        <v>2</v>
      </c>
      <c r="E2170">
        <v>1</v>
      </c>
      <c r="F2170" t="s">
        <v>16</v>
      </c>
      <c r="G2170" t="s">
        <v>1451</v>
      </c>
      <c r="H2170" s="2">
        <v>0</v>
      </c>
      <c r="I2170" s="2">
        <v>3750</v>
      </c>
      <c r="J2170" s="3">
        <v>198</v>
      </c>
      <c r="K2170" s="3">
        <v>63</v>
      </c>
      <c r="L2170" s="3">
        <v>4011</v>
      </c>
    </row>
    <row r="2171" spans="1:12" x14ac:dyDescent="0.3">
      <c r="A2171" t="s">
        <v>14</v>
      </c>
      <c r="B2171" t="s">
        <v>390</v>
      </c>
      <c r="C2171">
        <v>3</v>
      </c>
      <c r="D2171">
        <v>3</v>
      </c>
      <c r="E2171">
        <v>0</v>
      </c>
      <c r="F2171" t="s">
        <v>16</v>
      </c>
      <c r="G2171" t="s">
        <v>1451</v>
      </c>
      <c r="H2171" s="2">
        <v>60</v>
      </c>
      <c r="I2171" s="2">
        <v>7650</v>
      </c>
      <c r="J2171" s="3">
        <v>510</v>
      </c>
      <c r="K2171" s="3">
        <v>117</v>
      </c>
      <c r="L2171" s="3">
        <v>8337</v>
      </c>
    </row>
    <row r="2172" spans="1:12" x14ac:dyDescent="0.3">
      <c r="A2172" t="s">
        <v>11</v>
      </c>
      <c r="B2172" t="s">
        <v>274</v>
      </c>
      <c r="C2172">
        <v>1</v>
      </c>
      <c r="D2172">
        <v>1</v>
      </c>
      <c r="E2172">
        <v>0</v>
      </c>
      <c r="F2172" t="s">
        <v>16</v>
      </c>
      <c r="G2172" t="s">
        <v>17</v>
      </c>
      <c r="H2172" s="2">
        <v>1650</v>
      </c>
      <c r="I2172" s="2">
        <v>10500</v>
      </c>
      <c r="J2172" s="3">
        <v>240</v>
      </c>
      <c r="K2172" s="3">
        <v>135</v>
      </c>
      <c r="L2172" s="3">
        <v>12525</v>
      </c>
    </row>
    <row r="2173" spans="1:12" x14ac:dyDescent="0.3">
      <c r="A2173" t="s">
        <v>11</v>
      </c>
      <c r="B2173" t="s">
        <v>202</v>
      </c>
      <c r="C2173">
        <v>2</v>
      </c>
      <c r="D2173">
        <v>1</v>
      </c>
      <c r="E2173">
        <v>0</v>
      </c>
      <c r="F2173" t="s">
        <v>13</v>
      </c>
      <c r="G2173" t="s">
        <v>1451</v>
      </c>
      <c r="H2173" s="2">
        <v>150</v>
      </c>
      <c r="I2173" s="2">
        <v>3450</v>
      </c>
      <c r="J2173" s="3">
        <v>102</v>
      </c>
      <c r="K2173" s="3">
        <v>45</v>
      </c>
      <c r="L2173" s="3">
        <v>3747</v>
      </c>
    </row>
    <row r="2174" spans="1:12" x14ac:dyDescent="0.3">
      <c r="A2174" t="s">
        <v>14</v>
      </c>
      <c r="B2174" t="s">
        <v>168</v>
      </c>
      <c r="C2174">
        <v>1</v>
      </c>
      <c r="D2174">
        <v>1</v>
      </c>
      <c r="E2174">
        <v>0</v>
      </c>
      <c r="F2174" t="s">
        <v>13</v>
      </c>
      <c r="G2174" t="s">
        <v>17</v>
      </c>
      <c r="H2174" s="2">
        <v>1050</v>
      </c>
      <c r="I2174" s="2">
        <v>8784</v>
      </c>
      <c r="J2174" s="3">
        <v>102</v>
      </c>
      <c r="K2174" s="3">
        <v>114</v>
      </c>
      <c r="L2174" s="3">
        <v>10050</v>
      </c>
    </row>
    <row r="2175" spans="1:12" x14ac:dyDescent="0.3">
      <c r="A2175" t="s">
        <v>11</v>
      </c>
      <c r="B2175" t="s">
        <v>55</v>
      </c>
      <c r="C2175">
        <v>3</v>
      </c>
      <c r="D2175">
        <v>3</v>
      </c>
      <c r="E2175">
        <v>4</v>
      </c>
      <c r="F2175" t="s">
        <v>16</v>
      </c>
      <c r="G2175" t="s">
        <v>1451</v>
      </c>
      <c r="H2175" s="2">
        <v>0</v>
      </c>
      <c r="I2175" s="2">
        <v>10950</v>
      </c>
      <c r="J2175" s="3">
        <v>0</v>
      </c>
      <c r="K2175" s="3">
        <v>165</v>
      </c>
      <c r="L2175" s="3">
        <v>11115</v>
      </c>
    </row>
    <row r="2176" spans="1:12" x14ac:dyDescent="0.3">
      <c r="A2176" t="s">
        <v>11</v>
      </c>
      <c r="B2176" t="s">
        <v>735</v>
      </c>
      <c r="C2176">
        <v>4</v>
      </c>
      <c r="D2176">
        <v>4</v>
      </c>
      <c r="E2176">
        <v>5</v>
      </c>
      <c r="F2176" t="s">
        <v>16</v>
      </c>
      <c r="G2176" t="s">
        <v>17</v>
      </c>
      <c r="H2176" s="2">
        <v>0</v>
      </c>
      <c r="I2176" s="2">
        <v>30000</v>
      </c>
      <c r="J2176" s="3">
        <v>1752</v>
      </c>
      <c r="K2176" s="3">
        <v>453</v>
      </c>
      <c r="L2176" s="3">
        <v>32220</v>
      </c>
    </row>
    <row r="2177" spans="1:12" x14ac:dyDescent="0.3">
      <c r="A2177" t="s">
        <v>14</v>
      </c>
      <c r="B2177" t="s">
        <v>109</v>
      </c>
      <c r="C2177">
        <v>2</v>
      </c>
      <c r="D2177">
        <v>3</v>
      </c>
      <c r="E2177">
        <v>0</v>
      </c>
      <c r="F2177" t="s">
        <v>16</v>
      </c>
      <c r="G2177" t="s">
        <v>1451</v>
      </c>
      <c r="H2177" s="2">
        <v>0</v>
      </c>
      <c r="I2177" s="2">
        <v>5820</v>
      </c>
      <c r="J2177" s="3">
        <v>501</v>
      </c>
      <c r="K2177" s="3">
        <v>75</v>
      </c>
      <c r="L2177" s="3">
        <v>6396</v>
      </c>
    </row>
    <row r="2178" spans="1:12" x14ac:dyDescent="0.3">
      <c r="A2178" t="s">
        <v>11</v>
      </c>
      <c r="B2178" t="s">
        <v>736</v>
      </c>
      <c r="C2178">
        <v>3</v>
      </c>
      <c r="D2178">
        <v>3</v>
      </c>
      <c r="E2178">
        <v>2</v>
      </c>
      <c r="F2178" t="s">
        <v>16</v>
      </c>
      <c r="G2178" t="s">
        <v>1451</v>
      </c>
      <c r="H2178" s="2">
        <v>5700</v>
      </c>
      <c r="I2178" s="2">
        <v>25200</v>
      </c>
      <c r="J2178" s="3">
        <v>1617</v>
      </c>
      <c r="K2178" s="3">
        <v>321</v>
      </c>
      <c r="L2178" s="3">
        <v>32850</v>
      </c>
    </row>
    <row r="2179" spans="1:12" x14ac:dyDescent="0.3">
      <c r="A2179" t="s">
        <v>11</v>
      </c>
      <c r="B2179" t="s">
        <v>559</v>
      </c>
      <c r="C2179">
        <v>1</v>
      </c>
      <c r="D2179">
        <v>1</v>
      </c>
      <c r="E2179">
        <v>1</v>
      </c>
      <c r="F2179" t="s">
        <v>16</v>
      </c>
      <c r="G2179" t="s">
        <v>1451</v>
      </c>
      <c r="H2179" s="2">
        <v>1416</v>
      </c>
      <c r="I2179" s="2">
        <v>6900</v>
      </c>
      <c r="J2179" s="3">
        <v>177</v>
      </c>
      <c r="K2179" s="3">
        <v>90</v>
      </c>
      <c r="L2179" s="3">
        <v>8583</v>
      </c>
    </row>
    <row r="2180" spans="1:12" x14ac:dyDescent="0.3">
      <c r="A2180" t="s">
        <v>11</v>
      </c>
      <c r="B2180" t="s">
        <v>122</v>
      </c>
      <c r="C2180">
        <v>2</v>
      </c>
      <c r="D2180">
        <v>1</v>
      </c>
      <c r="E2180">
        <v>1</v>
      </c>
      <c r="F2180" t="s">
        <v>16</v>
      </c>
      <c r="G2180" t="s">
        <v>1451</v>
      </c>
      <c r="H2180" s="2">
        <v>375</v>
      </c>
      <c r="I2180" s="2">
        <v>6300</v>
      </c>
      <c r="J2180" s="3">
        <v>0</v>
      </c>
      <c r="K2180" s="3">
        <v>96</v>
      </c>
      <c r="L2180" s="3">
        <v>6771</v>
      </c>
    </row>
    <row r="2181" spans="1:12" x14ac:dyDescent="0.3">
      <c r="A2181" t="s">
        <v>11</v>
      </c>
      <c r="B2181" t="s">
        <v>153</v>
      </c>
      <c r="C2181">
        <v>1</v>
      </c>
      <c r="D2181">
        <v>1</v>
      </c>
      <c r="E2181">
        <v>0</v>
      </c>
      <c r="F2181" t="s">
        <v>13</v>
      </c>
      <c r="G2181" t="s">
        <v>1451</v>
      </c>
      <c r="H2181" s="2">
        <v>0</v>
      </c>
      <c r="I2181" s="2">
        <v>2340</v>
      </c>
      <c r="J2181" s="3">
        <v>51</v>
      </c>
      <c r="K2181" s="3">
        <v>36</v>
      </c>
      <c r="L2181" s="3">
        <v>2427</v>
      </c>
    </row>
    <row r="2182" spans="1:12" x14ac:dyDescent="0.3">
      <c r="A2182" t="s">
        <v>11</v>
      </c>
      <c r="B2182" t="s">
        <v>223</v>
      </c>
      <c r="C2182">
        <v>3</v>
      </c>
      <c r="D2182">
        <v>3</v>
      </c>
      <c r="E2182">
        <v>3</v>
      </c>
      <c r="F2182" t="s">
        <v>13</v>
      </c>
      <c r="G2182" t="s">
        <v>1451</v>
      </c>
      <c r="H2182" s="2">
        <v>4965</v>
      </c>
      <c r="I2182" s="2">
        <v>21000</v>
      </c>
      <c r="J2182" s="3">
        <v>1326</v>
      </c>
      <c r="K2182" s="3">
        <v>267</v>
      </c>
      <c r="L2182" s="3">
        <v>27558</v>
      </c>
    </row>
    <row r="2183" spans="1:12" x14ac:dyDescent="0.3">
      <c r="A2183" t="s">
        <v>25</v>
      </c>
      <c r="B2183" t="s">
        <v>45</v>
      </c>
      <c r="C2183">
        <v>1</v>
      </c>
      <c r="D2183">
        <v>1</v>
      </c>
      <c r="E2183">
        <v>0</v>
      </c>
      <c r="F2183" t="s">
        <v>16</v>
      </c>
      <c r="G2183" t="s">
        <v>1451</v>
      </c>
      <c r="H2183" s="2">
        <v>915</v>
      </c>
      <c r="I2183" s="2">
        <v>1950</v>
      </c>
      <c r="J2183" s="3">
        <v>39</v>
      </c>
      <c r="K2183" s="3">
        <v>27</v>
      </c>
      <c r="L2183" s="3">
        <v>2931</v>
      </c>
    </row>
    <row r="2184" spans="1:12" x14ac:dyDescent="0.3">
      <c r="A2184" t="s">
        <v>11</v>
      </c>
      <c r="B2184" t="s">
        <v>68</v>
      </c>
      <c r="C2184">
        <v>2</v>
      </c>
      <c r="D2184">
        <v>3</v>
      </c>
      <c r="E2184">
        <v>2</v>
      </c>
      <c r="F2184" t="s">
        <v>16</v>
      </c>
      <c r="G2184" t="s">
        <v>17</v>
      </c>
      <c r="H2184" s="2">
        <v>2580</v>
      </c>
      <c r="I2184" s="2">
        <v>18084</v>
      </c>
      <c r="J2184" s="3">
        <v>1059</v>
      </c>
      <c r="K2184" s="3">
        <v>231</v>
      </c>
      <c r="L2184" s="3">
        <v>21954</v>
      </c>
    </row>
    <row r="2185" spans="1:12" x14ac:dyDescent="0.3">
      <c r="A2185" t="s">
        <v>11</v>
      </c>
      <c r="B2185" t="s">
        <v>438</v>
      </c>
      <c r="C2185">
        <v>2</v>
      </c>
      <c r="D2185">
        <v>1</v>
      </c>
      <c r="E2185">
        <v>1</v>
      </c>
      <c r="F2185" t="s">
        <v>16</v>
      </c>
      <c r="G2185" t="s">
        <v>1451</v>
      </c>
      <c r="H2185" s="2">
        <v>2700</v>
      </c>
      <c r="I2185" s="2">
        <v>9000</v>
      </c>
      <c r="J2185" s="3">
        <v>201</v>
      </c>
      <c r="K2185" s="3">
        <v>117</v>
      </c>
      <c r="L2185" s="3">
        <v>12018</v>
      </c>
    </row>
    <row r="2186" spans="1:12" x14ac:dyDescent="0.3">
      <c r="A2186" t="s">
        <v>11</v>
      </c>
      <c r="B2186" t="s">
        <v>312</v>
      </c>
      <c r="C2186">
        <v>1</v>
      </c>
      <c r="D2186">
        <v>1</v>
      </c>
      <c r="E2186">
        <v>1</v>
      </c>
      <c r="F2186" t="s">
        <v>16</v>
      </c>
      <c r="G2186" t="s">
        <v>17</v>
      </c>
      <c r="H2186" s="2">
        <v>1956</v>
      </c>
      <c r="I2186" s="2">
        <v>11610</v>
      </c>
      <c r="J2186" s="3">
        <v>126</v>
      </c>
      <c r="K2186" s="3">
        <v>150</v>
      </c>
      <c r="L2186" s="3">
        <v>13842</v>
      </c>
    </row>
    <row r="2187" spans="1:12" x14ac:dyDescent="0.3">
      <c r="A2187" t="s">
        <v>11</v>
      </c>
      <c r="B2187" t="s">
        <v>348</v>
      </c>
      <c r="C2187">
        <v>3</v>
      </c>
      <c r="D2187">
        <v>2</v>
      </c>
      <c r="E2187">
        <v>1</v>
      </c>
      <c r="F2187" t="s">
        <v>16</v>
      </c>
      <c r="G2187" t="s">
        <v>1451</v>
      </c>
      <c r="H2187" s="2">
        <v>2832</v>
      </c>
      <c r="I2187" s="2">
        <v>13200</v>
      </c>
      <c r="J2187" s="3">
        <v>378</v>
      </c>
      <c r="K2187" s="3">
        <v>168</v>
      </c>
      <c r="L2187" s="3">
        <v>16578</v>
      </c>
    </row>
    <row r="2188" spans="1:12" x14ac:dyDescent="0.3">
      <c r="A2188" t="s">
        <v>11</v>
      </c>
      <c r="B2188" t="s">
        <v>312</v>
      </c>
      <c r="C2188">
        <v>1</v>
      </c>
      <c r="D2188">
        <v>1</v>
      </c>
      <c r="E2188">
        <v>1</v>
      </c>
      <c r="F2188" t="s">
        <v>13</v>
      </c>
      <c r="G2188" t="s">
        <v>17</v>
      </c>
      <c r="H2188" s="2">
        <v>4500</v>
      </c>
      <c r="I2188" s="2">
        <v>9750</v>
      </c>
      <c r="J2188" s="3">
        <v>900</v>
      </c>
      <c r="K2188" s="3">
        <v>126</v>
      </c>
      <c r="L2188" s="3">
        <v>15276</v>
      </c>
    </row>
    <row r="2189" spans="1:12" x14ac:dyDescent="0.3">
      <c r="A2189" t="s">
        <v>11</v>
      </c>
      <c r="B2189" t="s">
        <v>198</v>
      </c>
      <c r="C2189">
        <v>3</v>
      </c>
      <c r="D2189">
        <v>1</v>
      </c>
      <c r="E2189">
        <v>1</v>
      </c>
      <c r="F2189" t="s">
        <v>16</v>
      </c>
      <c r="G2189" t="s">
        <v>1451</v>
      </c>
      <c r="H2189" s="2">
        <v>0</v>
      </c>
      <c r="I2189" s="2">
        <v>5280</v>
      </c>
      <c r="J2189" s="3">
        <v>0</v>
      </c>
      <c r="K2189" s="3">
        <v>81</v>
      </c>
      <c r="L2189" s="3">
        <v>5361</v>
      </c>
    </row>
    <row r="2190" spans="1:12" x14ac:dyDescent="0.3">
      <c r="A2190" t="s">
        <v>19</v>
      </c>
      <c r="B2190" t="s">
        <v>179</v>
      </c>
      <c r="C2190">
        <v>3</v>
      </c>
      <c r="D2190">
        <v>1</v>
      </c>
      <c r="E2190">
        <v>1</v>
      </c>
      <c r="F2190" t="s">
        <v>16</v>
      </c>
      <c r="G2190" t="s">
        <v>1451</v>
      </c>
      <c r="H2190" s="2">
        <v>1200</v>
      </c>
      <c r="I2190" s="2">
        <v>5100</v>
      </c>
      <c r="J2190" s="3">
        <v>375</v>
      </c>
      <c r="K2190" s="3">
        <v>75</v>
      </c>
      <c r="L2190" s="3">
        <v>6750</v>
      </c>
    </row>
    <row r="2191" spans="1:12" x14ac:dyDescent="0.3">
      <c r="A2191" t="s">
        <v>27</v>
      </c>
      <c r="B2191" t="s">
        <v>737</v>
      </c>
      <c r="C2191">
        <v>5</v>
      </c>
      <c r="D2191">
        <v>5</v>
      </c>
      <c r="E2191">
        <v>6</v>
      </c>
      <c r="F2191" t="s">
        <v>16</v>
      </c>
      <c r="G2191" t="s">
        <v>17</v>
      </c>
      <c r="H2191" s="2">
        <v>0</v>
      </c>
      <c r="I2191" s="2">
        <v>45000</v>
      </c>
      <c r="J2191" s="3">
        <v>3195</v>
      </c>
      <c r="K2191" s="3">
        <v>738</v>
      </c>
      <c r="L2191" s="3">
        <v>48930</v>
      </c>
    </row>
    <row r="2192" spans="1:12" x14ac:dyDescent="0.3">
      <c r="A2192" t="s">
        <v>11</v>
      </c>
      <c r="B2192" t="s">
        <v>153</v>
      </c>
      <c r="C2192">
        <v>1</v>
      </c>
      <c r="D2192">
        <v>1</v>
      </c>
      <c r="E2192">
        <v>0</v>
      </c>
      <c r="F2192" t="s">
        <v>16</v>
      </c>
      <c r="G2192" t="s">
        <v>1451</v>
      </c>
      <c r="H2192" s="2">
        <v>0</v>
      </c>
      <c r="I2192" s="2">
        <v>1950</v>
      </c>
      <c r="J2192" s="3">
        <v>51</v>
      </c>
      <c r="K2192" s="3">
        <v>30</v>
      </c>
      <c r="L2192" s="3">
        <v>2031</v>
      </c>
    </row>
    <row r="2193" spans="1:12" x14ac:dyDescent="0.3">
      <c r="A2193" t="s">
        <v>25</v>
      </c>
      <c r="B2193" t="s">
        <v>738</v>
      </c>
      <c r="C2193">
        <v>7</v>
      </c>
      <c r="D2193">
        <v>7</v>
      </c>
      <c r="E2193">
        <v>8</v>
      </c>
      <c r="F2193" t="s">
        <v>16</v>
      </c>
      <c r="G2193" t="s">
        <v>1451</v>
      </c>
      <c r="H2193" s="2">
        <v>0</v>
      </c>
      <c r="I2193" s="2">
        <v>27000</v>
      </c>
      <c r="J2193" s="3">
        <v>2733</v>
      </c>
      <c r="K2193" s="3">
        <v>408</v>
      </c>
      <c r="L2193" s="3">
        <v>30150</v>
      </c>
    </row>
    <row r="2194" spans="1:12" x14ac:dyDescent="0.3">
      <c r="A2194" t="s">
        <v>11</v>
      </c>
      <c r="B2194" t="s">
        <v>311</v>
      </c>
      <c r="C2194">
        <v>4</v>
      </c>
      <c r="D2194">
        <v>5</v>
      </c>
      <c r="E2194">
        <v>4</v>
      </c>
      <c r="F2194" t="s">
        <v>16</v>
      </c>
      <c r="G2194" t="s">
        <v>17</v>
      </c>
      <c r="H2194" s="2">
        <v>12540</v>
      </c>
      <c r="I2194" s="2">
        <v>12240</v>
      </c>
      <c r="J2194" s="3">
        <v>4527</v>
      </c>
      <c r="K2194" s="3">
        <v>156</v>
      </c>
      <c r="L2194" s="3">
        <v>29463</v>
      </c>
    </row>
    <row r="2195" spans="1:12" x14ac:dyDescent="0.3">
      <c r="A2195" t="s">
        <v>11</v>
      </c>
      <c r="B2195" t="s">
        <v>21</v>
      </c>
      <c r="C2195">
        <v>1</v>
      </c>
      <c r="D2195">
        <v>1</v>
      </c>
      <c r="E2195">
        <v>0</v>
      </c>
      <c r="F2195" t="s">
        <v>13</v>
      </c>
      <c r="G2195" t="s">
        <v>1451</v>
      </c>
      <c r="H2195" s="2">
        <v>0</v>
      </c>
      <c r="I2195" s="2">
        <v>2700</v>
      </c>
      <c r="J2195" s="3">
        <v>0</v>
      </c>
      <c r="K2195" s="3">
        <v>42</v>
      </c>
      <c r="L2195" s="3">
        <v>2742</v>
      </c>
    </row>
    <row r="2196" spans="1:12" x14ac:dyDescent="0.3">
      <c r="A2196" t="s">
        <v>11</v>
      </c>
      <c r="B2196" t="s">
        <v>51</v>
      </c>
      <c r="C2196">
        <v>4</v>
      </c>
      <c r="D2196">
        <v>2</v>
      </c>
      <c r="E2196">
        <v>3</v>
      </c>
      <c r="F2196" t="s">
        <v>13</v>
      </c>
      <c r="G2196" t="s">
        <v>1451</v>
      </c>
      <c r="H2196" s="2">
        <v>2730</v>
      </c>
      <c r="I2196" s="2">
        <v>7170</v>
      </c>
      <c r="J2196" s="3">
        <v>801</v>
      </c>
      <c r="K2196" s="3">
        <v>93</v>
      </c>
      <c r="L2196" s="3">
        <v>10794</v>
      </c>
    </row>
    <row r="2197" spans="1:12" x14ac:dyDescent="0.3">
      <c r="A2197" t="s">
        <v>14</v>
      </c>
      <c r="B2197" t="s">
        <v>739</v>
      </c>
      <c r="C2197">
        <v>2</v>
      </c>
      <c r="D2197">
        <v>3</v>
      </c>
      <c r="E2197">
        <v>1</v>
      </c>
      <c r="F2197" t="s">
        <v>16</v>
      </c>
      <c r="G2197" t="s">
        <v>1451</v>
      </c>
      <c r="H2197" s="2">
        <v>2160</v>
      </c>
      <c r="I2197" s="2">
        <v>17898</v>
      </c>
      <c r="J2197" s="3">
        <v>1161</v>
      </c>
      <c r="K2197" s="3">
        <v>231</v>
      </c>
      <c r="L2197" s="3">
        <v>21450</v>
      </c>
    </row>
    <row r="2198" spans="1:12" x14ac:dyDescent="0.3">
      <c r="A2198" t="s">
        <v>11</v>
      </c>
      <c r="B2198" t="s">
        <v>740</v>
      </c>
      <c r="C2198">
        <v>5</v>
      </c>
      <c r="D2198">
        <v>5</v>
      </c>
      <c r="E2198">
        <v>4</v>
      </c>
      <c r="F2198" t="s">
        <v>16</v>
      </c>
      <c r="G2198" t="s">
        <v>1451</v>
      </c>
      <c r="H2198" s="2">
        <v>0</v>
      </c>
      <c r="I2198" s="2">
        <v>18000</v>
      </c>
      <c r="J2198" s="3">
        <v>1260</v>
      </c>
      <c r="K2198" s="3">
        <v>273</v>
      </c>
      <c r="L2198" s="3">
        <v>19533</v>
      </c>
    </row>
    <row r="2199" spans="1:12" x14ac:dyDescent="0.3">
      <c r="A2199" t="s">
        <v>11</v>
      </c>
      <c r="B2199" t="s">
        <v>176</v>
      </c>
      <c r="C2199">
        <v>4</v>
      </c>
      <c r="D2199">
        <v>4</v>
      </c>
      <c r="E2199">
        <v>4</v>
      </c>
      <c r="F2199" t="s">
        <v>16</v>
      </c>
      <c r="G2199" t="s">
        <v>1451</v>
      </c>
      <c r="H2199" s="2">
        <v>0</v>
      </c>
      <c r="I2199" s="2">
        <v>32400</v>
      </c>
      <c r="J2199" s="3">
        <v>2400</v>
      </c>
      <c r="K2199" s="3">
        <v>489</v>
      </c>
      <c r="L2199" s="3">
        <v>35280</v>
      </c>
    </row>
    <row r="2200" spans="1:12" x14ac:dyDescent="0.3">
      <c r="A2200" t="s">
        <v>11</v>
      </c>
      <c r="B2200" t="s">
        <v>68</v>
      </c>
      <c r="C2200">
        <v>3</v>
      </c>
      <c r="D2200">
        <v>4</v>
      </c>
      <c r="E2200">
        <v>4</v>
      </c>
      <c r="F2200" t="s">
        <v>16</v>
      </c>
      <c r="G2200" t="s">
        <v>1451</v>
      </c>
      <c r="H2200" s="2">
        <v>0</v>
      </c>
      <c r="I2200" s="2">
        <v>10800</v>
      </c>
      <c r="J2200" s="3">
        <v>480</v>
      </c>
      <c r="K2200" s="3">
        <v>165</v>
      </c>
      <c r="L2200" s="3">
        <v>11445</v>
      </c>
    </row>
    <row r="2201" spans="1:12" x14ac:dyDescent="0.3">
      <c r="A2201" t="s">
        <v>11</v>
      </c>
      <c r="B2201" t="s">
        <v>312</v>
      </c>
      <c r="C2201">
        <v>1</v>
      </c>
      <c r="D2201">
        <v>1</v>
      </c>
      <c r="E2201">
        <v>1</v>
      </c>
      <c r="F2201" t="s">
        <v>13</v>
      </c>
      <c r="G2201" t="s">
        <v>17</v>
      </c>
      <c r="H2201" s="2">
        <v>2433</v>
      </c>
      <c r="I2201" s="2">
        <v>9600</v>
      </c>
      <c r="J2201" s="3">
        <v>522</v>
      </c>
      <c r="K2201" s="3">
        <v>123</v>
      </c>
      <c r="L2201" s="3">
        <v>12678</v>
      </c>
    </row>
    <row r="2202" spans="1:12" x14ac:dyDescent="0.3">
      <c r="A2202" t="s">
        <v>25</v>
      </c>
      <c r="B2202" t="s">
        <v>513</v>
      </c>
      <c r="C2202">
        <v>1</v>
      </c>
      <c r="D2202">
        <v>1</v>
      </c>
      <c r="E2202">
        <v>1</v>
      </c>
      <c r="F2202" t="s">
        <v>13</v>
      </c>
      <c r="G2202" t="s">
        <v>1451</v>
      </c>
      <c r="H2202" s="2">
        <v>0</v>
      </c>
      <c r="I2202" s="2">
        <v>4110</v>
      </c>
      <c r="J2202" s="3">
        <v>93</v>
      </c>
      <c r="K2202" s="3">
        <v>54</v>
      </c>
      <c r="L2202" s="3">
        <v>4257</v>
      </c>
    </row>
    <row r="2203" spans="1:12" x14ac:dyDescent="0.3">
      <c r="A2203" t="s">
        <v>19</v>
      </c>
      <c r="B2203" t="s">
        <v>115</v>
      </c>
      <c r="C2203">
        <v>3</v>
      </c>
      <c r="D2203">
        <v>2</v>
      </c>
      <c r="E2203">
        <v>2</v>
      </c>
      <c r="F2203" t="s">
        <v>16</v>
      </c>
      <c r="G2203" t="s">
        <v>17</v>
      </c>
      <c r="H2203" s="2">
        <v>2100</v>
      </c>
      <c r="I2203" s="2">
        <v>10200</v>
      </c>
      <c r="J2203" s="3">
        <v>300</v>
      </c>
      <c r="K2203" s="3">
        <v>150</v>
      </c>
      <c r="L2203" s="3">
        <v>12750</v>
      </c>
    </row>
    <row r="2204" spans="1:12" x14ac:dyDescent="0.3">
      <c r="A2204" t="s">
        <v>11</v>
      </c>
      <c r="B2204" t="s">
        <v>74</v>
      </c>
      <c r="C2204">
        <v>2</v>
      </c>
      <c r="D2204">
        <v>2</v>
      </c>
      <c r="E2204">
        <v>2</v>
      </c>
      <c r="F2204" t="s">
        <v>16</v>
      </c>
      <c r="G2204" t="s">
        <v>1451</v>
      </c>
      <c r="H2204" s="2">
        <v>2076</v>
      </c>
      <c r="I2204" s="2">
        <v>5700</v>
      </c>
      <c r="J2204" s="3">
        <v>270</v>
      </c>
      <c r="K2204" s="3">
        <v>75</v>
      </c>
      <c r="L2204" s="3">
        <v>8121</v>
      </c>
    </row>
    <row r="2205" spans="1:12" x14ac:dyDescent="0.3">
      <c r="A2205" t="s">
        <v>11</v>
      </c>
      <c r="B2205" t="s">
        <v>723</v>
      </c>
      <c r="C2205">
        <v>4</v>
      </c>
      <c r="D2205">
        <v>5</v>
      </c>
      <c r="E2205">
        <v>6</v>
      </c>
      <c r="F2205" t="s">
        <v>13</v>
      </c>
      <c r="G2205" t="s">
        <v>1451</v>
      </c>
      <c r="H2205" s="2">
        <v>13152</v>
      </c>
      <c r="I2205" s="2">
        <v>25500</v>
      </c>
      <c r="J2205" s="3">
        <v>6111</v>
      </c>
      <c r="K2205" s="3">
        <v>324</v>
      </c>
      <c r="L2205" s="3">
        <v>45090</v>
      </c>
    </row>
    <row r="2206" spans="1:12" x14ac:dyDescent="0.3">
      <c r="A2206" t="s">
        <v>14</v>
      </c>
      <c r="B2206" t="s">
        <v>47</v>
      </c>
      <c r="C2206">
        <v>1</v>
      </c>
      <c r="D2206">
        <v>1</v>
      </c>
      <c r="E2206">
        <v>0</v>
      </c>
      <c r="F2206" t="s">
        <v>16</v>
      </c>
      <c r="G2206" t="s">
        <v>1451</v>
      </c>
      <c r="H2206" s="2">
        <v>1800</v>
      </c>
      <c r="I2206" s="2">
        <v>8700</v>
      </c>
      <c r="J2206" s="3">
        <v>402</v>
      </c>
      <c r="K2206" s="3">
        <v>114</v>
      </c>
      <c r="L2206" s="3">
        <v>11016</v>
      </c>
    </row>
    <row r="2207" spans="1:12" x14ac:dyDescent="0.3">
      <c r="A2207" t="s">
        <v>11</v>
      </c>
      <c r="B2207" t="s">
        <v>116</v>
      </c>
      <c r="C2207">
        <v>4</v>
      </c>
      <c r="D2207">
        <v>3</v>
      </c>
      <c r="E2207">
        <v>3</v>
      </c>
      <c r="F2207" t="s">
        <v>16</v>
      </c>
      <c r="G2207" t="s">
        <v>1451</v>
      </c>
      <c r="H2207" s="2">
        <v>3750</v>
      </c>
      <c r="I2207" s="2">
        <v>12000</v>
      </c>
      <c r="J2207" s="3">
        <v>2250</v>
      </c>
      <c r="K2207" s="3">
        <v>153</v>
      </c>
      <c r="L2207" s="3">
        <v>18153</v>
      </c>
    </row>
    <row r="2208" spans="1:12" x14ac:dyDescent="0.3">
      <c r="A2208" t="s">
        <v>19</v>
      </c>
      <c r="B2208" t="s">
        <v>741</v>
      </c>
      <c r="C2208">
        <v>7</v>
      </c>
      <c r="D2208">
        <v>5</v>
      </c>
      <c r="E2208">
        <v>3</v>
      </c>
      <c r="F2208" t="s">
        <v>16</v>
      </c>
      <c r="G2208" t="s">
        <v>17</v>
      </c>
      <c r="H2208" s="2">
        <v>0</v>
      </c>
      <c r="I2208" s="2">
        <v>18000</v>
      </c>
      <c r="J2208" s="3">
        <v>1182</v>
      </c>
      <c r="K2208" s="3">
        <v>321</v>
      </c>
      <c r="L2208" s="3">
        <v>19503</v>
      </c>
    </row>
    <row r="2209" spans="1:12" x14ac:dyDescent="0.3">
      <c r="A2209" t="s">
        <v>11</v>
      </c>
      <c r="B2209" t="s">
        <v>178</v>
      </c>
      <c r="C2209">
        <v>1</v>
      </c>
      <c r="D2209">
        <v>2</v>
      </c>
      <c r="E2209">
        <v>1</v>
      </c>
      <c r="F2209" t="s">
        <v>16</v>
      </c>
      <c r="G2209" t="s">
        <v>1451</v>
      </c>
      <c r="H2209" s="2">
        <v>3600</v>
      </c>
      <c r="I2209" s="2">
        <v>13500</v>
      </c>
      <c r="J2209" s="3">
        <v>300</v>
      </c>
      <c r="K2209" s="3">
        <v>174</v>
      </c>
      <c r="L2209" s="3">
        <v>17574</v>
      </c>
    </row>
    <row r="2210" spans="1:12" x14ac:dyDescent="0.3">
      <c r="A2210" t="s">
        <v>11</v>
      </c>
      <c r="B2210" t="s">
        <v>242</v>
      </c>
      <c r="C2210">
        <v>3</v>
      </c>
      <c r="D2210">
        <v>2</v>
      </c>
      <c r="E2210">
        <v>1</v>
      </c>
      <c r="F2210" t="s">
        <v>16</v>
      </c>
      <c r="G2210" t="s">
        <v>1451</v>
      </c>
      <c r="H2210" s="2">
        <v>0</v>
      </c>
      <c r="I2210" s="2">
        <v>16200</v>
      </c>
      <c r="J2210" s="3">
        <v>1377</v>
      </c>
      <c r="K2210" s="3">
        <v>246</v>
      </c>
      <c r="L2210" s="3">
        <v>17823</v>
      </c>
    </row>
    <row r="2211" spans="1:12" x14ac:dyDescent="0.3">
      <c r="A2211" t="s">
        <v>11</v>
      </c>
      <c r="B2211" t="s">
        <v>248</v>
      </c>
      <c r="C2211">
        <v>3</v>
      </c>
      <c r="D2211">
        <v>3</v>
      </c>
      <c r="E2211">
        <v>4</v>
      </c>
      <c r="F2211" t="s">
        <v>13</v>
      </c>
      <c r="G2211" t="s">
        <v>1451</v>
      </c>
      <c r="H2211" s="2">
        <v>0</v>
      </c>
      <c r="I2211" s="2">
        <v>34200</v>
      </c>
      <c r="J2211" s="3">
        <v>3426</v>
      </c>
      <c r="K2211" s="3">
        <v>516</v>
      </c>
      <c r="L2211" s="3">
        <v>38130</v>
      </c>
    </row>
    <row r="2212" spans="1:12" x14ac:dyDescent="0.3">
      <c r="A2212" t="s">
        <v>11</v>
      </c>
      <c r="B2212" t="s">
        <v>77</v>
      </c>
      <c r="C2212">
        <v>3</v>
      </c>
      <c r="D2212">
        <v>4</v>
      </c>
      <c r="E2212">
        <v>3</v>
      </c>
      <c r="F2212" t="s">
        <v>16</v>
      </c>
      <c r="G2212" t="s">
        <v>1451</v>
      </c>
      <c r="H2212" s="2">
        <v>8400</v>
      </c>
      <c r="I2212" s="2">
        <v>18000</v>
      </c>
      <c r="J2212" s="3">
        <v>2502</v>
      </c>
      <c r="K2212" s="3">
        <v>231</v>
      </c>
      <c r="L2212" s="3">
        <v>29133</v>
      </c>
    </row>
    <row r="2213" spans="1:12" x14ac:dyDescent="0.3">
      <c r="A2213" t="s">
        <v>11</v>
      </c>
      <c r="B2213" t="s">
        <v>610</v>
      </c>
      <c r="C2213">
        <v>3</v>
      </c>
      <c r="D2213">
        <v>3</v>
      </c>
      <c r="E2213">
        <v>3</v>
      </c>
      <c r="F2213" t="s">
        <v>13</v>
      </c>
      <c r="G2213" t="s">
        <v>1451</v>
      </c>
      <c r="H2213" s="2">
        <v>6900</v>
      </c>
      <c r="I2213" s="2">
        <v>12000</v>
      </c>
      <c r="J2213" s="3">
        <v>2325</v>
      </c>
      <c r="K2213" s="3">
        <v>153</v>
      </c>
      <c r="L2213" s="3">
        <v>21378</v>
      </c>
    </row>
    <row r="2214" spans="1:12" x14ac:dyDescent="0.3">
      <c r="A2214" t="s">
        <v>27</v>
      </c>
      <c r="B2214" t="s">
        <v>164</v>
      </c>
      <c r="C2214">
        <v>2</v>
      </c>
      <c r="D2214">
        <v>1</v>
      </c>
      <c r="E2214">
        <v>1</v>
      </c>
      <c r="F2214" t="s">
        <v>13</v>
      </c>
      <c r="G2214" t="s">
        <v>1451</v>
      </c>
      <c r="H2214" s="2">
        <v>600</v>
      </c>
      <c r="I2214" s="2">
        <v>2700</v>
      </c>
      <c r="J2214" s="3">
        <v>0</v>
      </c>
      <c r="K2214" s="3">
        <v>36</v>
      </c>
      <c r="L2214" s="3">
        <v>3336</v>
      </c>
    </row>
    <row r="2215" spans="1:12" x14ac:dyDescent="0.3">
      <c r="A2215" t="s">
        <v>11</v>
      </c>
      <c r="B2215" t="s">
        <v>294</v>
      </c>
      <c r="C2215">
        <v>6</v>
      </c>
      <c r="D2215">
        <v>6</v>
      </c>
      <c r="E2215">
        <v>3</v>
      </c>
      <c r="F2215" t="s">
        <v>16</v>
      </c>
      <c r="G2215" t="s">
        <v>1451</v>
      </c>
      <c r="H2215" s="2">
        <v>0</v>
      </c>
      <c r="I2215" s="2">
        <v>15000</v>
      </c>
      <c r="J2215" s="3">
        <v>3354</v>
      </c>
      <c r="K2215" s="3">
        <v>228</v>
      </c>
      <c r="L2215" s="3">
        <v>18582</v>
      </c>
    </row>
    <row r="2216" spans="1:12" x14ac:dyDescent="0.3">
      <c r="A2216" t="s">
        <v>11</v>
      </c>
      <c r="B2216" t="s">
        <v>195</v>
      </c>
      <c r="C2216">
        <v>2</v>
      </c>
      <c r="D2216">
        <v>1</v>
      </c>
      <c r="E2216">
        <v>0</v>
      </c>
      <c r="F2216" t="s">
        <v>16</v>
      </c>
      <c r="G2216" t="s">
        <v>1451</v>
      </c>
      <c r="H2216" s="2">
        <v>0</v>
      </c>
      <c r="I2216" s="2">
        <v>3600</v>
      </c>
      <c r="J2216" s="3">
        <v>0</v>
      </c>
      <c r="K2216" s="3">
        <v>48</v>
      </c>
      <c r="L2216" s="3">
        <v>3648</v>
      </c>
    </row>
    <row r="2217" spans="1:12" x14ac:dyDescent="0.3">
      <c r="A2217" t="s">
        <v>11</v>
      </c>
      <c r="B2217" t="s">
        <v>207</v>
      </c>
      <c r="C2217">
        <v>2</v>
      </c>
      <c r="D2217">
        <v>2</v>
      </c>
      <c r="E2217">
        <v>1</v>
      </c>
      <c r="F2217" t="s">
        <v>16</v>
      </c>
      <c r="G2217" t="s">
        <v>1451</v>
      </c>
      <c r="H2217" s="2">
        <v>1500</v>
      </c>
      <c r="I2217" s="2">
        <v>12450</v>
      </c>
      <c r="J2217" s="3">
        <v>420</v>
      </c>
      <c r="K2217" s="3">
        <v>159</v>
      </c>
      <c r="L2217" s="3">
        <v>14529</v>
      </c>
    </row>
    <row r="2218" spans="1:12" x14ac:dyDescent="0.3">
      <c r="A2218" t="s">
        <v>11</v>
      </c>
      <c r="B2218" t="s">
        <v>169</v>
      </c>
      <c r="C2218">
        <v>4</v>
      </c>
      <c r="D2218">
        <v>10</v>
      </c>
      <c r="E2218">
        <v>0</v>
      </c>
      <c r="F2218" t="s">
        <v>16</v>
      </c>
      <c r="G2218" t="s">
        <v>1451</v>
      </c>
      <c r="H2218" s="2">
        <v>0</v>
      </c>
      <c r="I2218" s="2">
        <v>45000</v>
      </c>
      <c r="J2218" s="3">
        <v>26250</v>
      </c>
      <c r="K2218" s="3">
        <v>678</v>
      </c>
      <c r="L2218" s="3">
        <v>71940</v>
      </c>
    </row>
    <row r="2219" spans="1:12" x14ac:dyDescent="0.3">
      <c r="A2219" t="s">
        <v>27</v>
      </c>
      <c r="B2219" t="s">
        <v>357</v>
      </c>
      <c r="C2219">
        <v>2</v>
      </c>
      <c r="D2219">
        <v>3</v>
      </c>
      <c r="E2219">
        <v>3</v>
      </c>
      <c r="F2219" t="s">
        <v>16</v>
      </c>
      <c r="G2219" t="s">
        <v>1451</v>
      </c>
      <c r="H2219" s="2">
        <v>0</v>
      </c>
      <c r="I2219" s="2">
        <v>6000</v>
      </c>
      <c r="J2219" s="3">
        <v>513</v>
      </c>
      <c r="K2219" s="3">
        <v>99</v>
      </c>
      <c r="L2219" s="3">
        <v>6612</v>
      </c>
    </row>
    <row r="2220" spans="1:12" x14ac:dyDescent="0.3">
      <c r="A2220" t="s">
        <v>11</v>
      </c>
      <c r="B2220" t="s">
        <v>294</v>
      </c>
      <c r="C2220">
        <v>3</v>
      </c>
      <c r="D2220">
        <v>3</v>
      </c>
      <c r="E2220">
        <v>5</v>
      </c>
      <c r="F2220" t="s">
        <v>16</v>
      </c>
      <c r="G2220" t="s">
        <v>1451</v>
      </c>
      <c r="H2220" s="2">
        <v>0</v>
      </c>
      <c r="I2220" s="2">
        <v>10500</v>
      </c>
      <c r="J2220" s="3">
        <v>6</v>
      </c>
      <c r="K2220" s="3">
        <v>159</v>
      </c>
      <c r="L2220" s="3">
        <v>10665</v>
      </c>
    </row>
    <row r="2221" spans="1:12" x14ac:dyDescent="0.3">
      <c r="A2221" t="s">
        <v>19</v>
      </c>
      <c r="B2221" t="s">
        <v>742</v>
      </c>
      <c r="C2221">
        <v>5</v>
      </c>
      <c r="D2221">
        <v>2</v>
      </c>
      <c r="E2221">
        <v>4</v>
      </c>
      <c r="F2221" t="s">
        <v>16</v>
      </c>
      <c r="G2221" t="s">
        <v>1451</v>
      </c>
      <c r="H2221" s="2">
        <v>0</v>
      </c>
      <c r="I2221" s="2">
        <v>9600</v>
      </c>
      <c r="J2221" s="3">
        <v>750</v>
      </c>
      <c r="K2221" s="3">
        <v>171</v>
      </c>
      <c r="L2221" s="3">
        <v>10521</v>
      </c>
    </row>
    <row r="2222" spans="1:12" x14ac:dyDescent="0.3">
      <c r="A2222" t="s">
        <v>14</v>
      </c>
      <c r="B2222" t="s">
        <v>743</v>
      </c>
      <c r="C2222">
        <v>4</v>
      </c>
      <c r="D2222">
        <v>2</v>
      </c>
      <c r="E2222">
        <v>0</v>
      </c>
      <c r="F2222" t="s">
        <v>13</v>
      </c>
      <c r="G2222" t="s">
        <v>1451</v>
      </c>
      <c r="H2222" s="2">
        <v>3300</v>
      </c>
      <c r="I2222" s="2">
        <v>6000</v>
      </c>
      <c r="J2222" s="3">
        <v>30</v>
      </c>
      <c r="K2222" s="3">
        <v>78</v>
      </c>
      <c r="L2222" s="3">
        <v>9408</v>
      </c>
    </row>
    <row r="2223" spans="1:12" x14ac:dyDescent="0.3">
      <c r="A2223" t="s">
        <v>11</v>
      </c>
      <c r="B2223" t="s">
        <v>113</v>
      </c>
      <c r="C2223">
        <v>4</v>
      </c>
      <c r="D2223">
        <v>7</v>
      </c>
      <c r="E2223">
        <v>3</v>
      </c>
      <c r="F2223" t="s">
        <v>13</v>
      </c>
      <c r="G2223" t="s">
        <v>17</v>
      </c>
      <c r="H2223" s="2">
        <v>0</v>
      </c>
      <c r="I2223" s="2">
        <v>21000</v>
      </c>
      <c r="J2223" s="3">
        <v>363</v>
      </c>
      <c r="K2223" s="3">
        <v>318</v>
      </c>
      <c r="L2223" s="3">
        <v>21681</v>
      </c>
    </row>
    <row r="2224" spans="1:12" x14ac:dyDescent="0.3">
      <c r="A2224" t="s">
        <v>19</v>
      </c>
      <c r="B2224" t="s">
        <v>245</v>
      </c>
      <c r="C2224">
        <v>1</v>
      </c>
      <c r="D2224">
        <v>1</v>
      </c>
      <c r="E2224">
        <v>1</v>
      </c>
      <c r="F2224" t="s">
        <v>13</v>
      </c>
      <c r="G2224" t="s">
        <v>17</v>
      </c>
      <c r="H2224" s="2">
        <v>1860</v>
      </c>
      <c r="I2224" s="2">
        <v>10500</v>
      </c>
      <c r="J2224" s="3">
        <v>312</v>
      </c>
      <c r="K2224" s="3">
        <v>156</v>
      </c>
      <c r="L2224" s="3">
        <v>12828</v>
      </c>
    </row>
    <row r="2225" spans="1:12" x14ac:dyDescent="0.3">
      <c r="A2225" t="s">
        <v>19</v>
      </c>
      <c r="B2225" t="s">
        <v>225</v>
      </c>
      <c r="C2225">
        <v>1</v>
      </c>
      <c r="D2225">
        <v>1</v>
      </c>
      <c r="E2225">
        <v>0</v>
      </c>
      <c r="F2225" t="s">
        <v>16</v>
      </c>
      <c r="G2225" t="s">
        <v>1451</v>
      </c>
      <c r="H2225" s="2">
        <v>810</v>
      </c>
      <c r="I2225" s="2">
        <v>1950</v>
      </c>
      <c r="J2225" s="3">
        <v>69</v>
      </c>
      <c r="K2225" s="3">
        <v>30</v>
      </c>
      <c r="L2225" s="3">
        <v>2859</v>
      </c>
    </row>
    <row r="2226" spans="1:12" x14ac:dyDescent="0.3">
      <c r="A2226" t="s">
        <v>27</v>
      </c>
      <c r="B2226" t="s">
        <v>518</v>
      </c>
      <c r="C2226">
        <v>2</v>
      </c>
      <c r="D2226">
        <v>1</v>
      </c>
      <c r="E2226">
        <v>1</v>
      </c>
      <c r="F2226" t="s">
        <v>16</v>
      </c>
      <c r="G2226" t="s">
        <v>17</v>
      </c>
      <c r="H2226" s="2">
        <v>1800</v>
      </c>
      <c r="I2226" s="2">
        <v>13500</v>
      </c>
      <c r="J2226" s="3">
        <v>120</v>
      </c>
      <c r="K2226" s="3">
        <v>180</v>
      </c>
      <c r="L2226" s="3">
        <v>15600</v>
      </c>
    </row>
    <row r="2227" spans="1:12" x14ac:dyDescent="0.3">
      <c r="A2227" t="s">
        <v>11</v>
      </c>
      <c r="B2227" t="s">
        <v>258</v>
      </c>
      <c r="C2227">
        <v>4</v>
      </c>
      <c r="D2227">
        <v>5</v>
      </c>
      <c r="E2227">
        <v>5</v>
      </c>
      <c r="F2227" t="s">
        <v>16</v>
      </c>
      <c r="G2227" t="s">
        <v>1451</v>
      </c>
      <c r="H2227" s="2">
        <v>14400</v>
      </c>
      <c r="I2227" s="2">
        <v>22500</v>
      </c>
      <c r="J2227" s="3">
        <v>5751</v>
      </c>
      <c r="K2227" s="3">
        <v>288</v>
      </c>
      <c r="L2227" s="3">
        <v>42930</v>
      </c>
    </row>
    <row r="2228" spans="1:12" x14ac:dyDescent="0.3">
      <c r="A2228" t="s">
        <v>27</v>
      </c>
      <c r="B2228" t="s">
        <v>499</v>
      </c>
      <c r="C2228">
        <v>3</v>
      </c>
      <c r="D2228">
        <v>3</v>
      </c>
      <c r="E2228">
        <v>3</v>
      </c>
      <c r="F2228" t="s">
        <v>16</v>
      </c>
      <c r="G2228" t="s">
        <v>1451</v>
      </c>
      <c r="H2228" s="2">
        <v>5520</v>
      </c>
      <c r="I2228" s="2">
        <v>22500</v>
      </c>
      <c r="J2228" s="3">
        <v>1626</v>
      </c>
      <c r="K2228" s="3">
        <v>300</v>
      </c>
      <c r="L2228" s="3">
        <v>29946</v>
      </c>
    </row>
    <row r="2229" spans="1:12" x14ac:dyDescent="0.3">
      <c r="A2229" t="s">
        <v>11</v>
      </c>
      <c r="B2229" t="s">
        <v>474</v>
      </c>
      <c r="C2229">
        <v>2</v>
      </c>
      <c r="D2229">
        <v>1</v>
      </c>
      <c r="E2229">
        <v>1</v>
      </c>
      <c r="F2229" t="s">
        <v>16</v>
      </c>
      <c r="G2229" t="s">
        <v>1451</v>
      </c>
      <c r="H2229" s="2">
        <v>1140</v>
      </c>
      <c r="I2229" s="2">
        <v>4500</v>
      </c>
      <c r="J2229" s="3">
        <v>120</v>
      </c>
      <c r="K2229" s="3">
        <v>60</v>
      </c>
      <c r="L2229" s="3">
        <v>5820</v>
      </c>
    </row>
    <row r="2230" spans="1:12" x14ac:dyDescent="0.3">
      <c r="A2230" t="s">
        <v>11</v>
      </c>
      <c r="B2230" t="s">
        <v>389</v>
      </c>
      <c r="C2230">
        <v>3</v>
      </c>
      <c r="D2230">
        <v>2</v>
      </c>
      <c r="E2230">
        <v>4</v>
      </c>
      <c r="F2230" t="s">
        <v>16</v>
      </c>
      <c r="G2230" t="s">
        <v>1451</v>
      </c>
      <c r="H2230" s="2">
        <v>2400</v>
      </c>
      <c r="I2230" s="2">
        <v>6000</v>
      </c>
      <c r="J2230" s="3">
        <v>201</v>
      </c>
      <c r="K2230" s="3">
        <v>78</v>
      </c>
      <c r="L2230" s="3">
        <v>8679</v>
      </c>
    </row>
    <row r="2231" spans="1:12" x14ac:dyDescent="0.3">
      <c r="A2231" t="s">
        <v>11</v>
      </c>
      <c r="B2231" t="s">
        <v>85</v>
      </c>
      <c r="C2231">
        <v>1</v>
      </c>
      <c r="D2231">
        <v>1</v>
      </c>
      <c r="E2231">
        <v>1</v>
      </c>
      <c r="F2231" t="s">
        <v>16</v>
      </c>
      <c r="G2231" t="s">
        <v>1451</v>
      </c>
      <c r="H2231" s="2">
        <v>1950</v>
      </c>
      <c r="I2231" s="2">
        <v>7050</v>
      </c>
      <c r="J2231" s="3">
        <v>72</v>
      </c>
      <c r="K2231" s="3">
        <v>90</v>
      </c>
      <c r="L2231" s="3">
        <v>9162</v>
      </c>
    </row>
    <row r="2232" spans="1:12" x14ac:dyDescent="0.3">
      <c r="A2232" t="s">
        <v>11</v>
      </c>
      <c r="B2232" t="s">
        <v>559</v>
      </c>
      <c r="C2232">
        <v>1</v>
      </c>
      <c r="D2232">
        <v>1</v>
      </c>
      <c r="E2232">
        <v>0</v>
      </c>
      <c r="F2232" t="s">
        <v>13</v>
      </c>
      <c r="G2232" t="s">
        <v>1451</v>
      </c>
      <c r="H2232" s="2">
        <v>90</v>
      </c>
      <c r="I2232" s="2">
        <v>2850</v>
      </c>
      <c r="J2232" s="3">
        <v>102</v>
      </c>
      <c r="K2232" s="3">
        <v>39</v>
      </c>
      <c r="L2232" s="3">
        <v>3081</v>
      </c>
    </row>
    <row r="2233" spans="1:12" x14ac:dyDescent="0.3">
      <c r="A2233" t="s">
        <v>19</v>
      </c>
      <c r="B2233" t="s">
        <v>744</v>
      </c>
      <c r="C2233">
        <v>3</v>
      </c>
      <c r="D2233">
        <v>4</v>
      </c>
      <c r="E2233">
        <v>2</v>
      </c>
      <c r="F2233" t="s">
        <v>16</v>
      </c>
      <c r="G2233" t="s">
        <v>17</v>
      </c>
      <c r="H2233" s="2">
        <v>7500</v>
      </c>
      <c r="I2233" s="2">
        <v>24750</v>
      </c>
      <c r="J2233" s="3">
        <v>1419</v>
      </c>
      <c r="K2233" s="3">
        <v>441</v>
      </c>
      <c r="L2233" s="3">
        <v>34110</v>
      </c>
    </row>
    <row r="2234" spans="1:12" x14ac:dyDescent="0.3">
      <c r="A2234" t="s">
        <v>11</v>
      </c>
      <c r="B2234" t="s">
        <v>229</v>
      </c>
      <c r="C2234">
        <v>3</v>
      </c>
      <c r="D2234">
        <v>2</v>
      </c>
      <c r="E2234">
        <v>2</v>
      </c>
      <c r="F2234" t="s">
        <v>16</v>
      </c>
      <c r="G2234" t="s">
        <v>17</v>
      </c>
      <c r="H2234" s="2">
        <v>2610</v>
      </c>
      <c r="I2234" s="2">
        <v>7200</v>
      </c>
      <c r="J2234" s="3">
        <v>372</v>
      </c>
      <c r="K2234" s="3">
        <v>93</v>
      </c>
      <c r="L2234" s="3">
        <v>10275</v>
      </c>
    </row>
    <row r="2235" spans="1:12" x14ac:dyDescent="0.3">
      <c r="A2235" t="s">
        <v>11</v>
      </c>
      <c r="B2235" t="s">
        <v>180</v>
      </c>
      <c r="C2235">
        <v>3</v>
      </c>
      <c r="D2235">
        <v>2</v>
      </c>
      <c r="E2235">
        <v>2</v>
      </c>
      <c r="F2235" t="s">
        <v>16</v>
      </c>
      <c r="G2235" t="s">
        <v>1451</v>
      </c>
      <c r="H2235" s="2">
        <v>3600</v>
      </c>
      <c r="I2235" s="2">
        <v>7800</v>
      </c>
      <c r="J2235" s="3">
        <v>942</v>
      </c>
      <c r="K2235" s="3">
        <v>99</v>
      </c>
      <c r="L2235" s="3">
        <v>12441</v>
      </c>
    </row>
    <row r="2236" spans="1:12" x14ac:dyDescent="0.3">
      <c r="A2236" t="s">
        <v>11</v>
      </c>
      <c r="B2236" t="s">
        <v>122</v>
      </c>
      <c r="C2236">
        <v>1</v>
      </c>
      <c r="D2236">
        <v>1</v>
      </c>
      <c r="E2236">
        <v>0</v>
      </c>
      <c r="F2236" t="s">
        <v>16</v>
      </c>
      <c r="G2236" t="s">
        <v>17</v>
      </c>
      <c r="H2236" s="2">
        <v>1260</v>
      </c>
      <c r="I2236" s="2">
        <v>4980</v>
      </c>
      <c r="J2236" s="3">
        <v>0</v>
      </c>
      <c r="K2236" s="3">
        <v>66</v>
      </c>
      <c r="L2236" s="3">
        <v>6306</v>
      </c>
    </row>
    <row r="2237" spans="1:12" x14ac:dyDescent="0.3">
      <c r="A2237" t="s">
        <v>27</v>
      </c>
      <c r="B2237" t="s">
        <v>78</v>
      </c>
      <c r="C2237">
        <v>7</v>
      </c>
      <c r="D2237">
        <v>2</v>
      </c>
      <c r="E2237">
        <v>1</v>
      </c>
      <c r="F2237" t="s">
        <v>16</v>
      </c>
      <c r="G2237" t="s">
        <v>1451</v>
      </c>
      <c r="H2237" s="2">
        <v>0</v>
      </c>
      <c r="I2237" s="2">
        <v>8400</v>
      </c>
      <c r="J2237" s="3">
        <v>84</v>
      </c>
      <c r="K2237" s="3">
        <v>138</v>
      </c>
      <c r="L2237" s="3">
        <v>8622</v>
      </c>
    </row>
    <row r="2238" spans="1:12" x14ac:dyDescent="0.3">
      <c r="A2238" t="s">
        <v>27</v>
      </c>
      <c r="B2238" t="s">
        <v>745</v>
      </c>
      <c r="C2238">
        <v>3</v>
      </c>
      <c r="D2238">
        <v>1</v>
      </c>
      <c r="E2238">
        <v>0</v>
      </c>
      <c r="F2238" t="s">
        <v>13</v>
      </c>
      <c r="G2238" t="s">
        <v>1451</v>
      </c>
      <c r="H2238" s="2">
        <v>645</v>
      </c>
      <c r="I2238" s="2">
        <v>4200</v>
      </c>
      <c r="J2238" s="3">
        <v>81</v>
      </c>
      <c r="K2238" s="3">
        <v>57</v>
      </c>
      <c r="L2238" s="3">
        <v>4983</v>
      </c>
    </row>
    <row r="2239" spans="1:12" x14ac:dyDescent="0.3">
      <c r="A2239" t="s">
        <v>27</v>
      </c>
      <c r="B2239" t="s">
        <v>746</v>
      </c>
      <c r="C2239">
        <v>3</v>
      </c>
      <c r="D2239">
        <v>1</v>
      </c>
      <c r="E2239">
        <v>0</v>
      </c>
      <c r="F2239" t="s">
        <v>13</v>
      </c>
      <c r="G2239" t="s">
        <v>1451</v>
      </c>
      <c r="H2239" s="2">
        <v>0</v>
      </c>
      <c r="I2239" s="2">
        <v>16500</v>
      </c>
      <c r="J2239" s="3">
        <v>360</v>
      </c>
      <c r="K2239" s="3">
        <v>273</v>
      </c>
      <c r="L2239" s="3">
        <v>17133</v>
      </c>
    </row>
    <row r="2240" spans="1:12" x14ac:dyDescent="0.3">
      <c r="A2240" t="s">
        <v>11</v>
      </c>
      <c r="B2240" t="s">
        <v>242</v>
      </c>
      <c r="C2240">
        <v>3</v>
      </c>
      <c r="D2240">
        <v>5</v>
      </c>
      <c r="E2240">
        <v>3</v>
      </c>
      <c r="F2240" t="s">
        <v>16</v>
      </c>
      <c r="G2240" t="s">
        <v>1451</v>
      </c>
      <c r="H2240" s="2">
        <v>8700</v>
      </c>
      <c r="I2240" s="2">
        <v>24300</v>
      </c>
      <c r="J2240" s="3">
        <v>0</v>
      </c>
      <c r="K2240" s="3">
        <v>309</v>
      </c>
      <c r="L2240" s="3">
        <v>33300</v>
      </c>
    </row>
    <row r="2241" spans="1:12" x14ac:dyDescent="0.3">
      <c r="A2241" t="s">
        <v>14</v>
      </c>
      <c r="B2241" t="s">
        <v>144</v>
      </c>
      <c r="C2241">
        <v>2</v>
      </c>
      <c r="D2241">
        <v>2</v>
      </c>
      <c r="E2241">
        <v>0</v>
      </c>
      <c r="F2241" t="s">
        <v>16</v>
      </c>
      <c r="G2241" t="s">
        <v>1451</v>
      </c>
      <c r="H2241" s="2">
        <v>1950</v>
      </c>
      <c r="I2241" s="2">
        <v>7500</v>
      </c>
      <c r="J2241" s="3">
        <v>0</v>
      </c>
      <c r="K2241" s="3">
        <v>99</v>
      </c>
      <c r="L2241" s="3">
        <v>9549</v>
      </c>
    </row>
    <row r="2242" spans="1:12" x14ac:dyDescent="0.3">
      <c r="A2242" t="s">
        <v>14</v>
      </c>
      <c r="B2242" t="s">
        <v>206</v>
      </c>
      <c r="C2242">
        <v>3</v>
      </c>
      <c r="D2242">
        <v>3</v>
      </c>
      <c r="E2242">
        <v>2</v>
      </c>
      <c r="F2242" t="s">
        <v>16</v>
      </c>
      <c r="G2242" t="s">
        <v>1451</v>
      </c>
      <c r="H2242" s="2">
        <v>3501</v>
      </c>
      <c r="I2242" s="2">
        <v>8100</v>
      </c>
      <c r="J2242" s="3">
        <v>285</v>
      </c>
      <c r="K2242" s="3">
        <v>105</v>
      </c>
      <c r="L2242" s="3">
        <v>11991</v>
      </c>
    </row>
    <row r="2243" spans="1:12" x14ac:dyDescent="0.3">
      <c r="A2243" t="s">
        <v>19</v>
      </c>
      <c r="B2243" t="s">
        <v>614</v>
      </c>
      <c r="C2243">
        <v>1</v>
      </c>
      <c r="D2243">
        <v>2</v>
      </c>
      <c r="E2243">
        <v>1</v>
      </c>
      <c r="F2243" t="s">
        <v>16</v>
      </c>
      <c r="G2243" t="s">
        <v>17</v>
      </c>
      <c r="H2243" s="2">
        <v>1500</v>
      </c>
      <c r="I2243" s="2">
        <v>7500</v>
      </c>
      <c r="J2243" s="3">
        <v>351</v>
      </c>
      <c r="K2243" s="3">
        <v>111</v>
      </c>
      <c r="L2243" s="3">
        <v>9462</v>
      </c>
    </row>
    <row r="2244" spans="1:12" x14ac:dyDescent="0.3">
      <c r="A2244" t="s">
        <v>11</v>
      </c>
      <c r="B2244" t="s">
        <v>18</v>
      </c>
      <c r="C2244">
        <v>2</v>
      </c>
      <c r="D2244">
        <v>2</v>
      </c>
      <c r="E2244">
        <v>2</v>
      </c>
      <c r="F2244" t="s">
        <v>16</v>
      </c>
      <c r="G2244" t="s">
        <v>1451</v>
      </c>
      <c r="H2244" s="2">
        <v>0</v>
      </c>
      <c r="I2244" s="2">
        <v>7920</v>
      </c>
      <c r="J2244" s="3">
        <v>0</v>
      </c>
      <c r="K2244" s="3">
        <v>120</v>
      </c>
      <c r="L2244" s="3">
        <v>8040</v>
      </c>
    </row>
    <row r="2245" spans="1:12" x14ac:dyDescent="0.3">
      <c r="A2245" t="s">
        <v>11</v>
      </c>
      <c r="B2245" t="s">
        <v>176</v>
      </c>
      <c r="C2245">
        <v>3</v>
      </c>
      <c r="D2245">
        <v>6</v>
      </c>
      <c r="E2245">
        <v>2</v>
      </c>
      <c r="F2245" t="s">
        <v>16</v>
      </c>
      <c r="G2245" t="s">
        <v>17</v>
      </c>
      <c r="H2245" s="2">
        <v>8400</v>
      </c>
      <c r="I2245" s="2">
        <v>9810</v>
      </c>
      <c r="J2245" s="3">
        <v>3000</v>
      </c>
      <c r="K2245" s="3">
        <v>126</v>
      </c>
      <c r="L2245" s="3">
        <v>21336</v>
      </c>
    </row>
    <row r="2246" spans="1:12" x14ac:dyDescent="0.3">
      <c r="A2246" t="s">
        <v>25</v>
      </c>
      <c r="B2246" t="s">
        <v>747</v>
      </c>
      <c r="C2246">
        <v>3</v>
      </c>
      <c r="D2246">
        <v>5</v>
      </c>
      <c r="E2246">
        <v>3</v>
      </c>
      <c r="F2246" t="s">
        <v>13</v>
      </c>
      <c r="G2246" t="s">
        <v>17</v>
      </c>
      <c r="H2246" s="2">
        <v>6000</v>
      </c>
      <c r="I2246" s="2">
        <v>23700</v>
      </c>
      <c r="J2246" s="3">
        <v>1251</v>
      </c>
      <c r="K2246" s="3">
        <v>303</v>
      </c>
      <c r="L2246" s="3">
        <v>31260</v>
      </c>
    </row>
    <row r="2247" spans="1:12" x14ac:dyDescent="0.3">
      <c r="A2247" t="s">
        <v>11</v>
      </c>
      <c r="B2247" t="s">
        <v>162</v>
      </c>
      <c r="C2247">
        <v>4</v>
      </c>
      <c r="D2247">
        <v>4</v>
      </c>
      <c r="E2247">
        <v>3</v>
      </c>
      <c r="F2247" t="s">
        <v>13</v>
      </c>
      <c r="G2247" t="s">
        <v>1451</v>
      </c>
      <c r="H2247" s="2">
        <v>10500</v>
      </c>
      <c r="I2247" s="2">
        <v>45000</v>
      </c>
      <c r="J2247" s="3">
        <v>4251</v>
      </c>
      <c r="K2247" s="3">
        <v>573</v>
      </c>
      <c r="L2247" s="3">
        <v>60330</v>
      </c>
    </row>
    <row r="2248" spans="1:12" x14ac:dyDescent="0.3">
      <c r="A2248" t="s">
        <v>19</v>
      </c>
      <c r="B2248" t="s">
        <v>332</v>
      </c>
      <c r="C2248">
        <v>2</v>
      </c>
      <c r="D2248">
        <v>1</v>
      </c>
      <c r="E2248">
        <v>0</v>
      </c>
      <c r="F2248" t="s">
        <v>16</v>
      </c>
      <c r="G2248" t="s">
        <v>1451</v>
      </c>
      <c r="H2248" s="2">
        <v>0</v>
      </c>
      <c r="I2248" s="2">
        <v>8400</v>
      </c>
      <c r="J2248" s="3">
        <v>0</v>
      </c>
      <c r="K2248" s="3">
        <v>150</v>
      </c>
      <c r="L2248" s="3">
        <v>8550</v>
      </c>
    </row>
    <row r="2249" spans="1:12" x14ac:dyDescent="0.3">
      <c r="A2249" t="s">
        <v>11</v>
      </c>
      <c r="B2249" t="s">
        <v>92</v>
      </c>
      <c r="C2249">
        <v>2</v>
      </c>
      <c r="D2249">
        <v>1</v>
      </c>
      <c r="E2249">
        <v>1</v>
      </c>
      <c r="F2249" t="s">
        <v>16</v>
      </c>
      <c r="G2249" t="s">
        <v>1451</v>
      </c>
      <c r="H2249" s="2">
        <v>1590</v>
      </c>
      <c r="I2249" s="2">
        <v>4320</v>
      </c>
      <c r="J2249" s="3">
        <v>0</v>
      </c>
      <c r="K2249" s="3">
        <v>57</v>
      </c>
      <c r="L2249" s="3">
        <v>5967</v>
      </c>
    </row>
    <row r="2250" spans="1:12" x14ac:dyDescent="0.3">
      <c r="A2250" t="s">
        <v>11</v>
      </c>
      <c r="B2250" t="s">
        <v>162</v>
      </c>
      <c r="C2250">
        <v>2</v>
      </c>
      <c r="D2250">
        <v>3</v>
      </c>
      <c r="E2250">
        <v>4</v>
      </c>
      <c r="F2250" t="s">
        <v>16</v>
      </c>
      <c r="G2250" t="s">
        <v>1451</v>
      </c>
      <c r="H2250" s="2">
        <v>0</v>
      </c>
      <c r="I2250" s="2">
        <v>16500</v>
      </c>
      <c r="J2250" s="3">
        <v>426</v>
      </c>
      <c r="K2250" s="3">
        <v>249</v>
      </c>
      <c r="L2250" s="3">
        <v>17175</v>
      </c>
    </row>
    <row r="2251" spans="1:12" x14ac:dyDescent="0.3">
      <c r="A2251" t="s">
        <v>14</v>
      </c>
      <c r="B2251" t="s">
        <v>144</v>
      </c>
      <c r="C2251">
        <v>2</v>
      </c>
      <c r="D2251">
        <v>1</v>
      </c>
      <c r="E2251">
        <v>0</v>
      </c>
      <c r="F2251" t="s">
        <v>16</v>
      </c>
      <c r="G2251" t="s">
        <v>1451</v>
      </c>
      <c r="H2251" s="2">
        <v>3150</v>
      </c>
      <c r="I2251" s="2">
        <v>4500</v>
      </c>
      <c r="J2251" s="3">
        <v>375</v>
      </c>
      <c r="K2251" s="3">
        <v>60</v>
      </c>
      <c r="L2251" s="3">
        <v>8085</v>
      </c>
    </row>
    <row r="2252" spans="1:12" x14ac:dyDescent="0.3">
      <c r="A2252" t="s">
        <v>11</v>
      </c>
      <c r="B2252" t="s">
        <v>29</v>
      </c>
      <c r="C2252">
        <v>2</v>
      </c>
      <c r="D2252">
        <v>2</v>
      </c>
      <c r="E2252">
        <v>2</v>
      </c>
      <c r="F2252" t="s">
        <v>16</v>
      </c>
      <c r="G2252" t="s">
        <v>1451</v>
      </c>
      <c r="H2252" s="2">
        <v>2163</v>
      </c>
      <c r="I2252" s="2">
        <v>5550</v>
      </c>
      <c r="J2252" s="3">
        <v>135</v>
      </c>
      <c r="K2252" s="3">
        <v>72</v>
      </c>
      <c r="L2252" s="3">
        <v>7920</v>
      </c>
    </row>
    <row r="2253" spans="1:12" x14ac:dyDescent="0.3">
      <c r="A2253" t="s">
        <v>14</v>
      </c>
      <c r="B2253" t="s">
        <v>219</v>
      </c>
      <c r="C2253">
        <v>2</v>
      </c>
      <c r="D2253">
        <v>1</v>
      </c>
      <c r="E2253">
        <v>1</v>
      </c>
      <c r="F2253" t="s">
        <v>16</v>
      </c>
      <c r="G2253" t="s">
        <v>1451</v>
      </c>
      <c r="H2253" s="2">
        <v>2031</v>
      </c>
      <c r="I2253" s="2">
        <v>3300</v>
      </c>
      <c r="J2253" s="3">
        <v>177</v>
      </c>
      <c r="K2253" s="3">
        <v>45</v>
      </c>
      <c r="L2253" s="3">
        <v>5553</v>
      </c>
    </row>
    <row r="2254" spans="1:12" x14ac:dyDescent="0.3">
      <c r="A2254" t="s">
        <v>11</v>
      </c>
      <c r="B2254" t="s">
        <v>84</v>
      </c>
      <c r="C2254">
        <v>2</v>
      </c>
      <c r="D2254">
        <v>1</v>
      </c>
      <c r="E2254">
        <v>3</v>
      </c>
      <c r="F2254" t="s">
        <v>16</v>
      </c>
      <c r="G2254" t="s">
        <v>1451</v>
      </c>
      <c r="H2254" s="2">
        <v>2400</v>
      </c>
      <c r="I2254" s="2">
        <v>6000</v>
      </c>
      <c r="J2254" s="3">
        <v>651</v>
      </c>
      <c r="K2254" s="3">
        <v>78</v>
      </c>
      <c r="L2254" s="3">
        <v>9129</v>
      </c>
    </row>
    <row r="2255" spans="1:12" x14ac:dyDescent="0.3">
      <c r="A2255" t="s">
        <v>11</v>
      </c>
      <c r="B2255" t="s">
        <v>717</v>
      </c>
      <c r="C2255">
        <v>4</v>
      </c>
      <c r="D2255">
        <v>6</v>
      </c>
      <c r="E2255">
        <v>4</v>
      </c>
      <c r="F2255" t="s">
        <v>16</v>
      </c>
      <c r="G2255" t="s">
        <v>1451</v>
      </c>
      <c r="H2255" s="2">
        <v>10902</v>
      </c>
      <c r="I2255" s="2">
        <v>12600</v>
      </c>
      <c r="J2255" s="3">
        <v>3465</v>
      </c>
      <c r="K2255" s="3">
        <v>162</v>
      </c>
      <c r="L2255" s="3">
        <v>27129</v>
      </c>
    </row>
    <row r="2256" spans="1:12" x14ac:dyDescent="0.3">
      <c r="A2256" t="s">
        <v>14</v>
      </c>
      <c r="B2256" t="s">
        <v>47</v>
      </c>
      <c r="C2256">
        <v>2</v>
      </c>
      <c r="D2256">
        <v>1</v>
      </c>
      <c r="E2256">
        <v>1</v>
      </c>
      <c r="F2256" t="s">
        <v>16</v>
      </c>
      <c r="G2256" t="s">
        <v>17</v>
      </c>
      <c r="H2256" s="2">
        <v>1410</v>
      </c>
      <c r="I2256" s="2">
        <v>4650</v>
      </c>
      <c r="J2256" s="3">
        <v>39</v>
      </c>
      <c r="K2256" s="3">
        <v>60</v>
      </c>
      <c r="L2256" s="3">
        <v>6159</v>
      </c>
    </row>
    <row r="2257" spans="1:12" x14ac:dyDescent="0.3">
      <c r="A2257" t="s">
        <v>11</v>
      </c>
      <c r="B2257" t="s">
        <v>113</v>
      </c>
      <c r="C2257">
        <v>4</v>
      </c>
      <c r="D2257">
        <v>5</v>
      </c>
      <c r="E2257">
        <v>4</v>
      </c>
      <c r="F2257" t="s">
        <v>16</v>
      </c>
      <c r="G2257" t="s">
        <v>1451</v>
      </c>
      <c r="H2257" s="2">
        <v>10800</v>
      </c>
      <c r="I2257" s="2">
        <v>22500</v>
      </c>
      <c r="J2257" s="3">
        <v>4002</v>
      </c>
      <c r="K2257" s="3">
        <v>288</v>
      </c>
      <c r="L2257" s="3">
        <v>37590</v>
      </c>
    </row>
    <row r="2258" spans="1:12" x14ac:dyDescent="0.3">
      <c r="A2258" t="s">
        <v>11</v>
      </c>
      <c r="B2258" t="s">
        <v>748</v>
      </c>
      <c r="C2258">
        <v>3</v>
      </c>
      <c r="D2258">
        <v>2</v>
      </c>
      <c r="E2258">
        <v>2</v>
      </c>
      <c r="F2258" t="s">
        <v>16</v>
      </c>
      <c r="G2258" t="s">
        <v>1451</v>
      </c>
      <c r="H2258" s="2">
        <v>3300</v>
      </c>
      <c r="I2258" s="2">
        <v>7500</v>
      </c>
      <c r="J2258" s="3">
        <v>879</v>
      </c>
      <c r="K2258" s="3">
        <v>96</v>
      </c>
      <c r="L2258" s="3">
        <v>11775</v>
      </c>
    </row>
    <row r="2259" spans="1:12" x14ac:dyDescent="0.3">
      <c r="A2259" t="s">
        <v>11</v>
      </c>
      <c r="B2259" t="s">
        <v>110</v>
      </c>
      <c r="C2259">
        <v>1</v>
      </c>
      <c r="D2259">
        <v>1</v>
      </c>
      <c r="E2259">
        <v>0</v>
      </c>
      <c r="F2259" t="s">
        <v>13</v>
      </c>
      <c r="G2259" t="s">
        <v>1451</v>
      </c>
      <c r="H2259" s="2">
        <v>0</v>
      </c>
      <c r="I2259" s="2">
        <v>3000</v>
      </c>
      <c r="J2259" s="3">
        <v>30</v>
      </c>
      <c r="K2259" s="3">
        <v>39</v>
      </c>
      <c r="L2259" s="3">
        <v>3069</v>
      </c>
    </row>
    <row r="2260" spans="1:12" x14ac:dyDescent="0.3">
      <c r="A2260" t="s">
        <v>19</v>
      </c>
      <c r="B2260" t="s">
        <v>318</v>
      </c>
      <c r="C2260">
        <v>1</v>
      </c>
      <c r="D2260">
        <v>1</v>
      </c>
      <c r="E2260">
        <v>1</v>
      </c>
      <c r="F2260" t="s">
        <v>13</v>
      </c>
      <c r="G2260" t="s">
        <v>17</v>
      </c>
      <c r="H2260" s="2">
        <v>1200</v>
      </c>
      <c r="I2260" s="2">
        <v>6600</v>
      </c>
      <c r="J2260" s="3">
        <v>0</v>
      </c>
      <c r="K2260" s="3">
        <v>99</v>
      </c>
      <c r="L2260" s="3">
        <v>7899</v>
      </c>
    </row>
    <row r="2261" spans="1:12" x14ac:dyDescent="0.3">
      <c r="A2261" t="s">
        <v>11</v>
      </c>
      <c r="B2261" t="s">
        <v>153</v>
      </c>
      <c r="C2261">
        <v>1</v>
      </c>
      <c r="D2261">
        <v>1</v>
      </c>
      <c r="E2261">
        <v>0</v>
      </c>
      <c r="F2261" t="s">
        <v>13</v>
      </c>
      <c r="G2261" t="s">
        <v>1451</v>
      </c>
      <c r="H2261" s="2">
        <v>0</v>
      </c>
      <c r="I2261" s="2">
        <v>2250</v>
      </c>
      <c r="J2261" s="3">
        <v>0</v>
      </c>
      <c r="K2261" s="3">
        <v>36</v>
      </c>
      <c r="L2261" s="3">
        <v>2286</v>
      </c>
    </row>
    <row r="2262" spans="1:12" x14ac:dyDescent="0.3">
      <c r="A2262" t="s">
        <v>11</v>
      </c>
      <c r="B2262" t="s">
        <v>85</v>
      </c>
      <c r="C2262">
        <v>2</v>
      </c>
      <c r="D2262">
        <v>2</v>
      </c>
      <c r="E2262">
        <v>1</v>
      </c>
      <c r="F2262" t="s">
        <v>16</v>
      </c>
      <c r="G2262" t="s">
        <v>1451</v>
      </c>
      <c r="H2262" s="2">
        <v>1170</v>
      </c>
      <c r="I2262" s="2">
        <v>5400</v>
      </c>
      <c r="J2262" s="3">
        <v>0</v>
      </c>
      <c r="K2262" s="3">
        <v>69</v>
      </c>
      <c r="L2262" s="3">
        <v>6639</v>
      </c>
    </row>
    <row r="2263" spans="1:12" x14ac:dyDescent="0.3">
      <c r="A2263" t="s">
        <v>11</v>
      </c>
      <c r="B2263" t="s">
        <v>130</v>
      </c>
      <c r="C2263">
        <v>2</v>
      </c>
      <c r="D2263">
        <v>2</v>
      </c>
      <c r="E2263">
        <v>1</v>
      </c>
      <c r="F2263" t="s">
        <v>16</v>
      </c>
      <c r="G2263" t="s">
        <v>17</v>
      </c>
      <c r="H2263" s="2">
        <v>2700</v>
      </c>
      <c r="I2263" s="2">
        <v>19500</v>
      </c>
      <c r="J2263" s="3">
        <v>267</v>
      </c>
      <c r="K2263" s="3">
        <v>249</v>
      </c>
      <c r="L2263" s="3">
        <v>22716</v>
      </c>
    </row>
    <row r="2264" spans="1:12" x14ac:dyDescent="0.3">
      <c r="A2264" t="s">
        <v>27</v>
      </c>
      <c r="B2264" t="s">
        <v>749</v>
      </c>
      <c r="C2264">
        <v>4</v>
      </c>
      <c r="D2264">
        <v>2</v>
      </c>
      <c r="E2264">
        <v>2</v>
      </c>
      <c r="F2264" t="s">
        <v>16</v>
      </c>
      <c r="G2264" t="s">
        <v>1451</v>
      </c>
      <c r="H2264" s="2">
        <v>0</v>
      </c>
      <c r="I2264" s="2">
        <v>26700</v>
      </c>
      <c r="J2264" s="3">
        <v>765</v>
      </c>
      <c r="K2264" s="3">
        <v>438</v>
      </c>
      <c r="L2264" s="3">
        <v>27903</v>
      </c>
    </row>
    <row r="2265" spans="1:12" x14ac:dyDescent="0.3">
      <c r="A2265" t="s">
        <v>14</v>
      </c>
      <c r="B2265" t="s">
        <v>103</v>
      </c>
      <c r="C2265">
        <v>2</v>
      </c>
      <c r="D2265">
        <v>2</v>
      </c>
      <c r="E2265">
        <v>1</v>
      </c>
      <c r="F2265" t="s">
        <v>16</v>
      </c>
      <c r="G2265" t="s">
        <v>1451</v>
      </c>
      <c r="H2265" s="2">
        <v>540</v>
      </c>
      <c r="I2265" s="2">
        <v>4950</v>
      </c>
      <c r="J2265" s="3">
        <v>0</v>
      </c>
      <c r="K2265" s="3">
        <v>78</v>
      </c>
      <c r="L2265" s="3">
        <v>5568</v>
      </c>
    </row>
    <row r="2266" spans="1:12" x14ac:dyDescent="0.3">
      <c r="A2266" t="s">
        <v>27</v>
      </c>
      <c r="B2266" t="s">
        <v>131</v>
      </c>
      <c r="C2266">
        <v>3</v>
      </c>
      <c r="D2266">
        <v>2</v>
      </c>
      <c r="E2266">
        <v>1</v>
      </c>
      <c r="F2266" t="s">
        <v>16</v>
      </c>
      <c r="G2266" t="s">
        <v>1451</v>
      </c>
      <c r="H2266" s="2">
        <v>675</v>
      </c>
      <c r="I2266" s="2">
        <v>3300</v>
      </c>
      <c r="J2266" s="3">
        <v>234</v>
      </c>
      <c r="K2266" s="3">
        <v>45</v>
      </c>
      <c r="L2266" s="3">
        <v>4254</v>
      </c>
    </row>
    <row r="2267" spans="1:12" x14ac:dyDescent="0.3">
      <c r="A2267" t="s">
        <v>27</v>
      </c>
      <c r="B2267" t="s">
        <v>66</v>
      </c>
      <c r="C2267">
        <v>3</v>
      </c>
      <c r="D2267">
        <v>2</v>
      </c>
      <c r="E2267">
        <v>0</v>
      </c>
      <c r="F2267" t="s">
        <v>13</v>
      </c>
      <c r="G2267" t="s">
        <v>1451</v>
      </c>
      <c r="H2267" s="2">
        <v>0</v>
      </c>
      <c r="I2267" s="2">
        <v>9000</v>
      </c>
      <c r="J2267" s="3">
        <v>606</v>
      </c>
      <c r="K2267" s="3">
        <v>120</v>
      </c>
      <c r="L2267" s="3">
        <v>9726</v>
      </c>
    </row>
    <row r="2268" spans="1:12" x14ac:dyDescent="0.3">
      <c r="A2268" t="s">
        <v>14</v>
      </c>
      <c r="B2268" t="s">
        <v>50</v>
      </c>
      <c r="C2268">
        <v>1</v>
      </c>
      <c r="D2268">
        <v>2</v>
      </c>
      <c r="E2268">
        <v>1</v>
      </c>
      <c r="F2268" t="s">
        <v>16</v>
      </c>
      <c r="G2268" t="s">
        <v>1451</v>
      </c>
      <c r="H2268" s="2">
        <v>3600</v>
      </c>
      <c r="I2268" s="2">
        <v>6600</v>
      </c>
      <c r="J2268" s="3">
        <v>447</v>
      </c>
      <c r="K2268" s="3">
        <v>87</v>
      </c>
      <c r="L2268" s="3">
        <v>10734</v>
      </c>
    </row>
    <row r="2269" spans="1:12" x14ac:dyDescent="0.3">
      <c r="A2269" t="s">
        <v>11</v>
      </c>
      <c r="B2269" t="s">
        <v>178</v>
      </c>
      <c r="C2269">
        <v>3</v>
      </c>
      <c r="D2269">
        <v>1</v>
      </c>
      <c r="E2269">
        <v>1</v>
      </c>
      <c r="F2269" t="s">
        <v>16</v>
      </c>
      <c r="G2269" t="s">
        <v>1451</v>
      </c>
      <c r="H2269" s="2">
        <v>1680</v>
      </c>
      <c r="I2269" s="2">
        <v>4230</v>
      </c>
      <c r="J2269" s="3">
        <v>345</v>
      </c>
      <c r="K2269" s="3">
        <v>54</v>
      </c>
      <c r="L2269" s="3">
        <v>6309</v>
      </c>
    </row>
    <row r="2270" spans="1:12" x14ac:dyDescent="0.3">
      <c r="A2270" t="s">
        <v>11</v>
      </c>
      <c r="B2270" t="s">
        <v>68</v>
      </c>
      <c r="C2270">
        <v>1</v>
      </c>
      <c r="D2270">
        <v>2</v>
      </c>
      <c r="E2270">
        <v>1</v>
      </c>
      <c r="F2270" t="s">
        <v>13</v>
      </c>
      <c r="G2270" t="s">
        <v>1451</v>
      </c>
      <c r="H2270" s="2">
        <v>4560</v>
      </c>
      <c r="I2270" s="2">
        <v>18000</v>
      </c>
      <c r="J2270" s="3">
        <v>1044</v>
      </c>
      <c r="K2270" s="3">
        <v>231</v>
      </c>
      <c r="L2270" s="3">
        <v>23835</v>
      </c>
    </row>
    <row r="2271" spans="1:12" x14ac:dyDescent="0.3">
      <c r="A2271" t="s">
        <v>11</v>
      </c>
      <c r="B2271" t="s">
        <v>750</v>
      </c>
      <c r="C2271">
        <v>3</v>
      </c>
      <c r="D2271">
        <v>3</v>
      </c>
      <c r="E2271">
        <v>3</v>
      </c>
      <c r="F2271" t="s">
        <v>16</v>
      </c>
      <c r="G2271" t="s">
        <v>1451</v>
      </c>
      <c r="H2271" s="2">
        <v>9300</v>
      </c>
      <c r="I2271" s="2">
        <v>16500</v>
      </c>
      <c r="J2271" s="3">
        <v>6501</v>
      </c>
      <c r="K2271" s="3">
        <v>210</v>
      </c>
      <c r="L2271" s="3">
        <v>32520</v>
      </c>
    </row>
    <row r="2272" spans="1:12" x14ac:dyDescent="0.3">
      <c r="A2272" t="s">
        <v>25</v>
      </c>
      <c r="B2272" t="s">
        <v>751</v>
      </c>
      <c r="C2272">
        <v>1</v>
      </c>
      <c r="D2272">
        <v>1</v>
      </c>
      <c r="E2272">
        <v>1</v>
      </c>
      <c r="F2272" t="s">
        <v>16</v>
      </c>
      <c r="G2272" t="s">
        <v>1451</v>
      </c>
      <c r="H2272" s="2">
        <v>1140</v>
      </c>
      <c r="I2272" s="2">
        <v>3600</v>
      </c>
      <c r="J2272" s="3">
        <v>249</v>
      </c>
      <c r="K2272" s="3">
        <v>48</v>
      </c>
      <c r="L2272" s="3">
        <v>5037</v>
      </c>
    </row>
    <row r="2273" spans="1:12" x14ac:dyDescent="0.3">
      <c r="A2273" t="s">
        <v>11</v>
      </c>
      <c r="B2273" t="s">
        <v>30</v>
      </c>
      <c r="C2273">
        <v>3</v>
      </c>
      <c r="D2273">
        <v>2</v>
      </c>
      <c r="E2273">
        <v>2</v>
      </c>
      <c r="F2273" t="s">
        <v>16</v>
      </c>
      <c r="G2273" t="s">
        <v>1451</v>
      </c>
      <c r="H2273" s="2">
        <v>3435</v>
      </c>
      <c r="I2273" s="2">
        <v>7200</v>
      </c>
      <c r="J2273" s="3">
        <v>741</v>
      </c>
      <c r="K2273" s="3">
        <v>93</v>
      </c>
      <c r="L2273" s="3">
        <v>11469</v>
      </c>
    </row>
    <row r="2274" spans="1:12" x14ac:dyDescent="0.3">
      <c r="A2274" t="s">
        <v>11</v>
      </c>
      <c r="B2274" t="s">
        <v>70</v>
      </c>
      <c r="C2274">
        <v>3</v>
      </c>
      <c r="D2274">
        <v>2</v>
      </c>
      <c r="E2274">
        <v>2</v>
      </c>
      <c r="F2274" t="s">
        <v>16</v>
      </c>
      <c r="G2274" t="s">
        <v>17</v>
      </c>
      <c r="H2274" s="2">
        <v>0</v>
      </c>
      <c r="I2274" s="2">
        <v>9000</v>
      </c>
      <c r="J2274" s="3">
        <v>384</v>
      </c>
      <c r="K2274" s="3">
        <v>138</v>
      </c>
      <c r="L2274" s="3">
        <v>9522</v>
      </c>
    </row>
    <row r="2275" spans="1:12" x14ac:dyDescent="0.3">
      <c r="A2275" t="s">
        <v>11</v>
      </c>
      <c r="B2275" t="s">
        <v>101</v>
      </c>
      <c r="C2275">
        <v>3</v>
      </c>
      <c r="D2275">
        <v>3</v>
      </c>
      <c r="E2275">
        <v>1</v>
      </c>
      <c r="F2275" t="s">
        <v>16</v>
      </c>
      <c r="G2275" t="s">
        <v>1451</v>
      </c>
      <c r="H2275" s="2">
        <v>2700</v>
      </c>
      <c r="I2275" s="2">
        <v>6870</v>
      </c>
      <c r="J2275" s="3">
        <v>375</v>
      </c>
      <c r="K2275" s="3">
        <v>90</v>
      </c>
      <c r="L2275" s="3">
        <v>10035</v>
      </c>
    </row>
    <row r="2276" spans="1:12" x14ac:dyDescent="0.3">
      <c r="A2276" t="s">
        <v>11</v>
      </c>
      <c r="B2276" t="s">
        <v>74</v>
      </c>
      <c r="C2276">
        <v>2</v>
      </c>
      <c r="D2276">
        <v>2</v>
      </c>
      <c r="E2276">
        <v>1</v>
      </c>
      <c r="F2276" t="s">
        <v>16</v>
      </c>
      <c r="G2276" t="s">
        <v>1451</v>
      </c>
      <c r="H2276" s="2">
        <v>1941</v>
      </c>
      <c r="I2276" s="2">
        <v>12000</v>
      </c>
      <c r="J2276" s="3">
        <v>63</v>
      </c>
      <c r="K2276" s="3">
        <v>153</v>
      </c>
      <c r="L2276" s="3">
        <v>14157</v>
      </c>
    </row>
    <row r="2277" spans="1:12" x14ac:dyDescent="0.3">
      <c r="A2277" t="s">
        <v>27</v>
      </c>
      <c r="B2277" t="s">
        <v>752</v>
      </c>
      <c r="C2277">
        <v>5</v>
      </c>
      <c r="D2277">
        <v>4</v>
      </c>
      <c r="E2277">
        <v>5</v>
      </c>
      <c r="F2277" t="s">
        <v>16</v>
      </c>
      <c r="G2277" t="s">
        <v>1451</v>
      </c>
      <c r="H2277" s="2">
        <v>22890</v>
      </c>
      <c r="I2277" s="2">
        <v>45000</v>
      </c>
      <c r="J2277" s="3">
        <v>8256</v>
      </c>
      <c r="K2277" s="3">
        <v>600</v>
      </c>
      <c r="L2277" s="3">
        <v>76740</v>
      </c>
    </row>
    <row r="2278" spans="1:12" x14ac:dyDescent="0.3">
      <c r="A2278" t="s">
        <v>11</v>
      </c>
      <c r="B2278" t="s">
        <v>585</v>
      </c>
      <c r="C2278">
        <v>3</v>
      </c>
      <c r="D2278">
        <v>4</v>
      </c>
      <c r="E2278">
        <v>6</v>
      </c>
      <c r="F2278" t="s">
        <v>16</v>
      </c>
      <c r="G2278" t="s">
        <v>1451</v>
      </c>
      <c r="H2278" s="2">
        <v>0</v>
      </c>
      <c r="I2278" s="2">
        <v>11550</v>
      </c>
      <c r="J2278" s="3">
        <v>2502</v>
      </c>
      <c r="K2278" s="3">
        <v>174</v>
      </c>
      <c r="L2278" s="3">
        <v>14226</v>
      </c>
    </row>
    <row r="2279" spans="1:12" x14ac:dyDescent="0.3">
      <c r="A2279" t="s">
        <v>19</v>
      </c>
      <c r="B2279" t="s">
        <v>468</v>
      </c>
      <c r="C2279">
        <v>2</v>
      </c>
      <c r="D2279">
        <v>2</v>
      </c>
      <c r="E2279">
        <v>2</v>
      </c>
      <c r="F2279" t="s">
        <v>16</v>
      </c>
      <c r="G2279" t="s">
        <v>1451</v>
      </c>
      <c r="H2279" s="2">
        <v>840</v>
      </c>
      <c r="I2279" s="2">
        <v>8400</v>
      </c>
      <c r="J2279" s="3">
        <v>276</v>
      </c>
      <c r="K2279" s="3">
        <v>123</v>
      </c>
      <c r="L2279" s="3">
        <v>9639</v>
      </c>
    </row>
    <row r="2280" spans="1:12" x14ac:dyDescent="0.3">
      <c r="A2280" t="s">
        <v>11</v>
      </c>
      <c r="B2280" t="s">
        <v>136</v>
      </c>
      <c r="C2280">
        <v>1</v>
      </c>
      <c r="D2280">
        <v>1</v>
      </c>
      <c r="E2280">
        <v>0</v>
      </c>
      <c r="F2280" t="s">
        <v>13</v>
      </c>
      <c r="G2280" t="s">
        <v>1451</v>
      </c>
      <c r="H2280" s="2">
        <v>2100</v>
      </c>
      <c r="I2280" s="2">
        <v>4950</v>
      </c>
      <c r="J2280" s="3">
        <v>0</v>
      </c>
      <c r="K2280" s="3">
        <v>75</v>
      </c>
      <c r="L2280" s="3">
        <v>7125</v>
      </c>
    </row>
    <row r="2281" spans="1:12" x14ac:dyDescent="0.3">
      <c r="A2281" t="s">
        <v>11</v>
      </c>
      <c r="B2281" t="s">
        <v>153</v>
      </c>
      <c r="C2281">
        <v>1</v>
      </c>
      <c r="D2281">
        <v>1</v>
      </c>
      <c r="E2281">
        <v>1</v>
      </c>
      <c r="F2281" t="s">
        <v>13</v>
      </c>
      <c r="G2281" t="s">
        <v>17</v>
      </c>
      <c r="H2281" s="2">
        <v>1800</v>
      </c>
      <c r="I2281" s="2">
        <v>6900</v>
      </c>
      <c r="J2281" s="3">
        <v>102</v>
      </c>
      <c r="K2281" s="3">
        <v>90</v>
      </c>
      <c r="L2281" s="3">
        <v>8892</v>
      </c>
    </row>
    <row r="2282" spans="1:12" x14ac:dyDescent="0.3">
      <c r="A2282" t="s">
        <v>27</v>
      </c>
      <c r="B2282" t="s">
        <v>753</v>
      </c>
      <c r="C2282">
        <v>3</v>
      </c>
      <c r="D2282">
        <v>4</v>
      </c>
      <c r="E2282">
        <v>4</v>
      </c>
      <c r="F2282" t="s">
        <v>16</v>
      </c>
      <c r="G2282" t="s">
        <v>1451</v>
      </c>
      <c r="H2282" s="2">
        <v>5496</v>
      </c>
      <c r="I2282" s="2">
        <v>10800</v>
      </c>
      <c r="J2282" s="3">
        <v>1629</v>
      </c>
      <c r="K2282" s="3">
        <v>144</v>
      </c>
      <c r="L2282" s="3">
        <v>18069</v>
      </c>
    </row>
    <row r="2283" spans="1:12" x14ac:dyDescent="0.3">
      <c r="A2283" t="s">
        <v>11</v>
      </c>
      <c r="B2283" t="s">
        <v>363</v>
      </c>
      <c r="C2283">
        <v>2</v>
      </c>
      <c r="D2283">
        <v>1</v>
      </c>
      <c r="E2283">
        <v>0</v>
      </c>
      <c r="F2283" t="s">
        <v>16</v>
      </c>
      <c r="G2283" t="s">
        <v>17</v>
      </c>
      <c r="H2283" s="2">
        <v>5640</v>
      </c>
      <c r="I2283" s="2">
        <v>22620</v>
      </c>
      <c r="J2283" s="3">
        <v>1140</v>
      </c>
      <c r="K2283" s="3">
        <v>288</v>
      </c>
      <c r="L2283" s="3">
        <v>29688</v>
      </c>
    </row>
    <row r="2284" spans="1:12" x14ac:dyDescent="0.3">
      <c r="A2284" t="s">
        <v>11</v>
      </c>
      <c r="B2284" t="s">
        <v>18</v>
      </c>
      <c r="C2284">
        <v>3</v>
      </c>
      <c r="D2284">
        <v>2</v>
      </c>
      <c r="E2284">
        <v>2</v>
      </c>
      <c r="F2284" t="s">
        <v>16</v>
      </c>
      <c r="G2284" t="s">
        <v>1451</v>
      </c>
      <c r="H2284" s="2">
        <v>3543</v>
      </c>
      <c r="I2284" s="2">
        <v>6000</v>
      </c>
      <c r="J2284" s="3">
        <v>1152</v>
      </c>
      <c r="K2284" s="3">
        <v>78</v>
      </c>
      <c r="L2284" s="3">
        <v>10773</v>
      </c>
    </row>
    <row r="2285" spans="1:12" x14ac:dyDescent="0.3">
      <c r="A2285" t="s">
        <v>11</v>
      </c>
      <c r="B2285" t="s">
        <v>29</v>
      </c>
      <c r="C2285">
        <v>1</v>
      </c>
      <c r="D2285">
        <v>2</v>
      </c>
      <c r="E2285">
        <v>2</v>
      </c>
      <c r="F2285" t="s">
        <v>16</v>
      </c>
      <c r="G2285" t="s">
        <v>1451</v>
      </c>
      <c r="H2285" s="2">
        <v>0</v>
      </c>
      <c r="I2285" s="2">
        <v>19566</v>
      </c>
      <c r="J2285" s="3">
        <v>0</v>
      </c>
      <c r="K2285" s="3">
        <v>249</v>
      </c>
      <c r="L2285" s="3">
        <v>19815</v>
      </c>
    </row>
    <row r="2286" spans="1:12" x14ac:dyDescent="0.3">
      <c r="A2286" t="s">
        <v>14</v>
      </c>
      <c r="B2286" t="s">
        <v>59</v>
      </c>
      <c r="C2286">
        <v>2</v>
      </c>
      <c r="D2286">
        <v>2</v>
      </c>
      <c r="E2286">
        <v>1</v>
      </c>
      <c r="F2286" t="s">
        <v>16</v>
      </c>
      <c r="G2286" t="s">
        <v>1451</v>
      </c>
      <c r="H2286" s="2">
        <v>3270</v>
      </c>
      <c r="I2286" s="2">
        <v>2700</v>
      </c>
      <c r="J2286" s="3">
        <v>432</v>
      </c>
      <c r="K2286" s="3">
        <v>36</v>
      </c>
      <c r="L2286" s="3">
        <v>6438</v>
      </c>
    </row>
    <row r="2287" spans="1:12" x14ac:dyDescent="0.3">
      <c r="A2287" t="s">
        <v>14</v>
      </c>
      <c r="B2287" t="s">
        <v>43</v>
      </c>
      <c r="C2287">
        <v>2</v>
      </c>
      <c r="D2287">
        <v>2</v>
      </c>
      <c r="E2287">
        <v>1</v>
      </c>
      <c r="F2287" t="s">
        <v>16</v>
      </c>
      <c r="G2287" t="s">
        <v>1451</v>
      </c>
      <c r="H2287" s="2">
        <v>2235</v>
      </c>
      <c r="I2287" s="2">
        <v>3600</v>
      </c>
      <c r="J2287" s="3">
        <v>132</v>
      </c>
      <c r="K2287" s="3">
        <v>48</v>
      </c>
      <c r="L2287" s="3">
        <v>6015</v>
      </c>
    </row>
    <row r="2288" spans="1:12" x14ac:dyDescent="0.3">
      <c r="A2288" t="s">
        <v>11</v>
      </c>
      <c r="B2288" t="s">
        <v>754</v>
      </c>
      <c r="C2288">
        <v>3</v>
      </c>
      <c r="D2288">
        <v>2</v>
      </c>
      <c r="E2288">
        <v>2</v>
      </c>
      <c r="F2288" t="s">
        <v>16</v>
      </c>
      <c r="G2288" t="s">
        <v>1451</v>
      </c>
      <c r="H2288" s="2">
        <v>2745</v>
      </c>
      <c r="I2288" s="2">
        <v>6300</v>
      </c>
      <c r="J2288" s="3">
        <v>756</v>
      </c>
      <c r="K2288" s="3">
        <v>81</v>
      </c>
      <c r="L2288" s="3">
        <v>9882</v>
      </c>
    </row>
    <row r="2289" spans="1:12" x14ac:dyDescent="0.3">
      <c r="A2289" t="s">
        <v>11</v>
      </c>
      <c r="B2289" t="s">
        <v>100</v>
      </c>
      <c r="C2289">
        <v>1</v>
      </c>
      <c r="D2289">
        <v>1</v>
      </c>
      <c r="E2289">
        <v>1</v>
      </c>
      <c r="F2289" t="s">
        <v>16</v>
      </c>
      <c r="G2289" t="s">
        <v>1451</v>
      </c>
      <c r="H2289" s="2">
        <v>1230</v>
      </c>
      <c r="I2289" s="2">
        <v>5400</v>
      </c>
      <c r="J2289" s="3">
        <v>279</v>
      </c>
      <c r="K2289" s="3">
        <v>24</v>
      </c>
      <c r="L2289" s="3">
        <v>6933</v>
      </c>
    </row>
    <row r="2290" spans="1:12" x14ac:dyDescent="0.3">
      <c r="A2290" t="s">
        <v>11</v>
      </c>
      <c r="B2290" t="s">
        <v>74</v>
      </c>
      <c r="C2290">
        <v>2</v>
      </c>
      <c r="D2290">
        <v>1</v>
      </c>
      <c r="E2290">
        <v>0</v>
      </c>
      <c r="F2290" t="s">
        <v>13</v>
      </c>
      <c r="G2290" t="s">
        <v>1451</v>
      </c>
      <c r="H2290" s="2">
        <v>1200</v>
      </c>
      <c r="I2290" s="2">
        <v>3900</v>
      </c>
      <c r="J2290" s="3">
        <v>0</v>
      </c>
      <c r="K2290" s="3">
        <v>51</v>
      </c>
      <c r="L2290" s="3">
        <v>5151</v>
      </c>
    </row>
    <row r="2291" spans="1:12" x14ac:dyDescent="0.3">
      <c r="A2291" t="s">
        <v>14</v>
      </c>
      <c r="B2291" t="s">
        <v>47</v>
      </c>
      <c r="C2291">
        <v>1</v>
      </c>
      <c r="D2291">
        <v>1</v>
      </c>
      <c r="E2291">
        <v>0</v>
      </c>
      <c r="F2291" t="s">
        <v>16</v>
      </c>
      <c r="G2291" t="s">
        <v>17</v>
      </c>
      <c r="H2291" s="2">
        <v>1596</v>
      </c>
      <c r="I2291" s="2">
        <v>5100</v>
      </c>
      <c r="J2291" s="3">
        <v>231</v>
      </c>
      <c r="K2291" s="3">
        <v>66</v>
      </c>
      <c r="L2291" s="3">
        <v>6993</v>
      </c>
    </row>
    <row r="2292" spans="1:12" x14ac:dyDescent="0.3">
      <c r="A2292" t="s">
        <v>11</v>
      </c>
      <c r="B2292" t="s">
        <v>529</v>
      </c>
      <c r="C2292">
        <v>7</v>
      </c>
      <c r="D2292">
        <v>6</v>
      </c>
      <c r="E2292">
        <v>5</v>
      </c>
      <c r="F2292" t="s">
        <v>16</v>
      </c>
      <c r="G2292" t="s">
        <v>17</v>
      </c>
      <c r="H2292" s="2">
        <v>0</v>
      </c>
      <c r="I2292" s="2">
        <v>17400</v>
      </c>
      <c r="J2292" s="3">
        <v>1677</v>
      </c>
      <c r="K2292" s="3">
        <v>264</v>
      </c>
      <c r="L2292" s="3">
        <v>19341</v>
      </c>
    </row>
    <row r="2293" spans="1:12" x14ac:dyDescent="0.3">
      <c r="A2293" t="s">
        <v>11</v>
      </c>
      <c r="B2293" t="s">
        <v>51</v>
      </c>
      <c r="C2293">
        <v>2</v>
      </c>
      <c r="D2293">
        <v>2</v>
      </c>
      <c r="E2293">
        <v>0</v>
      </c>
      <c r="F2293" t="s">
        <v>16</v>
      </c>
      <c r="G2293" t="s">
        <v>1451</v>
      </c>
      <c r="H2293" s="2">
        <v>0</v>
      </c>
      <c r="I2293" s="2">
        <v>9000</v>
      </c>
      <c r="J2293" s="3">
        <v>27</v>
      </c>
      <c r="K2293" s="3">
        <v>138</v>
      </c>
      <c r="L2293" s="3">
        <v>9165</v>
      </c>
    </row>
    <row r="2294" spans="1:12" x14ac:dyDescent="0.3">
      <c r="A2294" t="s">
        <v>25</v>
      </c>
      <c r="B2294" t="s">
        <v>755</v>
      </c>
      <c r="C2294">
        <v>3</v>
      </c>
      <c r="D2294">
        <v>2</v>
      </c>
      <c r="E2294">
        <v>2</v>
      </c>
      <c r="F2294" t="s">
        <v>16</v>
      </c>
      <c r="G2294" t="s">
        <v>17</v>
      </c>
      <c r="H2294" s="2">
        <v>3450</v>
      </c>
      <c r="I2294" s="2">
        <v>8400</v>
      </c>
      <c r="J2294" s="3">
        <v>552</v>
      </c>
      <c r="K2294" s="3">
        <v>108</v>
      </c>
      <c r="L2294" s="3">
        <v>12510</v>
      </c>
    </row>
    <row r="2295" spans="1:12" x14ac:dyDescent="0.3">
      <c r="A2295" t="s">
        <v>19</v>
      </c>
      <c r="B2295" t="s">
        <v>756</v>
      </c>
      <c r="C2295">
        <v>3</v>
      </c>
      <c r="D2295">
        <v>4</v>
      </c>
      <c r="E2295">
        <v>2</v>
      </c>
      <c r="F2295" t="s">
        <v>16</v>
      </c>
      <c r="G2295" t="s">
        <v>1451</v>
      </c>
      <c r="H2295" s="2">
        <v>0</v>
      </c>
      <c r="I2295" s="2">
        <v>18450</v>
      </c>
      <c r="J2295" s="3">
        <v>600</v>
      </c>
      <c r="K2295" s="3">
        <v>330</v>
      </c>
      <c r="L2295" s="3">
        <v>19380</v>
      </c>
    </row>
    <row r="2296" spans="1:12" x14ac:dyDescent="0.3">
      <c r="A2296" t="s">
        <v>25</v>
      </c>
      <c r="B2296" t="s">
        <v>636</v>
      </c>
      <c r="C2296">
        <v>2</v>
      </c>
      <c r="D2296">
        <v>1</v>
      </c>
      <c r="E2296">
        <v>1</v>
      </c>
      <c r="F2296" t="s">
        <v>16</v>
      </c>
      <c r="G2296" t="s">
        <v>1451</v>
      </c>
      <c r="H2296" s="2">
        <v>1494</v>
      </c>
      <c r="I2296" s="2">
        <v>2520</v>
      </c>
      <c r="J2296" s="3">
        <v>270</v>
      </c>
      <c r="K2296" s="3">
        <v>33</v>
      </c>
      <c r="L2296" s="3">
        <v>4317</v>
      </c>
    </row>
    <row r="2297" spans="1:12" x14ac:dyDescent="0.3">
      <c r="A2297" t="s">
        <v>27</v>
      </c>
      <c r="B2297" t="s">
        <v>676</v>
      </c>
      <c r="C2297">
        <v>3</v>
      </c>
      <c r="D2297">
        <v>1</v>
      </c>
      <c r="E2297">
        <v>0</v>
      </c>
      <c r="F2297" t="s">
        <v>16</v>
      </c>
      <c r="G2297" t="s">
        <v>1451</v>
      </c>
      <c r="H2297" s="2">
        <v>45</v>
      </c>
      <c r="I2297" s="2">
        <v>4575</v>
      </c>
      <c r="J2297" s="3">
        <v>0</v>
      </c>
      <c r="K2297" s="3">
        <v>78</v>
      </c>
      <c r="L2297" s="3">
        <v>4698</v>
      </c>
    </row>
    <row r="2298" spans="1:12" x14ac:dyDescent="0.3">
      <c r="A2298" t="s">
        <v>11</v>
      </c>
      <c r="B2298" t="s">
        <v>264</v>
      </c>
      <c r="C2298">
        <v>3</v>
      </c>
      <c r="D2298">
        <v>5</v>
      </c>
      <c r="E2298">
        <v>5</v>
      </c>
      <c r="F2298" t="s">
        <v>16</v>
      </c>
      <c r="G2298" t="s">
        <v>17</v>
      </c>
      <c r="H2298" s="2">
        <v>14940</v>
      </c>
      <c r="I2298" s="2">
        <v>27000</v>
      </c>
      <c r="J2298" s="3">
        <v>6360</v>
      </c>
      <c r="K2298" s="3">
        <v>345</v>
      </c>
      <c r="L2298" s="3">
        <v>48660</v>
      </c>
    </row>
    <row r="2299" spans="1:12" x14ac:dyDescent="0.3">
      <c r="A2299" t="s">
        <v>27</v>
      </c>
      <c r="B2299" t="s">
        <v>204</v>
      </c>
      <c r="C2299">
        <v>2</v>
      </c>
      <c r="D2299">
        <v>2</v>
      </c>
      <c r="E2299">
        <v>1</v>
      </c>
      <c r="F2299" t="s">
        <v>16</v>
      </c>
      <c r="G2299" t="s">
        <v>17</v>
      </c>
      <c r="H2299" s="2">
        <v>1200</v>
      </c>
      <c r="I2299" s="2">
        <v>4836</v>
      </c>
      <c r="J2299" s="3">
        <v>177</v>
      </c>
      <c r="K2299" s="3">
        <v>66</v>
      </c>
      <c r="L2299" s="3">
        <v>6279</v>
      </c>
    </row>
    <row r="2300" spans="1:12" x14ac:dyDescent="0.3">
      <c r="A2300" t="s">
        <v>11</v>
      </c>
      <c r="B2300" t="s">
        <v>133</v>
      </c>
      <c r="C2300">
        <v>3</v>
      </c>
      <c r="D2300">
        <v>3</v>
      </c>
      <c r="E2300">
        <v>3</v>
      </c>
      <c r="F2300" t="s">
        <v>16</v>
      </c>
      <c r="G2300" t="s">
        <v>17</v>
      </c>
      <c r="H2300" s="2">
        <v>5550</v>
      </c>
      <c r="I2300" s="2">
        <v>10500</v>
      </c>
      <c r="J2300" s="3">
        <v>189</v>
      </c>
      <c r="K2300" s="3">
        <v>135</v>
      </c>
      <c r="L2300" s="3">
        <v>16374</v>
      </c>
    </row>
    <row r="2301" spans="1:12" x14ac:dyDescent="0.3">
      <c r="A2301" t="s">
        <v>11</v>
      </c>
      <c r="B2301" t="s">
        <v>253</v>
      </c>
      <c r="C2301">
        <v>2</v>
      </c>
      <c r="D2301">
        <v>1</v>
      </c>
      <c r="E2301">
        <v>2</v>
      </c>
      <c r="F2301" t="s">
        <v>16</v>
      </c>
      <c r="G2301" t="s">
        <v>1451</v>
      </c>
      <c r="H2301" s="2">
        <v>1440</v>
      </c>
      <c r="I2301" s="2">
        <v>5550</v>
      </c>
      <c r="J2301" s="3">
        <v>117</v>
      </c>
      <c r="K2301" s="3">
        <v>72</v>
      </c>
      <c r="L2301" s="3">
        <v>7179</v>
      </c>
    </row>
    <row r="2302" spans="1:12" x14ac:dyDescent="0.3">
      <c r="A2302" t="s">
        <v>11</v>
      </c>
      <c r="B2302" t="s">
        <v>30</v>
      </c>
      <c r="C2302">
        <v>2</v>
      </c>
      <c r="D2302">
        <v>1</v>
      </c>
      <c r="E2302">
        <v>1</v>
      </c>
      <c r="F2302" t="s">
        <v>16</v>
      </c>
      <c r="G2302" t="s">
        <v>1451</v>
      </c>
      <c r="H2302" s="2">
        <v>3600</v>
      </c>
      <c r="I2302" s="2">
        <v>8400</v>
      </c>
      <c r="J2302" s="3">
        <v>411</v>
      </c>
      <c r="K2302" s="3">
        <v>108</v>
      </c>
      <c r="L2302" s="3">
        <v>12519</v>
      </c>
    </row>
    <row r="2303" spans="1:12" x14ac:dyDescent="0.3">
      <c r="A2303" t="s">
        <v>11</v>
      </c>
      <c r="B2303" t="s">
        <v>209</v>
      </c>
      <c r="C2303">
        <v>2</v>
      </c>
      <c r="D2303">
        <v>1</v>
      </c>
      <c r="E2303">
        <v>1</v>
      </c>
      <c r="F2303" t="s">
        <v>16</v>
      </c>
      <c r="G2303" t="s">
        <v>1451</v>
      </c>
      <c r="H2303" s="2">
        <v>0</v>
      </c>
      <c r="I2303" s="2">
        <v>4143</v>
      </c>
      <c r="J2303" s="3">
        <v>915</v>
      </c>
      <c r="K2303" s="3">
        <v>63</v>
      </c>
      <c r="L2303" s="3">
        <v>5121</v>
      </c>
    </row>
    <row r="2304" spans="1:12" x14ac:dyDescent="0.3">
      <c r="A2304" t="s">
        <v>11</v>
      </c>
      <c r="B2304" t="s">
        <v>529</v>
      </c>
      <c r="C2304">
        <v>4</v>
      </c>
      <c r="D2304">
        <v>4</v>
      </c>
      <c r="E2304">
        <v>6</v>
      </c>
      <c r="F2304" t="s">
        <v>16</v>
      </c>
      <c r="G2304" t="s">
        <v>1451</v>
      </c>
      <c r="H2304" s="2">
        <v>0</v>
      </c>
      <c r="I2304" s="2">
        <v>45000</v>
      </c>
      <c r="J2304" s="3">
        <v>6252</v>
      </c>
      <c r="K2304" s="3">
        <v>678</v>
      </c>
      <c r="L2304" s="3">
        <v>51930</v>
      </c>
    </row>
    <row r="2305" spans="1:12" x14ac:dyDescent="0.3">
      <c r="A2305" t="s">
        <v>11</v>
      </c>
      <c r="B2305" t="s">
        <v>21</v>
      </c>
      <c r="C2305">
        <v>3</v>
      </c>
      <c r="D2305">
        <v>2</v>
      </c>
      <c r="E2305">
        <v>2</v>
      </c>
      <c r="F2305" t="s">
        <v>13</v>
      </c>
      <c r="G2305" t="s">
        <v>1451</v>
      </c>
      <c r="H2305" s="2">
        <v>2100</v>
      </c>
      <c r="I2305" s="2">
        <v>8730</v>
      </c>
      <c r="J2305" s="3">
        <v>252</v>
      </c>
      <c r="K2305" s="3">
        <v>111</v>
      </c>
      <c r="L2305" s="3">
        <v>11193</v>
      </c>
    </row>
    <row r="2306" spans="1:12" x14ac:dyDescent="0.3">
      <c r="A2306" t="s">
        <v>11</v>
      </c>
      <c r="B2306" t="s">
        <v>211</v>
      </c>
      <c r="C2306">
        <v>1</v>
      </c>
      <c r="D2306">
        <v>1</v>
      </c>
      <c r="E2306">
        <v>0</v>
      </c>
      <c r="F2306" t="s">
        <v>13</v>
      </c>
      <c r="G2306" t="s">
        <v>1451</v>
      </c>
      <c r="H2306" s="2">
        <v>180</v>
      </c>
      <c r="I2306" s="2">
        <v>2850</v>
      </c>
      <c r="J2306" s="3">
        <v>0</v>
      </c>
      <c r="K2306" s="3">
        <v>39</v>
      </c>
      <c r="L2306" s="3">
        <v>3069</v>
      </c>
    </row>
    <row r="2307" spans="1:12" x14ac:dyDescent="0.3">
      <c r="A2307" t="s">
        <v>19</v>
      </c>
      <c r="B2307" t="s">
        <v>757</v>
      </c>
      <c r="C2307">
        <v>5</v>
      </c>
      <c r="D2307">
        <v>3</v>
      </c>
      <c r="E2307">
        <v>6</v>
      </c>
      <c r="F2307" t="s">
        <v>16</v>
      </c>
      <c r="G2307" t="s">
        <v>1451</v>
      </c>
      <c r="H2307" s="2">
        <v>0</v>
      </c>
      <c r="I2307" s="2">
        <v>14280</v>
      </c>
      <c r="J2307" s="3">
        <v>282</v>
      </c>
      <c r="K2307" s="3">
        <v>255</v>
      </c>
      <c r="L2307" s="3">
        <v>14817</v>
      </c>
    </row>
    <row r="2308" spans="1:12" x14ac:dyDescent="0.3">
      <c r="A2308" t="s">
        <v>11</v>
      </c>
      <c r="B2308" t="s">
        <v>490</v>
      </c>
      <c r="C2308">
        <v>2</v>
      </c>
      <c r="D2308">
        <v>2</v>
      </c>
      <c r="E2308">
        <v>1</v>
      </c>
      <c r="F2308" t="s">
        <v>16</v>
      </c>
      <c r="G2308" t="s">
        <v>1451</v>
      </c>
      <c r="H2308" s="2">
        <v>2520</v>
      </c>
      <c r="I2308" s="2">
        <v>9510</v>
      </c>
      <c r="J2308" s="3">
        <v>102</v>
      </c>
      <c r="K2308" s="3">
        <v>123</v>
      </c>
      <c r="L2308" s="3">
        <v>12255</v>
      </c>
    </row>
    <row r="2309" spans="1:12" x14ac:dyDescent="0.3">
      <c r="A2309" t="s">
        <v>27</v>
      </c>
      <c r="B2309" t="s">
        <v>758</v>
      </c>
      <c r="C2309">
        <v>4</v>
      </c>
      <c r="D2309">
        <v>5</v>
      </c>
      <c r="E2309">
        <v>5</v>
      </c>
      <c r="F2309" t="s">
        <v>16</v>
      </c>
      <c r="G2309" t="s">
        <v>17</v>
      </c>
      <c r="H2309" s="2">
        <v>7500</v>
      </c>
      <c r="I2309" s="2">
        <v>15000</v>
      </c>
      <c r="J2309" s="3">
        <v>4023</v>
      </c>
      <c r="K2309" s="3">
        <v>201</v>
      </c>
      <c r="L2309" s="3">
        <v>26724</v>
      </c>
    </row>
    <row r="2310" spans="1:12" x14ac:dyDescent="0.3">
      <c r="A2310" t="s">
        <v>11</v>
      </c>
      <c r="B2310" t="s">
        <v>74</v>
      </c>
      <c r="C2310">
        <v>2</v>
      </c>
      <c r="D2310">
        <v>3</v>
      </c>
      <c r="E2310">
        <v>2</v>
      </c>
      <c r="F2310" t="s">
        <v>13</v>
      </c>
      <c r="G2310" t="s">
        <v>1451</v>
      </c>
      <c r="H2310" s="2">
        <v>2190</v>
      </c>
      <c r="I2310" s="2">
        <v>3300</v>
      </c>
      <c r="J2310" s="3">
        <v>57</v>
      </c>
      <c r="K2310" s="3">
        <v>42</v>
      </c>
      <c r="L2310" s="3">
        <v>5589</v>
      </c>
    </row>
    <row r="2311" spans="1:12" x14ac:dyDescent="0.3">
      <c r="A2311" t="s">
        <v>19</v>
      </c>
      <c r="B2311" t="s">
        <v>759</v>
      </c>
      <c r="C2311">
        <v>2</v>
      </c>
      <c r="D2311">
        <v>2</v>
      </c>
      <c r="E2311">
        <v>2</v>
      </c>
      <c r="F2311" t="s">
        <v>16</v>
      </c>
      <c r="G2311" t="s">
        <v>17</v>
      </c>
      <c r="H2311" s="2">
        <v>3600</v>
      </c>
      <c r="I2311" s="2">
        <v>20400</v>
      </c>
      <c r="J2311" s="3">
        <v>627</v>
      </c>
      <c r="K2311" s="3">
        <v>300</v>
      </c>
      <c r="L2311" s="3">
        <v>24927</v>
      </c>
    </row>
    <row r="2312" spans="1:12" x14ac:dyDescent="0.3">
      <c r="A2312" t="s">
        <v>11</v>
      </c>
      <c r="B2312" t="s">
        <v>268</v>
      </c>
      <c r="C2312">
        <v>4</v>
      </c>
      <c r="D2312">
        <v>4</v>
      </c>
      <c r="E2312">
        <v>5</v>
      </c>
      <c r="F2312" t="s">
        <v>16</v>
      </c>
      <c r="G2312" t="s">
        <v>1451</v>
      </c>
      <c r="H2312" s="2">
        <v>7200</v>
      </c>
      <c r="I2312" s="2">
        <v>13500</v>
      </c>
      <c r="J2312" s="3">
        <v>2250</v>
      </c>
      <c r="K2312" s="3">
        <v>174</v>
      </c>
      <c r="L2312" s="3">
        <v>23124</v>
      </c>
    </row>
    <row r="2313" spans="1:12" x14ac:dyDescent="0.3">
      <c r="A2313" t="s">
        <v>14</v>
      </c>
      <c r="B2313" t="s">
        <v>760</v>
      </c>
      <c r="C2313">
        <v>2</v>
      </c>
      <c r="D2313">
        <v>1</v>
      </c>
      <c r="E2313">
        <v>1</v>
      </c>
      <c r="F2313" t="s">
        <v>16</v>
      </c>
      <c r="G2313" t="s">
        <v>1451</v>
      </c>
      <c r="H2313" s="2">
        <v>2250</v>
      </c>
      <c r="I2313" s="2">
        <v>5400</v>
      </c>
      <c r="J2313" s="3">
        <v>690</v>
      </c>
      <c r="K2313" s="3">
        <v>72</v>
      </c>
      <c r="L2313" s="3">
        <v>8412</v>
      </c>
    </row>
    <row r="2314" spans="1:12" x14ac:dyDescent="0.3">
      <c r="A2314" t="s">
        <v>27</v>
      </c>
      <c r="B2314" t="s">
        <v>48</v>
      </c>
      <c r="C2314">
        <v>3</v>
      </c>
      <c r="D2314">
        <v>1</v>
      </c>
      <c r="E2314">
        <v>0</v>
      </c>
      <c r="F2314" t="s">
        <v>16</v>
      </c>
      <c r="G2314" t="s">
        <v>1451</v>
      </c>
      <c r="H2314" s="2">
        <v>615</v>
      </c>
      <c r="I2314" s="2">
        <v>3600</v>
      </c>
      <c r="J2314" s="3">
        <v>75</v>
      </c>
      <c r="K2314" s="3">
        <v>48</v>
      </c>
      <c r="L2314" s="3">
        <v>4338</v>
      </c>
    </row>
    <row r="2315" spans="1:12" x14ac:dyDescent="0.3">
      <c r="A2315" t="s">
        <v>25</v>
      </c>
      <c r="B2315" t="s">
        <v>513</v>
      </c>
      <c r="C2315">
        <v>2</v>
      </c>
      <c r="D2315">
        <v>1</v>
      </c>
      <c r="E2315">
        <v>1</v>
      </c>
      <c r="F2315" t="s">
        <v>16</v>
      </c>
      <c r="G2315" t="s">
        <v>1451</v>
      </c>
      <c r="H2315" s="2">
        <v>960</v>
      </c>
      <c r="I2315" s="2">
        <v>4740</v>
      </c>
      <c r="J2315" s="3">
        <v>207</v>
      </c>
      <c r="K2315" s="3">
        <v>63</v>
      </c>
      <c r="L2315" s="3">
        <v>5970</v>
      </c>
    </row>
    <row r="2316" spans="1:12" x14ac:dyDescent="0.3">
      <c r="A2316" t="s">
        <v>25</v>
      </c>
      <c r="B2316" t="s">
        <v>26</v>
      </c>
      <c r="C2316">
        <v>2</v>
      </c>
      <c r="D2316">
        <v>1</v>
      </c>
      <c r="E2316">
        <v>4</v>
      </c>
      <c r="F2316" t="s">
        <v>16</v>
      </c>
      <c r="G2316" t="s">
        <v>1451</v>
      </c>
      <c r="H2316" s="2">
        <v>0</v>
      </c>
      <c r="I2316" s="2">
        <v>7200</v>
      </c>
      <c r="J2316" s="3">
        <v>177</v>
      </c>
      <c r="K2316" s="3">
        <v>111</v>
      </c>
      <c r="L2316" s="3">
        <v>7488</v>
      </c>
    </row>
    <row r="2317" spans="1:12" x14ac:dyDescent="0.3">
      <c r="A2317" t="s">
        <v>11</v>
      </c>
      <c r="B2317" t="s">
        <v>565</v>
      </c>
      <c r="C2317">
        <v>4</v>
      </c>
      <c r="D2317">
        <v>4</v>
      </c>
      <c r="E2317">
        <v>2</v>
      </c>
      <c r="F2317" t="s">
        <v>16</v>
      </c>
      <c r="G2317" t="s">
        <v>1451</v>
      </c>
      <c r="H2317" s="2">
        <v>12330</v>
      </c>
      <c r="I2317" s="2">
        <v>24000</v>
      </c>
      <c r="J2317" s="3">
        <v>1935</v>
      </c>
      <c r="K2317" s="3">
        <v>306</v>
      </c>
      <c r="L2317" s="3">
        <v>38580</v>
      </c>
    </row>
    <row r="2318" spans="1:12" x14ac:dyDescent="0.3">
      <c r="A2318" t="s">
        <v>11</v>
      </c>
      <c r="B2318" t="s">
        <v>113</v>
      </c>
      <c r="C2318">
        <v>4</v>
      </c>
      <c r="D2318">
        <v>3</v>
      </c>
      <c r="E2318">
        <v>1</v>
      </c>
      <c r="F2318" t="s">
        <v>13</v>
      </c>
      <c r="G2318" t="s">
        <v>17</v>
      </c>
      <c r="H2318" s="2">
        <v>6900</v>
      </c>
      <c r="I2318" s="2">
        <v>24000</v>
      </c>
      <c r="J2318" s="3">
        <v>2304</v>
      </c>
      <c r="K2318" s="3">
        <v>306</v>
      </c>
      <c r="L2318" s="3">
        <v>33510</v>
      </c>
    </row>
    <row r="2319" spans="1:12" x14ac:dyDescent="0.3">
      <c r="A2319" t="s">
        <v>19</v>
      </c>
      <c r="B2319" t="s">
        <v>761</v>
      </c>
      <c r="C2319">
        <v>8</v>
      </c>
      <c r="D2319">
        <v>8</v>
      </c>
      <c r="E2319">
        <v>4</v>
      </c>
      <c r="F2319" t="s">
        <v>16</v>
      </c>
      <c r="G2319" t="s">
        <v>1451</v>
      </c>
      <c r="H2319" s="2">
        <v>0</v>
      </c>
      <c r="I2319" s="2">
        <v>36000</v>
      </c>
      <c r="J2319" s="3">
        <v>0</v>
      </c>
      <c r="K2319" s="3">
        <v>642</v>
      </c>
      <c r="L2319" s="3">
        <v>36630</v>
      </c>
    </row>
    <row r="2320" spans="1:12" x14ac:dyDescent="0.3">
      <c r="A2320" t="s">
        <v>11</v>
      </c>
      <c r="B2320" t="s">
        <v>701</v>
      </c>
      <c r="C2320">
        <v>3</v>
      </c>
      <c r="D2320">
        <v>2</v>
      </c>
      <c r="E2320">
        <v>3</v>
      </c>
      <c r="F2320" t="s">
        <v>16</v>
      </c>
      <c r="G2320" t="s">
        <v>1451</v>
      </c>
      <c r="H2320" s="2">
        <v>6921</v>
      </c>
      <c r="I2320" s="2">
        <v>36000</v>
      </c>
      <c r="J2320" s="3">
        <v>2358</v>
      </c>
      <c r="K2320" s="3">
        <v>459</v>
      </c>
      <c r="L2320" s="3">
        <v>45750</v>
      </c>
    </row>
    <row r="2321" spans="1:12" x14ac:dyDescent="0.3">
      <c r="A2321" t="s">
        <v>14</v>
      </c>
      <c r="B2321" t="s">
        <v>592</v>
      </c>
      <c r="C2321">
        <v>2</v>
      </c>
      <c r="D2321">
        <v>1</v>
      </c>
      <c r="E2321">
        <v>1</v>
      </c>
      <c r="F2321" t="s">
        <v>16</v>
      </c>
      <c r="G2321" t="s">
        <v>1451</v>
      </c>
      <c r="H2321" s="2">
        <v>2400</v>
      </c>
      <c r="I2321" s="2">
        <v>4500</v>
      </c>
      <c r="J2321" s="3">
        <v>120</v>
      </c>
      <c r="K2321" s="3">
        <v>60</v>
      </c>
      <c r="L2321" s="3">
        <v>7080</v>
      </c>
    </row>
    <row r="2322" spans="1:12" x14ac:dyDescent="0.3">
      <c r="A2322" t="s">
        <v>25</v>
      </c>
      <c r="B2322" t="s">
        <v>762</v>
      </c>
      <c r="C2322">
        <v>2</v>
      </c>
      <c r="D2322">
        <v>1</v>
      </c>
      <c r="E2322">
        <v>1</v>
      </c>
      <c r="F2322" t="s">
        <v>16</v>
      </c>
      <c r="G2322" t="s">
        <v>1451</v>
      </c>
      <c r="H2322" s="2">
        <v>2250</v>
      </c>
      <c r="I2322" s="2">
        <v>2640</v>
      </c>
      <c r="J2322" s="3">
        <v>381</v>
      </c>
      <c r="K2322" s="3">
        <v>36</v>
      </c>
      <c r="L2322" s="3">
        <v>5307</v>
      </c>
    </row>
    <row r="2323" spans="1:12" x14ac:dyDescent="0.3">
      <c r="A2323" t="s">
        <v>25</v>
      </c>
      <c r="B2323" t="s">
        <v>763</v>
      </c>
      <c r="C2323">
        <v>1</v>
      </c>
      <c r="D2323">
        <v>1</v>
      </c>
      <c r="E2323">
        <v>0</v>
      </c>
      <c r="F2323" t="s">
        <v>16</v>
      </c>
      <c r="G2323" t="s">
        <v>1451</v>
      </c>
      <c r="H2323" s="2">
        <v>1350</v>
      </c>
      <c r="I2323" s="2">
        <v>1500</v>
      </c>
      <c r="J2323" s="3">
        <v>42</v>
      </c>
      <c r="K2323" s="3">
        <v>21</v>
      </c>
      <c r="L2323" s="3">
        <v>2913</v>
      </c>
    </row>
    <row r="2324" spans="1:12" x14ac:dyDescent="0.3">
      <c r="A2324" t="s">
        <v>11</v>
      </c>
      <c r="B2324" t="s">
        <v>12</v>
      </c>
      <c r="C2324">
        <v>2</v>
      </c>
      <c r="D2324">
        <v>2</v>
      </c>
      <c r="E2324">
        <v>2</v>
      </c>
      <c r="F2324" t="s">
        <v>16</v>
      </c>
      <c r="G2324" t="s">
        <v>1451</v>
      </c>
      <c r="H2324" s="2">
        <v>2727</v>
      </c>
      <c r="I2324" s="2">
        <v>16500</v>
      </c>
      <c r="J2324" s="3">
        <v>897</v>
      </c>
      <c r="K2324" s="3">
        <v>210</v>
      </c>
      <c r="L2324" s="3">
        <v>20334</v>
      </c>
    </row>
    <row r="2325" spans="1:12" x14ac:dyDescent="0.3">
      <c r="A2325" t="s">
        <v>14</v>
      </c>
      <c r="B2325" t="s">
        <v>764</v>
      </c>
      <c r="C2325">
        <v>6</v>
      </c>
      <c r="D2325">
        <v>6</v>
      </c>
      <c r="E2325">
        <v>2</v>
      </c>
      <c r="F2325" t="s">
        <v>16</v>
      </c>
      <c r="G2325" t="s">
        <v>17</v>
      </c>
      <c r="H2325" s="2">
        <v>2250</v>
      </c>
      <c r="I2325" s="2">
        <v>24000</v>
      </c>
      <c r="J2325" s="3">
        <v>2925</v>
      </c>
      <c r="K2325" s="3">
        <v>366</v>
      </c>
      <c r="L2325" s="3">
        <v>29541</v>
      </c>
    </row>
    <row r="2326" spans="1:12" x14ac:dyDescent="0.3">
      <c r="A2326" t="s">
        <v>11</v>
      </c>
      <c r="B2326" t="s">
        <v>434</v>
      </c>
      <c r="C2326">
        <v>3</v>
      </c>
      <c r="D2326">
        <v>3</v>
      </c>
      <c r="E2326">
        <v>2</v>
      </c>
      <c r="F2326" t="s">
        <v>16</v>
      </c>
      <c r="G2326" t="s">
        <v>1451</v>
      </c>
      <c r="H2326" s="2">
        <v>2100</v>
      </c>
      <c r="I2326" s="2">
        <v>8700</v>
      </c>
      <c r="J2326" s="3">
        <v>570</v>
      </c>
      <c r="K2326" s="3">
        <v>111</v>
      </c>
      <c r="L2326" s="3">
        <v>11481</v>
      </c>
    </row>
    <row r="2327" spans="1:12" x14ac:dyDescent="0.3">
      <c r="A2327" t="s">
        <v>11</v>
      </c>
      <c r="B2327" t="s">
        <v>51</v>
      </c>
      <c r="C2327">
        <v>4</v>
      </c>
      <c r="D2327">
        <v>5</v>
      </c>
      <c r="E2327">
        <v>3</v>
      </c>
      <c r="F2327" t="s">
        <v>16</v>
      </c>
      <c r="G2327" t="s">
        <v>17</v>
      </c>
      <c r="H2327" s="2">
        <v>4950</v>
      </c>
      <c r="I2327" s="2">
        <v>11100</v>
      </c>
      <c r="J2327" s="3">
        <v>1800</v>
      </c>
      <c r="K2327" s="3">
        <v>141</v>
      </c>
      <c r="L2327" s="3">
        <v>17991</v>
      </c>
    </row>
    <row r="2328" spans="1:12" x14ac:dyDescent="0.3">
      <c r="A2328" t="s">
        <v>14</v>
      </c>
      <c r="B2328" t="s">
        <v>390</v>
      </c>
      <c r="C2328">
        <v>3</v>
      </c>
      <c r="D2328">
        <v>3</v>
      </c>
      <c r="E2328">
        <v>1</v>
      </c>
      <c r="F2328" t="s">
        <v>16</v>
      </c>
      <c r="G2328" t="s">
        <v>17</v>
      </c>
      <c r="H2328" s="2">
        <v>6900</v>
      </c>
      <c r="I2328" s="2">
        <v>19500</v>
      </c>
      <c r="J2328" s="3">
        <v>351</v>
      </c>
      <c r="K2328" s="3">
        <v>252</v>
      </c>
      <c r="L2328" s="3">
        <v>27003</v>
      </c>
    </row>
    <row r="2329" spans="1:12" x14ac:dyDescent="0.3">
      <c r="A2329" t="s">
        <v>11</v>
      </c>
      <c r="B2329" t="s">
        <v>558</v>
      </c>
      <c r="C2329">
        <v>4</v>
      </c>
      <c r="D2329">
        <v>3</v>
      </c>
      <c r="E2329">
        <v>2</v>
      </c>
      <c r="F2329" t="s">
        <v>16</v>
      </c>
      <c r="G2329" t="s">
        <v>1451</v>
      </c>
      <c r="H2329" s="2">
        <v>0</v>
      </c>
      <c r="I2329" s="2">
        <v>15000</v>
      </c>
      <c r="J2329" s="3">
        <v>138</v>
      </c>
      <c r="K2329" s="3">
        <v>228</v>
      </c>
      <c r="L2329" s="3">
        <v>15366</v>
      </c>
    </row>
    <row r="2330" spans="1:12" x14ac:dyDescent="0.3">
      <c r="A2330" t="s">
        <v>27</v>
      </c>
      <c r="B2330" t="s">
        <v>52</v>
      </c>
      <c r="C2330">
        <v>3</v>
      </c>
      <c r="D2330">
        <v>2</v>
      </c>
      <c r="E2330">
        <v>2</v>
      </c>
      <c r="F2330" t="s">
        <v>16</v>
      </c>
      <c r="G2330" t="s">
        <v>1451</v>
      </c>
      <c r="H2330" s="2">
        <v>975</v>
      </c>
      <c r="I2330" s="2">
        <v>4800</v>
      </c>
      <c r="J2330" s="3">
        <v>315</v>
      </c>
      <c r="K2330" s="3">
        <v>66</v>
      </c>
      <c r="L2330" s="3">
        <v>6156</v>
      </c>
    </row>
    <row r="2331" spans="1:12" x14ac:dyDescent="0.3">
      <c r="A2331" t="s">
        <v>19</v>
      </c>
      <c r="B2331" t="s">
        <v>96</v>
      </c>
      <c r="C2331">
        <v>2</v>
      </c>
      <c r="D2331">
        <v>1</v>
      </c>
      <c r="E2331">
        <v>1</v>
      </c>
      <c r="F2331" t="s">
        <v>16</v>
      </c>
      <c r="G2331" t="s">
        <v>17</v>
      </c>
      <c r="H2331" s="2">
        <v>1110</v>
      </c>
      <c r="I2331" s="2">
        <v>3870</v>
      </c>
      <c r="J2331" s="3">
        <v>90</v>
      </c>
      <c r="K2331" s="3">
        <v>51</v>
      </c>
      <c r="L2331" s="3">
        <v>5121</v>
      </c>
    </row>
    <row r="2332" spans="1:12" x14ac:dyDescent="0.3">
      <c r="A2332" t="s">
        <v>27</v>
      </c>
      <c r="B2332" t="s">
        <v>308</v>
      </c>
      <c r="C2332">
        <v>4</v>
      </c>
      <c r="D2332">
        <v>3</v>
      </c>
      <c r="E2332">
        <v>2</v>
      </c>
      <c r="F2332" t="s">
        <v>16</v>
      </c>
      <c r="G2332" t="s">
        <v>1451</v>
      </c>
      <c r="H2332" s="2">
        <v>1035</v>
      </c>
      <c r="I2332" s="2">
        <v>9000</v>
      </c>
      <c r="J2332" s="3">
        <v>627</v>
      </c>
      <c r="K2332" s="3">
        <v>120</v>
      </c>
      <c r="L2332" s="3">
        <v>10782</v>
      </c>
    </row>
    <row r="2333" spans="1:12" x14ac:dyDescent="0.3">
      <c r="A2333" t="s">
        <v>11</v>
      </c>
      <c r="B2333" t="s">
        <v>294</v>
      </c>
      <c r="C2333">
        <v>4</v>
      </c>
      <c r="D2333">
        <v>4</v>
      </c>
      <c r="E2333">
        <v>4</v>
      </c>
      <c r="F2333" t="s">
        <v>16</v>
      </c>
      <c r="G2333" t="s">
        <v>17</v>
      </c>
      <c r="H2333" s="2">
        <v>10800</v>
      </c>
      <c r="I2333" s="2">
        <v>36000</v>
      </c>
      <c r="J2333" s="3">
        <v>5001</v>
      </c>
      <c r="K2333" s="3">
        <v>516</v>
      </c>
      <c r="L2333" s="3">
        <v>52320</v>
      </c>
    </row>
    <row r="2334" spans="1:12" x14ac:dyDescent="0.3">
      <c r="A2334" t="s">
        <v>14</v>
      </c>
      <c r="B2334" t="s">
        <v>114</v>
      </c>
      <c r="C2334">
        <v>3</v>
      </c>
      <c r="D2334">
        <v>1</v>
      </c>
      <c r="E2334">
        <v>1</v>
      </c>
      <c r="F2334" t="s">
        <v>16</v>
      </c>
      <c r="G2334" t="s">
        <v>17</v>
      </c>
      <c r="H2334" s="2">
        <v>1800</v>
      </c>
      <c r="I2334" s="2">
        <v>7440</v>
      </c>
      <c r="J2334" s="3">
        <v>300</v>
      </c>
      <c r="K2334" s="3">
        <v>96</v>
      </c>
      <c r="L2334" s="3">
        <v>9636</v>
      </c>
    </row>
    <row r="2335" spans="1:12" x14ac:dyDescent="0.3">
      <c r="A2335" t="s">
        <v>25</v>
      </c>
      <c r="B2335" t="s">
        <v>152</v>
      </c>
      <c r="C2335">
        <v>2</v>
      </c>
      <c r="D2335">
        <v>3</v>
      </c>
      <c r="E2335">
        <v>1</v>
      </c>
      <c r="F2335" t="s">
        <v>16</v>
      </c>
      <c r="G2335" t="s">
        <v>1451</v>
      </c>
      <c r="H2335" s="2">
        <v>3588</v>
      </c>
      <c r="I2335" s="2">
        <v>6012</v>
      </c>
      <c r="J2335" s="3">
        <v>0</v>
      </c>
      <c r="K2335" s="3">
        <v>78</v>
      </c>
      <c r="L2335" s="3">
        <v>9678</v>
      </c>
    </row>
    <row r="2336" spans="1:12" x14ac:dyDescent="0.3">
      <c r="A2336" t="s">
        <v>11</v>
      </c>
      <c r="B2336" t="s">
        <v>444</v>
      </c>
      <c r="C2336">
        <v>1</v>
      </c>
      <c r="D2336">
        <v>1</v>
      </c>
      <c r="E2336">
        <v>1</v>
      </c>
      <c r="F2336" t="s">
        <v>13</v>
      </c>
      <c r="G2336" t="s">
        <v>1451</v>
      </c>
      <c r="H2336" s="2">
        <v>1713</v>
      </c>
      <c r="I2336" s="2">
        <v>6000</v>
      </c>
      <c r="J2336" s="3">
        <v>390</v>
      </c>
      <c r="K2336" s="3">
        <v>78</v>
      </c>
      <c r="L2336" s="3">
        <v>8181</v>
      </c>
    </row>
    <row r="2337" spans="1:12" x14ac:dyDescent="0.3">
      <c r="A2337" t="s">
        <v>11</v>
      </c>
      <c r="B2337" t="s">
        <v>374</v>
      </c>
      <c r="C2337">
        <v>3</v>
      </c>
      <c r="D2337">
        <v>4</v>
      </c>
      <c r="E2337">
        <v>4</v>
      </c>
      <c r="F2337" t="s">
        <v>16</v>
      </c>
      <c r="G2337" t="s">
        <v>1451</v>
      </c>
      <c r="H2337" s="2">
        <v>5130</v>
      </c>
      <c r="I2337" s="2">
        <v>10800</v>
      </c>
      <c r="J2337" s="3">
        <v>4125</v>
      </c>
      <c r="K2337" s="3">
        <v>138</v>
      </c>
      <c r="L2337" s="3">
        <v>20193</v>
      </c>
    </row>
    <row r="2338" spans="1:12" x14ac:dyDescent="0.3">
      <c r="A2338" t="s">
        <v>14</v>
      </c>
      <c r="B2338" t="s">
        <v>524</v>
      </c>
      <c r="C2338">
        <v>3</v>
      </c>
      <c r="D2338">
        <v>2</v>
      </c>
      <c r="E2338">
        <v>2</v>
      </c>
      <c r="F2338" t="s">
        <v>16</v>
      </c>
      <c r="G2338" t="s">
        <v>17</v>
      </c>
      <c r="H2338" s="2">
        <v>6600</v>
      </c>
      <c r="I2338" s="2">
        <v>20400</v>
      </c>
      <c r="J2338" s="3">
        <v>1782</v>
      </c>
      <c r="K2338" s="3">
        <v>264</v>
      </c>
      <c r="L2338" s="3">
        <v>29046</v>
      </c>
    </row>
    <row r="2339" spans="1:12" x14ac:dyDescent="0.3">
      <c r="A2339" t="s">
        <v>11</v>
      </c>
      <c r="B2339" t="s">
        <v>162</v>
      </c>
      <c r="C2339">
        <v>4</v>
      </c>
      <c r="D2339">
        <v>4</v>
      </c>
      <c r="E2339">
        <v>4</v>
      </c>
      <c r="F2339" t="s">
        <v>16</v>
      </c>
      <c r="G2339" t="s">
        <v>1451</v>
      </c>
      <c r="H2339" s="2">
        <v>10200</v>
      </c>
      <c r="I2339" s="2">
        <v>15000</v>
      </c>
      <c r="J2339" s="3">
        <v>4251</v>
      </c>
      <c r="K2339" s="3">
        <v>192</v>
      </c>
      <c r="L2339" s="3">
        <v>29643</v>
      </c>
    </row>
    <row r="2340" spans="1:12" x14ac:dyDescent="0.3">
      <c r="A2340" t="s">
        <v>11</v>
      </c>
      <c r="B2340" t="s">
        <v>92</v>
      </c>
      <c r="C2340">
        <v>1</v>
      </c>
      <c r="D2340">
        <v>1</v>
      </c>
      <c r="E2340">
        <v>0</v>
      </c>
      <c r="F2340" t="s">
        <v>13</v>
      </c>
      <c r="G2340" t="s">
        <v>1451</v>
      </c>
      <c r="H2340" s="2">
        <v>0</v>
      </c>
      <c r="I2340" s="2">
        <v>2850</v>
      </c>
      <c r="J2340" s="3">
        <v>90</v>
      </c>
      <c r="K2340" s="3">
        <v>45</v>
      </c>
      <c r="L2340" s="3">
        <v>2985</v>
      </c>
    </row>
    <row r="2341" spans="1:12" x14ac:dyDescent="0.3">
      <c r="A2341" t="s">
        <v>19</v>
      </c>
      <c r="B2341" t="s">
        <v>277</v>
      </c>
      <c r="C2341">
        <v>2</v>
      </c>
      <c r="D2341">
        <v>1</v>
      </c>
      <c r="E2341">
        <v>0</v>
      </c>
      <c r="F2341" t="s">
        <v>16</v>
      </c>
      <c r="G2341" t="s">
        <v>17</v>
      </c>
      <c r="H2341" s="2">
        <v>1380</v>
      </c>
      <c r="I2341" s="2">
        <v>3600</v>
      </c>
      <c r="J2341" s="3">
        <v>123</v>
      </c>
      <c r="K2341" s="3">
        <v>54</v>
      </c>
      <c r="L2341" s="3">
        <v>5157</v>
      </c>
    </row>
    <row r="2342" spans="1:12" x14ac:dyDescent="0.3">
      <c r="A2342" t="s">
        <v>27</v>
      </c>
      <c r="B2342" t="s">
        <v>765</v>
      </c>
      <c r="C2342">
        <v>5</v>
      </c>
      <c r="D2342">
        <v>2</v>
      </c>
      <c r="E2342">
        <v>3</v>
      </c>
      <c r="F2342" t="s">
        <v>16</v>
      </c>
      <c r="G2342" t="s">
        <v>1451</v>
      </c>
      <c r="H2342" s="2">
        <v>0</v>
      </c>
      <c r="I2342" s="2">
        <v>30000</v>
      </c>
      <c r="J2342" s="3">
        <v>2229</v>
      </c>
      <c r="K2342" s="3">
        <v>492</v>
      </c>
      <c r="L2342" s="3">
        <v>32730</v>
      </c>
    </row>
    <row r="2343" spans="1:12" x14ac:dyDescent="0.3">
      <c r="A2343" t="s">
        <v>11</v>
      </c>
      <c r="B2343" t="s">
        <v>24</v>
      </c>
      <c r="C2343">
        <v>3</v>
      </c>
      <c r="D2343">
        <v>4</v>
      </c>
      <c r="E2343">
        <v>4</v>
      </c>
      <c r="F2343" t="s">
        <v>16</v>
      </c>
      <c r="G2343" t="s">
        <v>1451</v>
      </c>
      <c r="H2343" s="2">
        <v>10062</v>
      </c>
      <c r="I2343" s="2">
        <v>10125</v>
      </c>
      <c r="J2343" s="3">
        <v>3720</v>
      </c>
      <c r="K2343" s="3">
        <v>129</v>
      </c>
      <c r="L2343" s="3">
        <v>24036</v>
      </c>
    </row>
    <row r="2344" spans="1:12" x14ac:dyDescent="0.3">
      <c r="A2344" t="s">
        <v>11</v>
      </c>
      <c r="B2344" t="s">
        <v>133</v>
      </c>
      <c r="C2344">
        <v>3</v>
      </c>
      <c r="D2344">
        <v>2</v>
      </c>
      <c r="E2344">
        <v>2</v>
      </c>
      <c r="F2344" t="s">
        <v>16</v>
      </c>
      <c r="G2344" t="s">
        <v>1451</v>
      </c>
      <c r="H2344" s="2">
        <v>3600</v>
      </c>
      <c r="I2344" s="2">
        <v>11700</v>
      </c>
      <c r="J2344" s="3">
        <v>663</v>
      </c>
      <c r="K2344" s="3">
        <v>150</v>
      </c>
      <c r="L2344" s="3">
        <v>16113</v>
      </c>
    </row>
    <row r="2345" spans="1:12" x14ac:dyDescent="0.3">
      <c r="A2345" t="s">
        <v>27</v>
      </c>
      <c r="B2345" t="s">
        <v>766</v>
      </c>
      <c r="C2345">
        <v>3</v>
      </c>
      <c r="D2345">
        <v>3</v>
      </c>
      <c r="E2345">
        <v>3</v>
      </c>
      <c r="F2345" t="s">
        <v>16</v>
      </c>
      <c r="G2345" t="s">
        <v>1451</v>
      </c>
      <c r="H2345" s="2">
        <v>0</v>
      </c>
      <c r="I2345" s="2">
        <v>9000</v>
      </c>
      <c r="J2345" s="3">
        <v>576</v>
      </c>
      <c r="K2345" s="3">
        <v>150</v>
      </c>
      <c r="L2345" s="3">
        <v>9726</v>
      </c>
    </row>
    <row r="2346" spans="1:12" x14ac:dyDescent="0.3">
      <c r="A2346" t="s">
        <v>27</v>
      </c>
      <c r="B2346" t="s">
        <v>313</v>
      </c>
      <c r="C2346">
        <v>3</v>
      </c>
      <c r="D2346">
        <v>2</v>
      </c>
      <c r="E2346">
        <v>0</v>
      </c>
      <c r="F2346" t="s">
        <v>16</v>
      </c>
      <c r="G2346" t="s">
        <v>1451</v>
      </c>
      <c r="H2346" s="2">
        <v>0</v>
      </c>
      <c r="I2346" s="2">
        <v>6600</v>
      </c>
      <c r="J2346" s="3">
        <v>228</v>
      </c>
      <c r="K2346" s="3">
        <v>111</v>
      </c>
      <c r="L2346" s="3">
        <v>6939</v>
      </c>
    </row>
    <row r="2347" spans="1:12" x14ac:dyDescent="0.3">
      <c r="A2347" t="s">
        <v>11</v>
      </c>
      <c r="B2347" t="s">
        <v>767</v>
      </c>
      <c r="C2347">
        <v>3</v>
      </c>
      <c r="D2347">
        <v>4</v>
      </c>
      <c r="E2347">
        <v>3</v>
      </c>
      <c r="F2347" t="s">
        <v>16</v>
      </c>
      <c r="G2347" t="s">
        <v>1451</v>
      </c>
      <c r="H2347" s="2">
        <v>5400</v>
      </c>
      <c r="I2347" s="2">
        <v>26700</v>
      </c>
      <c r="J2347" s="3">
        <v>1770</v>
      </c>
      <c r="K2347" s="3">
        <v>339</v>
      </c>
      <c r="L2347" s="3">
        <v>34200</v>
      </c>
    </row>
    <row r="2348" spans="1:12" x14ac:dyDescent="0.3">
      <c r="A2348" t="s">
        <v>11</v>
      </c>
      <c r="B2348" t="s">
        <v>615</v>
      </c>
      <c r="C2348">
        <v>3</v>
      </c>
      <c r="D2348">
        <v>4</v>
      </c>
      <c r="E2348">
        <v>3</v>
      </c>
      <c r="F2348" t="s">
        <v>16</v>
      </c>
      <c r="G2348" t="s">
        <v>1451</v>
      </c>
      <c r="H2348" s="2">
        <v>6000</v>
      </c>
      <c r="I2348" s="2">
        <v>30000</v>
      </c>
      <c r="J2348" s="3">
        <v>0</v>
      </c>
      <c r="K2348" s="3">
        <v>381</v>
      </c>
      <c r="L2348" s="3">
        <v>36390</v>
      </c>
    </row>
    <row r="2349" spans="1:12" x14ac:dyDescent="0.3">
      <c r="A2349" t="s">
        <v>11</v>
      </c>
      <c r="B2349" t="s">
        <v>327</v>
      </c>
      <c r="C2349">
        <v>1</v>
      </c>
      <c r="D2349">
        <v>1</v>
      </c>
      <c r="E2349">
        <v>0</v>
      </c>
      <c r="F2349" t="s">
        <v>16</v>
      </c>
      <c r="G2349" t="s">
        <v>1451</v>
      </c>
      <c r="H2349" s="2">
        <v>1500</v>
      </c>
      <c r="I2349" s="2">
        <v>6450</v>
      </c>
      <c r="J2349" s="3">
        <v>252</v>
      </c>
      <c r="K2349" s="3">
        <v>84</v>
      </c>
      <c r="L2349" s="3">
        <v>8286</v>
      </c>
    </row>
    <row r="2350" spans="1:12" x14ac:dyDescent="0.3">
      <c r="A2350" t="s">
        <v>14</v>
      </c>
      <c r="B2350" t="s">
        <v>350</v>
      </c>
      <c r="C2350">
        <v>3</v>
      </c>
      <c r="D2350">
        <v>2</v>
      </c>
      <c r="E2350">
        <v>0</v>
      </c>
      <c r="F2350" t="s">
        <v>16</v>
      </c>
      <c r="G2350" t="s">
        <v>1451</v>
      </c>
      <c r="H2350" s="2">
        <v>1950</v>
      </c>
      <c r="I2350" s="2">
        <v>7470</v>
      </c>
      <c r="J2350" s="3">
        <v>315</v>
      </c>
      <c r="K2350" s="3">
        <v>99</v>
      </c>
      <c r="L2350" s="3">
        <v>9834</v>
      </c>
    </row>
    <row r="2351" spans="1:12" x14ac:dyDescent="0.3">
      <c r="A2351" t="s">
        <v>11</v>
      </c>
      <c r="B2351" t="s">
        <v>440</v>
      </c>
      <c r="C2351">
        <v>3</v>
      </c>
      <c r="D2351">
        <v>1</v>
      </c>
      <c r="E2351">
        <v>0</v>
      </c>
      <c r="F2351" t="s">
        <v>16</v>
      </c>
      <c r="G2351" t="s">
        <v>1451</v>
      </c>
      <c r="H2351" s="2">
        <v>0</v>
      </c>
      <c r="I2351" s="2">
        <v>4500</v>
      </c>
      <c r="J2351" s="3">
        <v>0</v>
      </c>
      <c r="K2351" s="3">
        <v>69</v>
      </c>
      <c r="L2351" s="3">
        <v>4569</v>
      </c>
    </row>
    <row r="2352" spans="1:12" x14ac:dyDescent="0.3">
      <c r="A2352" t="s">
        <v>11</v>
      </c>
      <c r="B2352" t="s">
        <v>161</v>
      </c>
      <c r="C2352">
        <v>2</v>
      </c>
      <c r="D2352">
        <v>1</v>
      </c>
      <c r="E2352">
        <v>1</v>
      </c>
      <c r="F2352" t="s">
        <v>16</v>
      </c>
      <c r="G2352" t="s">
        <v>1451</v>
      </c>
      <c r="H2352" s="2">
        <v>0</v>
      </c>
      <c r="I2352" s="2">
        <v>6600</v>
      </c>
      <c r="J2352" s="3">
        <v>330</v>
      </c>
      <c r="K2352" s="3">
        <v>102</v>
      </c>
      <c r="L2352" s="3">
        <v>7032</v>
      </c>
    </row>
    <row r="2353" spans="1:12" x14ac:dyDescent="0.3">
      <c r="A2353" t="s">
        <v>27</v>
      </c>
      <c r="B2353" t="s">
        <v>134</v>
      </c>
      <c r="C2353">
        <v>2</v>
      </c>
      <c r="D2353">
        <v>1</v>
      </c>
      <c r="E2353">
        <v>0</v>
      </c>
      <c r="F2353" t="s">
        <v>16</v>
      </c>
      <c r="G2353" t="s">
        <v>1451</v>
      </c>
      <c r="H2353" s="2">
        <v>0</v>
      </c>
      <c r="I2353" s="2">
        <v>2550</v>
      </c>
      <c r="J2353" s="3">
        <v>90</v>
      </c>
      <c r="K2353" s="3">
        <v>36</v>
      </c>
      <c r="L2353" s="3">
        <v>2676</v>
      </c>
    </row>
    <row r="2354" spans="1:12" x14ac:dyDescent="0.3">
      <c r="A2354" t="s">
        <v>11</v>
      </c>
      <c r="B2354" t="s">
        <v>122</v>
      </c>
      <c r="C2354">
        <v>1</v>
      </c>
      <c r="D2354">
        <v>1</v>
      </c>
      <c r="E2354">
        <v>1</v>
      </c>
      <c r="F2354" t="s">
        <v>13</v>
      </c>
      <c r="G2354" t="s">
        <v>17</v>
      </c>
      <c r="H2354" s="2">
        <v>1332</v>
      </c>
      <c r="I2354" s="2">
        <v>10458</v>
      </c>
      <c r="J2354" s="3">
        <v>372</v>
      </c>
      <c r="K2354" s="3">
        <v>135</v>
      </c>
      <c r="L2354" s="3">
        <v>12297</v>
      </c>
    </row>
    <row r="2355" spans="1:12" x14ac:dyDescent="0.3">
      <c r="A2355" t="s">
        <v>14</v>
      </c>
      <c r="B2355" t="s">
        <v>50</v>
      </c>
      <c r="C2355">
        <v>2</v>
      </c>
      <c r="D2355">
        <v>2</v>
      </c>
      <c r="E2355">
        <v>0</v>
      </c>
      <c r="F2355" t="s">
        <v>13</v>
      </c>
      <c r="G2355" t="s">
        <v>1451</v>
      </c>
      <c r="H2355" s="2">
        <v>1230</v>
      </c>
      <c r="I2355" s="2">
        <v>6300</v>
      </c>
      <c r="J2355" s="3">
        <v>39</v>
      </c>
      <c r="K2355" s="3">
        <v>84</v>
      </c>
      <c r="L2355" s="3">
        <v>7653</v>
      </c>
    </row>
    <row r="2356" spans="1:12" x14ac:dyDescent="0.3">
      <c r="A2356" t="s">
        <v>14</v>
      </c>
      <c r="B2356" t="s">
        <v>527</v>
      </c>
      <c r="C2356">
        <v>5</v>
      </c>
      <c r="D2356">
        <v>3</v>
      </c>
      <c r="E2356">
        <v>4</v>
      </c>
      <c r="F2356" t="s">
        <v>16</v>
      </c>
      <c r="G2356" t="s">
        <v>1451</v>
      </c>
      <c r="H2356" s="2">
        <v>0</v>
      </c>
      <c r="I2356" s="2">
        <v>15000</v>
      </c>
      <c r="J2356" s="3">
        <v>1251</v>
      </c>
      <c r="K2356" s="3">
        <v>231</v>
      </c>
      <c r="L2356" s="3">
        <v>16482</v>
      </c>
    </row>
    <row r="2357" spans="1:12" x14ac:dyDescent="0.3">
      <c r="A2357" t="s">
        <v>19</v>
      </c>
      <c r="B2357" t="s">
        <v>768</v>
      </c>
      <c r="C2357">
        <v>2</v>
      </c>
      <c r="D2357">
        <v>5</v>
      </c>
      <c r="E2357">
        <v>4</v>
      </c>
      <c r="F2357" t="s">
        <v>16</v>
      </c>
      <c r="G2357" t="s">
        <v>1451</v>
      </c>
      <c r="H2357" s="2">
        <v>0</v>
      </c>
      <c r="I2357" s="2">
        <v>13500</v>
      </c>
      <c r="J2357" s="3">
        <v>225</v>
      </c>
      <c r="K2357" s="3">
        <v>240</v>
      </c>
      <c r="L2357" s="3">
        <v>13965</v>
      </c>
    </row>
    <row r="2358" spans="1:12" x14ac:dyDescent="0.3">
      <c r="A2358" t="s">
        <v>14</v>
      </c>
      <c r="B2358" t="s">
        <v>193</v>
      </c>
      <c r="C2358">
        <v>1</v>
      </c>
      <c r="D2358">
        <v>1</v>
      </c>
      <c r="E2358">
        <v>0</v>
      </c>
      <c r="F2358" t="s">
        <v>13</v>
      </c>
      <c r="G2358" t="s">
        <v>17</v>
      </c>
      <c r="H2358" s="2">
        <v>2700</v>
      </c>
      <c r="I2358" s="2">
        <v>5760</v>
      </c>
      <c r="J2358" s="3">
        <v>102</v>
      </c>
      <c r="K2358" s="3">
        <v>75</v>
      </c>
      <c r="L2358" s="3">
        <v>8637</v>
      </c>
    </row>
    <row r="2359" spans="1:12" x14ac:dyDescent="0.3">
      <c r="A2359" t="s">
        <v>11</v>
      </c>
      <c r="B2359" t="s">
        <v>29</v>
      </c>
      <c r="C2359">
        <v>2</v>
      </c>
      <c r="D2359">
        <v>1</v>
      </c>
      <c r="E2359">
        <v>1</v>
      </c>
      <c r="F2359" t="s">
        <v>13</v>
      </c>
      <c r="G2359" t="s">
        <v>17</v>
      </c>
      <c r="H2359" s="2">
        <v>3108</v>
      </c>
      <c r="I2359" s="2">
        <v>22350</v>
      </c>
      <c r="J2359" s="3">
        <v>294</v>
      </c>
      <c r="K2359" s="3">
        <v>285</v>
      </c>
      <c r="L2359" s="3">
        <v>26037</v>
      </c>
    </row>
    <row r="2360" spans="1:12" x14ac:dyDescent="0.3">
      <c r="A2360" t="s">
        <v>11</v>
      </c>
      <c r="B2360" t="s">
        <v>110</v>
      </c>
      <c r="C2360">
        <v>1</v>
      </c>
      <c r="D2360">
        <v>1</v>
      </c>
      <c r="E2360">
        <v>0</v>
      </c>
      <c r="F2360" t="s">
        <v>16</v>
      </c>
      <c r="G2360" t="s">
        <v>17</v>
      </c>
      <c r="H2360" s="2">
        <v>1806</v>
      </c>
      <c r="I2360" s="2">
        <v>5400</v>
      </c>
      <c r="J2360" s="3">
        <v>390</v>
      </c>
      <c r="K2360" s="3">
        <v>69</v>
      </c>
      <c r="L2360" s="3">
        <v>7665</v>
      </c>
    </row>
    <row r="2361" spans="1:12" x14ac:dyDescent="0.3">
      <c r="A2361" t="s">
        <v>11</v>
      </c>
      <c r="B2361" t="s">
        <v>211</v>
      </c>
      <c r="C2361">
        <v>1</v>
      </c>
      <c r="D2361">
        <v>1</v>
      </c>
      <c r="E2361">
        <v>0</v>
      </c>
      <c r="F2361" t="s">
        <v>16</v>
      </c>
      <c r="G2361" t="s">
        <v>17</v>
      </c>
      <c r="H2361" s="2">
        <v>990</v>
      </c>
      <c r="I2361" s="2">
        <v>9000</v>
      </c>
      <c r="J2361" s="3">
        <v>114</v>
      </c>
      <c r="K2361" s="3">
        <v>117</v>
      </c>
      <c r="L2361" s="3">
        <v>10221</v>
      </c>
    </row>
    <row r="2362" spans="1:12" x14ac:dyDescent="0.3">
      <c r="A2362" t="s">
        <v>11</v>
      </c>
      <c r="B2362" t="s">
        <v>84</v>
      </c>
      <c r="C2362">
        <v>1</v>
      </c>
      <c r="D2362">
        <v>1</v>
      </c>
      <c r="E2362">
        <v>1</v>
      </c>
      <c r="F2362" t="s">
        <v>13</v>
      </c>
      <c r="G2362" t="s">
        <v>1451</v>
      </c>
      <c r="H2362" s="2">
        <v>3000</v>
      </c>
      <c r="I2362" s="2">
        <v>7500</v>
      </c>
      <c r="J2362" s="3">
        <v>0</v>
      </c>
      <c r="K2362" s="3">
        <v>96</v>
      </c>
      <c r="L2362" s="3">
        <v>10596</v>
      </c>
    </row>
    <row r="2363" spans="1:12" x14ac:dyDescent="0.3">
      <c r="A2363" t="s">
        <v>27</v>
      </c>
      <c r="B2363" t="s">
        <v>313</v>
      </c>
      <c r="C2363">
        <v>3</v>
      </c>
      <c r="D2363">
        <v>1</v>
      </c>
      <c r="E2363">
        <v>1</v>
      </c>
      <c r="F2363" t="s">
        <v>16</v>
      </c>
      <c r="G2363" t="s">
        <v>1451</v>
      </c>
      <c r="H2363" s="2">
        <v>2700</v>
      </c>
      <c r="I2363" s="2">
        <v>9000</v>
      </c>
      <c r="J2363" s="3">
        <v>549</v>
      </c>
      <c r="K2363" s="3">
        <v>120</v>
      </c>
      <c r="L2363" s="3">
        <v>12369</v>
      </c>
    </row>
    <row r="2364" spans="1:12" x14ac:dyDescent="0.3">
      <c r="A2364" t="s">
        <v>11</v>
      </c>
      <c r="B2364" t="s">
        <v>180</v>
      </c>
      <c r="C2364">
        <v>2</v>
      </c>
      <c r="D2364">
        <v>2</v>
      </c>
      <c r="E2364">
        <v>1</v>
      </c>
      <c r="F2364" t="s">
        <v>16</v>
      </c>
      <c r="G2364" t="s">
        <v>17</v>
      </c>
      <c r="H2364" s="2">
        <v>3900</v>
      </c>
      <c r="I2364" s="2">
        <v>10782</v>
      </c>
      <c r="J2364" s="3">
        <v>801</v>
      </c>
      <c r="K2364" s="3">
        <v>138</v>
      </c>
      <c r="L2364" s="3">
        <v>15621</v>
      </c>
    </row>
    <row r="2365" spans="1:12" x14ac:dyDescent="0.3">
      <c r="A2365" t="s">
        <v>11</v>
      </c>
      <c r="B2365" t="s">
        <v>769</v>
      </c>
      <c r="C2365">
        <v>2</v>
      </c>
      <c r="D2365">
        <v>3</v>
      </c>
      <c r="E2365">
        <v>4</v>
      </c>
      <c r="F2365" t="s">
        <v>16</v>
      </c>
      <c r="G2365" t="s">
        <v>1451</v>
      </c>
      <c r="H2365" s="2">
        <v>15885</v>
      </c>
      <c r="I2365" s="2">
        <v>39000</v>
      </c>
      <c r="J2365" s="3">
        <v>4650</v>
      </c>
      <c r="K2365" s="3">
        <v>495</v>
      </c>
      <c r="L2365" s="3">
        <v>60030</v>
      </c>
    </row>
    <row r="2366" spans="1:12" x14ac:dyDescent="0.3">
      <c r="A2366" t="s">
        <v>25</v>
      </c>
      <c r="B2366" t="s">
        <v>770</v>
      </c>
      <c r="C2366">
        <v>5</v>
      </c>
      <c r="D2366">
        <v>5</v>
      </c>
      <c r="E2366">
        <v>2</v>
      </c>
      <c r="F2366" t="s">
        <v>16</v>
      </c>
      <c r="G2366" t="s">
        <v>1451</v>
      </c>
      <c r="H2366" s="2">
        <v>0</v>
      </c>
      <c r="I2366" s="2">
        <v>11400</v>
      </c>
      <c r="J2366" s="3">
        <v>1221</v>
      </c>
      <c r="K2366" s="3">
        <v>174</v>
      </c>
      <c r="L2366" s="3">
        <v>12795</v>
      </c>
    </row>
    <row r="2367" spans="1:12" x14ac:dyDescent="0.3">
      <c r="A2367" t="s">
        <v>11</v>
      </c>
      <c r="B2367" t="s">
        <v>771</v>
      </c>
      <c r="C2367">
        <v>4</v>
      </c>
      <c r="D2367">
        <v>5</v>
      </c>
      <c r="E2367">
        <v>4</v>
      </c>
      <c r="F2367" t="s">
        <v>16</v>
      </c>
      <c r="G2367" t="s">
        <v>1451</v>
      </c>
      <c r="H2367" s="2">
        <v>0</v>
      </c>
      <c r="I2367" s="2">
        <v>36000</v>
      </c>
      <c r="J2367" s="3">
        <v>9600</v>
      </c>
      <c r="K2367" s="3">
        <v>543</v>
      </c>
      <c r="L2367" s="3">
        <v>46140</v>
      </c>
    </row>
    <row r="2368" spans="1:12" x14ac:dyDescent="0.3">
      <c r="A2368" t="s">
        <v>11</v>
      </c>
      <c r="B2368" t="s">
        <v>198</v>
      </c>
      <c r="C2368">
        <v>2</v>
      </c>
      <c r="D2368">
        <v>1</v>
      </c>
      <c r="E2368">
        <v>0</v>
      </c>
      <c r="F2368" t="s">
        <v>16</v>
      </c>
      <c r="G2368" t="s">
        <v>1451</v>
      </c>
      <c r="H2368" s="2">
        <v>600</v>
      </c>
      <c r="I2368" s="2">
        <v>5100</v>
      </c>
      <c r="J2368" s="3">
        <v>51</v>
      </c>
      <c r="K2368" s="3">
        <v>66</v>
      </c>
      <c r="L2368" s="3">
        <v>5817</v>
      </c>
    </row>
    <row r="2369" spans="1:12" x14ac:dyDescent="0.3">
      <c r="A2369" t="s">
        <v>11</v>
      </c>
      <c r="B2369" t="s">
        <v>136</v>
      </c>
      <c r="C2369">
        <v>1</v>
      </c>
      <c r="D2369">
        <v>1</v>
      </c>
      <c r="E2369">
        <v>0</v>
      </c>
      <c r="F2369" t="s">
        <v>13</v>
      </c>
      <c r="G2369" t="s">
        <v>1451</v>
      </c>
      <c r="H2369" s="2">
        <v>0</v>
      </c>
      <c r="I2369" s="2">
        <v>2550</v>
      </c>
      <c r="J2369" s="3">
        <v>201</v>
      </c>
      <c r="K2369" s="3">
        <v>39</v>
      </c>
      <c r="L2369" s="3">
        <v>2790</v>
      </c>
    </row>
    <row r="2370" spans="1:12" x14ac:dyDescent="0.3">
      <c r="A2370" t="s">
        <v>19</v>
      </c>
      <c r="B2370" t="s">
        <v>501</v>
      </c>
      <c r="C2370">
        <v>4</v>
      </c>
      <c r="D2370">
        <v>3</v>
      </c>
      <c r="E2370">
        <v>4</v>
      </c>
      <c r="F2370" t="s">
        <v>16</v>
      </c>
      <c r="G2370" t="s">
        <v>17</v>
      </c>
      <c r="H2370" s="2">
        <v>0</v>
      </c>
      <c r="I2370" s="2">
        <v>14850</v>
      </c>
      <c r="J2370" s="3">
        <v>1326</v>
      </c>
      <c r="K2370" s="3">
        <v>264</v>
      </c>
      <c r="L2370" s="3">
        <v>16440</v>
      </c>
    </row>
    <row r="2371" spans="1:12" x14ac:dyDescent="0.3">
      <c r="A2371" t="s">
        <v>11</v>
      </c>
      <c r="B2371" t="s">
        <v>51</v>
      </c>
      <c r="C2371">
        <v>2</v>
      </c>
      <c r="D2371">
        <v>2</v>
      </c>
      <c r="E2371">
        <v>2</v>
      </c>
      <c r="F2371" t="s">
        <v>16</v>
      </c>
      <c r="G2371" t="s">
        <v>17</v>
      </c>
      <c r="H2371" s="2">
        <v>8700</v>
      </c>
      <c r="I2371" s="2">
        <v>33000</v>
      </c>
      <c r="J2371" s="3">
        <v>1680</v>
      </c>
      <c r="K2371" s="3">
        <v>420</v>
      </c>
      <c r="L2371" s="3">
        <v>43800</v>
      </c>
    </row>
    <row r="2372" spans="1:12" x14ac:dyDescent="0.3">
      <c r="A2372" t="s">
        <v>27</v>
      </c>
      <c r="B2372" t="s">
        <v>28</v>
      </c>
      <c r="C2372">
        <v>4</v>
      </c>
      <c r="D2372">
        <v>5</v>
      </c>
      <c r="E2372">
        <v>3</v>
      </c>
      <c r="F2372" t="s">
        <v>16</v>
      </c>
      <c r="G2372" t="s">
        <v>1451</v>
      </c>
      <c r="H2372" s="2">
        <v>9000</v>
      </c>
      <c r="I2372" s="2">
        <v>26085</v>
      </c>
      <c r="J2372" s="3">
        <v>2502</v>
      </c>
      <c r="K2372" s="3">
        <v>348</v>
      </c>
      <c r="L2372" s="3">
        <v>37950</v>
      </c>
    </row>
    <row r="2373" spans="1:12" x14ac:dyDescent="0.3">
      <c r="A2373" t="s">
        <v>14</v>
      </c>
      <c r="B2373" t="s">
        <v>772</v>
      </c>
      <c r="C2373">
        <v>3</v>
      </c>
      <c r="D2373">
        <v>2</v>
      </c>
      <c r="E2373">
        <v>1</v>
      </c>
      <c r="F2373" t="s">
        <v>13</v>
      </c>
      <c r="G2373" t="s">
        <v>1451</v>
      </c>
      <c r="H2373" s="2">
        <v>3300</v>
      </c>
      <c r="I2373" s="2">
        <v>7500</v>
      </c>
      <c r="J2373" s="3">
        <v>495</v>
      </c>
      <c r="K2373" s="3">
        <v>99</v>
      </c>
      <c r="L2373" s="3">
        <v>11394</v>
      </c>
    </row>
    <row r="2374" spans="1:12" x14ac:dyDescent="0.3">
      <c r="A2374" t="s">
        <v>11</v>
      </c>
      <c r="B2374" t="s">
        <v>183</v>
      </c>
      <c r="C2374">
        <v>1</v>
      </c>
      <c r="D2374">
        <v>1</v>
      </c>
      <c r="E2374">
        <v>0</v>
      </c>
      <c r="F2374" t="s">
        <v>16</v>
      </c>
      <c r="G2374" t="s">
        <v>17</v>
      </c>
      <c r="H2374" s="2">
        <v>1200</v>
      </c>
      <c r="I2374" s="2">
        <v>9840</v>
      </c>
      <c r="J2374" s="3">
        <v>327</v>
      </c>
      <c r="K2374" s="3">
        <v>126</v>
      </c>
      <c r="L2374" s="3">
        <v>11493</v>
      </c>
    </row>
    <row r="2375" spans="1:12" x14ac:dyDescent="0.3">
      <c r="A2375" t="s">
        <v>11</v>
      </c>
      <c r="B2375" t="s">
        <v>397</v>
      </c>
      <c r="C2375">
        <v>3</v>
      </c>
      <c r="D2375">
        <v>3</v>
      </c>
      <c r="E2375">
        <v>3</v>
      </c>
      <c r="F2375" t="s">
        <v>13</v>
      </c>
      <c r="G2375" t="s">
        <v>17</v>
      </c>
      <c r="H2375" s="2">
        <v>6000</v>
      </c>
      <c r="I2375" s="2">
        <v>15000</v>
      </c>
      <c r="J2375" s="3">
        <v>2001</v>
      </c>
      <c r="K2375" s="3">
        <v>192</v>
      </c>
      <c r="L2375" s="3">
        <v>23193</v>
      </c>
    </row>
    <row r="2376" spans="1:12" x14ac:dyDescent="0.3">
      <c r="A2376" t="s">
        <v>14</v>
      </c>
      <c r="B2376" t="s">
        <v>59</v>
      </c>
      <c r="C2376">
        <v>2</v>
      </c>
      <c r="D2376">
        <v>2</v>
      </c>
      <c r="E2376">
        <v>1</v>
      </c>
      <c r="F2376" t="s">
        <v>16</v>
      </c>
      <c r="G2376" t="s">
        <v>1451</v>
      </c>
      <c r="H2376" s="2">
        <v>2400</v>
      </c>
      <c r="I2376" s="2">
        <v>6468</v>
      </c>
      <c r="J2376" s="3">
        <v>270</v>
      </c>
      <c r="K2376" s="3">
        <v>27</v>
      </c>
      <c r="L2376" s="3">
        <v>9165</v>
      </c>
    </row>
    <row r="2377" spans="1:12" x14ac:dyDescent="0.3">
      <c r="A2377" t="s">
        <v>11</v>
      </c>
      <c r="B2377" t="s">
        <v>311</v>
      </c>
      <c r="C2377">
        <v>2</v>
      </c>
      <c r="D2377">
        <v>4</v>
      </c>
      <c r="E2377">
        <v>0</v>
      </c>
      <c r="F2377" t="s">
        <v>16</v>
      </c>
      <c r="G2377" t="s">
        <v>17</v>
      </c>
      <c r="H2377" s="2">
        <v>10470</v>
      </c>
      <c r="I2377" s="2">
        <v>20400</v>
      </c>
      <c r="J2377" s="3">
        <v>8589</v>
      </c>
      <c r="K2377" s="3">
        <v>261</v>
      </c>
      <c r="L2377" s="3">
        <v>39720</v>
      </c>
    </row>
    <row r="2378" spans="1:12" x14ac:dyDescent="0.3">
      <c r="A2378" t="s">
        <v>11</v>
      </c>
      <c r="B2378" t="s">
        <v>364</v>
      </c>
      <c r="C2378">
        <v>3</v>
      </c>
      <c r="D2378">
        <v>4</v>
      </c>
      <c r="E2378">
        <v>5</v>
      </c>
      <c r="F2378" t="s">
        <v>16</v>
      </c>
      <c r="G2378" t="s">
        <v>1451</v>
      </c>
      <c r="H2378" s="2">
        <v>0</v>
      </c>
      <c r="I2378" s="2">
        <v>30000</v>
      </c>
      <c r="J2378" s="3">
        <v>1998</v>
      </c>
      <c r="K2378" s="3">
        <v>453</v>
      </c>
      <c r="L2378" s="3">
        <v>32460</v>
      </c>
    </row>
    <row r="2379" spans="1:12" x14ac:dyDescent="0.3">
      <c r="A2379" t="s">
        <v>19</v>
      </c>
      <c r="B2379" t="s">
        <v>465</v>
      </c>
      <c r="C2379">
        <v>1</v>
      </c>
      <c r="D2379">
        <v>1</v>
      </c>
      <c r="E2379">
        <v>0</v>
      </c>
      <c r="F2379" t="s">
        <v>16</v>
      </c>
      <c r="G2379" t="s">
        <v>1451</v>
      </c>
      <c r="H2379" s="2">
        <v>1020</v>
      </c>
      <c r="I2379" s="2">
        <v>1800</v>
      </c>
      <c r="J2379" s="3">
        <v>39</v>
      </c>
      <c r="K2379" s="3">
        <v>27</v>
      </c>
      <c r="L2379" s="3">
        <v>2886</v>
      </c>
    </row>
    <row r="2380" spans="1:12" x14ac:dyDescent="0.3">
      <c r="A2380" t="s">
        <v>19</v>
      </c>
      <c r="B2380" t="s">
        <v>57</v>
      </c>
      <c r="C2380">
        <v>1</v>
      </c>
      <c r="D2380">
        <v>1</v>
      </c>
      <c r="E2380">
        <v>0</v>
      </c>
      <c r="F2380" t="s">
        <v>16</v>
      </c>
      <c r="G2380" t="s">
        <v>17</v>
      </c>
      <c r="H2380" s="2">
        <v>840</v>
      </c>
      <c r="I2380" s="2">
        <v>3810</v>
      </c>
      <c r="J2380" s="3">
        <v>126</v>
      </c>
      <c r="K2380" s="3">
        <v>57</v>
      </c>
      <c r="L2380" s="3">
        <v>4833</v>
      </c>
    </row>
    <row r="2381" spans="1:12" x14ac:dyDescent="0.3">
      <c r="A2381" t="s">
        <v>11</v>
      </c>
      <c r="B2381" t="s">
        <v>444</v>
      </c>
      <c r="C2381">
        <v>1</v>
      </c>
      <c r="D2381">
        <v>1</v>
      </c>
      <c r="E2381">
        <v>1</v>
      </c>
      <c r="F2381" t="s">
        <v>16</v>
      </c>
      <c r="G2381" t="s">
        <v>1451</v>
      </c>
      <c r="H2381" s="2">
        <v>1200</v>
      </c>
      <c r="I2381" s="2">
        <v>3600</v>
      </c>
      <c r="J2381" s="3">
        <v>0</v>
      </c>
      <c r="K2381" s="3">
        <v>48</v>
      </c>
      <c r="L2381" s="3">
        <v>4848</v>
      </c>
    </row>
    <row r="2382" spans="1:12" x14ac:dyDescent="0.3">
      <c r="A2382" t="s">
        <v>14</v>
      </c>
      <c r="B2382" t="s">
        <v>88</v>
      </c>
      <c r="C2382">
        <v>1</v>
      </c>
      <c r="D2382">
        <v>1</v>
      </c>
      <c r="E2382">
        <v>1</v>
      </c>
      <c r="F2382" t="s">
        <v>13</v>
      </c>
      <c r="G2382" t="s">
        <v>1451</v>
      </c>
      <c r="H2382" s="2">
        <v>2400</v>
      </c>
      <c r="I2382" s="2">
        <v>3480</v>
      </c>
      <c r="J2382" s="3">
        <v>273</v>
      </c>
      <c r="K2382" s="3">
        <v>45</v>
      </c>
      <c r="L2382" s="3">
        <v>6198</v>
      </c>
    </row>
    <row r="2383" spans="1:12" x14ac:dyDescent="0.3">
      <c r="A2383" t="s">
        <v>11</v>
      </c>
      <c r="B2383" t="s">
        <v>55</v>
      </c>
      <c r="C2383">
        <v>3</v>
      </c>
      <c r="D2383">
        <v>4</v>
      </c>
      <c r="E2383">
        <v>2</v>
      </c>
      <c r="F2383" t="s">
        <v>16</v>
      </c>
      <c r="G2383" t="s">
        <v>1451</v>
      </c>
      <c r="H2383" s="2">
        <v>0</v>
      </c>
      <c r="I2383" s="2">
        <v>9450</v>
      </c>
      <c r="J2383" s="3">
        <v>0</v>
      </c>
      <c r="K2383" s="3">
        <v>144</v>
      </c>
      <c r="L2383" s="3">
        <v>9594</v>
      </c>
    </row>
    <row r="2384" spans="1:12" x14ac:dyDescent="0.3">
      <c r="A2384" t="s">
        <v>11</v>
      </c>
      <c r="B2384" t="s">
        <v>130</v>
      </c>
      <c r="C2384">
        <v>2</v>
      </c>
      <c r="D2384">
        <v>1</v>
      </c>
      <c r="E2384">
        <v>1</v>
      </c>
      <c r="F2384" t="s">
        <v>16</v>
      </c>
      <c r="G2384" t="s">
        <v>1451</v>
      </c>
      <c r="H2384" s="2">
        <v>0</v>
      </c>
      <c r="I2384" s="2">
        <v>7500</v>
      </c>
      <c r="J2384" s="3">
        <v>657</v>
      </c>
      <c r="K2384" s="3">
        <v>114</v>
      </c>
      <c r="L2384" s="3">
        <v>8271</v>
      </c>
    </row>
    <row r="2385" spans="1:12" x14ac:dyDescent="0.3">
      <c r="A2385" t="s">
        <v>19</v>
      </c>
      <c r="B2385" t="s">
        <v>773</v>
      </c>
      <c r="C2385">
        <v>4</v>
      </c>
      <c r="D2385">
        <v>6</v>
      </c>
      <c r="E2385">
        <v>4</v>
      </c>
      <c r="F2385" t="s">
        <v>16</v>
      </c>
      <c r="G2385" t="s">
        <v>1451</v>
      </c>
      <c r="H2385" s="2">
        <v>0</v>
      </c>
      <c r="I2385" s="2">
        <v>42000</v>
      </c>
      <c r="J2385" s="3">
        <v>1752</v>
      </c>
      <c r="K2385" s="3">
        <v>747</v>
      </c>
      <c r="L2385" s="3">
        <v>44490</v>
      </c>
    </row>
    <row r="2386" spans="1:12" x14ac:dyDescent="0.3">
      <c r="A2386" t="s">
        <v>19</v>
      </c>
      <c r="B2386" t="s">
        <v>578</v>
      </c>
      <c r="C2386">
        <v>2</v>
      </c>
      <c r="D2386">
        <v>1</v>
      </c>
      <c r="E2386">
        <v>1</v>
      </c>
      <c r="F2386" t="s">
        <v>16</v>
      </c>
      <c r="G2386" t="s">
        <v>1451</v>
      </c>
      <c r="H2386" s="2">
        <v>660</v>
      </c>
      <c r="I2386" s="2">
        <v>3960</v>
      </c>
      <c r="J2386" s="3">
        <v>201</v>
      </c>
      <c r="K2386" s="3">
        <v>60</v>
      </c>
      <c r="L2386" s="3">
        <v>4881</v>
      </c>
    </row>
    <row r="2387" spans="1:12" x14ac:dyDescent="0.3">
      <c r="A2387" t="s">
        <v>11</v>
      </c>
      <c r="B2387" t="s">
        <v>74</v>
      </c>
      <c r="C2387">
        <v>1</v>
      </c>
      <c r="D2387">
        <v>2</v>
      </c>
      <c r="E2387">
        <v>1</v>
      </c>
      <c r="F2387" t="s">
        <v>13</v>
      </c>
      <c r="G2387" t="s">
        <v>1451</v>
      </c>
      <c r="H2387" s="2">
        <v>11400</v>
      </c>
      <c r="I2387" s="2">
        <v>9900</v>
      </c>
      <c r="J2387" s="3">
        <v>1500</v>
      </c>
      <c r="K2387" s="3">
        <v>126</v>
      </c>
      <c r="L2387" s="3">
        <v>22926</v>
      </c>
    </row>
    <row r="2388" spans="1:12" x14ac:dyDescent="0.3">
      <c r="A2388" t="s">
        <v>27</v>
      </c>
      <c r="B2388" t="s">
        <v>72</v>
      </c>
      <c r="C2388">
        <v>2</v>
      </c>
      <c r="D2388">
        <v>1</v>
      </c>
      <c r="E2388">
        <v>1</v>
      </c>
      <c r="F2388" t="s">
        <v>16</v>
      </c>
      <c r="G2388" t="s">
        <v>1451</v>
      </c>
      <c r="H2388" s="2">
        <v>825</v>
      </c>
      <c r="I2388" s="2">
        <v>3600</v>
      </c>
      <c r="J2388" s="3">
        <v>291</v>
      </c>
      <c r="K2388" s="3">
        <v>48</v>
      </c>
      <c r="L2388" s="3">
        <v>4764</v>
      </c>
    </row>
    <row r="2389" spans="1:12" x14ac:dyDescent="0.3">
      <c r="A2389" t="s">
        <v>11</v>
      </c>
      <c r="B2389" t="s">
        <v>630</v>
      </c>
      <c r="C2389">
        <v>4</v>
      </c>
      <c r="D2389">
        <v>3</v>
      </c>
      <c r="E2389">
        <v>3</v>
      </c>
      <c r="F2389" t="s">
        <v>16</v>
      </c>
      <c r="G2389" t="s">
        <v>1451</v>
      </c>
      <c r="H2389" s="2">
        <v>6183</v>
      </c>
      <c r="I2389" s="2">
        <v>12000</v>
      </c>
      <c r="J2389" s="3">
        <v>2208</v>
      </c>
      <c r="K2389" s="3">
        <v>153</v>
      </c>
      <c r="L2389" s="3">
        <v>20544</v>
      </c>
    </row>
    <row r="2390" spans="1:12" x14ac:dyDescent="0.3">
      <c r="A2390" t="s">
        <v>11</v>
      </c>
      <c r="B2390" t="s">
        <v>297</v>
      </c>
      <c r="C2390">
        <v>4</v>
      </c>
      <c r="D2390">
        <v>5</v>
      </c>
      <c r="E2390">
        <v>4</v>
      </c>
      <c r="F2390" t="s">
        <v>16</v>
      </c>
      <c r="G2390" t="s">
        <v>17</v>
      </c>
      <c r="H2390" s="2">
        <v>5550</v>
      </c>
      <c r="I2390" s="2">
        <v>14235</v>
      </c>
      <c r="J2390" s="3">
        <v>1701</v>
      </c>
      <c r="K2390" s="3">
        <v>183</v>
      </c>
      <c r="L2390" s="3">
        <v>21669</v>
      </c>
    </row>
    <row r="2391" spans="1:12" x14ac:dyDescent="0.3">
      <c r="A2391" t="s">
        <v>11</v>
      </c>
      <c r="B2391" t="s">
        <v>290</v>
      </c>
      <c r="C2391">
        <v>1</v>
      </c>
      <c r="D2391">
        <v>1</v>
      </c>
      <c r="E2391">
        <v>1</v>
      </c>
      <c r="F2391" t="s">
        <v>13</v>
      </c>
      <c r="G2391" t="s">
        <v>17</v>
      </c>
      <c r="H2391" s="2">
        <v>2229</v>
      </c>
      <c r="I2391" s="2">
        <v>8400</v>
      </c>
      <c r="J2391" s="3">
        <v>627</v>
      </c>
      <c r="K2391" s="3">
        <v>108</v>
      </c>
      <c r="L2391" s="3">
        <v>11364</v>
      </c>
    </row>
    <row r="2392" spans="1:12" x14ac:dyDescent="0.3">
      <c r="A2392" t="s">
        <v>11</v>
      </c>
      <c r="B2392" t="s">
        <v>153</v>
      </c>
      <c r="C2392">
        <v>1</v>
      </c>
      <c r="D2392">
        <v>1</v>
      </c>
      <c r="E2392">
        <v>0</v>
      </c>
      <c r="F2392" t="s">
        <v>16</v>
      </c>
      <c r="G2392" t="s">
        <v>1451</v>
      </c>
      <c r="H2392" s="2">
        <v>720</v>
      </c>
      <c r="I2392" s="2">
        <v>2850</v>
      </c>
      <c r="J2392" s="3">
        <v>252</v>
      </c>
      <c r="K2392" s="3">
        <v>39</v>
      </c>
      <c r="L2392" s="3">
        <v>3861</v>
      </c>
    </row>
    <row r="2393" spans="1:12" x14ac:dyDescent="0.3">
      <c r="A2393" t="s">
        <v>11</v>
      </c>
      <c r="B2393" t="s">
        <v>585</v>
      </c>
      <c r="C2393">
        <v>4</v>
      </c>
      <c r="D2393">
        <v>6</v>
      </c>
      <c r="E2393">
        <v>4</v>
      </c>
      <c r="F2393" t="s">
        <v>16</v>
      </c>
      <c r="G2393" t="s">
        <v>1451</v>
      </c>
      <c r="H2393" s="2">
        <v>0</v>
      </c>
      <c r="I2393" s="2">
        <v>30000</v>
      </c>
      <c r="J2393" s="3">
        <v>2688</v>
      </c>
      <c r="K2393" s="3">
        <v>453</v>
      </c>
      <c r="L2393" s="3">
        <v>33150</v>
      </c>
    </row>
    <row r="2394" spans="1:12" x14ac:dyDescent="0.3">
      <c r="A2394" t="s">
        <v>14</v>
      </c>
      <c r="B2394" t="s">
        <v>669</v>
      </c>
      <c r="C2394">
        <v>3</v>
      </c>
      <c r="D2394">
        <v>2</v>
      </c>
      <c r="E2394">
        <v>0</v>
      </c>
      <c r="F2394" t="s">
        <v>13</v>
      </c>
      <c r="G2394" t="s">
        <v>1451</v>
      </c>
      <c r="H2394" s="2">
        <v>6900</v>
      </c>
      <c r="I2394" s="2">
        <v>18000</v>
      </c>
      <c r="J2394" s="3">
        <v>876</v>
      </c>
      <c r="K2394" s="3">
        <v>234</v>
      </c>
      <c r="L2394" s="3">
        <v>26010</v>
      </c>
    </row>
    <row r="2395" spans="1:12" x14ac:dyDescent="0.3">
      <c r="A2395" t="s">
        <v>19</v>
      </c>
      <c r="B2395" t="s">
        <v>115</v>
      </c>
      <c r="C2395">
        <v>3</v>
      </c>
      <c r="D2395">
        <v>2</v>
      </c>
      <c r="E2395">
        <v>2</v>
      </c>
      <c r="F2395" t="s">
        <v>13</v>
      </c>
      <c r="G2395" t="s">
        <v>17</v>
      </c>
      <c r="H2395" s="2">
        <v>2820</v>
      </c>
      <c r="I2395" s="2">
        <v>9900</v>
      </c>
      <c r="J2395" s="3">
        <v>306</v>
      </c>
      <c r="K2395" s="3">
        <v>147</v>
      </c>
      <c r="L2395" s="3">
        <v>13173</v>
      </c>
    </row>
    <row r="2396" spans="1:12" x14ac:dyDescent="0.3">
      <c r="A2396" t="s">
        <v>11</v>
      </c>
      <c r="B2396" t="s">
        <v>122</v>
      </c>
      <c r="C2396">
        <v>1</v>
      </c>
      <c r="D2396">
        <v>1</v>
      </c>
      <c r="E2396">
        <v>1</v>
      </c>
      <c r="F2396" t="s">
        <v>16</v>
      </c>
      <c r="G2396" t="s">
        <v>17</v>
      </c>
      <c r="H2396" s="2">
        <v>2145</v>
      </c>
      <c r="I2396" s="2">
        <v>7110</v>
      </c>
      <c r="J2396" s="3">
        <v>0</v>
      </c>
      <c r="K2396" s="3">
        <v>93</v>
      </c>
      <c r="L2396" s="3">
        <v>9348</v>
      </c>
    </row>
    <row r="2397" spans="1:12" x14ac:dyDescent="0.3">
      <c r="A2397" t="s">
        <v>11</v>
      </c>
      <c r="B2397" t="s">
        <v>113</v>
      </c>
      <c r="C2397">
        <v>5</v>
      </c>
      <c r="D2397">
        <v>4</v>
      </c>
      <c r="E2397">
        <v>5</v>
      </c>
      <c r="F2397" t="s">
        <v>16</v>
      </c>
      <c r="G2397" t="s">
        <v>1451</v>
      </c>
      <c r="H2397" s="2">
        <v>0</v>
      </c>
      <c r="I2397" s="2">
        <v>25500</v>
      </c>
      <c r="J2397" s="3">
        <v>180</v>
      </c>
      <c r="K2397" s="3">
        <v>384</v>
      </c>
      <c r="L2397" s="3">
        <v>26064</v>
      </c>
    </row>
    <row r="2398" spans="1:12" x14ac:dyDescent="0.3">
      <c r="A2398" t="s">
        <v>11</v>
      </c>
      <c r="B2398" t="s">
        <v>423</v>
      </c>
      <c r="C2398">
        <v>2</v>
      </c>
      <c r="D2398">
        <v>2</v>
      </c>
      <c r="E2398">
        <v>1</v>
      </c>
      <c r="F2398" t="s">
        <v>16</v>
      </c>
      <c r="G2398" t="s">
        <v>1451</v>
      </c>
      <c r="H2398" s="2">
        <v>750</v>
      </c>
      <c r="I2398" s="2">
        <v>5490</v>
      </c>
      <c r="J2398" s="3">
        <v>459</v>
      </c>
      <c r="K2398" s="3">
        <v>72</v>
      </c>
      <c r="L2398" s="3">
        <v>6771</v>
      </c>
    </row>
    <row r="2399" spans="1:12" x14ac:dyDescent="0.3">
      <c r="A2399" t="s">
        <v>27</v>
      </c>
      <c r="B2399" t="s">
        <v>535</v>
      </c>
      <c r="C2399">
        <v>1</v>
      </c>
      <c r="D2399">
        <v>1</v>
      </c>
      <c r="E2399">
        <v>1</v>
      </c>
      <c r="F2399" t="s">
        <v>16</v>
      </c>
      <c r="G2399" t="s">
        <v>1451</v>
      </c>
      <c r="H2399" s="2">
        <v>180</v>
      </c>
      <c r="I2399" s="2">
        <v>2550</v>
      </c>
      <c r="J2399" s="3">
        <v>201</v>
      </c>
      <c r="K2399" s="3">
        <v>36</v>
      </c>
      <c r="L2399" s="3">
        <v>2967</v>
      </c>
    </row>
    <row r="2400" spans="1:12" x14ac:dyDescent="0.3">
      <c r="A2400" t="s">
        <v>27</v>
      </c>
      <c r="B2400" t="s">
        <v>52</v>
      </c>
      <c r="C2400">
        <v>2</v>
      </c>
      <c r="D2400">
        <v>2</v>
      </c>
      <c r="E2400">
        <v>2</v>
      </c>
      <c r="F2400" t="s">
        <v>13</v>
      </c>
      <c r="G2400" t="s">
        <v>17</v>
      </c>
      <c r="H2400" s="2">
        <v>1500</v>
      </c>
      <c r="I2400" s="2">
        <v>12000</v>
      </c>
      <c r="J2400" s="3">
        <v>750</v>
      </c>
      <c r="K2400" s="3">
        <v>162</v>
      </c>
      <c r="L2400" s="3">
        <v>14412</v>
      </c>
    </row>
    <row r="2401" spans="1:12" x14ac:dyDescent="0.3">
      <c r="A2401" t="s">
        <v>11</v>
      </c>
      <c r="B2401" t="s">
        <v>386</v>
      </c>
      <c r="C2401">
        <v>1</v>
      </c>
      <c r="D2401">
        <v>1</v>
      </c>
      <c r="E2401">
        <v>0</v>
      </c>
      <c r="F2401" t="s">
        <v>16</v>
      </c>
      <c r="G2401" t="s">
        <v>1451</v>
      </c>
      <c r="H2401" s="2">
        <v>1290</v>
      </c>
      <c r="I2401" s="2">
        <v>4830</v>
      </c>
      <c r="J2401" s="3">
        <v>0</v>
      </c>
      <c r="K2401" s="3">
        <v>63</v>
      </c>
      <c r="L2401" s="3">
        <v>6183</v>
      </c>
    </row>
    <row r="2402" spans="1:12" x14ac:dyDescent="0.3">
      <c r="A2402" t="s">
        <v>11</v>
      </c>
      <c r="B2402" t="s">
        <v>75</v>
      </c>
      <c r="C2402">
        <v>3</v>
      </c>
      <c r="D2402">
        <v>1</v>
      </c>
      <c r="E2402">
        <v>1</v>
      </c>
      <c r="F2402" t="s">
        <v>16</v>
      </c>
      <c r="G2402" t="s">
        <v>1451</v>
      </c>
      <c r="H2402" s="2">
        <v>2250</v>
      </c>
      <c r="I2402" s="2">
        <v>3780</v>
      </c>
      <c r="J2402" s="3">
        <v>177</v>
      </c>
      <c r="K2402" s="3">
        <v>48</v>
      </c>
      <c r="L2402" s="3">
        <v>6255</v>
      </c>
    </row>
    <row r="2403" spans="1:12" x14ac:dyDescent="0.3">
      <c r="A2403" t="s">
        <v>25</v>
      </c>
      <c r="B2403" t="s">
        <v>214</v>
      </c>
      <c r="C2403">
        <v>3</v>
      </c>
      <c r="D2403">
        <v>2</v>
      </c>
      <c r="E2403">
        <v>2</v>
      </c>
      <c r="F2403" t="s">
        <v>16</v>
      </c>
      <c r="G2403" t="s">
        <v>17</v>
      </c>
      <c r="H2403" s="2">
        <v>2160</v>
      </c>
      <c r="I2403" s="2">
        <v>9600</v>
      </c>
      <c r="J2403" s="3">
        <v>417</v>
      </c>
      <c r="K2403" s="3">
        <v>123</v>
      </c>
      <c r="L2403" s="3">
        <v>12300</v>
      </c>
    </row>
    <row r="2404" spans="1:12" x14ac:dyDescent="0.3">
      <c r="A2404" t="s">
        <v>11</v>
      </c>
      <c r="B2404" t="s">
        <v>51</v>
      </c>
      <c r="C2404">
        <v>3</v>
      </c>
      <c r="D2404">
        <v>4</v>
      </c>
      <c r="E2404">
        <v>2</v>
      </c>
      <c r="F2404" t="s">
        <v>13</v>
      </c>
      <c r="G2404" t="s">
        <v>17</v>
      </c>
      <c r="H2404" s="2">
        <v>0</v>
      </c>
      <c r="I2404" s="2">
        <v>29400</v>
      </c>
      <c r="J2404" s="3">
        <v>1251</v>
      </c>
      <c r="K2404" s="3">
        <v>444</v>
      </c>
      <c r="L2404" s="3">
        <v>31110</v>
      </c>
    </row>
    <row r="2405" spans="1:12" x14ac:dyDescent="0.3">
      <c r="A2405" t="s">
        <v>11</v>
      </c>
      <c r="B2405" t="s">
        <v>130</v>
      </c>
      <c r="C2405">
        <v>3</v>
      </c>
      <c r="D2405">
        <v>3</v>
      </c>
      <c r="E2405">
        <v>2</v>
      </c>
      <c r="F2405" t="s">
        <v>16</v>
      </c>
      <c r="G2405" t="s">
        <v>1451</v>
      </c>
      <c r="H2405" s="2">
        <v>3357</v>
      </c>
      <c r="I2405" s="2">
        <v>7800</v>
      </c>
      <c r="J2405" s="3">
        <v>1080</v>
      </c>
      <c r="K2405" s="3">
        <v>99</v>
      </c>
      <c r="L2405" s="3">
        <v>12336</v>
      </c>
    </row>
    <row r="2406" spans="1:12" x14ac:dyDescent="0.3">
      <c r="A2406" t="s">
        <v>11</v>
      </c>
      <c r="B2406" t="s">
        <v>774</v>
      </c>
      <c r="C2406">
        <v>5</v>
      </c>
      <c r="D2406">
        <v>6</v>
      </c>
      <c r="E2406">
        <v>4</v>
      </c>
      <c r="F2406" t="s">
        <v>16</v>
      </c>
      <c r="G2406" t="s">
        <v>1451</v>
      </c>
      <c r="H2406" s="2">
        <v>0</v>
      </c>
      <c r="I2406" s="2">
        <v>45000</v>
      </c>
      <c r="J2406" s="3">
        <v>9000</v>
      </c>
      <c r="K2406" s="3">
        <v>678</v>
      </c>
      <c r="L2406" s="3">
        <v>54690</v>
      </c>
    </row>
    <row r="2407" spans="1:12" x14ac:dyDescent="0.3">
      <c r="A2407" t="s">
        <v>11</v>
      </c>
      <c r="B2407" t="s">
        <v>775</v>
      </c>
      <c r="C2407">
        <v>6</v>
      </c>
      <c r="D2407">
        <v>6</v>
      </c>
      <c r="E2407">
        <v>8</v>
      </c>
      <c r="F2407" t="s">
        <v>16</v>
      </c>
      <c r="G2407" t="s">
        <v>1451</v>
      </c>
      <c r="H2407" s="2">
        <v>0</v>
      </c>
      <c r="I2407" s="2">
        <v>30000</v>
      </c>
      <c r="J2407" s="3">
        <v>8400</v>
      </c>
      <c r="K2407" s="3">
        <v>453</v>
      </c>
      <c r="L2407" s="3">
        <v>38850</v>
      </c>
    </row>
    <row r="2408" spans="1:12" x14ac:dyDescent="0.3">
      <c r="A2408" t="s">
        <v>11</v>
      </c>
      <c r="B2408" t="s">
        <v>242</v>
      </c>
      <c r="C2408">
        <v>3</v>
      </c>
      <c r="D2408">
        <v>2</v>
      </c>
      <c r="E2408">
        <v>2</v>
      </c>
      <c r="F2408" t="s">
        <v>16</v>
      </c>
      <c r="G2408" t="s">
        <v>1451</v>
      </c>
      <c r="H2408" s="2">
        <v>6600</v>
      </c>
      <c r="I2408" s="2">
        <v>7500</v>
      </c>
      <c r="J2408" s="3">
        <v>1626</v>
      </c>
      <c r="K2408" s="3">
        <v>96</v>
      </c>
      <c r="L2408" s="3">
        <v>15822</v>
      </c>
    </row>
    <row r="2409" spans="1:12" x14ac:dyDescent="0.3">
      <c r="A2409" t="s">
        <v>19</v>
      </c>
      <c r="B2409" t="s">
        <v>245</v>
      </c>
      <c r="C2409">
        <v>3</v>
      </c>
      <c r="D2409">
        <v>1</v>
      </c>
      <c r="E2409">
        <v>0</v>
      </c>
      <c r="F2409" t="s">
        <v>13</v>
      </c>
      <c r="G2409" t="s">
        <v>1451</v>
      </c>
      <c r="H2409" s="2">
        <v>0</v>
      </c>
      <c r="I2409" s="2">
        <v>2160</v>
      </c>
      <c r="J2409" s="3">
        <v>24</v>
      </c>
      <c r="K2409" s="3">
        <v>39</v>
      </c>
      <c r="L2409" s="3">
        <v>2223</v>
      </c>
    </row>
    <row r="2410" spans="1:12" x14ac:dyDescent="0.3">
      <c r="A2410" t="s">
        <v>19</v>
      </c>
      <c r="B2410" t="s">
        <v>776</v>
      </c>
      <c r="C2410">
        <v>4</v>
      </c>
      <c r="D2410">
        <v>4</v>
      </c>
      <c r="E2410">
        <v>2</v>
      </c>
      <c r="F2410" t="s">
        <v>16</v>
      </c>
      <c r="G2410" t="s">
        <v>17</v>
      </c>
      <c r="H2410" s="2">
        <v>4500</v>
      </c>
      <c r="I2410" s="2">
        <v>13500</v>
      </c>
      <c r="J2410" s="3">
        <v>8700</v>
      </c>
      <c r="K2410" s="3">
        <v>198</v>
      </c>
      <c r="L2410" s="3">
        <v>26898</v>
      </c>
    </row>
    <row r="2411" spans="1:12" x14ac:dyDescent="0.3">
      <c r="A2411" t="s">
        <v>11</v>
      </c>
      <c r="B2411" t="s">
        <v>290</v>
      </c>
      <c r="C2411">
        <v>1</v>
      </c>
      <c r="D2411">
        <v>1</v>
      </c>
      <c r="E2411">
        <v>1</v>
      </c>
      <c r="F2411" t="s">
        <v>16</v>
      </c>
      <c r="G2411" t="s">
        <v>17</v>
      </c>
      <c r="H2411" s="2">
        <v>1350</v>
      </c>
      <c r="I2411" s="2">
        <v>6000</v>
      </c>
      <c r="J2411" s="3">
        <v>264</v>
      </c>
      <c r="K2411" s="3">
        <v>78</v>
      </c>
      <c r="L2411" s="3">
        <v>7692</v>
      </c>
    </row>
    <row r="2412" spans="1:12" x14ac:dyDescent="0.3">
      <c r="A2412" t="s">
        <v>14</v>
      </c>
      <c r="B2412" t="s">
        <v>59</v>
      </c>
      <c r="C2412">
        <v>2</v>
      </c>
      <c r="D2412">
        <v>1</v>
      </c>
      <c r="E2412">
        <v>0</v>
      </c>
      <c r="F2412" t="s">
        <v>16</v>
      </c>
      <c r="G2412" t="s">
        <v>1451</v>
      </c>
      <c r="H2412" s="2">
        <v>2820</v>
      </c>
      <c r="I2412" s="2">
        <v>10470</v>
      </c>
      <c r="J2412" s="3">
        <v>702</v>
      </c>
      <c r="K2412" s="3">
        <v>135</v>
      </c>
      <c r="L2412" s="3">
        <v>14127</v>
      </c>
    </row>
    <row r="2413" spans="1:12" x14ac:dyDescent="0.3">
      <c r="A2413" t="s">
        <v>19</v>
      </c>
      <c r="B2413" t="s">
        <v>757</v>
      </c>
      <c r="C2413">
        <v>6</v>
      </c>
      <c r="D2413">
        <v>2</v>
      </c>
      <c r="E2413">
        <v>8</v>
      </c>
      <c r="F2413" t="s">
        <v>16</v>
      </c>
      <c r="G2413" t="s">
        <v>1451</v>
      </c>
      <c r="H2413" s="2">
        <v>0</v>
      </c>
      <c r="I2413" s="2">
        <v>12000</v>
      </c>
      <c r="J2413" s="3">
        <v>591</v>
      </c>
      <c r="K2413" s="3">
        <v>216</v>
      </c>
      <c r="L2413" s="3">
        <v>12807</v>
      </c>
    </row>
    <row r="2414" spans="1:12" x14ac:dyDescent="0.3">
      <c r="A2414" t="s">
        <v>11</v>
      </c>
      <c r="B2414" t="s">
        <v>81</v>
      </c>
      <c r="C2414">
        <v>3</v>
      </c>
      <c r="D2414">
        <v>3</v>
      </c>
      <c r="E2414">
        <v>2</v>
      </c>
      <c r="F2414" t="s">
        <v>16</v>
      </c>
      <c r="G2414" t="s">
        <v>1451</v>
      </c>
      <c r="H2414" s="2">
        <v>600</v>
      </c>
      <c r="I2414" s="2">
        <v>6117</v>
      </c>
      <c r="J2414" s="3">
        <v>0</v>
      </c>
      <c r="K2414" s="3">
        <v>24</v>
      </c>
      <c r="L2414" s="3">
        <v>6741</v>
      </c>
    </row>
    <row r="2415" spans="1:12" x14ac:dyDescent="0.3">
      <c r="A2415" t="s">
        <v>11</v>
      </c>
      <c r="B2415" t="s">
        <v>162</v>
      </c>
      <c r="C2415">
        <v>3</v>
      </c>
      <c r="D2415">
        <v>4</v>
      </c>
      <c r="E2415">
        <v>4</v>
      </c>
      <c r="F2415" t="s">
        <v>16</v>
      </c>
      <c r="G2415" t="s">
        <v>17</v>
      </c>
      <c r="H2415" s="2">
        <v>15000</v>
      </c>
      <c r="I2415" s="2">
        <v>36000</v>
      </c>
      <c r="J2415" s="3">
        <v>0</v>
      </c>
      <c r="K2415" s="3">
        <v>459</v>
      </c>
      <c r="L2415" s="3">
        <v>51450</v>
      </c>
    </row>
    <row r="2416" spans="1:12" x14ac:dyDescent="0.3">
      <c r="A2416" t="s">
        <v>14</v>
      </c>
      <c r="B2416" t="s">
        <v>144</v>
      </c>
      <c r="C2416">
        <v>2</v>
      </c>
      <c r="D2416">
        <v>3</v>
      </c>
      <c r="E2416">
        <v>1</v>
      </c>
      <c r="F2416" t="s">
        <v>16</v>
      </c>
      <c r="G2416" t="s">
        <v>17</v>
      </c>
      <c r="H2416" s="2">
        <v>2550</v>
      </c>
      <c r="I2416" s="2">
        <v>13500</v>
      </c>
      <c r="J2416" s="3">
        <v>0</v>
      </c>
      <c r="K2416" s="3">
        <v>174</v>
      </c>
      <c r="L2416" s="3">
        <v>16224</v>
      </c>
    </row>
    <row r="2417" spans="1:12" x14ac:dyDescent="0.3">
      <c r="A2417" t="s">
        <v>11</v>
      </c>
      <c r="B2417" t="s">
        <v>287</v>
      </c>
      <c r="C2417">
        <v>3</v>
      </c>
      <c r="D2417">
        <v>3</v>
      </c>
      <c r="E2417">
        <v>2</v>
      </c>
      <c r="F2417" t="s">
        <v>13</v>
      </c>
      <c r="G2417" t="s">
        <v>1451</v>
      </c>
      <c r="H2417" s="2">
        <v>0</v>
      </c>
      <c r="I2417" s="2">
        <v>31200</v>
      </c>
      <c r="J2417" s="3">
        <v>0</v>
      </c>
      <c r="K2417" s="3">
        <v>471</v>
      </c>
      <c r="L2417" s="3">
        <v>31680</v>
      </c>
    </row>
    <row r="2418" spans="1:12" x14ac:dyDescent="0.3">
      <c r="A2418" t="s">
        <v>11</v>
      </c>
      <c r="B2418" t="s">
        <v>291</v>
      </c>
      <c r="C2418">
        <v>3</v>
      </c>
      <c r="D2418">
        <v>4</v>
      </c>
      <c r="E2418">
        <v>8</v>
      </c>
      <c r="F2418" t="s">
        <v>16</v>
      </c>
      <c r="G2418" t="s">
        <v>1451</v>
      </c>
      <c r="H2418" s="2">
        <v>0</v>
      </c>
      <c r="I2418" s="2">
        <v>60000</v>
      </c>
      <c r="J2418" s="3">
        <v>11439</v>
      </c>
      <c r="K2418" s="3">
        <v>903</v>
      </c>
      <c r="L2418" s="3">
        <v>72330</v>
      </c>
    </row>
    <row r="2419" spans="1:12" x14ac:dyDescent="0.3">
      <c r="A2419" t="s">
        <v>14</v>
      </c>
      <c r="B2419" t="s">
        <v>304</v>
      </c>
      <c r="C2419">
        <v>2</v>
      </c>
      <c r="D2419">
        <v>1</v>
      </c>
      <c r="E2419">
        <v>0</v>
      </c>
      <c r="F2419" t="s">
        <v>16</v>
      </c>
      <c r="G2419" t="s">
        <v>1451</v>
      </c>
      <c r="H2419" s="2">
        <v>1290</v>
      </c>
      <c r="I2419" s="2">
        <v>4500</v>
      </c>
      <c r="J2419" s="3">
        <v>162</v>
      </c>
      <c r="K2419" s="3">
        <v>60</v>
      </c>
      <c r="L2419" s="3">
        <v>6012</v>
      </c>
    </row>
    <row r="2420" spans="1:12" x14ac:dyDescent="0.3">
      <c r="A2420" t="s">
        <v>11</v>
      </c>
      <c r="B2420" t="s">
        <v>122</v>
      </c>
      <c r="C2420">
        <v>1</v>
      </c>
      <c r="D2420">
        <v>1</v>
      </c>
      <c r="E2420">
        <v>0</v>
      </c>
      <c r="F2420" t="s">
        <v>13</v>
      </c>
      <c r="G2420" t="s">
        <v>17</v>
      </c>
      <c r="H2420" s="2">
        <v>2178</v>
      </c>
      <c r="I2420" s="2">
        <v>8400</v>
      </c>
      <c r="J2420" s="3">
        <v>600</v>
      </c>
      <c r="K2420" s="3">
        <v>108</v>
      </c>
      <c r="L2420" s="3">
        <v>11286</v>
      </c>
    </row>
    <row r="2421" spans="1:12" x14ac:dyDescent="0.3">
      <c r="A2421" t="s">
        <v>11</v>
      </c>
      <c r="B2421" t="s">
        <v>21</v>
      </c>
      <c r="C2421">
        <v>1</v>
      </c>
      <c r="D2421">
        <v>1</v>
      </c>
      <c r="E2421">
        <v>1</v>
      </c>
      <c r="F2421" t="s">
        <v>16</v>
      </c>
      <c r="G2421" t="s">
        <v>1451</v>
      </c>
      <c r="H2421" s="2">
        <v>2220</v>
      </c>
      <c r="I2421" s="2">
        <v>7800</v>
      </c>
      <c r="J2421" s="3">
        <v>198</v>
      </c>
      <c r="K2421" s="3">
        <v>99</v>
      </c>
      <c r="L2421" s="3">
        <v>10317</v>
      </c>
    </row>
    <row r="2422" spans="1:12" x14ac:dyDescent="0.3">
      <c r="A2422" t="s">
        <v>11</v>
      </c>
      <c r="B2422" t="s">
        <v>85</v>
      </c>
      <c r="C2422">
        <v>2</v>
      </c>
      <c r="D2422">
        <v>2</v>
      </c>
      <c r="E2422">
        <v>2</v>
      </c>
      <c r="F2422" t="s">
        <v>16</v>
      </c>
      <c r="G2422" t="s">
        <v>17</v>
      </c>
      <c r="H2422" s="2">
        <v>5160</v>
      </c>
      <c r="I2422" s="2">
        <v>21210</v>
      </c>
      <c r="J2422" s="3">
        <v>0</v>
      </c>
      <c r="K2422" s="3">
        <v>270</v>
      </c>
      <c r="L2422" s="3">
        <v>26640</v>
      </c>
    </row>
    <row r="2423" spans="1:12" x14ac:dyDescent="0.3">
      <c r="A2423" t="s">
        <v>11</v>
      </c>
      <c r="B2423" t="s">
        <v>364</v>
      </c>
      <c r="C2423">
        <v>3</v>
      </c>
      <c r="D2423">
        <v>3</v>
      </c>
      <c r="E2423">
        <v>2</v>
      </c>
      <c r="F2423" t="s">
        <v>16</v>
      </c>
      <c r="G2423" t="s">
        <v>1451</v>
      </c>
      <c r="H2423" s="2">
        <v>6750</v>
      </c>
      <c r="I2423" s="2">
        <v>9750</v>
      </c>
      <c r="J2423" s="3">
        <v>1500</v>
      </c>
      <c r="K2423" s="3">
        <v>126</v>
      </c>
      <c r="L2423" s="3">
        <v>18126</v>
      </c>
    </row>
    <row r="2424" spans="1:12" x14ac:dyDescent="0.3">
      <c r="A2424" t="s">
        <v>14</v>
      </c>
      <c r="B2424" t="s">
        <v>678</v>
      </c>
      <c r="C2424">
        <v>1</v>
      </c>
      <c r="D2424">
        <v>1</v>
      </c>
      <c r="E2424">
        <v>0</v>
      </c>
      <c r="F2424" t="s">
        <v>13</v>
      </c>
      <c r="G2424" t="s">
        <v>1451</v>
      </c>
      <c r="H2424" s="2">
        <v>1650</v>
      </c>
      <c r="I2424" s="2">
        <v>4500</v>
      </c>
      <c r="J2424" s="3">
        <v>0</v>
      </c>
      <c r="K2424" s="3">
        <v>60</v>
      </c>
      <c r="L2424" s="3">
        <v>6210</v>
      </c>
    </row>
    <row r="2425" spans="1:12" x14ac:dyDescent="0.3">
      <c r="A2425" t="s">
        <v>25</v>
      </c>
      <c r="B2425" t="s">
        <v>777</v>
      </c>
      <c r="C2425">
        <v>4</v>
      </c>
      <c r="D2425">
        <v>6</v>
      </c>
      <c r="E2425">
        <v>4</v>
      </c>
      <c r="F2425" t="s">
        <v>16</v>
      </c>
      <c r="G2425" t="s">
        <v>1451</v>
      </c>
      <c r="H2425" s="2">
        <v>2592</v>
      </c>
      <c r="I2425" s="2">
        <v>23100</v>
      </c>
      <c r="J2425" s="3">
        <v>900</v>
      </c>
      <c r="K2425" s="3">
        <v>348</v>
      </c>
      <c r="L2425" s="3">
        <v>26940</v>
      </c>
    </row>
    <row r="2426" spans="1:12" x14ac:dyDescent="0.3">
      <c r="A2426" t="s">
        <v>14</v>
      </c>
      <c r="B2426" t="s">
        <v>778</v>
      </c>
      <c r="C2426">
        <v>4</v>
      </c>
      <c r="D2426">
        <v>3</v>
      </c>
      <c r="E2426">
        <v>2</v>
      </c>
      <c r="F2426" t="s">
        <v>16</v>
      </c>
      <c r="G2426" t="s">
        <v>1451</v>
      </c>
      <c r="H2426" s="2">
        <v>4500</v>
      </c>
      <c r="I2426" s="2">
        <v>15000</v>
      </c>
      <c r="J2426" s="3">
        <v>1236</v>
      </c>
      <c r="K2426" s="3">
        <v>195</v>
      </c>
      <c r="L2426" s="3">
        <v>20931</v>
      </c>
    </row>
    <row r="2427" spans="1:12" x14ac:dyDescent="0.3">
      <c r="A2427" t="s">
        <v>11</v>
      </c>
      <c r="B2427" t="s">
        <v>81</v>
      </c>
      <c r="C2427">
        <v>2</v>
      </c>
      <c r="D2427">
        <v>3</v>
      </c>
      <c r="E2427">
        <v>2</v>
      </c>
      <c r="F2427" t="s">
        <v>16</v>
      </c>
      <c r="G2427" t="s">
        <v>1451</v>
      </c>
      <c r="H2427" s="2">
        <v>6000</v>
      </c>
      <c r="I2427" s="2">
        <v>21000</v>
      </c>
      <c r="J2427" s="3">
        <v>540</v>
      </c>
      <c r="K2427" s="3">
        <v>267</v>
      </c>
      <c r="L2427" s="3">
        <v>27807</v>
      </c>
    </row>
    <row r="2428" spans="1:12" x14ac:dyDescent="0.3">
      <c r="A2428" t="s">
        <v>19</v>
      </c>
      <c r="B2428" t="s">
        <v>143</v>
      </c>
      <c r="C2428">
        <v>2</v>
      </c>
      <c r="D2428">
        <v>2</v>
      </c>
      <c r="E2428">
        <v>1</v>
      </c>
      <c r="F2428" t="s">
        <v>16</v>
      </c>
      <c r="G2428" t="s">
        <v>1451</v>
      </c>
      <c r="H2428" s="2">
        <v>1470</v>
      </c>
      <c r="I2428" s="2">
        <v>4350</v>
      </c>
      <c r="J2428" s="3">
        <v>144</v>
      </c>
      <c r="K2428" s="3">
        <v>66</v>
      </c>
      <c r="L2428" s="3">
        <v>6030</v>
      </c>
    </row>
    <row r="2429" spans="1:12" x14ac:dyDescent="0.3">
      <c r="A2429" t="s">
        <v>27</v>
      </c>
      <c r="B2429" t="s">
        <v>134</v>
      </c>
      <c r="C2429">
        <v>1</v>
      </c>
      <c r="D2429">
        <v>1</v>
      </c>
      <c r="E2429">
        <v>2</v>
      </c>
      <c r="F2429" t="s">
        <v>16</v>
      </c>
      <c r="G2429" t="s">
        <v>1451</v>
      </c>
      <c r="H2429" s="2">
        <v>0</v>
      </c>
      <c r="I2429" s="2">
        <v>3840</v>
      </c>
      <c r="J2429" s="3">
        <v>249</v>
      </c>
      <c r="K2429" s="3">
        <v>63</v>
      </c>
      <c r="L2429" s="3">
        <v>4152</v>
      </c>
    </row>
    <row r="2430" spans="1:12" x14ac:dyDescent="0.3">
      <c r="A2430" t="s">
        <v>11</v>
      </c>
      <c r="B2430" t="s">
        <v>51</v>
      </c>
      <c r="C2430">
        <v>4</v>
      </c>
      <c r="D2430">
        <v>4</v>
      </c>
      <c r="E2430">
        <v>3</v>
      </c>
      <c r="F2430" t="s">
        <v>16</v>
      </c>
      <c r="G2430" t="s">
        <v>17</v>
      </c>
      <c r="H2430" s="2">
        <v>11100</v>
      </c>
      <c r="I2430" s="2">
        <v>15000</v>
      </c>
      <c r="J2430" s="3">
        <v>0</v>
      </c>
      <c r="K2430" s="3">
        <v>192</v>
      </c>
      <c r="L2430" s="3">
        <v>26292</v>
      </c>
    </row>
    <row r="2431" spans="1:12" x14ac:dyDescent="0.3">
      <c r="A2431" t="s">
        <v>11</v>
      </c>
      <c r="B2431" t="s">
        <v>110</v>
      </c>
      <c r="C2431">
        <v>1</v>
      </c>
      <c r="D2431">
        <v>1</v>
      </c>
      <c r="E2431">
        <v>0</v>
      </c>
      <c r="F2431" t="s">
        <v>16</v>
      </c>
      <c r="G2431" t="s">
        <v>17</v>
      </c>
      <c r="H2431" s="2">
        <v>1206</v>
      </c>
      <c r="I2431" s="2">
        <v>8400</v>
      </c>
      <c r="J2431" s="3">
        <v>204</v>
      </c>
      <c r="K2431" s="3">
        <v>108</v>
      </c>
      <c r="L2431" s="3">
        <v>9918</v>
      </c>
    </row>
    <row r="2432" spans="1:12" x14ac:dyDescent="0.3">
      <c r="A2432" t="s">
        <v>11</v>
      </c>
      <c r="B2432" t="s">
        <v>363</v>
      </c>
      <c r="C2432">
        <v>2</v>
      </c>
      <c r="D2432">
        <v>2</v>
      </c>
      <c r="E2432">
        <v>1</v>
      </c>
      <c r="F2432" t="s">
        <v>13</v>
      </c>
      <c r="G2432" t="s">
        <v>17</v>
      </c>
      <c r="H2432" s="2">
        <v>3000</v>
      </c>
      <c r="I2432" s="2">
        <v>12300</v>
      </c>
      <c r="J2432" s="3">
        <v>702</v>
      </c>
      <c r="K2432" s="3">
        <v>156</v>
      </c>
      <c r="L2432" s="3">
        <v>16158</v>
      </c>
    </row>
    <row r="2433" spans="1:12" x14ac:dyDescent="0.3">
      <c r="A2433" t="s">
        <v>11</v>
      </c>
      <c r="B2433" t="s">
        <v>51</v>
      </c>
      <c r="C2433">
        <v>3</v>
      </c>
      <c r="D2433">
        <v>3</v>
      </c>
      <c r="E2433">
        <v>2</v>
      </c>
      <c r="F2433" t="s">
        <v>16</v>
      </c>
      <c r="G2433" t="s">
        <v>1451</v>
      </c>
      <c r="H2433" s="2">
        <v>12600</v>
      </c>
      <c r="I2433" s="2">
        <v>21675</v>
      </c>
      <c r="J2433" s="3">
        <v>1926</v>
      </c>
      <c r="K2433" s="3">
        <v>276</v>
      </c>
      <c r="L2433" s="3">
        <v>36480</v>
      </c>
    </row>
    <row r="2434" spans="1:12" x14ac:dyDescent="0.3">
      <c r="A2434" t="s">
        <v>11</v>
      </c>
      <c r="B2434" t="s">
        <v>51</v>
      </c>
      <c r="C2434">
        <v>3</v>
      </c>
      <c r="D2434">
        <v>4</v>
      </c>
      <c r="E2434">
        <v>3</v>
      </c>
      <c r="F2434" t="s">
        <v>16</v>
      </c>
      <c r="G2434" t="s">
        <v>1451</v>
      </c>
      <c r="H2434" s="2">
        <v>4200</v>
      </c>
      <c r="I2434" s="2">
        <v>21240</v>
      </c>
      <c r="J2434" s="3">
        <v>0</v>
      </c>
      <c r="K2434" s="3">
        <v>270</v>
      </c>
      <c r="L2434" s="3">
        <v>25710</v>
      </c>
    </row>
    <row r="2435" spans="1:12" x14ac:dyDescent="0.3">
      <c r="A2435" t="s">
        <v>25</v>
      </c>
      <c r="B2435" t="s">
        <v>513</v>
      </c>
      <c r="C2435">
        <v>2</v>
      </c>
      <c r="D2435">
        <v>1</v>
      </c>
      <c r="E2435">
        <v>1</v>
      </c>
      <c r="F2435" t="s">
        <v>16</v>
      </c>
      <c r="G2435" t="s">
        <v>1451</v>
      </c>
      <c r="H2435" s="2">
        <v>960</v>
      </c>
      <c r="I2435" s="2">
        <v>4500</v>
      </c>
      <c r="J2435" s="3">
        <v>69</v>
      </c>
      <c r="K2435" s="3">
        <v>60</v>
      </c>
      <c r="L2435" s="3">
        <v>5589</v>
      </c>
    </row>
    <row r="2436" spans="1:12" x14ac:dyDescent="0.3">
      <c r="A2436" t="s">
        <v>14</v>
      </c>
      <c r="B2436" t="s">
        <v>267</v>
      </c>
      <c r="C2436">
        <v>2</v>
      </c>
      <c r="D2436">
        <v>1</v>
      </c>
      <c r="E2436">
        <v>1</v>
      </c>
      <c r="F2436" t="s">
        <v>16</v>
      </c>
      <c r="G2436" t="s">
        <v>1451</v>
      </c>
      <c r="H2436" s="2">
        <v>2475</v>
      </c>
      <c r="I2436" s="2">
        <v>2880</v>
      </c>
      <c r="J2436" s="3">
        <v>51</v>
      </c>
      <c r="K2436" s="3">
        <v>39</v>
      </c>
      <c r="L2436" s="3">
        <v>5445</v>
      </c>
    </row>
    <row r="2437" spans="1:12" x14ac:dyDescent="0.3">
      <c r="A2437" t="s">
        <v>14</v>
      </c>
      <c r="B2437" t="s">
        <v>88</v>
      </c>
      <c r="C2437">
        <v>1</v>
      </c>
      <c r="D2437">
        <v>1</v>
      </c>
      <c r="E2437">
        <v>0</v>
      </c>
      <c r="F2437" t="s">
        <v>16</v>
      </c>
      <c r="G2437" t="s">
        <v>17</v>
      </c>
      <c r="H2437" s="2">
        <v>2226</v>
      </c>
      <c r="I2437" s="2">
        <v>6270</v>
      </c>
      <c r="J2437" s="3">
        <v>258</v>
      </c>
      <c r="K2437" s="3">
        <v>81</v>
      </c>
      <c r="L2437" s="3">
        <v>8835</v>
      </c>
    </row>
    <row r="2438" spans="1:12" x14ac:dyDescent="0.3">
      <c r="A2438" t="s">
        <v>19</v>
      </c>
      <c r="B2438" t="s">
        <v>318</v>
      </c>
      <c r="C2438">
        <v>1</v>
      </c>
      <c r="D2438">
        <v>1</v>
      </c>
      <c r="E2438">
        <v>1</v>
      </c>
      <c r="F2438" t="s">
        <v>13</v>
      </c>
      <c r="G2438" t="s">
        <v>17</v>
      </c>
      <c r="H2438" s="2">
        <v>1200</v>
      </c>
      <c r="I2438" s="2">
        <v>6600</v>
      </c>
      <c r="J2438" s="3">
        <v>0</v>
      </c>
      <c r="K2438" s="3">
        <v>99</v>
      </c>
      <c r="L2438" s="3">
        <v>7899</v>
      </c>
    </row>
    <row r="2439" spans="1:12" x14ac:dyDescent="0.3">
      <c r="A2439" t="s">
        <v>14</v>
      </c>
      <c r="B2439" t="s">
        <v>385</v>
      </c>
      <c r="C2439">
        <v>2</v>
      </c>
      <c r="D2439">
        <v>3</v>
      </c>
      <c r="E2439">
        <v>1</v>
      </c>
      <c r="F2439" t="s">
        <v>13</v>
      </c>
      <c r="G2439" t="s">
        <v>17</v>
      </c>
      <c r="H2439" s="2">
        <v>4842</v>
      </c>
      <c r="I2439" s="2">
        <v>10500</v>
      </c>
      <c r="J2439" s="3">
        <v>663</v>
      </c>
      <c r="K2439" s="3">
        <v>48</v>
      </c>
      <c r="L2439" s="3">
        <v>16053</v>
      </c>
    </row>
    <row r="2440" spans="1:12" x14ac:dyDescent="0.3">
      <c r="A2440" t="s">
        <v>11</v>
      </c>
      <c r="B2440" t="s">
        <v>210</v>
      </c>
      <c r="C2440">
        <v>4</v>
      </c>
      <c r="D2440">
        <v>4</v>
      </c>
      <c r="E2440">
        <v>3</v>
      </c>
      <c r="F2440" t="s">
        <v>16</v>
      </c>
      <c r="G2440" t="s">
        <v>1451</v>
      </c>
      <c r="H2440" s="2">
        <v>0</v>
      </c>
      <c r="I2440" s="2">
        <v>32400</v>
      </c>
      <c r="J2440" s="3">
        <v>2964</v>
      </c>
      <c r="K2440" s="3">
        <v>489</v>
      </c>
      <c r="L2440" s="3">
        <v>35850</v>
      </c>
    </row>
    <row r="2441" spans="1:12" x14ac:dyDescent="0.3">
      <c r="A2441" t="s">
        <v>11</v>
      </c>
      <c r="B2441" t="s">
        <v>113</v>
      </c>
      <c r="C2441">
        <v>2</v>
      </c>
      <c r="D2441">
        <v>3</v>
      </c>
      <c r="E2441">
        <v>2</v>
      </c>
      <c r="F2441" t="s">
        <v>13</v>
      </c>
      <c r="G2441" t="s">
        <v>17</v>
      </c>
      <c r="H2441" s="2">
        <v>9000</v>
      </c>
      <c r="I2441" s="2">
        <v>15360</v>
      </c>
      <c r="J2441" s="3">
        <v>1500</v>
      </c>
      <c r="K2441" s="3">
        <v>195</v>
      </c>
      <c r="L2441" s="3">
        <v>26055</v>
      </c>
    </row>
    <row r="2442" spans="1:12" x14ac:dyDescent="0.3">
      <c r="A2442" t="s">
        <v>11</v>
      </c>
      <c r="B2442" t="s">
        <v>314</v>
      </c>
      <c r="C2442">
        <v>4</v>
      </c>
      <c r="D2442">
        <v>3</v>
      </c>
      <c r="E2442">
        <v>2</v>
      </c>
      <c r="F2442" t="s">
        <v>13</v>
      </c>
      <c r="G2442" t="s">
        <v>1451</v>
      </c>
      <c r="H2442" s="2">
        <v>0</v>
      </c>
      <c r="I2442" s="2">
        <v>7800</v>
      </c>
      <c r="J2442" s="3">
        <v>351</v>
      </c>
      <c r="K2442" s="3">
        <v>120</v>
      </c>
      <c r="L2442" s="3">
        <v>8271</v>
      </c>
    </row>
    <row r="2443" spans="1:12" x14ac:dyDescent="0.3">
      <c r="A2443" t="s">
        <v>14</v>
      </c>
      <c r="B2443" t="s">
        <v>219</v>
      </c>
      <c r="C2443">
        <v>1</v>
      </c>
      <c r="D2443">
        <v>1</v>
      </c>
      <c r="E2443">
        <v>0</v>
      </c>
      <c r="F2443" t="s">
        <v>16</v>
      </c>
      <c r="G2443" t="s">
        <v>1451</v>
      </c>
      <c r="H2443" s="2">
        <v>1050</v>
      </c>
      <c r="I2443" s="2">
        <v>5400</v>
      </c>
      <c r="J2443" s="3">
        <v>90</v>
      </c>
      <c r="K2443" s="3">
        <v>72</v>
      </c>
      <c r="L2443" s="3">
        <v>6612</v>
      </c>
    </row>
    <row r="2444" spans="1:12" x14ac:dyDescent="0.3">
      <c r="A2444" t="s">
        <v>11</v>
      </c>
      <c r="B2444" t="s">
        <v>210</v>
      </c>
      <c r="C2444">
        <v>4</v>
      </c>
      <c r="D2444">
        <v>4</v>
      </c>
      <c r="E2444">
        <v>0</v>
      </c>
      <c r="F2444" t="s">
        <v>16</v>
      </c>
      <c r="G2444" t="s">
        <v>1451</v>
      </c>
      <c r="H2444" s="2">
        <v>0</v>
      </c>
      <c r="I2444" s="2">
        <v>18000</v>
      </c>
      <c r="J2444" s="3">
        <v>1401</v>
      </c>
      <c r="K2444" s="3">
        <v>273</v>
      </c>
      <c r="L2444" s="3">
        <v>19674</v>
      </c>
    </row>
    <row r="2445" spans="1:12" x14ac:dyDescent="0.3">
      <c r="A2445" t="s">
        <v>14</v>
      </c>
      <c r="B2445" t="s">
        <v>50</v>
      </c>
      <c r="C2445">
        <v>2</v>
      </c>
      <c r="D2445">
        <v>2</v>
      </c>
      <c r="E2445">
        <v>0</v>
      </c>
      <c r="F2445" t="s">
        <v>16</v>
      </c>
      <c r="G2445" t="s">
        <v>1451</v>
      </c>
      <c r="H2445" s="2">
        <v>2850</v>
      </c>
      <c r="I2445" s="2">
        <v>6420</v>
      </c>
      <c r="J2445" s="3">
        <v>375</v>
      </c>
      <c r="K2445" s="3">
        <v>84</v>
      </c>
      <c r="L2445" s="3">
        <v>9729</v>
      </c>
    </row>
    <row r="2446" spans="1:12" x14ac:dyDescent="0.3">
      <c r="A2446" t="s">
        <v>11</v>
      </c>
      <c r="B2446" t="s">
        <v>407</v>
      </c>
      <c r="C2446">
        <v>2</v>
      </c>
      <c r="D2446">
        <v>1</v>
      </c>
      <c r="E2446">
        <v>1</v>
      </c>
      <c r="F2446" t="s">
        <v>16</v>
      </c>
      <c r="G2446" t="s">
        <v>17</v>
      </c>
      <c r="H2446" s="2">
        <v>1395</v>
      </c>
      <c r="I2446" s="2">
        <v>6000</v>
      </c>
      <c r="J2446" s="3">
        <v>0</v>
      </c>
      <c r="K2446" s="3">
        <v>78</v>
      </c>
      <c r="L2446" s="3">
        <v>7473</v>
      </c>
    </row>
    <row r="2447" spans="1:12" x14ac:dyDescent="0.3">
      <c r="A2447" t="s">
        <v>11</v>
      </c>
      <c r="B2447" t="s">
        <v>374</v>
      </c>
      <c r="C2447">
        <v>3</v>
      </c>
      <c r="D2447">
        <v>4</v>
      </c>
      <c r="E2447">
        <v>4</v>
      </c>
      <c r="F2447" t="s">
        <v>16</v>
      </c>
      <c r="G2447" t="s">
        <v>1451</v>
      </c>
      <c r="H2447" s="2">
        <v>11238</v>
      </c>
      <c r="I2447" s="2">
        <v>15000</v>
      </c>
      <c r="J2447" s="3">
        <v>3630</v>
      </c>
      <c r="K2447" s="3">
        <v>192</v>
      </c>
      <c r="L2447" s="3">
        <v>30060</v>
      </c>
    </row>
    <row r="2448" spans="1:12" x14ac:dyDescent="0.3">
      <c r="A2448" t="s">
        <v>11</v>
      </c>
      <c r="B2448" t="s">
        <v>375</v>
      </c>
      <c r="C2448">
        <v>3</v>
      </c>
      <c r="D2448">
        <v>2</v>
      </c>
      <c r="E2448">
        <v>2</v>
      </c>
      <c r="F2448" t="s">
        <v>16</v>
      </c>
      <c r="G2448" t="s">
        <v>1451</v>
      </c>
      <c r="H2448" s="2">
        <v>1950</v>
      </c>
      <c r="I2448" s="2">
        <v>7500</v>
      </c>
      <c r="J2448" s="3">
        <v>708</v>
      </c>
      <c r="K2448" s="3">
        <v>96</v>
      </c>
      <c r="L2448" s="3">
        <v>10254</v>
      </c>
    </row>
    <row r="2449" spans="1:12" x14ac:dyDescent="0.3">
      <c r="A2449" t="s">
        <v>11</v>
      </c>
      <c r="B2449" t="s">
        <v>77</v>
      </c>
      <c r="C2449">
        <v>5</v>
      </c>
      <c r="D2449">
        <v>4</v>
      </c>
      <c r="E2449">
        <v>3</v>
      </c>
      <c r="F2449" t="s">
        <v>16</v>
      </c>
      <c r="G2449" t="s">
        <v>1451</v>
      </c>
      <c r="H2449" s="2">
        <v>0</v>
      </c>
      <c r="I2449" s="2">
        <v>10560</v>
      </c>
      <c r="J2449" s="3">
        <v>1998</v>
      </c>
      <c r="K2449" s="3">
        <v>159</v>
      </c>
      <c r="L2449" s="3">
        <v>12717</v>
      </c>
    </row>
    <row r="2450" spans="1:12" x14ac:dyDescent="0.3">
      <c r="A2450" t="s">
        <v>27</v>
      </c>
      <c r="B2450" t="s">
        <v>263</v>
      </c>
      <c r="C2450">
        <v>5</v>
      </c>
      <c r="D2450">
        <v>6</v>
      </c>
      <c r="E2450">
        <v>8</v>
      </c>
      <c r="F2450" t="s">
        <v>16</v>
      </c>
      <c r="G2450" t="s">
        <v>17</v>
      </c>
      <c r="H2450" s="2">
        <v>0</v>
      </c>
      <c r="I2450" s="2">
        <v>36000</v>
      </c>
      <c r="J2450" s="3">
        <v>4923</v>
      </c>
      <c r="K2450" s="3">
        <v>591</v>
      </c>
      <c r="L2450" s="3">
        <v>41520</v>
      </c>
    </row>
    <row r="2451" spans="1:12" x14ac:dyDescent="0.3">
      <c r="A2451" t="s">
        <v>11</v>
      </c>
      <c r="B2451" t="s">
        <v>779</v>
      </c>
      <c r="C2451">
        <v>6</v>
      </c>
      <c r="D2451">
        <v>6</v>
      </c>
      <c r="E2451">
        <v>6</v>
      </c>
      <c r="F2451" t="s">
        <v>16</v>
      </c>
      <c r="G2451" t="s">
        <v>17</v>
      </c>
      <c r="H2451" s="2">
        <v>0</v>
      </c>
      <c r="I2451" s="2">
        <v>22800</v>
      </c>
      <c r="J2451" s="3">
        <v>5502</v>
      </c>
      <c r="K2451" s="3">
        <v>345</v>
      </c>
      <c r="L2451" s="3">
        <v>28647</v>
      </c>
    </row>
    <row r="2452" spans="1:12" x14ac:dyDescent="0.3">
      <c r="A2452" t="s">
        <v>19</v>
      </c>
      <c r="B2452" t="s">
        <v>780</v>
      </c>
      <c r="C2452">
        <v>3</v>
      </c>
      <c r="D2452">
        <v>2</v>
      </c>
      <c r="E2452">
        <v>1</v>
      </c>
      <c r="F2452" t="s">
        <v>16</v>
      </c>
      <c r="G2452" t="s">
        <v>1451</v>
      </c>
      <c r="H2452" s="2">
        <v>4200</v>
      </c>
      <c r="I2452" s="2">
        <v>11400</v>
      </c>
      <c r="J2452" s="3">
        <v>501</v>
      </c>
      <c r="K2452" s="3">
        <v>168</v>
      </c>
      <c r="L2452" s="3">
        <v>16269</v>
      </c>
    </row>
    <row r="2453" spans="1:12" x14ac:dyDescent="0.3">
      <c r="A2453" t="s">
        <v>11</v>
      </c>
      <c r="B2453" t="s">
        <v>68</v>
      </c>
      <c r="C2453">
        <v>3</v>
      </c>
      <c r="D2453">
        <v>2</v>
      </c>
      <c r="E2453">
        <v>1</v>
      </c>
      <c r="F2453" t="s">
        <v>16</v>
      </c>
      <c r="G2453" t="s">
        <v>1451</v>
      </c>
      <c r="H2453" s="2">
        <v>3060</v>
      </c>
      <c r="I2453" s="2">
        <v>8700</v>
      </c>
      <c r="J2453" s="3">
        <v>0</v>
      </c>
      <c r="K2453" s="3">
        <v>111</v>
      </c>
      <c r="L2453" s="3">
        <v>11871</v>
      </c>
    </row>
    <row r="2454" spans="1:12" x14ac:dyDescent="0.3">
      <c r="A2454" t="s">
        <v>11</v>
      </c>
      <c r="B2454" t="s">
        <v>86</v>
      </c>
      <c r="C2454">
        <v>2</v>
      </c>
      <c r="D2454">
        <v>2</v>
      </c>
      <c r="E2454">
        <v>0</v>
      </c>
      <c r="F2454" t="s">
        <v>16</v>
      </c>
      <c r="G2454" t="s">
        <v>1451</v>
      </c>
      <c r="H2454" s="2">
        <v>1980</v>
      </c>
      <c r="I2454" s="2">
        <v>7500</v>
      </c>
      <c r="J2454" s="3">
        <v>0</v>
      </c>
      <c r="K2454" s="3">
        <v>96</v>
      </c>
      <c r="L2454" s="3">
        <v>9576</v>
      </c>
    </row>
    <row r="2455" spans="1:12" x14ac:dyDescent="0.3">
      <c r="A2455" t="s">
        <v>11</v>
      </c>
      <c r="B2455" t="s">
        <v>283</v>
      </c>
      <c r="C2455">
        <v>2</v>
      </c>
      <c r="D2455">
        <v>1</v>
      </c>
      <c r="E2455">
        <v>0</v>
      </c>
      <c r="F2455" t="s">
        <v>16</v>
      </c>
      <c r="G2455" t="s">
        <v>1451</v>
      </c>
      <c r="H2455" s="2">
        <v>1626</v>
      </c>
      <c r="I2455" s="2">
        <v>5250</v>
      </c>
      <c r="J2455" s="3">
        <v>0</v>
      </c>
      <c r="K2455" s="3">
        <v>69</v>
      </c>
      <c r="L2455" s="3">
        <v>6945</v>
      </c>
    </row>
    <row r="2456" spans="1:12" x14ac:dyDescent="0.3">
      <c r="A2456" t="s">
        <v>27</v>
      </c>
      <c r="B2456" t="s">
        <v>78</v>
      </c>
      <c r="C2456">
        <v>3</v>
      </c>
      <c r="D2456">
        <v>2</v>
      </c>
      <c r="E2456">
        <v>1</v>
      </c>
      <c r="F2456" t="s">
        <v>16</v>
      </c>
      <c r="G2456" t="s">
        <v>1451</v>
      </c>
      <c r="H2456" s="2">
        <v>864</v>
      </c>
      <c r="I2456" s="2">
        <v>4500</v>
      </c>
      <c r="J2456" s="3">
        <v>180</v>
      </c>
      <c r="K2456" s="3">
        <v>60</v>
      </c>
      <c r="L2456" s="3">
        <v>5604</v>
      </c>
    </row>
    <row r="2457" spans="1:12" x14ac:dyDescent="0.3">
      <c r="A2457" t="s">
        <v>11</v>
      </c>
      <c r="B2457" t="s">
        <v>645</v>
      </c>
      <c r="C2457">
        <v>3</v>
      </c>
      <c r="D2457">
        <v>2</v>
      </c>
      <c r="E2457">
        <v>2</v>
      </c>
      <c r="F2457" t="s">
        <v>16</v>
      </c>
      <c r="G2457" t="s">
        <v>1451</v>
      </c>
      <c r="H2457" s="2">
        <v>4026</v>
      </c>
      <c r="I2457" s="2">
        <v>6522</v>
      </c>
      <c r="J2457" s="3">
        <v>849</v>
      </c>
      <c r="K2457" s="3">
        <v>84</v>
      </c>
      <c r="L2457" s="3">
        <v>11481</v>
      </c>
    </row>
    <row r="2458" spans="1:12" x14ac:dyDescent="0.3">
      <c r="A2458" t="s">
        <v>11</v>
      </c>
      <c r="B2458" t="s">
        <v>30</v>
      </c>
      <c r="C2458">
        <v>2</v>
      </c>
      <c r="D2458">
        <v>1</v>
      </c>
      <c r="E2458">
        <v>0</v>
      </c>
      <c r="F2458" t="s">
        <v>16</v>
      </c>
      <c r="G2458" t="s">
        <v>1451</v>
      </c>
      <c r="H2458" s="2">
        <v>3300</v>
      </c>
      <c r="I2458" s="2">
        <v>3900</v>
      </c>
      <c r="J2458" s="3">
        <v>252</v>
      </c>
      <c r="K2458" s="3">
        <v>51</v>
      </c>
      <c r="L2458" s="3">
        <v>7503</v>
      </c>
    </row>
    <row r="2459" spans="1:12" x14ac:dyDescent="0.3">
      <c r="A2459" t="s">
        <v>25</v>
      </c>
      <c r="B2459" t="s">
        <v>781</v>
      </c>
      <c r="C2459">
        <v>3</v>
      </c>
      <c r="D2459">
        <v>2</v>
      </c>
      <c r="E2459">
        <v>1</v>
      </c>
      <c r="F2459" t="s">
        <v>16</v>
      </c>
      <c r="G2459" t="s">
        <v>1451</v>
      </c>
      <c r="H2459" s="2">
        <v>2040</v>
      </c>
      <c r="I2459" s="2">
        <v>4092</v>
      </c>
      <c r="J2459" s="3">
        <v>273</v>
      </c>
      <c r="K2459" s="3">
        <v>15</v>
      </c>
      <c r="L2459" s="3">
        <v>6420</v>
      </c>
    </row>
    <row r="2460" spans="1:12" x14ac:dyDescent="0.3">
      <c r="A2460" t="s">
        <v>27</v>
      </c>
      <c r="B2460" t="s">
        <v>177</v>
      </c>
      <c r="C2460">
        <v>6</v>
      </c>
      <c r="D2460">
        <v>2</v>
      </c>
      <c r="E2460">
        <v>0</v>
      </c>
      <c r="F2460" t="s">
        <v>13</v>
      </c>
      <c r="G2460" t="s">
        <v>1451</v>
      </c>
      <c r="H2460" s="2">
        <v>0</v>
      </c>
      <c r="I2460" s="2">
        <v>24000</v>
      </c>
      <c r="J2460" s="3">
        <v>2256</v>
      </c>
      <c r="K2460" s="3">
        <v>396</v>
      </c>
      <c r="L2460" s="3">
        <v>26652</v>
      </c>
    </row>
    <row r="2461" spans="1:12" x14ac:dyDescent="0.3">
      <c r="A2461" t="s">
        <v>11</v>
      </c>
      <c r="B2461" t="s">
        <v>534</v>
      </c>
      <c r="C2461">
        <v>2</v>
      </c>
      <c r="D2461">
        <v>2</v>
      </c>
      <c r="E2461">
        <v>2</v>
      </c>
      <c r="F2461" t="s">
        <v>16</v>
      </c>
      <c r="G2461" t="s">
        <v>1451</v>
      </c>
      <c r="H2461" s="2">
        <v>2400</v>
      </c>
      <c r="I2461" s="2">
        <v>10500</v>
      </c>
      <c r="J2461" s="3">
        <v>600</v>
      </c>
      <c r="K2461" s="3">
        <v>135</v>
      </c>
      <c r="L2461" s="3">
        <v>13635</v>
      </c>
    </row>
    <row r="2462" spans="1:12" x14ac:dyDescent="0.3">
      <c r="A2462" t="s">
        <v>27</v>
      </c>
      <c r="B2462" t="s">
        <v>78</v>
      </c>
      <c r="C2462">
        <v>2</v>
      </c>
      <c r="D2462">
        <v>1</v>
      </c>
      <c r="E2462">
        <v>1</v>
      </c>
      <c r="F2462" t="s">
        <v>13</v>
      </c>
      <c r="G2462" t="s">
        <v>1451</v>
      </c>
      <c r="H2462" s="2">
        <v>750</v>
      </c>
      <c r="I2462" s="2">
        <v>5100</v>
      </c>
      <c r="J2462" s="3">
        <v>348</v>
      </c>
      <c r="K2462" s="3">
        <v>69</v>
      </c>
      <c r="L2462" s="3">
        <v>6267</v>
      </c>
    </row>
    <row r="2463" spans="1:12" x14ac:dyDescent="0.3">
      <c r="A2463" t="s">
        <v>11</v>
      </c>
      <c r="B2463" t="s">
        <v>70</v>
      </c>
      <c r="C2463">
        <v>3</v>
      </c>
      <c r="D2463">
        <v>3</v>
      </c>
      <c r="E2463">
        <v>2</v>
      </c>
      <c r="F2463" t="s">
        <v>16</v>
      </c>
      <c r="G2463" t="s">
        <v>17</v>
      </c>
      <c r="H2463" s="2">
        <v>3264</v>
      </c>
      <c r="I2463" s="2">
        <v>17400</v>
      </c>
      <c r="J2463" s="3">
        <v>750</v>
      </c>
      <c r="K2463" s="3">
        <v>222</v>
      </c>
      <c r="L2463" s="3">
        <v>21636</v>
      </c>
    </row>
    <row r="2464" spans="1:12" x14ac:dyDescent="0.3">
      <c r="A2464" t="s">
        <v>14</v>
      </c>
      <c r="B2464" t="s">
        <v>206</v>
      </c>
      <c r="C2464">
        <v>2</v>
      </c>
      <c r="D2464">
        <v>2</v>
      </c>
      <c r="E2464">
        <v>0</v>
      </c>
      <c r="F2464" t="s">
        <v>16</v>
      </c>
      <c r="G2464" t="s">
        <v>17</v>
      </c>
      <c r="H2464" s="2">
        <v>2010</v>
      </c>
      <c r="I2464" s="2">
        <v>14100</v>
      </c>
      <c r="J2464" s="3">
        <v>1125</v>
      </c>
      <c r="K2464" s="3">
        <v>183</v>
      </c>
      <c r="L2464" s="3">
        <v>17418</v>
      </c>
    </row>
    <row r="2465" spans="1:12" x14ac:dyDescent="0.3">
      <c r="A2465" t="s">
        <v>19</v>
      </c>
      <c r="B2465" t="s">
        <v>782</v>
      </c>
      <c r="C2465">
        <v>2</v>
      </c>
      <c r="D2465">
        <v>1</v>
      </c>
      <c r="E2465">
        <v>1</v>
      </c>
      <c r="F2465" t="s">
        <v>16</v>
      </c>
      <c r="G2465" t="s">
        <v>1451</v>
      </c>
      <c r="H2465" s="2">
        <v>1050</v>
      </c>
      <c r="I2465" s="2">
        <v>2400</v>
      </c>
      <c r="J2465" s="3">
        <v>114</v>
      </c>
      <c r="K2465" s="3">
        <v>36</v>
      </c>
      <c r="L2465" s="3">
        <v>3600</v>
      </c>
    </row>
    <row r="2466" spans="1:12" x14ac:dyDescent="0.3">
      <c r="A2466" t="s">
        <v>25</v>
      </c>
      <c r="B2466" t="s">
        <v>221</v>
      </c>
      <c r="C2466">
        <v>1</v>
      </c>
      <c r="D2466">
        <v>1</v>
      </c>
      <c r="E2466">
        <v>1</v>
      </c>
      <c r="F2466" t="s">
        <v>16</v>
      </c>
      <c r="G2466" t="s">
        <v>17</v>
      </c>
      <c r="H2466" s="2">
        <v>0</v>
      </c>
      <c r="I2466" s="2">
        <v>3300</v>
      </c>
      <c r="J2466" s="3">
        <v>240</v>
      </c>
      <c r="K2466" s="3">
        <v>42</v>
      </c>
      <c r="L2466" s="3">
        <v>3582</v>
      </c>
    </row>
    <row r="2467" spans="1:12" x14ac:dyDescent="0.3">
      <c r="A2467" t="s">
        <v>11</v>
      </c>
      <c r="B2467" t="s">
        <v>18</v>
      </c>
      <c r="C2467">
        <v>3</v>
      </c>
      <c r="D2467">
        <v>1</v>
      </c>
      <c r="E2467">
        <v>2</v>
      </c>
      <c r="F2467" t="s">
        <v>16</v>
      </c>
      <c r="G2467" t="s">
        <v>1451</v>
      </c>
      <c r="H2467" s="2">
        <v>3900</v>
      </c>
      <c r="I2467" s="2">
        <v>9000</v>
      </c>
      <c r="J2467" s="3">
        <v>0</v>
      </c>
      <c r="K2467" s="3">
        <v>117</v>
      </c>
      <c r="L2467" s="3">
        <v>13017</v>
      </c>
    </row>
    <row r="2468" spans="1:12" x14ac:dyDescent="0.3">
      <c r="A2468" t="s">
        <v>11</v>
      </c>
      <c r="B2468" t="s">
        <v>389</v>
      </c>
      <c r="C2468">
        <v>2</v>
      </c>
      <c r="D2468">
        <v>2</v>
      </c>
      <c r="E2468">
        <v>1</v>
      </c>
      <c r="F2468" t="s">
        <v>16</v>
      </c>
      <c r="G2468" t="s">
        <v>17</v>
      </c>
      <c r="H2468" s="2">
        <v>6300</v>
      </c>
      <c r="I2468" s="2">
        <v>10011</v>
      </c>
      <c r="J2468" s="3">
        <v>0</v>
      </c>
      <c r="K2468" s="3">
        <v>27</v>
      </c>
      <c r="L2468" s="3">
        <v>16338</v>
      </c>
    </row>
    <row r="2469" spans="1:12" x14ac:dyDescent="0.3">
      <c r="A2469" t="s">
        <v>11</v>
      </c>
      <c r="B2469" t="s">
        <v>394</v>
      </c>
      <c r="C2469">
        <v>3</v>
      </c>
      <c r="D2469">
        <v>3</v>
      </c>
      <c r="E2469">
        <v>2</v>
      </c>
      <c r="F2469" t="s">
        <v>16</v>
      </c>
      <c r="G2469" t="s">
        <v>1451</v>
      </c>
      <c r="H2469" s="2">
        <v>5700</v>
      </c>
      <c r="I2469" s="2">
        <v>9840</v>
      </c>
      <c r="J2469" s="3">
        <v>300</v>
      </c>
      <c r="K2469" s="3">
        <v>126</v>
      </c>
      <c r="L2469" s="3">
        <v>15966</v>
      </c>
    </row>
    <row r="2470" spans="1:12" x14ac:dyDescent="0.3">
      <c r="A2470" t="s">
        <v>27</v>
      </c>
      <c r="B2470" t="s">
        <v>783</v>
      </c>
      <c r="C2470">
        <v>4</v>
      </c>
      <c r="D2470">
        <v>5</v>
      </c>
      <c r="E2470">
        <v>3</v>
      </c>
      <c r="F2470" t="s">
        <v>16</v>
      </c>
      <c r="G2470" t="s">
        <v>1451</v>
      </c>
      <c r="H2470" s="2">
        <v>2280</v>
      </c>
      <c r="I2470" s="2">
        <v>9900</v>
      </c>
      <c r="J2470" s="3">
        <v>1488</v>
      </c>
      <c r="K2470" s="3">
        <v>132</v>
      </c>
      <c r="L2470" s="3">
        <v>13800</v>
      </c>
    </row>
    <row r="2471" spans="1:12" x14ac:dyDescent="0.3">
      <c r="A2471" t="s">
        <v>11</v>
      </c>
      <c r="B2471" t="s">
        <v>18</v>
      </c>
      <c r="C2471">
        <v>2</v>
      </c>
      <c r="D2471">
        <v>2</v>
      </c>
      <c r="E2471">
        <v>3</v>
      </c>
      <c r="F2471" t="s">
        <v>13</v>
      </c>
      <c r="G2471" t="s">
        <v>17</v>
      </c>
      <c r="H2471" s="2">
        <v>12255</v>
      </c>
      <c r="I2471" s="2">
        <v>24000</v>
      </c>
      <c r="J2471" s="3">
        <v>1710</v>
      </c>
      <c r="K2471" s="3">
        <v>306</v>
      </c>
      <c r="L2471" s="3">
        <v>38280</v>
      </c>
    </row>
    <row r="2472" spans="1:12" x14ac:dyDescent="0.3">
      <c r="A2472" t="s">
        <v>11</v>
      </c>
      <c r="B2472" t="s">
        <v>444</v>
      </c>
      <c r="C2472">
        <v>1</v>
      </c>
      <c r="D2472">
        <v>1</v>
      </c>
      <c r="E2472">
        <v>1</v>
      </c>
      <c r="F2472" t="s">
        <v>16</v>
      </c>
      <c r="G2472" t="s">
        <v>17</v>
      </c>
      <c r="H2472" s="2">
        <v>1194</v>
      </c>
      <c r="I2472" s="2">
        <v>5700</v>
      </c>
      <c r="J2472" s="3">
        <v>57</v>
      </c>
      <c r="K2472" s="3">
        <v>75</v>
      </c>
      <c r="L2472" s="3">
        <v>7026</v>
      </c>
    </row>
    <row r="2473" spans="1:12" x14ac:dyDescent="0.3">
      <c r="A2473" t="s">
        <v>27</v>
      </c>
      <c r="B2473" t="s">
        <v>784</v>
      </c>
      <c r="C2473">
        <v>4</v>
      </c>
      <c r="D2473">
        <v>4</v>
      </c>
      <c r="E2473">
        <v>4</v>
      </c>
      <c r="F2473" t="s">
        <v>16</v>
      </c>
      <c r="G2473" t="s">
        <v>1451</v>
      </c>
      <c r="H2473" s="2">
        <v>5400</v>
      </c>
      <c r="I2473" s="2">
        <v>21900</v>
      </c>
      <c r="J2473" s="3">
        <v>339</v>
      </c>
      <c r="K2473" s="3">
        <v>294</v>
      </c>
      <c r="L2473" s="3">
        <v>27933</v>
      </c>
    </row>
    <row r="2474" spans="1:12" x14ac:dyDescent="0.3">
      <c r="A2474" t="s">
        <v>11</v>
      </c>
      <c r="B2474" t="s">
        <v>242</v>
      </c>
      <c r="C2474">
        <v>3</v>
      </c>
      <c r="D2474">
        <v>3</v>
      </c>
      <c r="E2474">
        <v>2</v>
      </c>
      <c r="F2474" t="s">
        <v>16</v>
      </c>
      <c r="G2474" t="s">
        <v>1451</v>
      </c>
      <c r="H2474" s="2">
        <v>3900</v>
      </c>
      <c r="I2474" s="2">
        <v>12000</v>
      </c>
      <c r="J2474" s="3">
        <v>1227</v>
      </c>
      <c r="K2474" s="3">
        <v>153</v>
      </c>
      <c r="L2474" s="3">
        <v>17280</v>
      </c>
    </row>
    <row r="2475" spans="1:12" x14ac:dyDescent="0.3">
      <c r="A2475" t="s">
        <v>11</v>
      </c>
      <c r="B2475" t="s">
        <v>133</v>
      </c>
      <c r="C2475">
        <v>4</v>
      </c>
      <c r="D2475">
        <v>4</v>
      </c>
      <c r="E2475">
        <v>3</v>
      </c>
      <c r="F2475" t="s">
        <v>16</v>
      </c>
      <c r="G2475" t="s">
        <v>1451</v>
      </c>
      <c r="H2475" s="2">
        <v>7500</v>
      </c>
      <c r="I2475" s="2">
        <v>33000</v>
      </c>
      <c r="J2475" s="3">
        <v>0</v>
      </c>
      <c r="K2475" s="3">
        <v>420</v>
      </c>
      <c r="L2475" s="3">
        <v>40920</v>
      </c>
    </row>
    <row r="2476" spans="1:12" x14ac:dyDescent="0.3">
      <c r="A2476" t="s">
        <v>11</v>
      </c>
      <c r="B2476" t="s">
        <v>51</v>
      </c>
      <c r="C2476">
        <v>2</v>
      </c>
      <c r="D2476">
        <v>2</v>
      </c>
      <c r="E2476">
        <v>1</v>
      </c>
      <c r="F2476" t="s">
        <v>16</v>
      </c>
      <c r="G2476" t="s">
        <v>1451</v>
      </c>
      <c r="H2476" s="2">
        <v>0</v>
      </c>
      <c r="I2476" s="2">
        <v>6900</v>
      </c>
      <c r="J2476" s="3">
        <v>276</v>
      </c>
      <c r="K2476" s="3">
        <v>105</v>
      </c>
      <c r="L2476" s="3">
        <v>7281</v>
      </c>
    </row>
    <row r="2477" spans="1:12" x14ac:dyDescent="0.3">
      <c r="A2477" t="s">
        <v>19</v>
      </c>
      <c r="B2477" t="s">
        <v>668</v>
      </c>
      <c r="C2477">
        <v>1</v>
      </c>
      <c r="D2477">
        <v>1</v>
      </c>
      <c r="E2477">
        <v>0</v>
      </c>
      <c r="F2477" t="s">
        <v>16</v>
      </c>
      <c r="G2477" t="s">
        <v>17</v>
      </c>
      <c r="H2477" s="2">
        <v>900</v>
      </c>
      <c r="I2477" s="2">
        <v>3270</v>
      </c>
      <c r="J2477" s="3">
        <v>252</v>
      </c>
      <c r="K2477" s="3">
        <v>48</v>
      </c>
      <c r="L2477" s="3">
        <v>4470</v>
      </c>
    </row>
    <row r="2478" spans="1:12" x14ac:dyDescent="0.3">
      <c r="A2478" t="s">
        <v>19</v>
      </c>
      <c r="B2478" t="s">
        <v>785</v>
      </c>
      <c r="C2478">
        <v>3</v>
      </c>
      <c r="D2478">
        <v>3</v>
      </c>
      <c r="E2478">
        <v>4</v>
      </c>
      <c r="F2478" t="s">
        <v>16</v>
      </c>
      <c r="G2478" t="s">
        <v>17</v>
      </c>
      <c r="H2478" s="2">
        <v>1950</v>
      </c>
      <c r="I2478" s="2">
        <v>13500</v>
      </c>
      <c r="J2478" s="3">
        <v>450</v>
      </c>
      <c r="K2478" s="3">
        <v>198</v>
      </c>
      <c r="L2478" s="3">
        <v>16098</v>
      </c>
    </row>
    <row r="2479" spans="1:12" x14ac:dyDescent="0.3">
      <c r="A2479" t="s">
        <v>27</v>
      </c>
      <c r="B2479" t="s">
        <v>177</v>
      </c>
      <c r="C2479">
        <v>5</v>
      </c>
      <c r="D2479">
        <v>2</v>
      </c>
      <c r="E2479">
        <v>2</v>
      </c>
      <c r="F2479" t="s">
        <v>16</v>
      </c>
      <c r="G2479" t="s">
        <v>1451</v>
      </c>
      <c r="H2479" s="2">
        <v>1650</v>
      </c>
      <c r="I2479" s="2">
        <v>13800</v>
      </c>
      <c r="J2479" s="3">
        <v>1308</v>
      </c>
      <c r="K2479" s="3">
        <v>186</v>
      </c>
      <c r="L2479" s="3">
        <v>16944</v>
      </c>
    </row>
    <row r="2480" spans="1:12" x14ac:dyDescent="0.3">
      <c r="A2480" t="s">
        <v>27</v>
      </c>
      <c r="B2480" t="s">
        <v>528</v>
      </c>
      <c r="C2480">
        <v>3</v>
      </c>
      <c r="D2480">
        <v>3</v>
      </c>
      <c r="E2480">
        <v>0</v>
      </c>
      <c r="F2480" t="s">
        <v>16</v>
      </c>
      <c r="G2480" t="s">
        <v>17</v>
      </c>
      <c r="H2480" s="2">
        <v>0</v>
      </c>
      <c r="I2480" s="2">
        <v>15000</v>
      </c>
      <c r="J2480" s="3">
        <v>0</v>
      </c>
      <c r="K2480" s="3">
        <v>246</v>
      </c>
      <c r="L2480" s="3">
        <v>15246</v>
      </c>
    </row>
    <row r="2481" spans="1:12" x14ac:dyDescent="0.3">
      <c r="A2481" t="s">
        <v>14</v>
      </c>
      <c r="B2481" t="s">
        <v>59</v>
      </c>
      <c r="C2481">
        <v>3</v>
      </c>
      <c r="D2481">
        <v>2</v>
      </c>
      <c r="E2481">
        <v>0</v>
      </c>
      <c r="F2481" t="s">
        <v>16</v>
      </c>
      <c r="G2481" t="s">
        <v>1451</v>
      </c>
      <c r="H2481" s="2">
        <v>3990</v>
      </c>
      <c r="I2481" s="2">
        <v>3900</v>
      </c>
      <c r="J2481" s="3">
        <v>360</v>
      </c>
      <c r="K2481" s="3">
        <v>51</v>
      </c>
      <c r="L2481" s="3">
        <v>8301</v>
      </c>
    </row>
    <row r="2482" spans="1:12" x14ac:dyDescent="0.3">
      <c r="A2482" t="s">
        <v>11</v>
      </c>
      <c r="B2482" t="s">
        <v>786</v>
      </c>
      <c r="C2482">
        <v>4</v>
      </c>
      <c r="D2482">
        <v>3</v>
      </c>
      <c r="E2482">
        <v>4</v>
      </c>
      <c r="F2482" t="s">
        <v>16</v>
      </c>
      <c r="G2482" t="s">
        <v>1451</v>
      </c>
      <c r="H2482" s="2">
        <v>6900</v>
      </c>
      <c r="I2482" s="2">
        <v>15000</v>
      </c>
      <c r="J2482" s="3">
        <v>0</v>
      </c>
      <c r="K2482" s="3">
        <v>192</v>
      </c>
      <c r="L2482" s="3">
        <v>22092</v>
      </c>
    </row>
    <row r="2483" spans="1:12" x14ac:dyDescent="0.3">
      <c r="A2483" t="s">
        <v>11</v>
      </c>
      <c r="B2483" t="s">
        <v>368</v>
      </c>
      <c r="C2483">
        <v>3</v>
      </c>
      <c r="D2483">
        <v>5</v>
      </c>
      <c r="E2483">
        <v>8</v>
      </c>
      <c r="F2483" t="s">
        <v>16</v>
      </c>
      <c r="G2483" t="s">
        <v>1451</v>
      </c>
      <c r="H2483" s="2">
        <v>0</v>
      </c>
      <c r="I2483" s="2">
        <v>30000</v>
      </c>
      <c r="J2483" s="3">
        <v>11475</v>
      </c>
      <c r="K2483" s="3">
        <v>453</v>
      </c>
      <c r="L2483" s="3">
        <v>41940</v>
      </c>
    </row>
    <row r="2484" spans="1:12" x14ac:dyDescent="0.3">
      <c r="A2484" t="s">
        <v>19</v>
      </c>
      <c r="B2484" t="s">
        <v>38</v>
      </c>
      <c r="C2484">
        <v>2</v>
      </c>
      <c r="D2484">
        <v>1</v>
      </c>
      <c r="E2484">
        <v>0</v>
      </c>
      <c r="F2484" t="s">
        <v>13</v>
      </c>
      <c r="G2484" t="s">
        <v>17</v>
      </c>
      <c r="H2484" s="2">
        <v>900</v>
      </c>
      <c r="I2484" s="2">
        <v>5400</v>
      </c>
      <c r="J2484" s="3">
        <v>0</v>
      </c>
      <c r="K2484" s="3">
        <v>81</v>
      </c>
      <c r="L2484" s="3">
        <v>6381</v>
      </c>
    </row>
    <row r="2485" spans="1:12" x14ac:dyDescent="0.3">
      <c r="A2485" t="s">
        <v>19</v>
      </c>
      <c r="B2485" t="s">
        <v>146</v>
      </c>
      <c r="C2485">
        <v>2</v>
      </c>
      <c r="D2485">
        <v>2</v>
      </c>
      <c r="E2485">
        <v>0</v>
      </c>
      <c r="F2485" t="s">
        <v>16</v>
      </c>
      <c r="G2485" t="s">
        <v>1451</v>
      </c>
      <c r="H2485" s="2">
        <v>0</v>
      </c>
      <c r="I2485" s="2">
        <v>6600</v>
      </c>
      <c r="J2485" s="3">
        <v>0</v>
      </c>
      <c r="K2485" s="3">
        <v>120</v>
      </c>
      <c r="L2485" s="3">
        <v>6720</v>
      </c>
    </row>
    <row r="2486" spans="1:12" x14ac:dyDescent="0.3">
      <c r="A2486" t="s">
        <v>11</v>
      </c>
      <c r="B2486" t="s">
        <v>30</v>
      </c>
      <c r="C2486">
        <v>2</v>
      </c>
      <c r="D2486">
        <v>2</v>
      </c>
      <c r="E2486">
        <v>2</v>
      </c>
      <c r="F2486" t="s">
        <v>16</v>
      </c>
      <c r="G2486" t="s">
        <v>1451</v>
      </c>
      <c r="H2486" s="2">
        <v>3270</v>
      </c>
      <c r="I2486" s="2">
        <v>6900</v>
      </c>
      <c r="J2486" s="3">
        <v>327</v>
      </c>
      <c r="K2486" s="3">
        <v>90</v>
      </c>
      <c r="L2486" s="3">
        <v>10587</v>
      </c>
    </row>
    <row r="2487" spans="1:12" x14ac:dyDescent="0.3">
      <c r="A2487" t="s">
        <v>27</v>
      </c>
      <c r="B2487" t="s">
        <v>749</v>
      </c>
      <c r="C2487">
        <v>3</v>
      </c>
      <c r="D2487">
        <v>3</v>
      </c>
      <c r="E2487">
        <v>1</v>
      </c>
      <c r="F2487" t="s">
        <v>16</v>
      </c>
      <c r="G2487" t="s">
        <v>1451</v>
      </c>
      <c r="H2487" s="2">
        <v>0</v>
      </c>
      <c r="I2487" s="2">
        <v>40500</v>
      </c>
      <c r="J2487" s="3">
        <v>708</v>
      </c>
      <c r="K2487" s="3">
        <v>666</v>
      </c>
      <c r="L2487" s="3">
        <v>41880</v>
      </c>
    </row>
    <row r="2488" spans="1:12" x14ac:dyDescent="0.3">
      <c r="A2488" t="s">
        <v>11</v>
      </c>
      <c r="B2488" t="s">
        <v>106</v>
      </c>
      <c r="C2488">
        <v>1</v>
      </c>
      <c r="D2488">
        <v>1</v>
      </c>
      <c r="E2488">
        <v>0</v>
      </c>
      <c r="F2488" t="s">
        <v>16</v>
      </c>
      <c r="G2488" t="s">
        <v>1451</v>
      </c>
      <c r="H2488" s="2">
        <v>0</v>
      </c>
      <c r="I2488" s="2">
        <v>5160</v>
      </c>
      <c r="J2488" s="3">
        <v>0</v>
      </c>
      <c r="K2488" s="3">
        <v>66</v>
      </c>
      <c r="L2488" s="3">
        <v>5226</v>
      </c>
    </row>
    <row r="2489" spans="1:12" x14ac:dyDescent="0.3">
      <c r="A2489" t="s">
        <v>11</v>
      </c>
      <c r="B2489" t="s">
        <v>176</v>
      </c>
      <c r="C2489">
        <v>4</v>
      </c>
      <c r="D2489">
        <v>4</v>
      </c>
      <c r="E2489">
        <v>0</v>
      </c>
      <c r="F2489" t="s">
        <v>13</v>
      </c>
      <c r="G2489" t="s">
        <v>17</v>
      </c>
      <c r="H2489" s="2">
        <v>6900</v>
      </c>
      <c r="I2489" s="2">
        <v>42000</v>
      </c>
      <c r="J2489" s="3">
        <v>5751</v>
      </c>
      <c r="K2489" s="3">
        <v>534</v>
      </c>
      <c r="L2489" s="3">
        <v>55200</v>
      </c>
    </row>
    <row r="2490" spans="1:12" x14ac:dyDescent="0.3">
      <c r="A2490" t="s">
        <v>11</v>
      </c>
      <c r="B2490" t="s">
        <v>77</v>
      </c>
      <c r="C2490">
        <v>3</v>
      </c>
      <c r="D2490">
        <v>3</v>
      </c>
      <c r="E2490">
        <v>2</v>
      </c>
      <c r="F2490" t="s">
        <v>16</v>
      </c>
      <c r="G2490" t="s">
        <v>1451</v>
      </c>
      <c r="H2490" s="2">
        <v>5700</v>
      </c>
      <c r="I2490" s="2">
        <v>28500</v>
      </c>
      <c r="J2490" s="3">
        <v>1500</v>
      </c>
      <c r="K2490" s="3">
        <v>363</v>
      </c>
      <c r="L2490" s="3">
        <v>36060</v>
      </c>
    </row>
    <row r="2491" spans="1:12" x14ac:dyDescent="0.3">
      <c r="A2491" t="s">
        <v>11</v>
      </c>
      <c r="B2491" t="s">
        <v>476</v>
      </c>
      <c r="C2491">
        <v>3</v>
      </c>
      <c r="D2491">
        <v>2</v>
      </c>
      <c r="E2491">
        <v>1</v>
      </c>
      <c r="F2491" t="s">
        <v>16</v>
      </c>
      <c r="G2491" t="s">
        <v>1451</v>
      </c>
      <c r="H2491" s="2">
        <v>5340</v>
      </c>
      <c r="I2491" s="2">
        <v>9900</v>
      </c>
      <c r="J2491" s="3">
        <v>1200</v>
      </c>
      <c r="K2491" s="3">
        <v>126</v>
      </c>
      <c r="L2491" s="3">
        <v>16566</v>
      </c>
    </row>
    <row r="2492" spans="1:12" x14ac:dyDescent="0.3">
      <c r="A2492" t="s">
        <v>14</v>
      </c>
      <c r="B2492" t="s">
        <v>144</v>
      </c>
      <c r="C2492">
        <v>2</v>
      </c>
      <c r="D2492">
        <v>2</v>
      </c>
      <c r="E2492">
        <v>2</v>
      </c>
      <c r="F2492" t="s">
        <v>13</v>
      </c>
      <c r="G2492" t="s">
        <v>1451</v>
      </c>
      <c r="H2492" s="2">
        <v>12600</v>
      </c>
      <c r="I2492" s="2">
        <v>23400</v>
      </c>
      <c r="J2492" s="3">
        <v>981</v>
      </c>
      <c r="K2492" s="3">
        <v>303</v>
      </c>
      <c r="L2492" s="3">
        <v>37290</v>
      </c>
    </row>
    <row r="2493" spans="1:12" x14ac:dyDescent="0.3">
      <c r="A2493" t="s">
        <v>27</v>
      </c>
      <c r="B2493" t="s">
        <v>787</v>
      </c>
      <c r="C2493">
        <v>2</v>
      </c>
      <c r="D2493">
        <v>2</v>
      </c>
      <c r="E2493">
        <v>2</v>
      </c>
      <c r="F2493" t="s">
        <v>16</v>
      </c>
      <c r="G2493" t="s">
        <v>1451</v>
      </c>
      <c r="H2493" s="2">
        <v>3507</v>
      </c>
      <c r="I2493" s="2">
        <v>15000</v>
      </c>
      <c r="J2493" s="3">
        <v>201</v>
      </c>
      <c r="K2493" s="3">
        <v>201</v>
      </c>
      <c r="L2493" s="3">
        <v>18909</v>
      </c>
    </row>
    <row r="2494" spans="1:12" x14ac:dyDescent="0.3">
      <c r="A2494" t="s">
        <v>14</v>
      </c>
      <c r="B2494" t="s">
        <v>393</v>
      </c>
      <c r="C2494">
        <v>2</v>
      </c>
      <c r="D2494">
        <v>1</v>
      </c>
      <c r="E2494">
        <v>0</v>
      </c>
      <c r="F2494" t="s">
        <v>16</v>
      </c>
      <c r="G2494" t="s">
        <v>1451</v>
      </c>
      <c r="H2494" s="2">
        <v>1200</v>
      </c>
      <c r="I2494" s="2">
        <v>2100</v>
      </c>
      <c r="J2494" s="3">
        <v>45</v>
      </c>
      <c r="K2494" s="3">
        <v>30</v>
      </c>
      <c r="L2494" s="3">
        <v>3375</v>
      </c>
    </row>
    <row r="2495" spans="1:12" x14ac:dyDescent="0.3">
      <c r="A2495" t="s">
        <v>19</v>
      </c>
      <c r="B2495" t="s">
        <v>318</v>
      </c>
      <c r="C2495">
        <v>1</v>
      </c>
      <c r="D2495">
        <v>1</v>
      </c>
      <c r="E2495">
        <v>1</v>
      </c>
      <c r="F2495" t="s">
        <v>13</v>
      </c>
      <c r="G2495" t="s">
        <v>17</v>
      </c>
      <c r="H2495" s="2">
        <v>1200</v>
      </c>
      <c r="I2495" s="2">
        <v>6600</v>
      </c>
      <c r="J2495" s="3">
        <v>0</v>
      </c>
      <c r="K2495" s="3">
        <v>99</v>
      </c>
      <c r="L2495" s="3">
        <v>7899</v>
      </c>
    </row>
    <row r="2496" spans="1:12" x14ac:dyDescent="0.3">
      <c r="A2496" t="s">
        <v>25</v>
      </c>
      <c r="B2496" t="s">
        <v>788</v>
      </c>
      <c r="C2496">
        <v>1</v>
      </c>
      <c r="D2496">
        <v>1</v>
      </c>
      <c r="E2496">
        <v>0</v>
      </c>
      <c r="F2496" t="s">
        <v>16</v>
      </c>
      <c r="G2496" t="s">
        <v>1451</v>
      </c>
      <c r="H2496" s="2">
        <v>2040</v>
      </c>
      <c r="I2496" s="2">
        <v>3300</v>
      </c>
      <c r="J2496" s="3">
        <v>150</v>
      </c>
      <c r="K2496" s="3">
        <v>42</v>
      </c>
      <c r="L2496" s="3">
        <v>5532</v>
      </c>
    </row>
    <row r="2497" spans="1:12" x14ac:dyDescent="0.3">
      <c r="A2497" t="s">
        <v>14</v>
      </c>
      <c r="B2497" t="s">
        <v>37</v>
      </c>
      <c r="C2497">
        <v>2</v>
      </c>
      <c r="D2497">
        <v>2</v>
      </c>
      <c r="E2497">
        <v>1</v>
      </c>
      <c r="F2497" t="s">
        <v>13</v>
      </c>
      <c r="G2497" t="s">
        <v>17</v>
      </c>
      <c r="H2497" s="2">
        <v>4500</v>
      </c>
      <c r="I2497" s="2">
        <v>16500</v>
      </c>
      <c r="J2497" s="3">
        <v>1125</v>
      </c>
      <c r="K2497" s="3">
        <v>213</v>
      </c>
      <c r="L2497" s="3">
        <v>22338</v>
      </c>
    </row>
    <row r="2498" spans="1:12" x14ac:dyDescent="0.3">
      <c r="A2498" t="s">
        <v>11</v>
      </c>
      <c r="B2498" t="s">
        <v>29</v>
      </c>
      <c r="C2498">
        <v>3</v>
      </c>
      <c r="D2498">
        <v>3</v>
      </c>
      <c r="E2498">
        <v>2</v>
      </c>
      <c r="F2498" t="s">
        <v>13</v>
      </c>
      <c r="G2498" t="s">
        <v>1451</v>
      </c>
      <c r="H2498" s="2">
        <v>3540</v>
      </c>
      <c r="I2498" s="2">
        <v>8400</v>
      </c>
      <c r="J2498" s="3">
        <v>0</v>
      </c>
      <c r="K2498" s="3">
        <v>108</v>
      </c>
      <c r="L2498" s="3">
        <v>12048</v>
      </c>
    </row>
    <row r="2499" spans="1:12" x14ac:dyDescent="0.3">
      <c r="A2499" t="s">
        <v>11</v>
      </c>
      <c r="B2499" t="s">
        <v>81</v>
      </c>
      <c r="C2499">
        <v>2</v>
      </c>
      <c r="D2499">
        <v>2</v>
      </c>
      <c r="E2499">
        <v>2</v>
      </c>
      <c r="F2499" t="s">
        <v>13</v>
      </c>
      <c r="G2499" t="s">
        <v>17</v>
      </c>
      <c r="H2499" s="2">
        <v>4200</v>
      </c>
      <c r="I2499" s="2">
        <v>10500</v>
      </c>
      <c r="J2499" s="3">
        <v>1125</v>
      </c>
      <c r="K2499" s="3">
        <v>135</v>
      </c>
      <c r="L2499" s="3">
        <v>15960</v>
      </c>
    </row>
    <row r="2500" spans="1:12" x14ac:dyDescent="0.3">
      <c r="A2500" t="s">
        <v>11</v>
      </c>
      <c r="B2500" t="s">
        <v>376</v>
      </c>
      <c r="C2500">
        <v>2</v>
      </c>
      <c r="D2500">
        <v>3</v>
      </c>
      <c r="E2500">
        <v>2</v>
      </c>
      <c r="F2500" t="s">
        <v>16</v>
      </c>
      <c r="G2500" t="s">
        <v>1451</v>
      </c>
      <c r="H2500" s="2">
        <v>600</v>
      </c>
      <c r="I2500" s="2">
        <v>10500</v>
      </c>
      <c r="J2500" s="3">
        <v>501</v>
      </c>
      <c r="K2500" s="3">
        <v>159</v>
      </c>
      <c r="L2500" s="3">
        <v>11760</v>
      </c>
    </row>
    <row r="2501" spans="1:12" x14ac:dyDescent="0.3">
      <c r="A2501" t="s">
        <v>11</v>
      </c>
      <c r="B2501" t="s">
        <v>74</v>
      </c>
      <c r="C2501">
        <v>2</v>
      </c>
      <c r="D2501">
        <v>2</v>
      </c>
      <c r="E2501">
        <v>1</v>
      </c>
      <c r="F2501" t="s">
        <v>16</v>
      </c>
      <c r="G2501" t="s">
        <v>17</v>
      </c>
      <c r="H2501" s="2">
        <v>1800</v>
      </c>
      <c r="I2501" s="2">
        <v>9000</v>
      </c>
      <c r="J2501" s="3">
        <v>627</v>
      </c>
      <c r="K2501" s="3">
        <v>117</v>
      </c>
      <c r="L2501" s="3">
        <v>11544</v>
      </c>
    </row>
    <row r="2502" spans="1:12" x14ac:dyDescent="0.3">
      <c r="A2502" t="s">
        <v>11</v>
      </c>
      <c r="B2502" t="s">
        <v>453</v>
      </c>
      <c r="C2502">
        <v>2</v>
      </c>
      <c r="D2502">
        <v>2</v>
      </c>
      <c r="E2502">
        <v>1</v>
      </c>
      <c r="F2502" t="s">
        <v>16</v>
      </c>
      <c r="G2502" t="s">
        <v>1451</v>
      </c>
      <c r="H2502" s="2">
        <v>1200</v>
      </c>
      <c r="I2502" s="2">
        <v>5781</v>
      </c>
      <c r="J2502" s="3">
        <v>300</v>
      </c>
      <c r="K2502" s="3">
        <v>36</v>
      </c>
      <c r="L2502" s="3">
        <v>7317</v>
      </c>
    </row>
    <row r="2503" spans="1:12" x14ac:dyDescent="0.3">
      <c r="A2503" t="s">
        <v>14</v>
      </c>
      <c r="B2503" t="s">
        <v>592</v>
      </c>
      <c r="C2503">
        <v>2</v>
      </c>
      <c r="D2503">
        <v>1</v>
      </c>
      <c r="E2503">
        <v>1</v>
      </c>
      <c r="F2503" t="s">
        <v>16</v>
      </c>
      <c r="G2503" t="s">
        <v>1451</v>
      </c>
      <c r="H2503" s="2">
        <v>2250</v>
      </c>
      <c r="I2503" s="2">
        <v>5520</v>
      </c>
      <c r="J2503" s="3">
        <v>249</v>
      </c>
      <c r="K2503" s="3">
        <v>72</v>
      </c>
      <c r="L2503" s="3">
        <v>8091</v>
      </c>
    </row>
    <row r="2504" spans="1:12" x14ac:dyDescent="0.3">
      <c r="A2504" t="s">
        <v>25</v>
      </c>
      <c r="B2504" t="s">
        <v>623</v>
      </c>
      <c r="C2504">
        <v>3</v>
      </c>
      <c r="D2504">
        <v>2</v>
      </c>
      <c r="E2504">
        <v>0</v>
      </c>
      <c r="F2504" t="s">
        <v>16</v>
      </c>
      <c r="G2504" t="s">
        <v>1451</v>
      </c>
      <c r="H2504" s="2">
        <v>0</v>
      </c>
      <c r="I2504" s="2">
        <v>4800</v>
      </c>
      <c r="J2504" s="3">
        <v>351</v>
      </c>
      <c r="K2504" s="3">
        <v>75</v>
      </c>
      <c r="L2504" s="3">
        <v>5226</v>
      </c>
    </row>
    <row r="2505" spans="1:12" x14ac:dyDescent="0.3">
      <c r="A2505" t="s">
        <v>27</v>
      </c>
      <c r="B2505" t="s">
        <v>158</v>
      </c>
      <c r="C2505">
        <v>4</v>
      </c>
      <c r="D2505">
        <v>3</v>
      </c>
      <c r="E2505">
        <v>2</v>
      </c>
      <c r="F2505" t="s">
        <v>16</v>
      </c>
      <c r="G2505" t="s">
        <v>1451</v>
      </c>
      <c r="H2505" s="2">
        <v>0</v>
      </c>
      <c r="I2505" s="2">
        <v>45000</v>
      </c>
      <c r="J2505" s="3">
        <v>1368</v>
      </c>
      <c r="K2505" s="3">
        <v>738</v>
      </c>
      <c r="L2505" s="3">
        <v>47100</v>
      </c>
    </row>
    <row r="2506" spans="1:12" x14ac:dyDescent="0.3">
      <c r="A2506" t="s">
        <v>19</v>
      </c>
      <c r="B2506" t="s">
        <v>39</v>
      </c>
      <c r="C2506">
        <v>1</v>
      </c>
      <c r="D2506">
        <v>1</v>
      </c>
      <c r="E2506">
        <v>1</v>
      </c>
      <c r="F2506" t="s">
        <v>16</v>
      </c>
      <c r="G2506" t="s">
        <v>17</v>
      </c>
      <c r="H2506" s="2">
        <v>720</v>
      </c>
      <c r="I2506" s="2">
        <v>3300</v>
      </c>
      <c r="J2506" s="3">
        <v>48</v>
      </c>
      <c r="K2506" s="3">
        <v>51</v>
      </c>
      <c r="L2506" s="3">
        <v>4119</v>
      </c>
    </row>
    <row r="2507" spans="1:12" x14ac:dyDescent="0.3">
      <c r="A2507" t="s">
        <v>27</v>
      </c>
      <c r="B2507" t="s">
        <v>502</v>
      </c>
      <c r="C2507">
        <v>3</v>
      </c>
      <c r="D2507">
        <v>3</v>
      </c>
      <c r="E2507">
        <v>3</v>
      </c>
      <c r="F2507" t="s">
        <v>16</v>
      </c>
      <c r="G2507" t="s">
        <v>1451</v>
      </c>
      <c r="H2507" s="2">
        <v>1200</v>
      </c>
      <c r="I2507" s="2">
        <v>12600</v>
      </c>
      <c r="J2507" s="3">
        <v>726</v>
      </c>
      <c r="K2507" s="3">
        <v>168</v>
      </c>
      <c r="L2507" s="3">
        <v>14694</v>
      </c>
    </row>
    <row r="2508" spans="1:12" x14ac:dyDescent="0.3">
      <c r="A2508" t="s">
        <v>14</v>
      </c>
      <c r="B2508" t="s">
        <v>665</v>
      </c>
      <c r="C2508">
        <v>3</v>
      </c>
      <c r="D2508">
        <v>2</v>
      </c>
      <c r="E2508">
        <v>0</v>
      </c>
      <c r="F2508" t="s">
        <v>13</v>
      </c>
      <c r="G2508" t="s">
        <v>1451</v>
      </c>
      <c r="H2508" s="2">
        <v>3306</v>
      </c>
      <c r="I2508" s="2">
        <v>8430</v>
      </c>
      <c r="J2508" s="3">
        <v>537</v>
      </c>
      <c r="K2508" s="3">
        <v>111</v>
      </c>
      <c r="L2508" s="3">
        <v>12384</v>
      </c>
    </row>
    <row r="2509" spans="1:12" x14ac:dyDescent="0.3">
      <c r="A2509" t="s">
        <v>14</v>
      </c>
      <c r="B2509" t="s">
        <v>219</v>
      </c>
      <c r="C2509">
        <v>2</v>
      </c>
      <c r="D2509">
        <v>2</v>
      </c>
      <c r="E2509">
        <v>0</v>
      </c>
      <c r="F2509" t="s">
        <v>16</v>
      </c>
      <c r="G2509" t="s">
        <v>1451</v>
      </c>
      <c r="H2509" s="2">
        <v>1920</v>
      </c>
      <c r="I2509" s="2">
        <v>4500</v>
      </c>
      <c r="J2509" s="3">
        <v>210</v>
      </c>
      <c r="K2509" s="3">
        <v>60</v>
      </c>
      <c r="L2509" s="3">
        <v>6690</v>
      </c>
    </row>
    <row r="2510" spans="1:12" x14ac:dyDescent="0.3">
      <c r="A2510" t="s">
        <v>25</v>
      </c>
      <c r="B2510" t="s">
        <v>789</v>
      </c>
      <c r="C2510">
        <v>3</v>
      </c>
      <c r="D2510">
        <v>2</v>
      </c>
      <c r="E2510">
        <v>2</v>
      </c>
      <c r="F2510" t="s">
        <v>16</v>
      </c>
      <c r="G2510" t="s">
        <v>1451</v>
      </c>
      <c r="H2510" s="2">
        <v>0</v>
      </c>
      <c r="I2510" s="2">
        <v>6000</v>
      </c>
      <c r="J2510" s="3">
        <v>363</v>
      </c>
      <c r="K2510" s="3">
        <v>93</v>
      </c>
      <c r="L2510" s="3">
        <v>6456</v>
      </c>
    </row>
    <row r="2511" spans="1:12" x14ac:dyDescent="0.3">
      <c r="A2511" t="s">
        <v>11</v>
      </c>
      <c r="B2511" t="s">
        <v>490</v>
      </c>
      <c r="C2511">
        <v>2</v>
      </c>
      <c r="D2511">
        <v>1</v>
      </c>
      <c r="E2511">
        <v>1</v>
      </c>
      <c r="F2511" t="s">
        <v>16</v>
      </c>
      <c r="G2511" t="s">
        <v>1451</v>
      </c>
      <c r="H2511" s="2">
        <v>2940</v>
      </c>
      <c r="I2511" s="2">
        <v>13500</v>
      </c>
      <c r="J2511" s="3">
        <v>54</v>
      </c>
      <c r="K2511" s="3">
        <v>174</v>
      </c>
      <c r="L2511" s="3">
        <v>16668</v>
      </c>
    </row>
    <row r="2512" spans="1:12" x14ac:dyDescent="0.3">
      <c r="A2512" t="s">
        <v>19</v>
      </c>
      <c r="B2512" t="s">
        <v>790</v>
      </c>
      <c r="C2512">
        <v>3</v>
      </c>
      <c r="D2512">
        <v>3</v>
      </c>
      <c r="E2512">
        <v>2</v>
      </c>
      <c r="F2512" t="s">
        <v>16</v>
      </c>
      <c r="G2512" t="s">
        <v>1451</v>
      </c>
      <c r="H2512" s="2">
        <v>3300</v>
      </c>
      <c r="I2512" s="2">
        <v>11400</v>
      </c>
      <c r="J2512" s="3">
        <v>576</v>
      </c>
      <c r="K2512" s="3">
        <v>168</v>
      </c>
      <c r="L2512" s="3">
        <v>15444</v>
      </c>
    </row>
    <row r="2513" spans="1:12" x14ac:dyDescent="0.3">
      <c r="A2513" t="s">
        <v>27</v>
      </c>
      <c r="B2513" t="s">
        <v>313</v>
      </c>
      <c r="C2513">
        <v>3</v>
      </c>
      <c r="D2513">
        <v>2</v>
      </c>
      <c r="E2513">
        <v>2</v>
      </c>
      <c r="F2513" t="s">
        <v>16</v>
      </c>
      <c r="G2513" t="s">
        <v>1451</v>
      </c>
      <c r="H2513" s="2">
        <v>1800</v>
      </c>
      <c r="I2513" s="2">
        <v>6600</v>
      </c>
      <c r="J2513" s="3">
        <v>360</v>
      </c>
      <c r="K2513" s="3">
        <v>111</v>
      </c>
      <c r="L2513" s="3">
        <v>8871</v>
      </c>
    </row>
    <row r="2514" spans="1:12" x14ac:dyDescent="0.3">
      <c r="A2514" t="s">
        <v>11</v>
      </c>
      <c r="B2514" t="s">
        <v>178</v>
      </c>
      <c r="C2514">
        <v>3</v>
      </c>
      <c r="D2514">
        <v>1</v>
      </c>
      <c r="E2514">
        <v>1</v>
      </c>
      <c r="F2514" t="s">
        <v>13</v>
      </c>
      <c r="G2514" t="s">
        <v>1451</v>
      </c>
      <c r="H2514" s="2">
        <v>2100</v>
      </c>
      <c r="I2514" s="2">
        <v>4200</v>
      </c>
      <c r="J2514" s="3">
        <v>0</v>
      </c>
      <c r="K2514" s="3">
        <v>54</v>
      </c>
      <c r="L2514" s="3">
        <v>6354</v>
      </c>
    </row>
    <row r="2515" spans="1:12" x14ac:dyDescent="0.3">
      <c r="A2515" t="s">
        <v>11</v>
      </c>
      <c r="B2515" t="s">
        <v>21</v>
      </c>
      <c r="C2515">
        <v>2</v>
      </c>
      <c r="D2515">
        <v>1</v>
      </c>
      <c r="E2515">
        <v>0</v>
      </c>
      <c r="F2515" t="s">
        <v>16</v>
      </c>
      <c r="G2515" t="s">
        <v>1451</v>
      </c>
      <c r="H2515" s="2">
        <v>0</v>
      </c>
      <c r="I2515" s="2">
        <v>5400</v>
      </c>
      <c r="J2515" s="3">
        <v>276</v>
      </c>
      <c r="K2515" s="3">
        <v>69</v>
      </c>
      <c r="L2515" s="3">
        <v>5745</v>
      </c>
    </row>
    <row r="2516" spans="1:12" x14ac:dyDescent="0.3">
      <c r="A2516" t="s">
        <v>27</v>
      </c>
      <c r="B2516" t="s">
        <v>791</v>
      </c>
      <c r="C2516">
        <v>4</v>
      </c>
      <c r="D2516">
        <v>5</v>
      </c>
      <c r="E2516">
        <v>4</v>
      </c>
      <c r="F2516" t="s">
        <v>16</v>
      </c>
      <c r="G2516" t="s">
        <v>17</v>
      </c>
      <c r="H2516" s="2">
        <v>8385</v>
      </c>
      <c r="I2516" s="2">
        <v>37500</v>
      </c>
      <c r="J2516" s="3">
        <v>4374</v>
      </c>
      <c r="K2516" s="3">
        <v>501</v>
      </c>
      <c r="L2516" s="3">
        <v>50760</v>
      </c>
    </row>
    <row r="2517" spans="1:12" x14ac:dyDescent="0.3">
      <c r="A2517" t="s">
        <v>11</v>
      </c>
      <c r="B2517" t="s">
        <v>207</v>
      </c>
      <c r="C2517">
        <v>1</v>
      </c>
      <c r="D2517">
        <v>1</v>
      </c>
      <c r="E2517">
        <v>0</v>
      </c>
      <c r="F2517" t="s">
        <v>16</v>
      </c>
      <c r="G2517" t="s">
        <v>17</v>
      </c>
      <c r="H2517" s="2">
        <v>900</v>
      </c>
      <c r="I2517" s="2">
        <v>18000</v>
      </c>
      <c r="J2517" s="3">
        <v>51</v>
      </c>
      <c r="K2517" s="3">
        <v>231</v>
      </c>
      <c r="L2517" s="3">
        <v>19182</v>
      </c>
    </row>
    <row r="2518" spans="1:12" x14ac:dyDescent="0.3">
      <c r="A2518" t="s">
        <v>19</v>
      </c>
      <c r="B2518" t="s">
        <v>503</v>
      </c>
      <c r="C2518">
        <v>4</v>
      </c>
      <c r="D2518">
        <v>4</v>
      </c>
      <c r="E2518">
        <v>6</v>
      </c>
      <c r="F2518" t="s">
        <v>16</v>
      </c>
      <c r="G2518" t="s">
        <v>1451</v>
      </c>
      <c r="H2518" s="2">
        <v>0</v>
      </c>
      <c r="I2518" s="2">
        <v>21000</v>
      </c>
      <c r="J2518" s="3">
        <v>627</v>
      </c>
      <c r="K2518" s="3">
        <v>375</v>
      </c>
      <c r="L2518" s="3">
        <v>22002</v>
      </c>
    </row>
    <row r="2519" spans="1:12" x14ac:dyDescent="0.3">
      <c r="A2519" t="s">
        <v>11</v>
      </c>
      <c r="B2519" t="s">
        <v>81</v>
      </c>
      <c r="C2519">
        <v>3</v>
      </c>
      <c r="D2519">
        <v>4</v>
      </c>
      <c r="E2519">
        <v>0</v>
      </c>
      <c r="F2519" t="s">
        <v>16</v>
      </c>
      <c r="G2519" t="s">
        <v>1451</v>
      </c>
      <c r="H2519" s="2">
        <v>750</v>
      </c>
      <c r="I2519" s="2">
        <v>9600</v>
      </c>
      <c r="J2519" s="3">
        <v>678</v>
      </c>
      <c r="K2519" s="3">
        <v>123</v>
      </c>
      <c r="L2519" s="3">
        <v>11151</v>
      </c>
    </row>
    <row r="2520" spans="1:12" x14ac:dyDescent="0.3">
      <c r="A2520" t="s">
        <v>19</v>
      </c>
      <c r="B2520" t="s">
        <v>792</v>
      </c>
      <c r="C2520">
        <v>3</v>
      </c>
      <c r="D2520">
        <v>5</v>
      </c>
      <c r="E2520">
        <v>2</v>
      </c>
      <c r="F2520" t="s">
        <v>16</v>
      </c>
      <c r="G2520" t="s">
        <v>17</v>
      </c>
      <c r="H2520" s="2">
        <v>3480</v>
      </c>
      <c r="I2520" s="2">
        <v>14850</v>
      </c>
      <c r="J2520" s="3">
        <v>1227</v>
      </c>
      <c r="K2520" s="3">
        <v>219</v>
      </c>
      <c r="L2520" s="3">
        <v>19776</v>
      </c>
    </row>
    <row r="2521" spans="1:12" x14ac:dyDescent="0.3">
      <c r="A2521" t="s">
        <v>11</v>
      </c>
      <c r="B2521" t="s">
        <v>74</v>
      </c>
      <c r="C2521">
        <v>1</v>
      </c>
      <c r="D2521">
        <v>1</v>
      </c>
      <c r="E2521">
        <v>1</v>
      </c>
      <c r="F2521" t="s">
        <v>16</v>
      </c>
      <c r="G2521" t="s">
        <v>1451</v>
      </c>
      <c r="H2521" s="2">
        <v>1770</v>
      </c>
      <c r="I2521" s="2">
        <v>10500</v>
      </c>
      <c r="J2521" s="3">
        <v>450</v>
      </c>
      <c r="K2521" s="3">
        <v>135</v>
      </c>
      <c r="L2521" s="3">
        <v>12855</v>
      </c>
    </row>
    <row r="2522" spans="1:12" x14ac:dyDescent="0.3">
      <c r="A2522" t="s">
        <v>19</v>
      </c>
      <c r="B2522" t="s">
        <v>793</v>
      </c>
      <c r="C2522">
        <v>3</v>
      </c>
      <c r="D2522">
        <v>2</v>
      </c>
      <c r="E2522">
        <v>1</v>
      </c>
      <c r="F2522" t="s">
        <v>13</v>
      </c>
      <c r="G2522" t="s">
        <v>1451</v>
      </c>
      <c r="H2522" s="2">
        <v>3900</v>
      </c>
      <c r="I2522" s="2">
        <v>6000</v>
      </c>
      <c r="J2522" s="3">
        <v>375</v>
      </c>
      <c r="K2522" s="3">
        <v>90</v>
      </c>
      <c r="L2522" s="3">
        <v>10365</v>
      </c>
    </row>
    <row r="2523" spans="1:12" x14ac:dyDescent="0.3">
      <c r="A2523" t="s">
        <v>19</v>
      </c>
      <c r="B2523" t="s">
        <v>614</v>
      </c>
      <c r="C2523">
        <v>2</v>
      </c>
      <c r="D2523">
        <v>2</v>
      </c>
      <c r="E2523">
        <v>1</v>
      </c>
      <c r="F2523" t="s">
        <v>16</v>
      </c>
      <c r="G2523" t="s">
        <v>1451</v>
      </c>
      <c r="H2523" s="2">
        <v>1200</v>
      </c>
      <c r="I2523" s="2">
        <v>5400</v>
      </c>
      <c r="J2523" s="3">
        <v>246</v>
      </c>
      <c r="K2523" s="3">
        <v>81</v>
      </c>
      <c r="L2523" s="3">
        <v>6927</v>
      </c>
    </row>
    <row r="2524" spans="1:12" x14ac:dyDescent="0.3">
      <c r="A2524" t="s">
        <v>11</v>
      </c>
      <c r="B2524" t="s">
        <v>558</v>
      </c>
      <c r="C2524">
        <v>3</v>
      </c>
      <c r="D2524">
        <v>3</v>
      </c>
      <c r="E2524">
        <v>2</v>
      </c>
      <c r="F2524" t="s">
        <v>16</v>
      </c>
      <c r="G2524" t="s">
        <v>17</v>
      </c>
      <c r="H2524" s="2">
        <v>4989</v>
      </c>
      <c r="I2524" s="2">
        <v>18000</v>
      </c>
      <c r="J2524" s="3">
        <v>1506</v>
      </c>
      <c r="K2524" s="3">
        <v>231</v>
      </c>
      <c r="L2524" s="3">
        <v>24726</v>
      </c>
    </row>
    <row r="2525" spans="1:12" x14ac:dyDescent="0.3">
      <c r="A2525" t="s">
        <v>27</v>
      </c>
      <c r="B2525" t="s">
        <v>447</v>
      </c>
      <c r="C2525">
        <v>3</v>
      </c>
      <c r="D2525">
        <v>3</v>
      </c>
      <c r="E2525">
        <v>2</v>
      </c>
      <c r="F2525" t="s">
        <v>16</v>
      </c>
      <c r="G2525" t="s">
        <v>17</v>
      </c>
      <c r="H2525" s="2">
        <v>1050</v>
      </c>
      <c r="I2525" s="2">
        <v>8400</v>
      </c>
      <c r="J2525" s="3">
        <v>450</v>
      </c>
      <c r="K2525" s="3">
        <v>114</v>
      </c>
      <c r="L2525" s="3">
        <v>10014</v>
      </c>
    </row>
    <row r="2526" spans="1:12" x14ac:dyDescent="0.3">
      <c r="A2526" t="s">
        <v>11</v>
      </c>
      <c r="B2526" t="s">
        <v>85</v>
      </c>
      <c r="C2526">
        <v>2</v>
      </c>
      <c r="D2526">
        <v>1</v>
      </c>
      <c r="E2526">
        <v>2</v>
      </c>
      <c r="F2526" t="s">
        <v>13</v>
      </c>
      <c r="G2526" t="s">
        <v>1451</v>
      </c>
      <c r="H2526" s="2">
        <v>2550</v>
      </c>
      <c r="I2526" s="2">
        <v>5700</v>
      </c>
      <c r="J2526" s="3">
        <v>126</v>
      </c>
      <c r="K2526" s="3">
        <v>75</v>
      </c>
      <c r="L2526" s="3">
        <v>8451</v>
      </c>
    </row>
    <row r="2527" spans="1:12" x14ac:dyDescent="0.3">
      <c r="A2527" t="s">
        <v>14</v>
      </c>
      <c r="B2527" t="s">
        <v>168</v>
      </c>
      <c r="C2527">
        <v>1</v>
      </c>
      <c r="D2527">
        <v>1</v>
      </c>
      <c r="E2527">
        <v>0</v>
      </c>
      <c r="F2527" t="s">
        <v>16</v>
      </c>
      <c r="G2527" t="s">
        <v>1451</v>
      </c>
      <c r="H2527" s="2">
        <v>750</v>
      </c>
      <c r="I2527" s="2">
        <v>1620</v>
      </c>
      <c r="J2527" s="3">
        <v>0</v>
      </c>
      <c r="K2527" s="3">
        <v>21</v>
      </c>
      <c r="L2527" s="3">
        <v>2391</v>
      </c>
    </row>
    <row r="2528" spans="1:12" x14ac:dyDescent="0.3">
      <c r="A2528" t="s">
        <v>11</v>
      </c>
      <c r="B2528" t="s">
        <v>85</v>
      </c>
      <c r="C2528">
        <v>1</v>
      </c>
      <c r="D2528">
        <v>1</v>
      </c>
      <c r="E2528">
        <v>0</v>
      </c>
      <c r="F2528" t="s">
        <v>16</v>
      </c>
      <c r="G2528" t="s">
        <v>17</v>
      </c>
      <c r="H2528" s="2">
        <v>720</v>
      </c>
      <c r="I2528" s="2">
        <v>7920</v>
      </c>
      <c r="J2528" s="3">
        <v>0</v>
      </c>
      <c r="K2528" s="3">
        <v>102</v>
      </c>
      <c r="L2528" s="3">
        <v>8742</v>
      </c>
    </row>
    <row r="2529" spans="1:12" x14ac:dyDescent="0.3">
      <c r="A2529" t="s">
        <v>11</v>
      </c>
      <c r="B2529" t="s">
        <v>645</v>
      </c>
      <c r="C2529">
        <v>3</v>
      </c>
      <c r="D2529">
        <v>3</v>
      </c>
      <c r="E2529">
        <v>2</v>
      </c>
      <c r="F2529" t="s">
        <v>13</v>
      </c>
      <c r="G2529" t="s">
        <v>17</v>
      </c>
      <c r="H2529" s="2">
        <v>4581</v>
      </c>
      <c r="I2529" s="2">
        <v>10200</v>
      </c>
      <c r="J2529" s="3">
        <v>1002</v>
      </c>
      <c r="K2529" s="3">
        <v>132</v>
      </c>
      <c r="L2529" s="3">
        <v>15915</v>
      </c>
    </row>
    <row r="2530" spans="1:12" x14ac:dyDescent="0.3">
      <c r="A2530" t="s">
        <v>11</v>
      </c>
      <c r="B2530" t="s">
        <v>561</v>
      </c>
      <c r="C2530">
        <v>1</v>
      </c>
      <c r="D2530">
        <v>1</v>
      </c>
      <c r="E2530">
        <v>0</v>
      </c>
      <c r="F2530" t="s">
        <v>16</v>
      </c>
      <c r="G2530" t="s">
        <v>17</v>
      </c>
      <c r="H2530" s="2">
        <v>1500</v>
      </c>
      <c r="I2530" s="2">
        <v>6600</v>
      </c>
      <c r="J2530" s="3">
        <v>216</v>
      </c>
      <c r="K2530" s="3">
        <v>84</v>
      </c>
      <c r="L2530" s="3">
        <v>8400</v>
      </c>
    </row>
    <row r="2531" spans="1:12" x14ac:dyDescent="0.3">
      <c r="A2531" t="s">
        <v>11</v>
      </c>
      <c r="B2531" t="s">
        <v>314</v>
      </c>
      <c r="C2531">
        <v>3</v>
      </c>
      <c r="D2531">
        <v>3</v>
      </c>
      <c r="E2531">
        <v>2</v>
      </c>
      <c r="F2531" t="s">
        <v>16</v>
      </c>
      <c r="G2531" t="s">
        <v>1451</v>
      </c>
      <c r="H2531" s="2">
        <v>0</v>
      </c>
      <c r="I2531" s="2">
        <v>6900</v>
      </c>
      <c r="J2531" s="3">
        <v>0</v>
      </c>
      <c r="K2531" s="3">
        <v>105</v>
      </c>
      <c r="L2531" s="3">
        <v>7005</v>
      </c>
    </row>
    <row r="2532" spans="1:12" x14ac:dyDescent="0.3">
      <c r="A2532" t="s">
        <v>19</v>
      </c>
      <c r="B2532" t="s">
        <v>115</v>
      </c>
      <c r="C2532">
        <v>2</v>
      </c>
      <c r="D2532">
        <v>3</v>
      </c>
      <c r="E2532">
        <v>1</v>
      </c>
      <c r="F2532" t="s">
        <v>16</v>
      </c>
      <c r="G2532" t="s">
        <v>1451</v>
      </c>
      <c r="H2532" s="2">
        <v>1050</v>
      </c>
      <c r="I2532" s="2">
        <v>9000</v>
      </c>
      <c r="J2532" s="3">
        <v>375</v>
      </c>
      <c r="K2532" s="3">
        <v>132</v>
      </c>
      <c r="L2532" s="3">
        <v>10557</v>
      </c>
    </row>
    <row r="2533" spans="1:12" x14ac:dyDescent="0.3">
      <c r="A2533" t="s">
        <v>27</v>
      </c>
      <c r="B2533" t="s">
        <v>449</v>
      </c>
      <c r="C2533">
        <v>3</v>
      </c>
      <c r="D2533">
        <v>4</v>
      </c>
      <c r="E2533">
        <v>4</v>
      </c>
      <c r="F2533" t="s">
        <v>16</v>
      </c>
      <c r="G2533" t="s">
        <v>17</v>
      </c>
      <c r="H2533" s="2">
        <v>4230</v>
      </c>
      <c r="I2533" s="2">
        <v>45000</v>
      </c>
      <c r="J2533" s="3">
        <v>390</v>
      </c>
      <c r="K2533" s="3">
        <v>600</v>
      </c>
      <c r="L2533" s="3">
        <v>50220</v>
      </c>
    </row>
    <row r="2534" spans="1:12" x14ac:dyDescent="0.3">
      <c r="A2534" t="s">
        <v>25</v>
      </c>
      <c r="B2534" t="s">
        <v>794</v>
      </c>
      <c r="C2534">
        <v>5</v>
      </c>
      <c r="D2534">
        <v>7</v>
      </c>
      <c r="E2534">
        <v>4</v>
      </c>
      <c r="F2534" t="s">
        <v>16</v>
      </c>
      <c r="G2534" t="s">
        <v>1451</v>
      </c>
      <c r="H2534" s="2">
        <v>9600</v>
      </c>
      <c r="I2534" s="2">
        <v>23700</v>
      </c>
      <c r="J2534" s="3">
        <v>2664</v>
      </c>
      <c r="K2534" s="3">
        <v>303</v>
      </c>
      <c r="L2534" s="3">
        <v>36270</v>
      </c>
    </row>
    <row r="2535" spans="1:12" x14ac:dyDescent="0.3">
      <c r="A2535" t="s">
        <v>11</v>
      </c>
      <c r="B2535" t="s">
        <v>94</v>
      </c>
      <c r="C2535">
        <v>2</v>
      </c>
      <c r="D2535">
        <v>1</v>
      </c>
      <c r="E2535">
        <v>0</v>
      </c>
      <c r="F2535" t="s">
        <v>13</v>
      </c>
      <c r="G2535" t="s">
        <v>1451</v>
      </c>
      <c r="H2535" s="2">
        <v>2904</v>
      </c>
      <c r="I2535" s="2">
        <v>7200</v>
      </c>
      <c r="J2535" s="3">
        <v>30</v>
      </c>
      <c r="K2535" s="3">
        <v>93</v>
      </c>
      <c r="L2535" s="3">
        <v>10227</v>
      </c>
    </row>
    <row r="2536" spans="1:12" x14ac:dyDescent="0.3">
      <c r="A2536" t="s">
        <v>27</v>
      </c>
      <c r="B2536" t="s">
        <v>232</v>
      </c>
      <c r="C2536">
        <v>1</v>
      </c>
      <c r="D2536">
        <v>1</v>
      </c>
      <c r="E2536">
        <v>1</v>
      </c>
      <c r="F2536" t="s">
        <v>16</v>
      </c>
      <c r="G2536" t="s">
        <v>1451</v>
      </c>
      <c r="H2536" s="2">
        <v>2448</v>
      </c>
      <c r="I2536" s="2">
        <v>8700</v>
      </c>
      <c r="J2536" s="3">
        <v>27</v>
      </c>
      <c r="K2536" s="3">
        <v>117</v>
      </c>
      <c r="L2536" s="3">
        <v>11292</v>
      </c>
    </row>
    <row r="2537" spans="1:12" x14ac:dyDescent="0.3">
      <c r="A2537" t="s">
        <v>11</v>
      </c>
      <c r="B2537" t="s">
        <v>85</v>
      </c>
      <c r="C2537">
        <v>2</v>
      </c>
      <c r="D2537">
        <v>1</v>
      </c>
      <c r="E2537">
        <v>1</v>
      </c>
      <c r="F2537" t="s">
        <v>16</v>
      </c>
      <c r="G2537" t="s">
        <v>17</v>
      </c>
      <c r="H2537" s="2">
        <v>1284</v>
      </c>
      <c r="I2537" s="2">
        <v>11700</v>
      </c>
      <c r="J2537" s="3">
        <v>213</v>
      </c>
      <c r="K2537" s="3">
        <v>150</v>
      </c>
      <c r="L2537" s="3">
        <v>13347</v>
      </c>
    </row>
    <row r="2538" spans="1:12" x14ac:dyDescent="0.3">
      <c r="A2538" t="s">
        <v>25</v>
      </c>
      <c r="B2538" t="s">
        <v>781</v>
      </c>
      <c r="C2538">
        <v>3</v>
      </c>
      <c r="D2538">
        <v>3</v>
      </c>
      <c r="E2538">
        <v>1</v>
      </c>
      <c r="F2538" t="s">
        <v>16</v>
      </c>
      <c r="G2538" t="s">
        <v>1451</v>
      </c>
      <c r="H2538" s="2">
        <v>3105</v>
      </c>
      <c r="I2538" s="2">
        <v>5700</v>
      </c>
      <c r="J2538" s="3">
        <v>90</v>
      </c>
      <c r="K2538" s="3">
        <v>75</v>
      </c>
      <c r="L2538" s="3">
        <v>8970</v>
      </c>
    </row>
    <row r="2539" spans="1:12" x14ac:dyDescent="0.3">
      <c r="A2539" t="s">
        <v>19</v>
      </c>
      <c r="B2539" t="s">
        <v>324</v>
      </c>
      <c r="C2539">
        <v>3</v>
      </c>
      <c r="D2539">
        <v>3</v>
      </c>
      <c r="E2539">
        <v>1</v>
      </c>
      <c r="F2539" t="s">
        <v>16</v>
      </c>
      <c r="G2539" t="s">
        <v>1451</v>
      </c>
      <c r="H2539" s="2">
        <v>1350</v>
      </c>
      <c r="I2539" s="2">
        <v>9750</v>
      </c>
      <c r="J2539" s="3">
        <v>600</v>
      </c>
      <c r="K2539" s="3">
        <v>144</v>
      </c>
      <c r="L2539" s="3">
        <v>11844</v>
      </c>
    </row>
    <row r="2540" spans="1:12" x14ac:dyDescent="0.3">
      <c r="A2540" t="s">
        <v>27</v>
      </c>
      <c r="B2540" t="s">
        <v>795</v>
      </c>
      <c r="C2540">
        <v>4</v>
      </c>
      <c r="D2540">
        <v>4</v>
      </c>
      <c r="E2540">
        <v>0</v>
      </c>
      <c r="F2540" t="s">
        <v>16</v>
      </c>
      <c r="G2540" t="s">
        <v>1451</v>
      </c>
      <c r="H2540" s="2">
        <v>3015</v>
      </c>
      <c r="I2540" s="2">
        <v>22500</v>
      </c>
      <c r="J2540" s="3">
        <v>66</v>
      </c>
      <c r="K2540" s="3">
        <v>300</v>
      </c>
      <c r="L2540" s="3">
        <v>25881</v>
      </c>
    </row>
    <row r="2541" spans="1:12" x14ac:dyDescent="0.3">
      <c r="A2541" t="s">
        <v>11</v>
      </c>
      <c r="B2541" t="s">
        <v>483</v>
      </c>
      <c r="C2541">
        <v>4</v>
      </c>
      <c r="D2541">
        <v>4</v>
      </c>
      <c r="E2541">
        <v>0</v>
      </c>
      <c r="F2541" t="s">
        <v>16</v>
      </c>
      <c r="G2541" t="s">
        <v>1451</v>
      </c>
      <c r="H2541" s="2">
        <v>7350</v>
      </c>
      <c r="I2541" s="2">
        <v>18000</v>
      </c>
      <c r="J2541" s="3">
        <v>4374</v>
      </c>
      <c r="K2541" s="3">
        <v>231</v>
      </c>
      <c r="L2541" s="3">
        <v>29955</v>
      </c>
    </row>
    <row r="2542" spans="1:12" x14ac:dyDescent="0.3">
      <c r="A2542" t="s">
        <v>11</v>
      </c>
      <c r="B2542" t="s">
        <v>178</v>
      </c>
      <c r="C2542">
        <v>2</v>
      </c>
      <c r="D2542">
        <v>2</v>
      </c>
      <c r="E2542">
        <v>1</v>
      </c>
      <c r="F2542" t="s">
        <v>16</v>
      </c>
      <c r="G2542" t="s">
        <v>1451</v>
      </c>
      <c r="H2542" s="2">
        <v>2286</v>
      </c>
      <c r="I2542" s="2">
        <v>6249</v>
      </c>
      <c r="J2542" s="3">
        <v>462</v>
      </c>
      <c r="K2542" s="3">
        <v>81</v>
      </c>
      <c r="L2542" s="3">
        <v>9078</v>
      </c>
    </row>
    <row r="2543" spans="1:12" x14ac:dyDescent="0.3">
      <c r="A2543" t="s">
        <v>11</v>
      </c>
      <c r="B2543" t="s">
        <v>713</v>
      </c>
      <c r="C2543">
        <v>4</v>
      </c>
      <c r="D2543">
        <v>5</v>
      </c>
      <c r="E2543">
        <v>8</v>
      </c>
      <c r="F2543" t="s">
        <v>16</v>
      </c>
      <c r="G2543" t="s">
        <v>1451</v>
      </c>
      <c r="H2543" s="2">
        <v>0</v>
      </c>
      <c r="I2543" s="2">
        <v>36000</v>
      </c>
      <c r="J2543" s="3">
        <v>7002</v>
      </c>
      <c r="K2543" s="3">
        <v>543</v>
      </c>
      <c r="L2543" s="3">
        <v>43560</v>
      </c>
    </row>
    <row r="2544" spans="1:12" x14ac:dyDescent="0.3">
      <c r="A2544" t="s">
        <v>11</v>
      </c>
      <c r="B2544" t="s">
        <v>754</v>
      </c>
      <c r="C2544">
        <v>2</v>
      </c>
      <c r="D2544">
        <v>2</v>
      </c>
      <c r="E2544">
        <v>1</v>
      </c>
      <c r="F2544" t="s">
        <v>16</v>
      </c>
      <c r="G2544" t="s">
        <v>1451</v>
      </c>
      <c r="H2544" s="2">
        <v>4500</v>
      </c>
      <c r="I2544" s="2">
        <v>7350</v>
      </c>
      <c r="J2544" s="3">
        <v>576</v>
      </c>
      <c r="K2544" s="3">
        <v>96</v>
      </c>
      <c r="L2544" s="3">
        <v>12522</v>
      </c>
    </row>
    <row r="2545" spans="1:12" x14ac:dyDescent="0.3">
      <c r="A2545" t="s">
        <v>11</v>
      </c>
      <c r="B2545" t="s">
        <v>34</v>
      </c>
      <c r="C2545">
        <v>3</v>
      </c>
      <c r="D2545">
        <v>3</v>
      </c>
      <c r="E2545">
        <v>3</v>
      </c>
      <c r="F2545" t="s">
        <v>16</v>
      </c>
      <c r="G2545" t="s">
        <v>1451</v>
      </c>
      <c r="H2545" s="2">
        <v>20478</v>
      </c>
      <c r="I2545" s="2">
        <v>45000</v>
      </c>
      <c r="J2545" s="3">
        <v>8580</v>
      </c>
      <c r="K2545" s="3">
        <v>573</v>
      </c>
      <c r="L2545" s="3">
        <v>74640</v>
      </c>
    </row>
    <row r="2546" spans="1:12" x14ac:dyDescent="0.3">
      <c r="A2546" t="s">
        <v>14</v>
      </c>
      <c r="B2546" t="s">
        <v>796</v>
      </c>
      <c r="C2546">
        <v>2</v>
      </c>
      <c r="D2546">
        <v>2</v>
      </c>
      <c r="E2546">
        <v>1</v>
      </c>
      <c r="F2546" t="s">
        <v>16</v>
      </c>
      <c r="G2546" t="s">
        <v>1451</v>
      </c>
      <c r="H2546" s="2">
        <v>2850</v>
      </c>
      <c r="I2546" s="2">
        <v>3300</v>
      </c>
      <c r="J2546" s="3">
        <v>180</v>
      </c>
      <c r="K2546" s="3">
        <v>45</v>
      </c>
      <c r="L2546" s="3">
        <v>6375</v>
      </c>
    </row>
    <row r="2547" spans="1:12" x14ac:dyDescent="0.3">
      <c r="A2547" t="s">
        <v>27</v>
      </c>
      <c r="B2547" t="s">
        <v>797</v>
      </c>
      <c r="C2547">
        <v>4</v>
      </c>
      <c r="D2547">
        <v>3</v>
      </c>
      <c r="E2547">
        <v>3</v>
      </c>
      <c r="F2547" t="s">
        <v>16</v>
      </c>
      <c r="G2547" t="s">
        <v>1451</v>
      </c>
      <c r="H2547" s="2">
        <v>1800</v>
      </c>
      <c r="I2547" s="2">
        <v>8700</v>
      </c>
      <c r="J2547" s="3">
        <v>828</v>
      </c>
      <c r="K2547" s="3">
        <v>117</v>
      </c>
      <c r="L2547" s="3">
        <v>11445</v>
      </c>
    </row>
    <row r="2548" spans="1:12" x14ac:dyDescent="0.3">
      <c r="A2548" t="s">
        <v>11</v>
      </c>
      <c r="B2548" t="s">
        <v>163</v>
      </c>
      <c r="C2548">
        <v>2</v>
      </c>
      <c r="D2548">
        <v>1</v>
      </c>
      <c r="E2548">
        <v>0</v>
      </c>
      <c r="F2548" t="s">
        <v>16</v>
      </c>
      <c r="G2548" t="s">
        <v>1451</v>
      </c>
      <c r="H2548" s="2">
        <v>0</v>
      </c>
      <c r="I2548" s="2">
        <v>5100</v>
      </c>
      <c r="J2548" s="3">
        <v>942</v>
      </c>
      <c r="K2548" s="3">
        <v>78</v>
      </c>
      <c r="L2548" s="3">
        <v>6120</v>
      </c>
    </row>
    <row r="2549" spans="1:12" x14ac:dyDescent="0.3">
      <c r="A2549" t="s">
        <v>11</v>
      </c>
      <c r="B2549" t="s">
        <v>195</v>
      </c>
      <c r="C2549">
        <v>1</v>
      </c>
      <c r="D2549">
        <v>1</v>
      </c>
      <c r="E2549">
        <v>0</v>
      </c>
      <c r="F2549" t="s">
        <v>16</v>
      </c>
      <c r="G2549" t="s">
        <v>1451</v>
      </c>
      <c r="H2549" s="2">
        <v>0</v>
      </c>
      <c r="I2549" s="2">
        <v>3300</v>
      </c>
      <c r="J2549" s="3">
        <v>0</v>
      </c>
      <c r="K2549" s="3">
        <v>42</v>
      </c>
      <c r="L2549" s="3">
        <v>3342</v>
      </c>
    </row>
    <row r="2550" spans="1:12" x14ac:dyDescent="0.3">
      <c r="A2550" t="s">
        <v>11</v>
      </c>
      <c r="B2550" t="s">
        <v>199</v>
      </c>
      <c r="C2550">
        <v>1</v>
      </c>
      <c r="D2550">
        <v>2</v>
      </c>
      <c r="E2550">
        <v>2</v>
      </c>
      <c r="F2550" t="s">
        <v>13</v>
      </c>
      <c r="G2550" t="s">
        <v>1451</v>
      </c>
      <c r="H2550" s="2">
        <v>6486</v>
      </c>
      <c r="I2550" s="2">
        <v>21000</v>
      </c>
      <c r="J2550" s="3">
        <v>162</v>
      </c>
      <c r="K2550" s="3">
        <v>267</v>
      </c>
      <c r="L2550" s="3">
        <v>27915</v>
      </c>
    </row>
    <row r="2551" spans="1:12" x14ac:dyDescent="0.3">
      <c r="A2551" t="s">
        <v>11</v>
      </c>
      <c r="B2551" t="s">
        <v>30</v>
      </c>
      <c r="C2551">
        <v>2</v>
      </c>
      <c r="D2551">
        <v>1</v>
      </c>
      <c r="E2551">
        <v>1</v>
      </c>
      <c r="F2551" t="s">
        <v>13</v>
      </c>
      <c r="G2551" t="s">
        <v>1451</v>
      </c>
      <c r="H2551" s="2">
        <v>2115</v>
      </c>
      <c r="I2551" s="2">
        <v>5400</v>
      </c>
      <c r="J2551" s="3">
        <v>0</v>
      </c>
      <c r="K2551" s="3">
        <v>69</v>
      </c>
      <c r="L2551" s="3">
        <v>7584</v>
      </c>
    </row>
    <row r="2552" spans="1:12" x14ac:dyDescent="0.3">
      <c r="A2552" t="s">
        <v>11</v>
      </c>
      <c r="B2552" t="s">
        <v>22</v>
      </c>
      <c r="C2552">
        <v>2</v>
      </c>
      <c r="D2552">
        <v>2</v>
      </c>
      <c r="E2552">
        <v>1</v>
      </c>
      <c r="F2552" t="s">
        <v>16</v>
      </c>
      <c r="G2552" t="s">
        <v>1451</v>
      </c>
      <c r="H2552" s="2">
        <v>0</v>
      </c>
      <c r="I2552" s="2">
        <v>6000</v>
      </c>
      <c r="J2552" s="3">
        <v>327</v>
      </c>
      <c r="K2552" s="3">
        <v>93</v>
      </c>
      <c r="L2552" s="3">
        <v>6420</v>
      </c>
    </row>
    <row r="2553" spans="1:12" x14ac:dyDescent="0.3">
      <c r="A2553" t="s">
        <v>11</v>
      </c>
      <c r="B2553" t="s">
        <v>77</v>
      </c>
      <c r="C2553">
        <v>3</v>
      </c>
      <c r="D2553">
        <v>3</v>
      </c>
      <c r="E2553">
        <v>2</v>
      </c>
      <c r="F2553" t="s">
        <v>13</v>
      </c>
      <c r="G2553" t="s">
        <v>17</v>
      </c>
      <c r="H2553" s="2">
        <v>4200</v>
      </c>
      <c r="I2553" s="2">
        <v>16140</v>
      </c>
      <c r="J2553" s="3">
        <v>702</v>
      </c>
      <c r="K2553" s="3">
        <v>207</v>
      </c>
      <c r="L2553" s="3">
        <v>21249</v>
      </c>
    </row>
    <row r="2554" spans="1:12" x14ac:dyDescent="0.3">
      <c r="A2554" t="s">
        <v>11</v>
      </c>
      <c r="B2554" t="s">
        <v>74</v>
      </c>
      <c r="C2554">
        <v>2</v>
      </c>
      <c r="D2554">
        <v>2</v>
      </c>
      <c r="E2554">
        <v>1</v>
      </c>
      <c r="F2554" t="s">
        <v>16</v>
      </c>
      <c r="G2554" t="s">
        <v>1451</v>
      </c>
      <c r="H2554" s="2">
        <v>2100</v>
      </c>
      <c r="I2554" s="2">
        <v>4260</v>
      </c>
      <c r="J2554" s="3">
        <v>177</v>
      </c>
      <c r="K2554" s="3">
        <v>54</v>
      </c>
      <c r="L2554" s="3">
        <v>6591</v>
      </c>
    </row>
    <row r="2555" spans="1:12" x14ac:dyDescent="0.3">
      <c r="A2555" t="s">
        <v>11</v>
      </c>
      <c r="B2555" t="s">
        <v>122</v>
      </c>
      <c r="C2555">
        <v>1</v>
      </c>
      <c r="D2555">
        <v>1</v>
      </c>
      <c r="E2555">
        <v>1</v>
      </c>
      <c r="F2555" t="s">
        <v>13</v>
      </c>
      <c r="G2555" t="s">
        <v>1451</v>
      </c>
      <c r="H2555" s="2">
        <v>1350</v>
      </c>
      <c r="I2555" s="2">
        <v>8100</v>
      </c>
      <c r="J2555" s="3">
        <v>0</v>
      </c>
      <c r="K2555" s="3">
        <v>105</v>
      </c>
      <c r="L2555" s="3">
        <v>9555</v>
      </c>
    </row>
    <row r="2556" spans="1:12" x14ac:dyDescent="0.3">
      <c r="A2556" t="s">
        <v>11</v>
      </c>
      <c r="B2556" t="s">
        <v>81</v>
      </c>
      <c r="C2556">
        <v>3</v>
      </c>
      <c r="D2556">
        <v>3</v>
      </c>
      <c r="E2556">
        <v>2</v>
      </c>
      <c r="F2556" t="s">
        <v>13</v>
      </c>
      <c r="G2556" t="s">
        <v>1451</v>
      </c>
      <c r="H2556" s="2">
        <v>4500</v>
      </c>
      <c r="I2556" s="2">
        <v>21900</v>
      </c>
      <c r="J2556" s="3">
        <v>1200</v>
      </c>
      <c r="K2556" s="3">
        <v>279</v>
      </c>
      <c r="L2556" s="3">
        <v>27879</v>
      </c>
    </row>
    <row r="2557" spans="1:12" x14ac:dyDescent="0.3">
      <c r="A2557" t="s">
        <v>27</v>
      </c>
      <c r="B2557" t="s">
        <v>798</v>
      </c>
      <c r="C2557">
        <v>5</v>
      </c>
      <c r="D2557">
        <v>5</v>
      </c>
      <c r="E2557">
        <v>3</v>
      </c>
      <c r="F2557" t="s">
        <v>16</v>
      </c>
      <c r="G2557" t="s">
        <v>1451</v>
      </c>
      <c r="H2557" s="2">
        <v>0</v>
      </c>
      <c r="I2557" s="2">
        <v>19500</v>
      </c>
      <c r="J2557" s="3">
        <v>1626</v>
      </c>
      <c r="K2557" s="3">
        <v>321</v>
      </c>
      <c r="L2557" s="3">
        <v>21447</v>
      </c>
    </row>
    <row r="2558" spans="1:12" x14ac:dyDescent="0.3">
      <c r="A2558" t="s">
        <v>11</v>
      </c>
      <c r="B2558" t="s">
        <v>21</v>
      </c>
      <c r="C2558">
        <v>1</v>
      </c>
      <c r="D2558">
        <v>1</v>
      </c>
      <c r="E2558">
        <v>2</v>
      </c>
      <c r="F2558" t="s">
        <v>16</v>
      </c>
      <c r="G2558" t="s">
        <v>1451</v>
      </c>
      <c r="H2558" s="2">
        <v>0</v>
      </c>
      <c r="I2558" s="2">
        <v>3900</v>
      </c>
      <c r="J2558" s="3">
        <v>189</v>
      </c>
      <c r="K2558" s="3">
        <v>60</v>
      </c>
      <c r="L2558" s="3">
        <v>4149</v>
      </c>
    </row>
    <row r="2559" spans="1:12" x14ac:dyDescent="0.3">
      <c r="A2559" t="s">
        <v>11</v>
      </c>
      <c r="B2559" t="s">
        <v>375</v>
      </c>
      <c r="C2559">
        <v>2</v>
      </c>
      <c r="D2559">
        <v>2</v>
      </c>
      <c r="E2559">
        <v>1</v>
      </c>
      <c r="F2559" t="s">
        <v>16</v>
      </c>
      <c r="G2559" t="s">
        <v>1451</v>
      </c>
      <c r="H2559" s="2">
        <v>2100</v>
      </c>
      <c r="I2559" s="2">
        <v>3750</v>
      </c>
      <c r="J2559" s="3">
        <v>450</v>
      </c>
      <c r="K2559" s="3">
        <v>48</v>
      </c>
      <c r="L2559" s="3">
        <v>6348</v>
      </c>
    </row>
    <row r="2560" spans="1:12" x14ac:dyDescent="0.3">
      <c r="A2560" t="s">
        <v>11</v>
      </c>
      <c r="B2560" t="s">
        <v>63</v>
      </c>
      <c r="C2560">
        <v>3</v>
      </c>
      <c r="D2560">
        <v>5</v>
      </c>
      <c r="E2560">
        <v>5</v>
      </c>
      <c r="F2560" t="s">
        <v>16</v>
      </c>
      <c r="G2560" t="s">
        <v>17</v>
      </c>
      <c r="H2560" s="2">
        <v>9900</v>
      </c>
      <c r="I2560" s="2">
        <v>22500</v>
      </c>
      <c r="J2560" s="3">
        <v>4200</v>
      </c>
      <c r="K2560" s="3">
        <v>288</v>
      </c>
      <c r="L2560" s="3">
        <v>36900</v>
      </c>
    </row>
    <row r="2561" spans="1:12" x14ac:dyDescent="0.3">
      <c r="A2561" t="s">
        <v>14</v>
      </c>
      <c r="B2561" t="s">
        <v>109</v>
      </c>
      <c r="C2561">
        <v>2</v>
      </c>
      <c r="D2561">
        <v>1</v>
      </c>
      <c r="E2561">
        <v>0</v>
      </c>
      <c r="F2561" t="s">
        <v>16</v>
      </c>
      <c r="G2561" t="s">
        <v>17</v>
      </c>
      <c r="H2561" s="2">
        <v>4500</v>
      </c>
      <c r="I2561" s="2">
        <v>8925</v>
      </c>
      <c r="J2561" s="3">
        <v>402</v>
      </c>
      <c r="K2561" s="3">
        <v>117</v>
      </c>
      <c r="L2561" s="3">
        <v>13944</v>
      </c>
    </row>
    <row r="2562" spans="1:12" x14ac:dyDescent="0.3">
      <c r="A2562" t="s">
        <v>11</v>
      </c>
      <c r="B2562" t="s">
        <v>136</v>
      </c>
      <c r="C2562">
        <v>1</v>
      </c>
      <c r="D2562">
        <v>1</v>
      </c>
      <c r="E2562">
        <v>1</v>
      </c>
      <c r="F2562" t="s">
        <v>13</v>
      </c>
      <c r="G2562" t="s">
        <v>1451</v>
      </c>
      <c r="H2562" s="2">
        <v>1830</v>
      </c>
      <c r="I2562" s="2">
        <v>6900</v>
      </c>
      <c r="J2562" s="3">
        <v>402</v>
      </c>
      <c r="K2562" s="3">
        <v>90</v>
      </c>
      <c r="L2562" s="3">
        <v>9222</v>
      </c>
    </row>
    <row r="2563" spans="1:12" x14ac:dyDescent="0.3">
      <c r="A2563" t="s">
        <v>11</v>
      </c>
      <c r="B2563" t="s">
        <v>344</v>
      </c>
      <c r="C2563">
        <v>1</v>
      </c>
      <c r="D2563">
        <v>1</v>
      </c>
      <c r="E2563">
        <v>0</v>
      </c>
      <c r="F2563" t="s">
        <v>13</v>
      </c>
      <c r="G2563" t="s">
        <v>1451</v>
      </c>
      <c r="H2563" s="2">
        <v>1038</v>
      </c>
      <c r="I2563" s="2">
        <v>9750</v>
      </c>
      <c r="J2563" s="3">
        <v>207</v>
      </c>
      <c r="K2563" s="3">
        <v>126</v>
      </c>
      <c r="L2563" s="3">
        <v>11121</v>
      </c>
    </row>
    <row r="2564" spans="1:12" x14ac:dyDescent="0.3">
      <c r="A2564" t="s">
        <v>11</v>
      </c>
      <c r="B2564" t="s">
        <v>125</v>
      </c>
      <c r="C2564">
        <v>1</v>
      </c>
      <c r="D2564">
        <v>1</v>
      </c>
      <c r="E2564">
        <v>1</v>
      </c>
      <c r="F2564" t="s">
        <v>13</v>
      </c>
      <c r="G2564" t="s">
        <v>17</v>
      </c>
      <c r="H2564" s="2">
        <v>0</v>
      </c>
      <c r="I2564" s="2">
        <v>8670</v>
      </c>
      <c r="J2564" s="3">
        <v>0</v>
      </c>
      <c r="K2564" s="3">
        <v>111</v>
      </c>
      <c r="L2564" s="3">
        <v>8781</v>
      </c>
    </row>
    <row r="2565" spans="1:12" x14ac:dyDescent="0.3">
      <c r="A2565" t="s">
        <v>11</v>
      </c>
      <c r="B2565" t="s">
        <v>215</v>
      </c>
      <c r="C2565">
        <v>3</v>
      </c>
      <c r="D2565">
        <v>1</v>
      </c>
      <c r="E2565">
        <v>1</v>
      </c>
      <c r="F2565" t="s">
        <v>16</v>
      </c>
      <c r="G2565" t="s">
        <v>1451</v>
      </c>
      <c r="H2565" s="2">
        <v>1776</v>
      </c>
      <c r="I2565" s="2">
        <v>8700</v>
      </c>
      <c r="J2565" s="3">
        <v>450</v>
      </c>
      <c r="K2565" s="3">
        <v>111</v>
      </c>
      <c r="L2565" s="3">
        <v>11037</v>
      </c>
    </row>
    <row r="2566" spans="1:12" x14ac:dyDescent="0.3">
      <c r="A2566" t="s">
        <v>11</v>
      </c>
      <c r="B2566" t="s">
        <v>311</v>
      </c>
      <c r="C2566">
        <v>4</v>
      </c>
      <c r="D2566">
        <v>5</v>
      </c>
      <c r="E2566">
        <v>4</v>
      </c>
      <c r="F2566" t="s">
        <v>16</v>
      </c>
      <c r="G2566" t="s">
        <v>17</v>
      </c>
      <c r="H2566" s="2">
        <v>0</v>
      </c>
      <c r="I2566" s="2">
        <v>31500</v>
      </c>
      <c r="J2566" s="3">
        <v>2445</v>
      </c>
      <c r="K2566" s="3">
        <v>474</v>
      </c>
      <c r="L2566" s="3">
        <v>34410</v>
      </c>
    </row>
    <row r="2567" spans="1:12" x14ac:dyDescent="0.3">
      <c r="A2567" t="s">
        <v>11</v>
      </c>
      <c r="B2567" t="s">
        <v>120</v>
      </c>
      <c r="C2567">
        <v>3</v>
      </c>
      <c r="D2567">
        <v>2</v>
      </c>
      <c r="E2567">
        <v>2</v>
      </c>
      <c r="F2567" t="s">
        <v>16</v>
      </c>
      <c r="G2567" t="s">
        <v>1451</v>
      </c>
      <c r="H2567" s="2">
        <v>3300</v>
      </c>
      <c r="I2567" s="2">
        <v>11550</v>
      </c>
      <c r="J2567" s="3">
        <v>627</v>
      </c>
      <c r="K2567" s="3">
        <v>147</v>
      </c>
      <c r="L2567" s="3">
        <v>15624</v>
      </c>
    </row>
    <row r="2568" spans="1:12" x14ac:dyDescent="0.3">
      <c r="A2568" t="s">
        <v>11</v>
      </c>
      <c r="B2568" t="s">
        <v>186</v>
      </c>
      <c r="C2568">
        <v>3</v>
      </c>
      <c r="D2568">
        <v>2</v>
      </c>
      <c r="E2568">
        <v>3</v>
      </c>
      <c r="F2568" t="s">
        <v>16</v>
      </c>
      <c r="G2568" t="s">
        <v>17</v>
      </c>
      <c r="H2568" s="2">
        <v>5250</v>
      </c>
      <c r="I2568" s="2">
        <v>9900</v>
      </c>
      <c r="J2568" s="3">
        <v>1827</v>
      </c>
      <c r="K2568" s="3">
        <v>126</v>
      </c>
      <c r="L2568" s="3">
        <v>17103</v>
      </c>
    </row>
    <row r="2569" spans="1:12" x14ac:dyDescent="0.3">
      <c r="A2569" t="s">
        <v>11</v>
      </c>
      <c r="B2569" t="s">
        <v>101</v>
      </c>
      <c r="C2569">
        <v>2</v>
      </c>
      <c r="D2569">
        <v>2</v>
      </c>
      <c r="E2569">
        <v>2</v>
      </c>
      <c r="F2569" t="s">
        <v>16</v>
      </c>
      <c r="G2569" t="s">
        <v>17</v>
      </c>
      <c r="H2569" s="2">
        <v>3300</v>
      </c>
      <c r="I2569" s="2">
        <v>19500</v>
      </c>
      <c r="J2569" s="3">
        <v>750</v>
      </c>
      <c r="K2569" s="3">
        <v>249</v>
      </c>
      <c r="L2569" s="3">
        <v>23799</v>
      </c>
    </row>
    <row r="2570" spans="1:12" x14ac:dyDescent="0.3">
      <c r="A2570" t="s">
        <v>27</v>
      </c>
      <c r="B2570" t="s">
        <v>422</v>
      </c>
      <c r="C2570">
        <v>3</v>
      </c>
      <c r="D2570">
        <v>2</v>
      </c>
      <c r="E2570">
        <v>1</v>
      </c>
      <c r="F2570" t="s">
        <v>13</v>
      </c>
      <c r="G2570" t="s">
        <v>1451</v>
      </c>
      <c r="H2570" s="2">
        <v>750</v>
      </c>
      <c r="I2570" s="2">
        <v>2850</v>
      </c>
      <c r="J2570" s="3">
        <v>246</v>
      </c>
      <c r="K2570" s="3">
        <v>39</v>
      </c>
      <c r="L2570" s="3">
        <v>3885</v>
      </c>
    </row>
    <row r="2571" spans="1:12" x14ac:dyDescent="0.3">
      <c r="A2571" t="s">
        <v>11</v>
      </c>
      <c r="B2571" t="s">
        <v>133</v>
      </c>
      <c r="C2571">
        <v>4</v>
      </c>
      <c r="D2571">
        <v>4</v>
      </c>
      <c r="E2571">
        <v>2</v>
      </c>
      <c r="F2571" t="s">
        <v>13</v>
      </c>
      <c r="G2571" t="s">
        <v>1451</v>
      </c>
      <c r="H2571" s="2">
        <v>8100</v>
      </c>
      <c r="I2571" s="2">
        <v>21000</v>
      </c>
      <c r="J2571" s="3">
        <v>825</v>
      </c>
      <c r="K2571" s="3">
        <v>267</v>
      </c>
      <c r="L2571" s="3">
        <v>30180</v>
      </c>
    </row>
    <row r="2572" spans="1:12" x14ac:dyDescent="0.3">
      <c r="A2572" t="s">
        <v>11</v>
      </c>
      <c r="B2572" t="s">
        <v>173</v>
      </c>
      <c r="C2572">
        <v>2</v>
      </c>
      <c r="D2572">
        <v>2</v>
      </c>
      <c r="E2572">
        <v>1</v>
      </c>
      <c r="F2572" t="s">
        <v>16</v>
      </c>
      <c r="G2572" t="s">
        <v>1451</v>
      </c>
      <c r="H2572" s="2">
        <v>2070</v>
      </c>
      <c r="I2572" s="2">
        <v>5550</v>
      </c>
      <c r="J2572" s="3">
        <v>309</v>
      </c>
      <c r="K2572" s="3">
        <v>72</v>
      </c>
      <c r="L2572" s="3">
        <v>8001</v>
      </c>
    </row>
    <row r="2573" spans="1:12" x14ac:dyDescent="0.3">
      <c r="A2573" t="s">
        <v>19</v>
      </c>
      <c r="B2573" t="s">
        <v>799</v>
      </c>
      <c r="C2573">
        <v>3</v>
      </c>
      <c r="D2573">
        <v>3</v>
      </c>
      <c r="E2573">
        <v>3</v>
      </c>
      <c r="F2573" t="s">
        <v>13</v>
      </c>
      <c r="G2573" t="s">
        <v>1451</v>
      </c>
      <c r="H2573" s="2">
        <v>300</v>
      </c>
      <c r="I2573" s="2">
        <v>31500</v>
      </c>
      <c r="J2573" s="3">
        <v>252</v>
      </c>
      <c r="K2573" s="3">
        <v>462</v>
      </c>
      <c r="L2573" s="3">
        <v>32520</v>
      </c>
    </row>
    <row r="2574" spans="1:12" x14ac:dyDescent="0.3">
      <c r="A2574" t="s">
        <v>11</v>
      </c>
      <c r="B2574" t="s">
        <v>51</v>
      </c>
      <c r="C2574">
        <v>2</v>
      </c>
      <c r="D2574">
        <v>2</v>
      </c>
      <c r="E2574">
        <v>2</v>
      </c>
      <c r="F2574" t="s">
        <v>16</v>
      </c>
      <c r="G2574" t="s">
        <v>1451</v>
      </c>
      <c r="H2574" s="2">
        <v>3</v>
      </c>
      <c r="I2574" s="2">
        <v>9000</v>
      </c>
      <c r="J2574" s="3">
        <v>501</v>
      </c>
      <c r="K2574" s="3">
        <v>138</v>
      </c>
      <c r="L2574" s="3">
        <v>9642</v>
      </c>
    </row>
    <row r="2575" spans="1:12" x14ac:dyDescent="0.3">
      <c r="A2575" t="s">
        <v>11</v>
      </c>
      <c r="B2575" t="s">
        <v>18</v>
      </c>
      <c r="C2575">
        <v>3</v>
      </c>
      <c r="D2575">
        <v>2</v>
      </c>
      <c r="E2575">
        <v>1</v>
      </c>
      <c r="F2575" t="s">
        <v>16</v>
      </c>
      <c r="G2575" t="s">
        <v>1451</v>
      </c>
      <c r="H2575" s="2">
        <v>0</v>
      </c>
      <c r="I2575" s="2">
        <v>7500</v>
      </c>
      <c r="J2575" s="3">
        <v>0</v>
      </c>
      <c r="K2575" s="3">
        <v>114</v>
      </c>
      <c r="L2575" s="3">
        <v>7614</v>
      </c>
    </row>
    <row r="2576" spans="1:12" x14ac:dyDescent="0.3">
      <c r="A2576" t="s">
        <v>11</v>
      </c>
      <c r="B2576" t="s">
        <v>148</v>
      </c>
      <c r="C2576">
        <v>3</v>
      </c>
      <c r="D2576">
        <v>3</v>
      </c>
      <c r="E2576">
        <v>1</v>
      </c>
      <c r="F2576" t="s">
        <v>16</v>
      </c>
      <c r="G2576" t="s">
        <v>17</v>
      </c>
      <c r="H2576" s="2">
        <v>5385</v>
      </c>
      <c r="I2576" s="2">
        <v>27000</v>
      </c>
      <c r="J2576" s="3">
        <v>630</v>
      </c>
      <c r="K2576" s="3">
        <v>345</v>
      </c>
      <c r="L2576" s="3">
        <v>33360</v>
      </c>
    </row>
    <row r="2577" spans="1:12" x14ac:dyDescent="0.3">
      <c r="A2577" t="s">
        <v>27</v>
      </c>
      <c r="B2577" t="s">
        <v>800</v>
      </c>
      <c r="C2577">
        <v>3</v>
      </c>
      <c r="D2577">
        <v>2</v>
      </c>
      <c r="E2577">
        <v>8</v>
      </c>
      <c r="F2577" t="s">
        <v>13</v>
      </c>
      <c r="G2577" t="s">
        <v>1451</v>
      </c>
      <c r="H2577" s="2">
        <v>0</v>
      </c>
      <c r="I2577" s="2">
        <v>21000</v>
      </c>
      <c r="J2577" s="3">
        <v>810</v>
      </c>
      <c r="K2577" s="3">
        <v>345</v>
      </c>
      <c r="L2577" s="3">
        <v>22155</v>
      </c>
    </row>
    <row r="2578" spans="1:12" x14ac:dyDescent="0.3">
      <c r="A2578" t="s">
        <v>19</v>
      </c>
      <c r="B2578" t="s">
        <v>768</v>
      </c>
      <c r="C2578">
        <v>2</v>
      </c>
      <c r="D2578">
        <v>2</v>
      </c>
      <c r="E2578">
        <v>1</v>
      </c>
      <c r="F2578" t="s">
        <v>13</v>
      </c>
      <c r="G2578" t="s">
        <v>1451</v>
      </c>
      <c r="H2578" s="2">
        <v>1050</v>
      </c>
      <c r="I2578" s="2">
        <v>4920</v>
      </c>
      <c r="J2578" s="3">
        <v>0</v>
      </c>
      <c r="K2578" s="3">
        <v>72</v>
      </c>
      <c r="L2578" s="3">
        <v>6042</v>
      </c>
    </row>
    <row r="2579" spans="1:12" x14ac:dyDescent="0.3">
      <c r="A2579" t="s">
        <v>27</v>
      </c>
      <c r="B2579" t="s">
        <v>801</v>
      </c>
      <c r="C2579">
        <v>3</v>
      </c>
      <c r="D2579">
        <v>2</v>
      </c>
      <c r="E2579">
        <v>1</v>
      </c>
      <c r="F2579" t="s">
        <v>13</v>
      </c>
      <c r="G2579" t="s">
        <v>17</v>
      </c>
      <c r="H2579" s="2">
        <v>1350</v>
      </c>
      <c r="I2579" s="2">
        <v>5700</v>
      </c>
      <c r="J2579" s="3">
        <v>375</v>
      </c>
      <c r="K2579" s="3">
        <v>78</v>
      </c>
      <c r="L2579" s="3">
        <v>7503</v>
      </c>
    </row>
    <row r="2580" spans="1:12" x14ac:dyDescent="0.3">
      <c r="A2580" t="s">
        <v>19</v>
      </c>
      <c r="B2580" t="s">
        <v>790</v>
      </c>
      <c r="C2580">
        <v>4</v>
      </c>
      <c r="D2580">
        <v>4</v>
      </c>
      <c r="E2580">
        <v>2</v>
      </c>
      <c r="F2580" t="s">
        <v>16</v>
      </c>
      <c r="G2580" t="s">
        <v>1451</v>
      </c>
      <c r="H2580" s="2">
        <v>2400</v>
      </c>
      <c r="I2580" s="2">
        <v>13335</v>
      </c>
      <c r="J2580" s="3">
        <v>1056</v>
      </c>
      <c r="K2580" s="3">
        <v>237</v>
      </c>
      <c r="L2580" s="3">
        <v>17028</v>
      </c>
    </row>
    <row r="2581" spans="1:12" x14ac:dyDescent="0.3">
      <c r="A2581" t="s">
        <v>14</v>
      </c>
      <c r="B2581" t="s">
        <v>43</v>
      </c>
      <c r="C2581">
        <v>2</v>
      </c>
      <c r="D2581">
        <v>1</v>
      </c>
      <c r="E2581">
        <v>1</v>
      </c>
      <c r="F2581" t="s">
        <v>16</v>
      </c>
      <c r="G2581" t="s">
        <v>1451</v>
      </c>
      <c r="H2581" s="2">
        <v>1782</v>
      </c>
      <c r="I2581" s="2">
        <v>2400</v>
      </c>
      <c r="J2581" s="3">
        <v>231</v>
      </c>
      <c r="K2581" s="3">
        <v>33</v>
      </c>
      <c r="L2581" s="3">
        <v>4446</v>
      </c>
    </row>
    <row r="2582" spans="1:12" x14ac:dyDescent="0.3">
      <c r="A2582" t="s">
        <v>14</v>
      </c>
      <c r="B2582" t="s">
        <v>112</v>
      </c>
      <c r="C2582">
        <v>2</v>
      </c>
      <c r="D2582">
        <v>1</v>
      </c>
      <c r="E2582">
        <v>1</v>
      </c>
      <c r="F2582" t="s">
        <v>16</v>
      </c>
      <c r="G2582" t="s">
        <v>1451</v>
      </c>
      <c r="H2582" s="2">
        <v>1683</v>
      </c>
      <c r="I2582" s="2">
        <v>4200</v>
      </c>
      <c r="J2582" s="3">
        <v>123</v>
      </c>
      <c r="K2582" s="3">
        <v>57</v>
      </c>
      <c r="L2582" s="3">
        <v>6063</v>
      </c>
    </row>
    <row r="2583" spans="1:12" x14ac:dyDescent="0.3">
      <c r="A2583" t="s">
        <v>14</v>
      </c>
      <c r="B2583" t="s">
        <v>37</v>
      </c>
      <c r="C2583">
        <v>3</v>
      </c>
      <c r="D2583">
        <v>2</v>
      </c>
      <c r="E2583">
        <v>1</v>
      </c>
      <c r="F2583" t="s">
        <v>16</v>
      </c>
      <c r="G2583" t="s">
        <v>1451</v>
      </c>
      <c r="H2583" s="2">
        <v>4095</v>
      </c>
      <c r="I2583" s="2">
        <v>7890</v>
      </c>
      <c r="J2583" s="3">
        <v>603</v>
      </c>
      <c r="K2583" s="3">
        <v>102</v>
      </c>
      <c r="L2583" s="3">
        <v>12690</v>
      </c>
    </row>
    <row r="2584" spans="1:12" x14ac:dyDescent="0.3">
      <c r="A2584" t="s">
        <v>19</v>
      </c>
      <c r="B2584" t="s">
        <v>802</v>
      </c>
      <c r="C2584">
        <v>4</v>
      </c>
      <c r="D2584">
        <v>4</v>
      </c>
      <c r="E2584">
        <v>3</v>
      </c>
      <c r="F2584" t="s">
        <v>16</v>
      </c>
      <c r="G2584" t="s">
        <v>17</v>
      </c>
      <c r="H2584" s="2">
        <v>4800</v>
      </c>
      <c r="I2584" s="2">
        <v>32520</v>
      </c>
      <c r="J2584" s="3">
        <v>876</v>
      </c>
      <c r="K2584" s="3">
        <v>477</v>
      </c>
      <c r="L2584" s="3">
        <v>38670</v>
      </c>
    </row>
    <row r="2585" spans="1:12" x14ac:dyDescent="0.3">
      <c r="A2585" t="s">
        <v>11</v>
      </c>
      <c r="B2585" t="s">
        <v>130</v>
      </c>
      <c r="C2585">
        <v>2</v>
      </c>
      <c r="D2585">
        <v>2</v>
      </c>
      <c r="E2585">
        <v>1</v>
      </c>
      <c r="F2585" t="s">
        <v>16</v>
      </c>
      <c r="G2585" t="s">
        <v>1451</v>
      </c>
      <c r="H2585" s="2">
        <v>0</v>
      </c>
      <c r="I2585" s="2">
        <v>7500</v>
      </c>
      <c r="J2585" s="3">
        <v>822</v>
      </c>
      <c r="K2585" s="3">
        <v>114</v>
      </c>
      <c r="L2585" s="3">
        <v>8436</v>
      </c>
    </row>
    <row r="2586" spans="1:12" x14ac:dyDescent="0.3">
      <c r="A2586" t="s">
        <v>11</v>
      </c>
      <c r="B2586" t="s">
        <v>138</v>
      </c>
      <c r="C2586">
        <v>4</v>
      </c>
      <c r="D2586">
        <v>7</v>
      </c>
      <c r="E2586">
        <v>6</v>
      </c>
      <c r="F2586" t="s">
        <v>16</v>
      </c>
      <c r="G2586" t="s">
        <v>1451</v>
      </c>
      <c r="H2586" s="2">
        <v>0</v>
      </c>
      <c r="I2586" s="2">
        <v>26700</v>
      </c>
      <c r="J2586" s="3">
        <v>3000</v>
      </c>
      <c r="K2586" s="3">
        <v>402</v>
      </c>
      <c r="L2586" s="3">
        <v>30090</v>
      </c>
    </row>
    <row r="2587" spans="1:12" x14ac:dyDescent="0.3">
      <c r="A2587" t="s">
        <v>14</v>
      </c>
      <c r="B2587" t="s">
        <v>350</v>
      </c>
      <c r="C2587">
        <v>2</v>
      </c>
      <c r="D2587">
        <v>2</v>
      </c>
      <c r="E2587">
        <v>0</v>
      </c>
      <c r="F2587" t="s">
        <v>16</v>
      </c>
      <c r="G2587" t="s">
        <v>17</v>
      </c>
      <c r="H2587" s="2">
        <v>2970</v>
      </c>
      <c r="I2587" s="2">
        <v>36000</v>
      </c>
      <c r="J2587" s="3">
        <v>375</v>
      </c>
      <c r="K2587" s="3">
        <v>465</v>
      </c>
      <c r="L2587" s="3">
        <v>39810</v>
      </c>
    </row>
    <row r="2588" spans="1:12" x14ac:dyDescent="0.3">
      <c r="A2588" t="s">
        <v>11</v>
      </c>
      <c r="B2588" t="s">
        <v>136</v>
      </c>
      <c r="C2588">
        <v>1</v>
      </c>
      <c r="D2588">
        <v>1</v>
      </c>
      <c r="E2588">
        <v>0</v>
      </c>
      <c r="F2588" t="s">
        <v>13</v>
      </c>
      <c r="G2588" t="s">
        <v>1451</v>
      </c>
      <c r="H2588" s="2">
        <v>1050</v>
      </c>
      <c r="I2588" s="2">
        <v>1650</v>
      </c>
      <c r="J2588" s="3">
        <v>210</v>
      </c>
      <c r="K2588" s="3">
        <v>21</v>
      </c>
      <c r="L2588" s="3">
        <v>2931</v>
      </c>
    </row>
    <row r="2589" spans="1:12" x14ac:dyDescent="0.3">
      <c r="A2589" t="s">
        <v>27</v>
      </c>
      <c r="B2589" t="s">
        <v>256</v>
      </c>
      <c r="C2589">
        <v>3</v>
      </c>
      <c r="D2589">
        <v>1</v>
      </c>
      <c r="E2589">
        <v>1</v>
      </c>
      <c r="F2589" t="s">
        <v>13</v>
      </c>
      <c r="G2589" t="s">
        <v>1451</v>
      </c>
      <c r="H2589" s="2">
        <v>825</v>
      </c>
      <c r="I2589" s="2">
        <v>4800</v>
      </c>
      <c r="J2589" s="3">
        <v>186</v>
      </c>
      <c r="K2589" s="3">
        <v>66</v>
      </c>
      <c r="L2589" s="3">
        <v>5877</v>
      </c>
    </row>
    <row r="2590" spans="1:12" x14ac:dyDescent="0.3">
      <c r="A2590" t="s">
        <v>25</v>
      </c>
      <c r="B2590" t="s">
        <v>214</v>
      </c>
      <c r="C2590">
        <v>3</v>
      </c>
      <c r="D2590">
        <v>2</v>
      </c>
      <c r="E2590">
        <v>3</v>
      </c>
      <c r="F2590" t="s">
        <v>16</v>
      </c>
      <c r="G2590" t="s">
        <v>1451</v>
      </c>
      <c r="H2590" s="2">
        <v>2100</v>
      </c>
      <c r="I2590" s="2">
        <v>6300</v>
      </c>
      <c r="J2590" s="3">
        <v>501</v>
      </c>
      <c r="K2590" s="3">
        <v>81</v>
      </c>
      <c r="L2590" s="3">
        <v>8982</v>
      </c>
    </row>
    <row r="2591" spans="1:12" x14ac:dyDescent="0.3">
      <c r="A2591" t="s">
        <v>14</v>
      </c>
      <c r="B2591" t="s">
        <v>144</v>
      </c>
      <c r="C2591">
        <v>2</v>
      </c>
      <c r="D2591">
        <v>2</v>
      </c>
      <c r="E2591">
        <v>1</v>
      </c>
      <c r="F2591" t="s">
        <v>16</v>
      </c>
      <c r="G2591" t="s">
        <v>1451</v>
      </c>
      <c r="H2591" s="2">
        <v>3270</v>
      </c>
      <c r="I2591" s="2">
        <v>7500</v>
      </c>
      <c r="J2591" s="3">
        <v>357</v>
      </c>
      <c r="K2591" s="3">
        <v>99</v>
      </c>
      <c r="L2591" s="3">
        <v>11226</v>
      </c>
    </row>
    <row r="2592" spans="1:12" x14ac:dyDescent="0.3">
      <c r="A2592" t="s">
        <v>11</v>
      </c>
      <c r="B2592" t="s">
        <v>803</v>
      </c>
      <c r="C2592">
        <v>3</v>
      </c>
      <c r="D2592">
        <v>2</v>
      </c>
      <c r="E2592">
        <v>0</v>
      </c>
      <c r="F2592" t="s">
        <v>16</v>
      </c>
      <c r="G2592" t="s">
        <v>1451</v>
      </c>
      <c r="H2592" s="2">
        <v>3975</v>
      </c>
      <c r="I2592" s="2">
        <v>13500</v>
      </c>
      <c r="J2592" s="3">
        <v>1041</v>
      </c>
      <c r="K2592" s="3">
        <v>174</v>
      </c>
      <c r="L2592" s="3">
        <v>18690</v>
      </c>
    </row>
    <row r="2593" spans="1:12" x14ac:dyDescent="0.3">
      <c r="A2593" t="s">
        <v>14</v>
      </c>
      <c r="B2593" t="s">
        <v>255</v>
      </c>
      <c r="C2593">
        <v>2</v>
      </c>
      <c r="D2593">
        <v>2</v>
      </c>
      <c r="E2593">
        <v>1</v>
      </c>
      <c r="F2593" t="s">
        <v>16</v>
      </c>
      <c r="G2593" t="s">
        <v>1451</v>
      </c>
      <c r="H2593" s="2">
        <v>2970</v>
      </c>
      <c r="I2593" s="2">
        <v>8100</v>
      </c>
      <c r="J2593" s="3">
        <v>435</v>
      </c>
      <c r="K2593" s="3">
        <v>105</v>
      </c>
      <c r="L2593" s="3">
        <v>11610</v>
      </c>
    </row>
    <row r="2594" spans="1:12" x14ac:dyDescent="0.3">
      <c r="A2594" t="s">
        <v>19</v>
      </c>
      <c r="B2594" t="s">
        <v>95</v>
      </c>
      <c r="C2594">
        <v>1</v>
      </c>
      <c r="D2594">
        <v>1</v>
      </c>
      <c r="E2594">
        <v>0</v>
      </c>
      <c r="F2594" t="s">
        <v>16</v>
      </c>
      <c r="G2594" t="s">
        <v>1451</v>
      </c>
      <c r="H2594" s="2">
        <v>1050</v>
      </c>
      <c r="I2594" s="2">
        <v>1950</v>
      </c>
      <c r="J2594" s="3">
        <v>84</v>
      </c>
      <c r="K2594" s="3">
        <v>30</v>
      </c>
      <c r="L2594" s="3">
        <v>3114</v>
      </c>
    </row>
    <row r="2595" spans="1:12" x14ac:dyDescent="0.3">
      <c r="A2595" t="s">
        <v>11</v>
      </c>
      <c r="B2595" t="s">
        <v>55</v>
      </c>
      <c r="C2595">
        <v>3</v>
      </c>
      <c r="D2595">
        <v>6</v>
      </c>
      <c r="E2595">
        <v>3</v>
      </c>
      <c r="F2595" t="s">
        <v>16</v>
      </c>
      <c r="G2595" t="s">
        <v>1451</v>
      </c>
      <c r="H2595" s="2">
        <v>0</v>
      </c>
      <c r="I2595" s="2">
        <v>14340</v>
      </c>
      <c r="J2595" s="3">
        <v>2451</v>
      </c>
      <c r="K2595" s="3">
        <v>216</v>
      </c>
      <c r="L2595" s="3">
        <v>17007</v>
      </c>
    </row>
    <row r="2596" spans="1:12" x14ac:dyDescent="0.3">
      <c r="A2596" t="s">
        <v>11</v>
      </c>
      <c r="B2596" t="s">
        <v>284</v>
      </c>
      <c r="C2596">
        <v>1</v>
      </c>
      <c r="D2596">
        <v>1</v>
      </c>
      <c r="E2596">
        <v>1</v>
      </c>
      <c r="F2596" t="s">
        <v>13</v>
      </c>
      <c r="G2596" t="s">
        <v>17</v>
      </c>
      <c r="H2596" s="2">
        <v>0</v>
      </c>
      <c r="I2596" s="2">
        <v>10500</v>
      </c>
      <c r="J2596" s="3">
        <v>0</v>
      </c>
      <c r="K2596" s="3">
        <v>135</v>
      </c>
      <c r="L2596" s="3">
        <v>10635</v>
      </c>
    </row>
    <row r="2597" spans="1:12" x14ac:dyDescent="0.3">
      <c r="A2597" t="s">
        <v>25</v>
      </c>
      <c r="B2597" t="s">
        <v>804</v>
      </c>
      <c r="C2597">
        <v>1</v>
      </c>
      <c r="D2597">
        <v>1</v>
      </c>
      <c r="E2597">
        <v>1</v>
      </c>
      <c r="F2597" t="s">
        <v>13</v>
      </c>
      <c r="G2597" t="s">
        <v>1451</v>
      </c>
      <c r="H2597" s="2">
        <v>3900</v>
      </c>
      <c r="I2597" s="2">
        <v>3000</v>
      </c>
      <c r="J2597" s="3">
        <v>0</v>
      </c>
      <c r="K2597" s="3">
        <v>39</v>
      </c>
      <c r="L2597" s="3">
        <v>6939</v>
      </c>
    </row>
    <row r="2598" spans="1:12" x14ac:dyDescent="0.3">
      <c r="A2598" t="s">
        <v>11</v>
      </c>
      <c r="B2598" t="s">
        <v>805</v>
      </c>
      <c r="C2598">
        <v>3</v>
      </c>
      <c r="D2598">
        <v>3</v>
      </c>
      <c r="E2598">
        <v>2</v>
      </c>
      <c r="F2598" t="s">
        <v>13</v>
      </c>
      <c r="G2598" t="s">
        <v>1451</v>
      </c>
      <c r="H2598" s="2">
        <v>6000</v>
      </c>
      <c r="I2598" s="2">
        <v>16200</v>
      </c>
      <c r="J2598" s="3">
        <v>0</v>
      </c>
      <c r="K2598" s="3">
        <v>207</v>
      </c>
      <c r="L2598" s="3">
        <v>22407</v>
      </c>
    </row>
    <row r="2599" spans="1:12" x14ac:dyDescent="0.3">
      <c r="A2599" t="s">
        <v>11</v>
      </c>
      <c r="B2599" t="s">
        <v>21</v>
      </c>
      <c r="C2599">
        <v>2</v>
      </c>
      <c r="D2599">
        <v>2</v>
      </c>
      <c r="E2599">
        <v>1</v>
      </c>
      <c r="F2599" t="s">
        <v>13</v>
      </c>
      <c r="G2599" t="s">
        <v>1451</v>
      </c>
      <c r="H2599" s="2">
        <v>2010</v>
      </c>
      <c r="I2599" s="2">
        <v>4350</v>
      </c>
      <c r="J2599" s="3">
        <v>0</v>
      </c>
      <c r="K2599" s="3">
        <v>57</v>
      </c>
      <c r="L2599" s="3">
        <v>6417</v>
      </c>
    </row>
    <row r="2600" spans="1:12" x14ac:dyDescent="0.3">
      <c r="A2600" t="s">
        <v>11</v>
      </c>
      <c r="B2600" t="s">
        <v>130</v>
      </c>
      <c r="C2600">
        <v>3</v>
      </c>
      <c r="D2600">
        <v>2</v>
      </c>
      <c r="E2600">
        <v>2</v>
      </c>
      <c r="F2600" t="s">
        <v>13</v>
      </c>
      <c r="G2600" t="s">
        <v>1451</v>
      </c>
      <c r="H2600" s="2">
        <v>2550</v>
      </c>
      <c r="I2600" s="2">
        <v>6540</v>
      </c>
      <c r="J2600" s="3">
        <v>630</v>
      </c>
      <c r="K2600" s="3">
        <v>84</v>
      </c>
      <c r="L2600" s="3">
        <v>9804</v>
      </c>
    </row>
    <row r="2601" spans="1:12" x14ac:dyDescent="0.3">
      <c r="A2601" t="s">
        <v>19</v>
      </c>
      <c r="B2601" t="s">
        <v>703</v>
      </c>
      <c r="C2601">
        <v>1</v>
      </c>
      <c r="D2601">
        <v>1</v>
      </c>
      <c r="E2601">
        <v>0</v>
      </c>
      <c r="F2601" t="s">
        <v>16</v>
      </c>
      <c r="G2601" t="s">
        <v>1451</v>
      </c>
      <c r="H2601" s="2">
        <v>429</v>
      </c>
      <c r="I2601" s="2">
        <v>6000</v>
      </c>
      <c r="J2601" s="3">
        <v>78</v>
      </c>
      <c r="K2601" s="3">
        <v>90</v>
      </c>
      <c r="L2601" s="3">
        <v>6597</v>
      </c>
    </row>
    <row r="2602" spans="1:12" x14ac:dyDescent="0.3">
      <c r="A2602" t="s">
        <v>19</v>
      </c>
      <c r="B2602" t="s">
        <v>806</v>
      </c>
      <c r="C2602">
        <v>3</v>
      </c>
      <c r="D2602">
        <v>2</v>
      </c>
      <c r="E2602">
        <v>4</v>
      </c>
      <c r="F2602" t="s">
        <v>16</v>
      </c>
      <c r="G2602" t="s">
        <v>17</v>
      </c>
      <c r="H2602" s="2">
        <v>0</v>
      </c>
      <c r="I2602" s="2">
        <v>21000</v>
      </c>
      <c r="J2602" s="3">
        <v>13500</v>
      </c>
      <c r="K2602" s="3">
        <v>375</v>
      </c>
      <c r="L2602" s="3">
        <v>34890</v>
      </c>
    </row>
    <row r="2603" spans="1:12" x14ac:dyDescent="0.3">
      <c r="A2603" t="s">
        <v>27</v>
      </c>
      <c r="B2603" t="s">
        <v>807</v>
      </c>
      <c r="C2603">
        <v>4</v>
      </c>
      <c r="D2603">
        <v>3</v>
      </c>
      <c r="E2603">
        <v>3</v>
      </c>
      <c r="F2603" t="s">
        <v>13</v>
      </c>
      <c r="G2603" t="s">
        <v>17</v>
      </c>
      <c r="H2603" s="2">
        <v>3150</v>
      </c>
      <c r="I2603" s="2">
        <v>13500</v>
      </c>
      <c r="J2603" s="3">
        <v>1170</v>
      </c>
      <c r="K2603" s="3">
        <v>180</v>
      </c>
      <c r="L2603" s="3">
        <v>18000</v>
      </c>
    </row>
    <row r="2604" spans="1:12" x14ac:dyDescent="0.3">
      <c r="A2604" t="s">
        <v>19</v>
      </c>
      <c r="B2604" t="s">
        <v>808</v>
      </c>
      <c r="C2604">
        <v>1</v>
      </c>
      <c r="D2604">
        <v>1</v>
      </c>
      <c r="E2604">
        <v>0</v>
      </c>
      <c r="F2604" t="s">
        <v>13</v>
      </c>
      <c r="G2604" t="s">
        <v>17</v>
      </c>
      <c r="H2604" s="2">
        <v>1509</v>
      </c>
      <c r="I2604" s="2">
        <v>4470</v>
      </c>
      <c r="J2604" s="3">
        <v>531</v>
      </c>
      <c r="K2604" s="3">
        <v>66</v>
      </c>
      <c r="L2604" s="3">
        <v>6576</v>
      </c>
    </row>
    <row r="2605" spans="1:12" x14ac:dyDescent="0.3">
      <c r="A2605" t="s">
        <v>14</v>
      </c>
      <c r="B2605" t="s">
        <v>219</v>
      </c>
      <c r="C2605">
        <v>2</v>
      </c>
      <c r="D2605">
        <v>2</v>
      </c>
      <c r="E2605">
        <v>1</v>
      </c>
      <c r="F2605" t="s">
        <v>16</v>
      </c>
      <c r="G2605" t="s">
        <v>1451</v>
      </c>
      <c r="H2605" s="2">
        <v>1596</v>
      </c>
      <c r="I2605" s="2">
        <v>5460</v>
      </c>
      <c r="J2605" s="3">
        <v>147</v>
      </c>
      <c r="K2605" s="3">
        <v>72</v>
      </c>
      <c r="L2605" s="3">
        <v>7275</v>
      </c>
    </row>
    <row r="2606" spans="1:12" x14ac:dyDescent="0.3">
      <c r="A2606" t="s">
        <v>11</v>
      </c>
      <c r="B2606" t="s">
        <v>12</v>
      </c>
      <c r="C2606">
        <v>2</v>
      </c>
      <c r="D2606">
        <v>2</v>
      </c>
      <c r="E2606">
        <v>0</v>
      </c>
      <c r="F2606" t="s">
        <v>16</v>
      </c>
      <c r="G2606" t="s">
        <v>17</v>
      </c>
      <c r="H2606" s="2">
        <v>1938</v>
      </c>
      <c r="I2606" s="2">
        <v>8400</v>
      </c>
      <c r="J2606" s="3">
        <v>0</v>
      </c>
      <c r="K2606" s="3">
        <v>108</v>
      </c>
      <c r="L2606" s="3">
        <v>10446</v>
      </c>
    </row>
    <row r="2607" spans="1:12" x14ac:dyDescent="0.3">
      <c r="A2607" t="s">
        <v>11</v>
      </c>
      <c r="B2607" t="s">
        <v>125</v>
      </c>
      <c r="C2607">
        <v>1</v>
      </c>
      <c r="D2607">
        <v>1</v>
      </c>
      <c r="E2607">
        <v>1</v>
      </c>
      <c r="F2607" t="s">
        <v>13</v>
      </c>
      <c r="G2607" t="s">
        <v>1451</v>
      </c>
      <c r="H2607" s="2">
        <v>3600</v>
      </c>
      <c r="I2607" s="2">
        <v>3900</v>
      </c>
      <c r="J2607" s="3">
        <v>300</v>
      </c>
      <c r="K2607" s="3">
        <v>51</v>
      </c>
      <c r="L2607" s="3">
        <v>7851</v>
      </c>
    </row>
    <row r="2608" spans="1:12" x14ac:dyDescent="0.3">
      <c r="A2608" t="s">
        <v>14</v>
      </c>
      <c r="B2608" t="s">
        <v>220</v>
      </c>
      <c r="C2608">
        <v>3</v>
      </c>
      <c r="D2608">
        <v>1</v>
      </c>
      <c r="E2608">
        <v>1</v>
      </c>
      <c r="F2608" t="s">
        <v>16</v>
      </c>
      <c r="G2608" t="s">
        <v>17</v>
      </c>
      <c r="H2608" s="2">
        <v>2250</v>
      </c>
      <c r="I2608" s="2">
        <v>7800</v>
      </c>
      <c r="J2608" s="3">
        <v>366</v>
      </c>
      <c r="K2608" s="3">
        <v>102</v>
      </c>
      <c r="L2608" s="3">
        <v>10518</v>
      </c>
    </row>
    <row r="2609" spans="1:12" x14ac:dyDescent="0.3">
      <c r="A2609" t="s">
        <v>25</v>
      </c>
      <c r="B2609" t="s">
        <v>26</v>
      </c>
      <c r="C2609">
        <v>4</v>
      </c>
      <c r="D2609">
        <v>3</v>
      </c>
      <c r="E2609">
        <v>8</v>
      </c>
      <c r="F2609" t="s">
        <v>16</v>
      </c>
      <c r="G2609" t="s">
        <v>1451</v>
      </c>
      <c r="H2609" s="2">
        <v>0</v>
      </c>
      <c r="I2609" s="2">
        <v>13500</v>
      </c>
      <c r="J2609" s="3">
        <v>1500</v>
      </c>
      <c r="K2609" s="3">
        <v>204</v>
      </c>
      <c r="L2609" s="3">
        <v>15204</v>
      </c>
    </row>
    <row r="2610" spans="1:12" x14ac:dyDescent="0.3">
      <c r="A2610" t="s">
        <v>11</v>
      </c>
      <c r="B2610" t="s">
        <v>314</v>
      </c>
      <c r="C2610">
        <v>3</v>
      </c>
      <c r="D2610">
        <v>2</v>
      </c>
      <c r="E2610">
        <v>1</v>
      </c>
      <c r="F2610" t="s">
        <v>16</v>
      </c>
      <c r="G2610" t="s">
        <v>17</v>
      </c>
      <c r="H2610" s="2">
        <v>2100</v>
      </c>
      <c r="I2610" s="2">
        <v>18000</v>
      </c>
      <c r="J2610" s="3">
        <v>327</v>
      </c>
      <c r="K2610" s="3">
        <v>231</v>
      </c>
      <c r="L2610" s="3">
        <v>20658</v>
      </c>
    </row>
    <row r="2611" spans="1:12" x14ac:dyDescent="0.3">
      <c r="A2611" t="s">
        <v>27</v>
      </c>
      <c r="B2611" t="s">
        <v>809</v>
      </c>
      <c r="C2611">
        <v>3</v>
      </c>
      <c r="D2611">
        <v>2</v>
      </c>
      <c r="E2611">
        <v>5</v>
      </c>
      <c r="F2611" t="s">
        <v>16</v>
      </c>
      <c r="G2611" t="s">
        <v>1451</v>
      </c>
      <c r="H2611" s="2">
        <v>1260</v>
      </c>
      <c r="I2611" s="2">
        <v>8700</v>
      </c>
      <c r="J2611" s="3">
        <v>600</v>
      </c>
      <c r="K2611" s="3">
        <v>117</v>
      </c>
      <c r="L2611" s="3">
        <v>10677</v>
      </c>
    </row>
    <row r="2612" spans="1:12" x14ac:dyDescent="0.3">
      <c r="A2612" t="s">
        <v>11</v>
      </c>
      <c r="B2612" t="s">
        <v>266</v>
      </c>
      <c r="C2612">
        <v>2</v>
      </c>
      <c r="D2612">
        <v>1</v>
      </c>
      <c r="E2612">
        <v>1</v>
      </c>
      <c r="F2612" t="s">
        <v>13</v>
      </c>
      <c r="G2612" t="s">
        <v>1451</v>
      </c>
      <c r="H2612" s="2">
        <v>1500</v>
      </c>
      <c r="I2612" s="2">
        <v>3450</v>
      </c>
      <c r="J2612" s="3">
        <v>114</v>
      </c>
      <c r="K2612" s="3">
        <v>45</v>
      </c>
      <c r="L2612" s="3">
        <v>5109</v>
      </c>
    </row>
    <row r="2613" spans="1:12" x14ac:dyDescent="0.3">
      <c r="A2613" t="s">
        <v>11</v>
      </c>
      <c r="B2613" t="s">
        <v>92</v>
      </c>
      <c r="C2613">
        <v>1</v>
      </c>
      <c r="D2613">
        <v>2</v>
      </c>
      <c r="E2613">
        <v>1</v>
      </c>
      <c r="F2613" t="s">
        <v>16</v>
      </c>
      <c r="G2613" t="s">
        <v>1451</v>
      </c>
      <c r="H2613" s="2">
        <v>1485</v>
      </c>
      <c r="I2613" s="2">
        <v>6300</v>
      </c>
      <c r="J2613" s="3">
        <v>297</v>
      </c>
      <c r="K2613" s="3">
        <v>81</v>
      </c>
      <c r="L2613" s="3">
        <v>8163</v>
      </c>
    </row>
    <row r="2614" spans="1:12" x14ac:dyDescent="0.3">
      <c r="A2614" t="s">
        <v>11</v>
      </c>
      <c r="B2614" t="s">
        <v>775</v>
      </c>
      <c r="C2614">
        <v>6</v>
      </c>
      <c r="D2614">
        <v>6</v>
      </c>
      <c r="E2614">
        <v>6</v>
      </c>
      <c r="F2614" t="s">
        <v>16</v>
      </c>
      <c r="G2614" t="s">
        <v>1451</v>
      </c>
      <c r="H2614" s="2">
        <v>0</v>
      </c>
      <c r="I2614" s="2">
        <v>20880</v>
      </c>
      <c r="J2614" s="3">
        <v>6252</v>
      </c>
      <c r="K2614" s="3">
        <v>315</v>
      </c>
      <c r="L2614" s="3">
        <v>27447</v>
      </c>
    </row>
    <row r="2615" spans="1:12" x14ac:dyDescent="0.3">
      <c r="A2615" t="s">
        <v>14</v>
      </c>
      <c r="B2615" t="s">
        <v>772</v>
      </c>
      <c r="C2615">
        <v>2</v>
      </c>
      <c r="D2615">
        <v>1</v>
      </c>
      <c r="E2615">
        <v>0</v>
      </c>
      <c r="F2615" t="s">
        <v>16</v>
      </c>
      <c r="G2615" t="s">
        <v>17</v>
      </c>
      <c r="H2615" s="2">
        <v>2100</v>
      </c>
      <c r="I2615" s="2">
        <v>15000</v>
      </c>
      <c r="J2615" s="3">
        <v>543</v>
      </c>
      <c r="K2615" s="3">
        <v>195</v>
      </c>
      <c r="L2615" s="3">
        <v>17838</v>
      </c>
    </row>
    <row r="2616" spans="1:12" x14ac:dyDescent="0.3">
      <c r="A2616" t="s">
        <v>11</v>
      </c>
      <c r="B2616" t="s">
        <v>125</v>
      </c>
      <c r="C2616">
        <v>1</v>
      </c>
      <c r="D2616">
        <v>1</v>
      </c>
      <c r="E2616">
        <v>0</v>
      </c>
      <c r="F2616" t="s">
        <v>16</v>
      </c>
      <c r="G2616" t="s">
        <v>17</v>
      </c>
      <c r="H2616" s="2">
        <v>1110</v>
      </c>
      <c r="I2616" s="2">
        <v>7800</v>
      </c>
      <c r="J2616" s="3">
        <v>222</v>
      </c>
      <c r="K2616" s="3">
        <v>99</v>
      </c>
      <c r="L2616" s="3">
        <v>9231</v>
      </c>
    </row>
    <row r="2617" spans="1:12" x14ac:dyDescent="0.3">
      <c r="A2617" t="s">
        <v>19</v>
      </c>
      <c r="B2617" t="s">
        <v>57</v>
      </c>
      <c r="C2617">
        <v>1</v>
      </c>
      <c r="D2617">
        <v>1</v>
      </c>
      <c r="E2617">
        <v>0</v>
      </c>
      <c r="F2617" t="s">
        <v>16</v>
      </c>
      <c r="G2617" t="s">
        <v>1451</v>
      </c>
      <c r="H2617" s="2">
        <v>900</v>
      </c>
      <c r="I2617" s="2">
        <v>1635</v>
      </c>
      <c r="J2617" s="3">
        <v>51</v>
      </c>
      <c r="K2617" s="3">
        <v>24</v>
      </c>
      <c r="L2617" s="3">
        <v>2610</v>
      </c>
    </row>
    <row r="2618" spans="1:12" x14ac:dyDescent="0.3">
      <c r="A2618" t="s">
        <v>11</v>
      </c>
      <c r="B2618" t="s">
        <v>314</v>
      </c>
      <c r="C2618">
        <v>3</v>
      </c>
      <c r="D2618">
        <v>4</v>
      </c>
      <c r="E2618">
        <v>2</v>
      </c>
      <c r="F2618" t="s">
        <v>16</v>
      </c>
      <c r="G2618" t="s">
        <v>17</v>
      </c>
      <c r="H2618" s="2">
        <v>5250</v>
      </c>
      <c r="I2618" s="2">
        <v>36000</v>
      </c>
      <c r="J2618" s="3">
        <v>1845</v>
      </c>
      <c r="K2618" s="3">
        <v>459</v>
      </c>
      <c r="L2618" s="3">
        <v>43560</v>
      </c>
    </row>
    <row r="2619" spans="1:12" x14ac:dyDescent="0.3">
      <c r="A2619" t="s">
        <v>11</v>
      </c>
      <c r="B2619" t="s">
        <v>810</v>
      </c>
      <c r="C2619">
        <v>4</v>
      </c>
      <c r="D2619">
        <v>3</v>
      </c>
      <c r="E2619">
        <v>2</v>
      </c>
      <c r="F2619" t="s">
        <v>16</v>
      </c>
      <c r="G2619" t="s">
        <v>1451</v>
      </c>
      <c r="H2619" s="2">
        <v>0</v>
      </c>
      <c r="I2619" s="2">
        <v>21000</v>
      </c>
      <c r="J2619" s="3">
        <v>3600</v>
      </c>
      <c r="K2619" s="3">
        <v>318</v>
      </c>
      <c r="L2619" s="3">
        <v>24918</v>
      </c>
    </row>
    <row r="2620" spans="1:12" x14ac:dyDescent="0.3">
      <c r="A2620" t="s">
        <v>11</v>
      </c>
      <c r="B2620" t="s">
        <v>85</v>
      </c>
      <c r="C2620">
        <v>2</v>
      </c>
      <c r="D2620">
        <v>2</v>
      </c>
      <c r="E2620">
        <v>1</v>
      </c>
      <c r="F2620" t="s">
        <v>16</v>
      </c>
      <c r="G2620" t="s">
        <v>1451</v>
      </c>
      <c r="H2620" s="2">
        <v>1200</v>
      </c>
      <c r="I2620" s="2">
        <v>5700</v>
      </c>
      <c r="J2620" s="3">
        <v>0</v>
      </c>
      <c r="K2620" s="3">
        <v>75</v>
      </c>
      <c r="L2620" s="3">
        <v>6975</v>
      </c>
    </row>
    <row r="2621" spans="1:12" x14ac:dyDescent="0.3">
      <c r="A2621" t="s">
        <v>11</v>
      </c>
      <c r="B2621" t="s">
        <v>811</v>
      </c>
      <c r="C2621">
        <v>3</v>
      </c>
      <c r="D2621">
        <v>4</v>
      </c>
      <c r="E2621">
        <v>4</v>
      </c>
      <c r="F2621" t="s">
        <v>16</v>
      </c>
      <c r="G2621" t="s">
        <v>1451</v>
      </c>
      <c r="H2621" s="2">
        <v>8400</v>
      </c>
      <c r="I2621" s="2">
        <v>21000</v>
      </c>
      <c r="J2621" s="3">
        <v>3000</v>
      </c>
      <c r="K2621" s="3">
        <v>267</v>
      </c>
      <c r="L2621" s="3">
        <v>32670</v>
      </c>
    </row>
    <row r="2622" spans="1:12" x14ac:dyDescent="0.3">
      <c r="A2622" t="s">
        <v>27</v>
      </c>
      <c r="B2622" t="s">
        <v>447</v>
      </c>
      <c r="C2622">
        <v>3</v>
      </c>
      <c r="D2622">
        <v>2</v>
      </c>
      <c r="E2622">
        <v>2</v>
      </c>
      <c r="F2622" t="s">
        <v>16</v>
      </c>
      <c r="G2622" t="s">
        <v>1451</v>
      </c>
      <c r="H2622" s="2">
        <v>0</v>
      </c>
      <c r="I2622" s="2">
        <v>6000</v>
      </c>
      <c r="J2622" s="3">
        <v>552</v>
      </c>
      <c r="K2622" s="3">
        <v>99</v>
      </c>
      <c r="L2622" s="3">
        <v>6651</v>
      </c>
    </row>
    <row r="2623" spans="1:12" x14ac:dyDescent="0.3">
      <c r="A2623" t="s">
        <v>11</v>
      </c>
      <c r="B2623" t="s">
        <v>558</v>
      </c>
      <c r="C2623">
        <v>3</v>
      </c>
      <c r="D2623">
        <v>1</v>
      </c>
      <c r="E2623">
        <v>3</v>
      </c>
      <c r="F2623" t="s">
        <v>16</v>
      </c>
      <c r="G2623" t="s">
        <v>1451</v>
      </c>
      <c r="H2623" s="2">
        <v>0</v>
      </c>
      <c r="I2623" s="2">
        <v>10200</v>
      </c>
      <c r="J2623" s="3">
        <v>1152</v>
      </c>
      <c r="K2623" s="3">
        <v>156</v>
      </c>
      <c r="L2623" s="3">
        <v>11508</v>
      </c>
    </row>
    <row r="2624" spans="1:12" x14ac:dyDescent="0.3">
      <c r="A2624" t="s">
        <v>11</v>
      </c>
      <c r="B2624" t="s">
        <v>196</v>
      </c>
      <c r="C2624">
        <v>1</v>
      </c>
      <c r="D2624">
        <v>1</v>
      </c>
      <c r="E2624">
        <v>1</v>
      </c>
      <c r="F2624" t="s">
        <v>16</v>
      </c>
      <c r="G2624" t="s">
        <v>17</v>
      </c>
      <c r="H2624" s="2">
        <v>3432</v>
      </c>
      <c r="I2624" s="2">
        <v>7500</v>
      </c>
      <c r="J2624" s="3">
        <v>903</v>
      </c>
      <c r="K2624" s="3">
        <v>96</v>
      </c>
      <c r="L2624" s="3">
        <v>11931</v>
      </c>
    </row>
    <row r="2625" spans="1:12" x14ac:dyDescent="0.3">
      <c r="A2625" t="s">
        <v>11</v>
      </c>
      <c r="B2625" t="s">
        <v>173</v>
      </c>
      <c r="C2625">
        <v>1</v>
      </c>
      <c r="D2625">
        <v>1</v>
      </c>
      <c r="E2625">
        <v>1</v>
      </c>
      <c r="F2625" t="s">
        <v>16</v>
      </c>
      <c r="G2625" t="s">
        <v>1451</v>
      </c>
      <c r="H2625" s="2">
        <v>894</v>
      </c>
      <c r="I2625" s="2">
        <v>1950</v>
      </c>
      <c r="J2625" s="3">
        <v>0</v>
      </c>
      <c r="K2625" s="3">
        <v>27</v>
      </c>
      <c r="L2625" s="3">
        <v>2871</v>
      </c>
    </row>
    <row r="2626" spans="1:12" x14ac:dyDescent="0.3">
      <c r="A2626" t="s">
        <v>25</v>
      </c>
      <c r="B2626" t="s">
        <v>812</v>
      </c>
      <c r="C2626">
        <v>3</v>
      </c>
      <c r="D2626">
        <v>2</v>
      </c>
      <c r="E2626">
        <v>2</v>
      </c>
      <c r="F2626" t="s">
        <v>16</v>
      </c>
      <c r="G2626" t="s">
        <v>1451</v>
      </c>
      <c r="H2626" s="2">
        <v>1260</v>
      </c>
      <c r="I2626" s="2">
        <v>7020</v>
      </c>
      <c r="J2626" s="3">
        <v>243</v>
      </c>
      <c r="K2626" s="3">
        <v>90</v>
      </c>
      <c r="L2626" s="3">
        <v>8613</v>
      </c>
    </row>
    <row r="2627" spans="1:12" x14ac:dyDescent="0.3">
      <c r="A2627" t="s">
        <v>11</v>
      </c>
      <c r="B2627" t="s">
        <v>596</v>
      </c>
      <c r="C2627">
        <v>3</v>
      </c>
      <c r="D2627">
        <v>3</v>
      </c>
      <c r="E2627">
        <v>2</v>
      </c>
      <c r="F2627" t="s">
        <v>16</v>
      </c>
      <c r="G2627" t="s">
        <v>17</v>
      </c>
      <c r="H2627" s="2">
        <v>2700</v>
      </c>
      <c r="I2627" s="2">
        <v>10500</v>
      </c>
      <c r="J2627" s="3">
        <v>1170</v>
      </c>
      <c r="K2627" s="3">
        <v>135</v>
      </c>
      <c r="L2627" s="3">
        <v>14505</v>
      </c>
    </row>
    <row r="2628" spans="1:12" x14ac:dyDescent="0.3">
      <c r="A2628" t="s">
        <v>11</v>
      </c>
      <c r="B2628" t="s">
        <v>110</v>
      </c>
      <c r="C2628">
        <v>1</v>
      </c>
      <c r="D2628">
        <v>1</v>
      </c>
      <c r="E2628">
        <v>0</v>
      </c>
      <c r="F2628" t="s">
        <v>16</v>
      </c>
      <c r="G2628" t="s">
        <v>17</v>
      </c>
      <c r="H2628" s="2">
        <v>1806</v>
      </c>
      <c r="I2628" s="2">
        <v>5400</v>
      </c>
      <c r="J2628" s="3">
        <v>390</v>
      </c>
      <c r="K2628" s="3">
        <v>69</v>
      </c>
      <c r="L2628" s="3">
        <v>7665</v>
      </c>
    </row>
    <row r="2629" spans="1:12" x14ac:dyDescent="0.3">
      <c r="A2629" t="s">
        <v>25</v>
      </c>
      <c r="B2629" t="s">
        <v>762</v>
      </c>
      <c r="C2629">
        <v>3</v>
      </c>
      <c r="D2629">
        <v>2</v>
      </c>
      <c r="E2629">
        <v>1</v>
      </c>
      <c r="F2629" t="s">
        <v>16</v>
      </c>
      <c r="G2629" t="s">
        <v>1451</v>
      </c>
      <c r="H2629" s="2">
        <v>2580</v>
      </c>
      <c r="I2629" s="2">
        <v>5400</v>
      </c>
      <c r="J2629" s="3">
        <v>210</v>
      </c>
      <c r="K2629" s="3">
        <v>69</v>
      </c>
      <c r="L2629" s="3">
        <v>8259</v>
      </c>
    </row>
    <row r="2630" spans="1:12" x14ac:dyDescent="0.3">
      <c r="A2630" t="s">
        <v>11</v>
      </c>
      <c r="B2630" t="s">
        <v>130</v>
      </c>
      <c r="C2630">
        <v>2</v>
      </c>
      <c r="D2630">
        <v>1</v>
      </c>
      <c r="E2630">
        <v>0</v>
      </c>
      <c r="F2630" t="s">
        <v>16</v>
      </c>
      <c r="G2630" t="s">
        <v>1451</v>
      </c>
      <c r="H2630" s="2">
        <v>765</v>
      </c>
      <c r="I2630" s="2">
        <v>5970</v>
      </c>
      <c r="J2630" s="3">
        <v>0</v>
      </c>
      <c r="K2630" s="3">
        <v>78</v>
      </c>
      <c r="L2630" s="3">
        <v>6813</v>
      </c>
    </row>
    <row r="2631" spans="1:12" x14ac:dyDescent="0.3">
      <c r="A2631" t="s">
        <v>14</v>
      </c>
      <c r="B2631" t="s">
        <v>193</v>
      </c>
      <c r="C2631">
        <v>1</v>
      </c>
      <c r="D2631">
        <v>1</v>
      </c>
      <c r="E2631">
        <v>0</v>
      </c>
      <c r="F2631" t="s">
        <v>16</v>
      </c>
      <c r="G2631" t="s">
        <v>17</v>
      </c>
      <c r="H2631" s="2">
        <v>1500</v>
      </c>
      <c r="I2631" s="2">
        <v>8400</v>
      </c>
      <c r="J2631" s="3">
        <v>237</v>
      </c>
      <c r="K2631" s="3">
        <v>111</v>
      </c>
      <c r="L2631" s="3">
        <v>10248</v>
      </c>
    </row>
    <row r="2632" spans="1:12" x14ac:dyDescent="0.3">
      <c r="A2632" t="s">
        <v>11</v>
      </c>
      <c r="B2632" t="s">
        <v>290</v>
      </c>
      <c r="C2632">
        <v>1</v>
      </c>
      <c r="D2632">
        <v>1</v>
      </c>
      <c r="E2632">
        <v>1</v>
      </c>
      <c r="F2632" t="s">
        <v>13</v>
      </c>
      <c r="G2632" t="s">
        <v>17</v>
      </c>
      <c r="H2632" s="2">
        <v>7218</v>
      </c>
      <c r="I2632" s="2">
        <v>7500</v>
      </c>
      <c r="J2632" s="3">
        <v>606</v>
      </c>
      <c r="K2632" s="3">
        <v>96</v>
      </c>
      <c r="L2632" s="3">
        <v>15420</v>
      </c>
    </row>
    <row r="2633" spans="1:12" x14ac:dyDescent="0.3">
      <c r="A2633" t="s">
        <v>14</v>
      </c>
      <c r="B2633" t="s">
        <v>206</v>
      </c>
      <c r="C2633">
        <v>3</v>
      </c>
      <c r="D2633">
        <v>2</v>
      </c>
      <c r="E2633">
        <v>0</v>
      </c>
      <c r="F2633" t="s">
        <v>13</v>
      </c>
      <c r="G2633" t="s">
        <v>17</v>
      </c>
      <c r="H2633" s="2">
        <v>4800</v>
      </c>
      <c r="I2633" s="2">
        <v>15000</v>
      </c>
      <c r="J2633" s="3">
        <v>702</v>
      </c>
      <c r="K2633" s="3">
        <v>195</v>
      </c>
      <c r="L2633" s="3">
        <v>20697</v>
      </c>
    </row>
    <row r="2634" spans="1:12" x14ac:dyDescent="0.3">
      <c r="A2634" t="s">
        <v>27</v>
      </c>
      <c r="B2634" t="s">
        <v>528</v>
      </c>
      <c r="C2634">
        <v>5</v>
      </c>
      <c r="D2634">
        <v>3</v>
      </c>
      <c r="E2634">
        <v>6</v>
      </c>
      <c r="F2634" t="s">
        <v>16</v>
      </c>
      <c r="G2634" t="s">
        <v>1451</v>
      </c>
      <c r="H2634" s="2">
        <v>0</v>
      </c>
      <c r="I2634" s="2">
        <v>15600</v>
      </c>
      <c r="J2634" s="3">
        <v>1002</v>
      </c>
      <c r="K2634" s="3">
        <v>258</v>
      </c>
      <c r="L2634" s="3">
        <v>16860</v>
      </c>
    </row>
    <row r="2635" spans="1:12" x14ac:dyDescent="0.3">
      <c r="A2635" t="s">
        <v>11</v>
      </c>
      <c r="B2635" t="s">
        <v>148</v>
      </c>
      <c r="C2635">
        <v>3</v>
      </c>
      <c r="D2635">
        <v>3</v>
      </c>
      <c r="E2635">
        <v>1</v>
      </c>
      <c r="F2635" t="s">
        <v>13</v>
      </c>
      <c r="G2635" t="s">
        <v>1451</v>
      </c>
      <c r="H2635" s="2">
        <v>7167</v>
      </c>
      <c r="I2635" s="2">
        <v>18900</v>
      </c>
      <c r="J2635" s="3">
        <v>351</v>
      </c>
      <c r="K2635" s="3">
        <v>240</v>
      </c>
      <c r="L2635" s="3">
        <v>26658</v>
      </c>
    </row>
    <row r="2636" spans="1:12" x14ac:dyDescent="0.3">
      <c r="A2636" t="s">
        <v>14</v>
      </c>
      <c r="B2636" t="s">
        <v>144</v>
      </c>
      <c r="C2636">
        <v>2</v>
      </c>
      <c r="D2636">
        <v>1</v>
      </c>
      <c r="E2636">
        <v>0</v>
      </c>
      <c r="F2636" t="s">
        <v>16</v>
      </c>
      <c r="G2636" t="s">
        <v>1451</v>
      </c>
      <c r="H2636" s="2">
        <v>2631</v>
      </c>
      <c r="I2636" s="2">
        <v>5400</v>
      </c>
      <c r="J2636" s="3">
        <v>222</v>
      </c>
      <c r="K2636" s="3">
        <v>72</v>
      </c>
      <c r="L2636" s="3">
        <v>8325</v>
      </c>
    </row>
    <row r="2637" spans="1:12" x14ac:dyDescent="0.3">
      <c r="A2637" t="s">
        <v>11</v>
      </c>
      <c r="B2637" t="s">
        <v>55</v>
      </c>
      <c r="C2637">
        <v>5</v>
      </c>
      <c r="D2637">
        <v>5</v>
      </c>
      <c r="E2637">
        <v>5</v>
      </c>
      <c r="F2637" t="s">
        <v>16</v>
      </c>
      <c r="G2637" t="s">
        <v>1451</v>
      </c>
      <c r="H2637" s="2">
        <v>0</v>
      </c>
      <c r="I2637" s="2">
        <v>19200</v>
      </c>
      <c r="J2637" s="3">
        <v>7500</v>
      </c>
      <c r="K2637" s="3">
        <v>291</v>
      </c>
      <c r="L2637" s="3">
        <v>26991</v>
      </c>
    </row>
    <row r="2638" spans="1:12" x14ac:dyDescent="0.3">
      <c r="A2638" t="s">
        <v>11</v>
      </c>
      <c r="B2638" t="s">
        <v>113</v>
      </c>
      <c r="C2638">
        <v>3</v>
      </c>
      <c r="D2638">
        <v>6</v>
      </c>
      <c r="E2638">
        <v>6</v>
      </c>
      <c r="F2638" t="s">
        <v>13</v>
      </c>
      <c r="G2638" t="s">
        <v>1451</v>
      </c>
      <c r="H2638" s="2">
        <v>0</v>
      </c>
      <c r="I2638" s="2">
        <v>15000</v>
      </c>
      <c r="J2638" s="3">
        <v>3000</v>
      </c>
      <c r="K2638" s="3">
        <v>228</v>
      </c>
      <c r="L2638" s="3">
        <v>18228</v>
      </c>
    </row>
    <row r="2639" spans="1:12" x14ac:dyDescent="0.3">
      <c r="A2639" t="s">
        <v>25</v>
      </c>
      <c r="B2639" t="s">
        <v>613</v>
      </c>
      <c r="C2639">
        <v>1</v>
      </c>
      <c r="D2639">
        <v>1</v>
      </c>
      <c r="E2639">
        <v>0</v>
      </c>
      <c r="F2639" t="s">
        <v>16</v>
      </c>
      <c r="G2639" t="s">
        <v>1451</v>
      </c>
      <c r="H2639" s="2">
        <v>0</v>
      </c>
      <c r="I2639" s="2">
        <v>2310</v>
      </c>
      <c r="J2639" s="3">
        <v>102</v>
      </c>
      <c r="K2639" s="3">
        <v>30</v>
      </c>
      <c r="L2639" s="3">
        <v>2442</v>
      </c>
    </row>
    <row r="2640" spans="1:12" x14ac:dyDescent="0.3">
      <c r="A2640" t="s">
        <v>14</v>
      </c>
      <c r="B2640" t="s">
        <v>59</v>
      </c>
      <c r="C2640">
        <v>2</v>
      </c>
      <c r="D2640">
        <v>2</v>
      </c>
      <c r="E2640">
        <v>1</v>
      </c>
      <c r="F2640" t="s">
        <v>16</v>
      </c>
      <c r="G2640" t="s">
        <v>17</v>
      </c>
      <c r="H2640" s="2">
        <v>4272</v>
      </c>
      <c r="I2640" s="2">
        <v>7800</v>
      </c>
      <c r="J2640" s="3">
        <v>1278</v>
      </c>
      <c r="K2640" s="3">
        <v>102</v>
      </c>
      <c r="L2640" s="3">
        <v>13452</v>
      </c>
    </row>
    <row r="2641" spans="1:12" x14ac:dyDescent="0.3">
      <c r="A2641" t="s">
        <v>11</v>
      </c>
      <c r="B2641" t="s">
        <v>227</v>
      </c>
      <c r="C2641">
        <v>3</v>
      </c>
      <c r="D2641">
        <v>1</v>
      </c>
      <c r="E2641">
        <v>0</v>
      </c>
      <c r="F2641" t="s">
        <v>13</v>
      </c>
      <c r="G2641" t="s">
        <v>17</v>
      </c>
      <c r="H2641" s="2">
        <v>450</v>
      </c>
      <c r="I2641" s="2">
        <v>5100</v>
      </c>
      <c r="J2641" s="3">
        <v>39</v>
      </c>
      <c r="K2641" s="3">
        <v>66</v>
      </c>
      <c r="L2641" s="3">
        <v>5655</v>
      </c>
    </row>
    <row r="2642" spans="1:12" x14ac:dyDescent="0.3">
      <c r="A2642" t="s">
        <v>11</v>
      </c>
      <c r="B2642" t="s">
        <v>85</v>
      </c>
      <c r="C2642">
        <v>2</v>
      </c>
      <c r="D2642">
        <v>1</v>
      </c>
      <c r="E2642">
        <v>1</v>
      </c>
      <c r="F2642" t="s">
        <v>16</v>
      </c>
      <c r="G2642" t="s">
        <v>1451</v>
      </c>
      <c r="H2642" s="2">
        <v>1710</v>
      </c>
      <c r="I2642" s="2">
        <v>3300</v>
      </c>
      <c r="J2642" s="3">
        <v>0</v>
      </c>
      <c r="K2642" s="3">
        <v>42</v>
      </c>
      <c r="L2642" s="3">
        <v>5052</v>
      </c>
    </row>
    <row r="2643" spans="1:12" x14ac:dyDescent="0.3">
      <c r="A2643" t="s">
        <v>11</v>
      </c>
      <c r="B2643" t="s">
        <v>813</v>
      </c>
      <c r="C2643">
        <v>4</v>
      </c>
      <c r="D2643">
        <v>3</v>
      </c>
      <c r="E2643">
        <v>4</v>
      </c>
      <c r="F2643" t="s">
        <v>16</v>
      </c>
      <c r="G2643" t="s">
        <v>1451</v>
      </c>
      <c r="H2643" s="2">
        <v>7800</v>
      </c>
      <c r="I2643" s="2">
        <v>19500</v>
      </c>
      <c r="J2643" s="3">
        <v>3000</v>
      </c>
      <c r="K2643" s="3">
        <v>249</v>
      </c>
      <c r="L2643" s="3">
        <v>30540</v>
      </c>
    </row>
    <row r="2644" spans="1:12" x14ac:dyDescent="0.3">
      <c r="A2644" t="s">
        <v>27</v>
      </c>
      <c r="B2644" t="s">
        <v>814</v>
      </c>
      <c r="C2644">
        <v>3</v>
      </c>
      <c r="D2644">
        <v>4</v>
      </c>
      <c r="E2644">
        <v>1</v>
      </c>
      <c r="F2644" t="s">
        <v>13</v>
      </c>
      <c r="G2644" t="s">
        <v>1451</v>
      </c>
      <c r="H2644" s="2">
        <v>4200</v>
      </c>
      <c r="I2644" s="2">
        <v>7650</v>
      </c>
      <c r="J2644" s="3">
        <v>624</v>
      </c>
      <c r="K2644" s="3">
        <v>102</v>
      </c>
      <c r="L2644" s="3">
        <v>12576</v>
      </c>
    </row>
    <row r="2645" spans="1:12" x14ac:dyDescent="0.3">
      <c r="A2645" t="s">
        <v>14</v>
      </c>
      <c r="B2645" t="s">
        <v>206</v>
      </c>
      <c r="C2645">
        <v>3</v>
      </c>
      <c r="D2645">
        <v>2</v>
      </c>
      <c r="E2645">
        <v>0</v>
      </c>
      <c r="F2645" t="s">
        <v>13</v>
      </c>
      <c r="G2645" t="s">
        <v>17</v>
      </c>
      <c r="H2645" s="2">
        <v>3750</v>
      </c>
      <c r="I2645" s="2">
        <v>8700</v>
      </c>
      <c r="J2645" s="3">
        <v>777</v>
      </c>
      <c r="K2645" s="3">
        <v>114</v>
      </c>
      <c r="L2645" s="3">
        <v>13341</v>
      </c>
    </row>
    <row r="2646" spans="1:12" x14ac:dyDescent="0.3">
      <c r="A2646" t="s">
        <v>11</v>
      </c>
      <c r="B2646" t="s">
        <v>68</v>
      </c>
      <c r="C2646">
        <v>2</v>
      </c>
      <c r="D2646">
        <v>2</v>
      </c>
      <c r="E2646">
        <v>1</v>
      </c>
      <c r="F2646" t="s">
        <v>16</v>
      </c>
      <c r="G2646" t="s">
        <v>1451</v>
      </c>
      <c r="H2646" s="2">
        <v>0</v>
      </c>
      <c r="I2646" s="2">
        <v>14400</v>
      </c>
      <c r="J2646" s="3">
        <v>963</v>
      </c>
      <c r="K2646" s="3">
        <v>219</v>
      </c>
      <c r="L2646" s="3">
        <v>15582</v>
      </c>
    </row>
    <row r="2647" spans="1:12" x14ac:dyDescent="0.3">
      <c r="A2647" t="s">
        <v>27</v>
      </c>
      <c r="B2647" t="s">
        <v>48</v>
      </c>
      <c r="C2647">
        <v>2</v>
      </c>
      <c r="D2647">
        <v>1</v>
      </c>
      <c r="E2647">
        <v>1</v>
      </c>
      <c r="F2647" t="s">
        <v>16</v>
      </c>
      <c r="G2647" t="s">
        <v>1451</v>
      </c>
      <c r="H2647" s="2">
        <v>750</v>
      </c>
      <c r="I2647" s="2">
        <v>4200</v>
      </c>
      <c r="J2647" s="3">
        <v>270</v>
      </c>
      <c r="K2647" s="3">
        <v>57</v>
      </c>
      <c r="L2647" s="3">
        <v>5277</v>
      </c>
    </row>
    <row r="2648" spans="1:12" x14ac:dyDescent="0.3">
      <c r="A2648" t="s">
        <v>19</v>
      </c>
      <c r="B2648" t="s">
        <v>681</v>
      </c>
      <c r="C2648">
        <v>4</v>
      </c>
      <c r="D2648">
        <v>2</v>
      </c>
      <c r="E2648">
        <v>2</v>
      </c>
      <c r="F2648" t="s">
        <v>16</v>
      </c>
      <c r="G2648" t="s">
        <v>1451</v>
      </c>
      <c r="H2648" s="2">
        <v>1800</v>
      </c>
      <c r="I2648" s="2">
        <v>3300</v>
      </c>
      <c r="J2648" s="3">
        <v>0</v>
      </c>
      <c r="K2648" s="3">
        <v>60</v>
      </c>
      <c r="L2648" s="3">
        <v>5160</v>
      </c>
    </row>
    <row r="2649" spans="1:12" x14ac:dyDescent="0.3">
      <c r="A2649" t="s">
        <v>14</v>
      </c>
      <c r="B2649" t="s">
        <v>59</v>
      </c>
      <c r="C2649">
        <v>3</v>
      </c>
      <c r="D2649">
        <v>2</v>
      </c>
      <c r="E2649">
        <v>1</v>
      </c>
      <c r="F2649" t="s">
        <v>16</v>
      </c>
      <c r="G2649" t="s">
        <v>1451</v>
      </c>
      <c r="H2649" s="2">
        <v>3810</v>
      </c>
      <c r="I2649" s="2">
        <v>9510</v>
      </c>
      <c r="J2649" s="3">
        <v>675</v>
      </c>
      <c r="K2649" s="3">
        <v>123</v>
      </c>
      <c r="L2649" s="3">
        <v>14118</v>
      </c>
    </row>
    <row r="2650" spans="1:12" x14ac:dyDescent="0.3">
      <c r="A2650" t="s">
        <v>11</v>
      </c>
      <c r="B2650" t="s">
        <v>125</v>
      </c>
      <c r="C2650">
        <v>1</v>
      </c>
      <c r="D2650">
        <v>1</v>
      </c>
      <c r="E2650">
        <v>1</v>
      </c>
      <c r="F2650" t="s">
        <v>16</v>
      </c>
      <c r="G2650" t="s">
        <v>1451</v>
      </c>
      <c r="H2650" s="2">
        <v>1491</v>
      </c>
      <c r="I2650" s="2">
        <v>8400</v>
      </c>
      <c r="J2650" s="3">
        <v>243</v>
      </c>
      <c r="K2650" s="3">
        <v>108</v>
      </c>
      <c r="L2650" s="3">
        <v>10242</v>
      </c>
    </row>
    <row r="2651" spans="1:12" x14ac:dyDescent="0.3">
      <c r="A2651" t="s">
        <v>25</v>
      </c>
      <c r="B2651" t="s">
        <v>212</v>
      </c>
      <c r="C2651">
        <v>2</v>
      </c>
      <c r="D2651">
        <v>1</v>
      </c>
      <c r="E2651">
        <v>1</v>
      </c>
      <c r="F2651" t="s">
        <v>13</v>
      </c>
      <c r="G2651" t="s">
        <v>17</v>
      </c>
      <c r="H2651" s="2">
        <v>1155</v>
      </c>
      <c r="I2651" s="2">
        <v>8544</v>
      </c>
      <c r="J2651" s="3">
        <v>192</v>
      </c>
      <c r="K2651" s="3">
        <v>111</v>
      </c>
      <c r="L2651" s="3">
        <v>10002</v>
      </c>
    </row>
    <row r="2652" spans="1:12" x14ac:dyDescent="0.3">
      <c r="A2652" t="s">
        <v>14</v>
      </c>
      <c r="B2652" t="s">
        <v>188</v>
      </c>
      <c r="C2652">
        <v>1</v>
      </c>
      <c r="D2652">
        <v>1</v>
      </c>
      <c r="E2652">
        <v>0</v>
      </c>
      <c r="F2652" t="s">
        <v>13</v>
      </c>
      <c r="G2652" t="s">
        <v>17</v>
      </c>
      <c r="H2652" s="2">
        <v>1755</v>
      </c>
      <c r="I2652" s="2">
        <v>6900</v>
      </c>
      <c r="J2652" s="3">
        <v>276</v>
      </c>
      <c r="K2652" s="3">
        <v>90</v>
      </c>
      <c r="L2652" s="3">
        <v>9021</v>
      </c>
    </row>
    <row r="2653" spans="1:12" x14ac:dyDescent="0.3">
      <c r="A2653" t="s">
        <v>11</v>
      </c>
      <c r="B2653" t="s">
        <v>453</v>
      </c>
      <c r="C2653">
        <v>2</v>
      </c>
      <c r="D2653">
        <v>1</v>
      </c>
      <c r="E2653">
        <v>0</v>
      </c>
      <c r="F2653" t="s">
        <v>16</v>
      </c>
      <c r="G2653" t="s">
        <v>1451</v>
      </c>
      <c r="H2653" s="2">
        <v>1605</v>
      </c>
      <c r="I2653" s="2">
        <v>6003</v>
      </c>
      <c r="J2653" s="3">
        <v>0</v>
      </c>
      <c r="K2653" s="3">
        <v>78</v>
      </c>
      <c r="L2653" s="3">
        <v>7686</v>
      </c>
    </row>
    <row r="2654" spans="1:12" x14ac:dyDescent="0.3">
      <c r="A2654" t="s">
        <v>11</v>
      </c>
      <c r="B2654" t="s">
        <v>73</v>
      </c>
      <c r="C2654">
        <v>4</v>
      </c>
      <c r="D2654">
        <v>5</v>
      </c>
      <c r="E2654">
        <v>3</v>
      </c>
      <c r="F2654" t="s">
        <v>16</v>
      </c>
      <c r="G2654" t="s">
        <v>17</v>
      </c>
      <c r="H2654" s="2">
        <v>5781</v>
      </c>
      <c r="I2654" s="2">
        <v>15600</v>
      </c>
      <c r="J2654" s="3">
        <v>2127</v>
      </c>
      <c r="K2654" s="3">
        <v>198</v>
      </c>
      <c r="L2654" s="3">
        <v>23706</v>
      </c>
    </row>
    <row r="2655" spans="1:12" x14ac:dyDescent="0.3">
      <c r="A2655" t="s">
        <v>14</v>
      </c>
      <c r="B2655" t="s">
        <v>385</v>
      </c>
      <c r="C2655">
        <v>2</v>
      </c>
      <c r="D2655">
        <v>2</v>
      </c>
      <c r="E2655">
        <v>2</v>
      </c>
      <c r="F2655" t="s">
        <v>16</v>
      </c>
      <c r="G2655" t="s">
        <v>1451</v>
      </c>
      <c r="H2655" s="2">
        <v>2871</v>
      </c>
      <c r="I2655" s="2">
        <v>7500</v>
      </c>
      <c r="J2655" s="3">
        <v>1290</v>
      </c>
      <c r="K2655" s="3">
        <v>99</v>
      </c>
      <c r="L2655" s="3">
        <v>11760</v>
      </c>
    </row>
    <row r="2656" spans="1:12" x14ac:dyDescent="0.3">
      <c r="A2656" t="s">
        <v>11</v>
      </c>
      <c r="B2656" t="s">
        <v>433</v>
      </c>
      <c r="C2656">
        <v>4</v>
      </c>
      <c r="D2656">
        <v>2</v>
      </c>
      <c r="E2656">
        <v>0</v>
      </c>
      <c r="F2656" t="s">
        <v>16</v>
      </c>
      <c r="G2656" t="s">
        <v>1451</v>
      </c>
      <c r="H2656" s="2">
        <v>0</v>
      </c>
      <c r="I2656" s="2">
        <v>12000</v>
      </c>
      <c r="J2656" s="3">
        <v>1500</v>
      </c>
      <c r="K2656" s="3">
        <v>183</v>
      </c>
      <c r="L2656" s="3">
        <v>13683</v>
      </c>
    </row>
    <row r="2657" spans="1:12" x14ac:dyDescent="0.3">
      <c r="A2657" t="s">
        <v>11</v>
      </c>
      <c r="B2657" t="s">
        <v>153</v>
      </c>
      <c r="C2657">
        <v>1</v>
      </c>
      <c r="D2657">
        <v>1</v>
      </c>
      <c r="E2657">
        <v>0</v>
      </c>
      <c r="F2657" t="s">
        <v>13</v>
      </c>
      <c r="G2657" t="s">
        <v>1451</v>
      </c>
      <c r="H2657" s="2">
        <v>0</v>
      </c>
      <c r="I2657" s="2">
        <v>2340</v>
      </c>
      <c r="J2657" s="3">
        <v>51</v>
      </c>
      <c r="K2657" s="3">
        <v>36</v>
      </c>
      <c r="L2657" s="3">
        <v>2427</v>
      </c>
    </row>
    <row r="2658" spans="1:12" x14ac:dyDescent="0.3">
      <c r="A2658" t="s">
        <v>11</v>
      </c>
      <c r="B2658" t="s">
        <v>815</v>
      </c>
      <c r="C2658">
        <v>4</v>
      </c>
      <c r="D2658">
        <v>4</v>
      </c>
      <c r="E2658">
        <v>3</v>
      </c>
      <c r="F2658" t="s">
        <v>13</v>
      </c>
      <c r="G2658" t="s">
        <v>17</v>
      </c>
      <c r="H2658" s="2">
        <v>10500</v>
      </c>
      <c r="I2658" s="2">
        <v>24000</v>
      </c>
      <c r="J2658" s="3">
        <v>3375</v>
      </c>
      <c r="K2658" s="3">
        <v>306</v>
      </c>
      <c r="L2658" s="3">
        <v>38190</v>
      </c>
    </row>
    <row r="2659" spans="1:12" x14ac:dyDescent="0.3">
      <c r="A2659" t="s">
        <v>11</v>
      </c>
      <c r="B2659" t="s">
        <v>77</v>
      </c>
      <c r="C2659">
        <v>4</v>
      </c>
      <c r="D2659">
        <v>4</v>
      </c>
      <c r="E2659">
        <v>2</v>
      </c>
      <c r="F2659" t="s">
        <v>16</v>
      </c>
      <c r="G2659" t="s">
        <v>17</v>
      </c>
      <c r="H2659" s="2">
        <v>7800</v>
      </c>
      <c r="I2659" s="2">
        <v>18000</v>
      </c>
      <c r="J2659" s="3">
        <v>1500</v>
      </c>
      <c r="K2659" s="3">
        <v>231</v>
      </c>
      <c r="L2659" s="3">
        <v>27531</v>
      </c>
    </row>
    <row r="2660" spans="1:12" x14ac:dyDescent="0.3">
      <c r="A2660" t="s">
        <v>11</v>
      </c>
      <c r="B2660" t="s">
        <v>816</v>
      </c>
      <c r="C2660">
        <v>2</v>
      </c>
      <c r="D2660">
        <v>4</v>
      </c>
      <c r="E2660">
        <v>3</v>
      </c>
      <c r="F2660" t="s">
        <v>13</v>
      </c>
      <c r="G2660" t="s">
        <v>1451</v>
      </c>
      <c r="H2660" s="2">
        <v>15822</v>
      </c>
      <c r="I2660" s="2">
        <v>20625</v>
      </c>
      <c r="J2660" s="3">
        <v>351</v>
      </c>
      <c r="K2660" s="3">
        <v>264</v>
      </c>
      <c r="L2660" s="3">
        <v>37050</v>
      </c>
    </row>
    <row r="2661" spans="1:12" x14ac:dyDescent="0.3">
      <c r="A2661" t="s">
        <v>27</v>
      </c>
      <c r="B2661" t="s">
        <v>97</v>
      </c>
      <c r="C2661">
        <v>6</v>
      </c>
      <c r="D2661">
        <v>5</v>
      </c>
      <c r="E2661">
        <v>8</v>
      </c>
      <c r="F2661" t="s">
        <v>16</v>
      </c>
      <c r="G2661" t="s">
        <v>1451</v>
      </c>
      <c r="H2661" s="2">
        <v>0</v>
      </c>
      <c r="I2661" s="2">
        <v>24000</v>
      </c>
      <c r="J2661" s="3">
        <v>1875</v>
      </c>
      <c r="K2661" s="3">
        <v>396</v>
      </c>
      <c r="L2661" s="3">
        <v>26271</v>
      </c>
    </row>
    <row r="2662" spans="1:12" x14ac:dyDescent="0.3">
      <c r="A2662" t="s">
        <v>11</v>
      </c>
      <c r="B2662" t="s">
        <v>153</v>
      </c>
      <c r="C2662">
        <v>1</v>
      </c>
      <c r="D2662">
        <v>1</v>
      </c>
      <c r="E2662">
        <v>1</v>
      </c>
      <c r="F2662" t="s">
        <v>13</v>
      </c>
      <c r="G2662" t="s">
        <v>1451</v>
      </c>
      <c r="H2662" s="2">
        <v>2700</v>
      </c>
      <c r="I2662" s="2">
        <v>9000</v>
      </c>
      <c r="J2662" s="3">
        <v>549</v>
      </c>
      <c r="K2662" s="3">
        <v>117</v>
      </c>
      <c r="L2662" s="3">
        <v>12366</v>
      </c>
    </row>
    <row r="2663" spans="1:12" x14ac:dyDescent="0.3">
      <c r="A2663" t="s">
        <v>19</v>
      </c>
      <c r="B2663" t="s">
        <v>383</v>
      </c>
      <c r="C2663">
        <v>2</v>
      </c>
      <c r="D2663">
        <v>1</v>
      </c>
      <c r="E2663">
        <v>1</v>
      </c>
      <c r="F2663" t="s">
        <v>16</v>
      </c>
      <c r="G2663" t="s">
        <v>1451</v>
      </c>
      <c r="H2663" s="2">
        <v>1080</v>
      </c>
      <c r="I2663" s="2">
        <v>3198</v>
      </c>
      <c r="J2663" s="3">
        <v>45</v>
      </c>
      <c r="K2663" s="3">
        <v>48</v>
      </c>
      <c r="L2663" s="3">
        <v>4371</v>
      </c>
    </row>
    <row r="2664" spans="1:12" x14ac:dyDescent="0.3">
      <c r="A2664" t="s">
        <v>11</v>
      </c>
      <c r="B2664" t="s">
        <v>55</v>
      </c>
      <c r="C2664">
        <v>4</v>
      </c>
      <c r="D2664">
        <v>6</v>
      </c>
      <c r="E2664">
        <v>5</v>
      </c>
      <c r="F2664" t="s">
        <v>13</v>
      </c>
      <c r="G2664" t="s">
        <v>1451</v>
      </c>
      <c r="H2664" s="2">
        <v>14700</v>
      </c>
      <c r="I2664" s="2">
        <v>24480</v>
      </c>
      <c r="J2664" s="3">
        <v>6252</v>
      </c>
      <c r="K2664" s="3">
        <v>312</v>
      </c>
      <c r="L2664" s="3">
        <v>45750</v>
      </c>
    </row>
    <row r="2665" spans="1:12" x14ac:dyDescent="0.3">
      <c r="A2665" t="s">
        <v>11</v>
      </c>
      <c r="B2665" t="s">
        <v>68</v>
      </c>
      <c r="C2665">
        <v>2</v>
      </c>
      <c r="D2665">
        <v>4</v>
      </c>
      <c r="E2665">
        <v>1</v>
      </c>
      <c r="F2665" t="s">
        <v>16</v>
      </c>
      <c r="G2665" t="s">
        <v>1451</v>
      </c>
      <c r="H2665" s="2">
        <v>1140</v>
      </c>
      <c r="I2665" s="2">
        <v>10500</v>
      </c>
      <c r="J2665" s="3">
        <v>501</v>
      </c>
      <c r="K2665" s="3">
        <v>159</v>
      </c>
      <c r="L2665" s="3">
        <v>12300</v>
      </c>
    </row>
    <row r="2666" spans="1:12" x14ac:dyDescent="0.3">
      <c r="A2666" t="s">
        <v>25</v>
      </c>
      <c r="B2666" t="s">
        <v>439</v>
      </c>
      <c r="C2666">
        <v>1</v>
      </c>
      <c r="D2666">
        <v>2</v>
      </c>
      <c r="E2666">
        <v>0</v>
      </c>
      <c r="F2666" t="s">
        <v>16</v>
      </c>
      <c r="G2666" t="s">
        <v>1451</v>
      </c>
      <c r="H2666" s="2">
        <v>900</v>
      </c>
      <c r="I2666" s="2">
        <v>2100</v>
      </c>
      <c r="J2666" s="3">
        <v>300</v>
      </c>
      <c r="K2666" s="3">
        <v>27</v>
      </c>
      <c r="L2666" s="3">
        <v>3327</v>
      </c>
    </row>
    <row r="2667" spans="1:12" x14ac:dyDescent="0.3">
      <c r="A2667" t="s">
        <v>11</v>
      </c>
      <c r="B2667" t="s">
        <v>298</v>
      </c>
      <c r="C2667">
        <v>3</v>
      </c>
      <c r="D2667">
        <v>5</v>
      </c>
      <c r="E2667">
        <v>1</v>
      </c>
      <c r="F2667" t="s">
        <v>16</v>
      </c>
      <c r="G2667" t="s">
        <v>1451</v>
      </c>
      <c r="H2667" s="2">
        <v>0</v>
      </c>
      <c r="I2667" s="2">
        <v>17700</v>
      </c>
      <c r="J2667" s="3">
        <v>1170</v>
      </c>
      <c r="K2667" s="3">
        <v>267</v>
      </c>
      <c r="L2667" s="3">
        <v>19137</v>
      </c>
    </row>
    <row r="2668" spans="1:12" x14ac:dyDescent="0.3">
      <c r="A2668" t="s">
        <v>25</v>
      </c>
      <c r="B2668" t="s">
        <v>152</v>
      </c>
      <c r="C2668">
        <v>3</v>
      </c>
      <c r="D2668">
        <v>2</v>
      </c>
      <c r="E2668">
        <v>1</v>
      </c>
      <c r="F2668" t="s">
        <v>16</v>
      </c>
      <c r="G2668" t="s">
        <v>17</v>
      </c>
      <c r="H2668" s="2">
        <v>1950</v>
      </c>
      <c r="I2668" s="2">
        <v>3900</v>
      </c>
      <c r="J2668" s="3">
        <v>165</v>
      </c>
      <c r="K2668" s="3">
        <v>51</v>
      </c>
      <c r="L2668" s="3">
        <v>6066</v>
      </c>
    </row>
    <row r="2669" spans="1:12" x14ac:dyDescent="0.3">
      <c r="A2669" t="s">
        <v>11</v>
      </c>
      <c r="B2669" t="s">
        <v>274</v>
      </c>
      <c r="C2669">
        <v>1</v>
      </c>
      <c r="D2669">
        <v>1</v>
      </c>
      <c r="E2669">
        <v>1</v>
      </c>
      <c r="F2669" t="s">
        <v>16</v>
      </c>
      <c r="G2669" t="s">
        <v>17</v>
      </c>
      <c r="H2669" s="2">
        <v>1206</v>
      </c>
      <c r="I2669" s="2">
        <v>4188</v>
      </c>
      <c r="J2669" s="3">
        <v>0</v>
      </c>
      <c r="K2669" s="3">
        <v>54</v>
      </c>
      <c r="L2669" s="3">
        <v>5448</v>
      </c>
    </row>
    <row r="2670" spans="1:12" x14ac:dyDescent="0.3">
      <c r="A2670" t="s">
        <v>11</v>
      </c>
      <c r="B2670" t="s">
        <v>389</v>
      </c>
      <c r="C2670">
        <v>3</v>
      </c>
      <c r="D2670">
        <v>2</v>
      </c>
      <c r="E2670">
        <v>2</v>
      </c>
      <c r="F2670" t="s">
        <v>13</v>
      </c>
      <c r="G2670" t="s">
        <v>1451</v>
      </c>
      <c r="H2670" s="2">
        <v>2820</v>
      </c>
      <c r="I2670" s="2">
        <v>7800</v>
      </c>
      <c r="J2670" s="3">
        <v>702</v>
      </c>
      <c r="K2670" s="3">
        <v>99</v>
      </c>
      <c r="L2670" s="3">
        <v>11421</v>
      </c>
    </row>
    <row r="2671" spans="1:12" x14ac:dyDescent="0.3">
      <c r="A2671" t="s">
        <v>11</v>
      </c>
      <c r="B2671" t="s">
        <v>153</v>
      </c>
      <c r="C2671">
        <v>1</v>
      </c>
      <c r="D2671">
        <v>1</v>
      </c>
      <c r="E2671">
        <v>1</v>
      </c>
      <c r="F2671" t="s">
        <v>13</v>
      </c>
      <c r="G2671" t="s">
        <v>17</v>
      </c>
      <c r="H2671" s="2">
        <v>1260</v>
      </c>
      <c r="I2671" s="2">
        <v>11697</v>
      </c>
      <c r="J2671" s="3">
        <v>624</v>
      </c>
      <c r="K2671" s="3">
        <v>150</v>
      </c>
      <c r="L2671" s="3">
        <v>13731</v>
      </c>
    </row>
    <row r="2672" spans="1:12" x14ac:dyDescent="0.3">
      <c r="A2672" t="s">
        <v>19</v>
      </c>
      <c r="B2672" t="s">
        <v>413</v>
      </c>
      <c r="C2672">
        <v>1</v>
      </c>
      <c r="D2672">
        <v>1</v>
      </c>
      <c r="E2672">
        <v>1</v>
      </c>
      <c r="F2672" t="s">
        <v>16</v>
      </c>
      <c r="G2672" t="s">
        <v>1451</v>
      </c>
      <c r="H2672" s="2">
        <v>675</v>
      </c>
      <c r="I2672" s="2">
        <v>3600</v>
      </c>
      <c r="J2672" s="3">
        <v>105</v>
      </c>
      <c r="K2672" s="3">
        <v>54</v>
      </c>
      <c r="L2672" s="3">
        <v>4434</v>
      </c>
    </row>
    <row r="2673" spans="1:12" x14ac:dyDescent="0.3">
      <c r="A2673" t="s">
        <v>25</v>
      </c>
      <c r="B2673" t="s">
        <v>241</v>
      </c>
      <c r="C2673">
        <v>2</v>
      </c>
      <c r="D2673">
        <v>1</v>
      </c>
      <c r="E2673">
        <v>1</v>
      </c>
      <c r="F2673" t="s">
        <v>16</v>
      </c>
      <c r="G2673" t="s">
        <v>1451</v>
      </c>
      <c r="H2673" s="2">
        <v>1140</v>
      </c>
      <c r="I2673" s="2">
        <v>4635</v>
      </c>
      <c r="J2673" s="3">
        <v>147</v>
      </c>
      <c r="K2673" s="3">
        <v>60</v>
      </c>
      <c r="L2673" s="3">
        <v>5982</v>
      </c>
    </row>
    <row r="2674" spans="1:12" x14ac:dyDescent="0.3">
      <c r="A2674" t="s">
        <v>11</v>
      </c>
      <c r="B2674" t="s">
        <v>314</v>
      </c>
      <c r="C2674">
        <v>2</v>
      </c>
      <c r="D2674">
        <v>4</v>
      </c>
      <c r="E2674">
        <v>1</v>
      </c>
      <c r="F2674" t="s">
        <v>16</v>
      </c>
      <c r="G2674" t="s">
        <v>1451</v>
      </c>
      <c r="H2674" s="2">
        <v>6600</v>
      </c>
      <c r="I2674" s="2">
        <v>26700</v>
      </c>
      <c r="J2674" s="3">
        <v>900</v>
      </c>
      <c r="K2674" s="3">
        <v>339</v>
      </c>
      <c r="L2674" s="3">
        <v>34530</v>
      </c>
    </row>
    <row r="2675" spans="1:12" x14ac:dyDescent="0.3">
      <c r="A2675" t="s">
        <v>11</v>
      </c>
      <c r="B2675" t="s">
        <v>123</v>
      </c>
      <c r="C2675">
        <v>4</v>
      </c>
      <c r="D2675">
        <v>3</v>
      </c>
      <c r="E2675">
        <v>0</v>
      </c>
      <c r="F2675" t="s">
        <v>16</v>
      </c>
      <c r="G2675" t="s">
        <v>1451</v>
      </c>
      <c r="H2675" s="2">
        <v>1650</v>
      </c>
      <c r="I2675" s="2">
        <v>10650</v>
      </c>
      <c r="J2675" s="3">
        <v>927</v>
      </c>
      <c r="K2675" s="3">
        <v>135</v>
      </c>
      <c r="L2675" s="3">
        <v>13362</v>
      </c>
    </row>
    <row r="2676" spans="1:12" x14ac:dyDescent="0.3">
      <c r="A2676" t="s">
        <v>11</v>
      </c>
      <c r="B2676" t="s">
        <v>532</v>
      </c>
      <c r="C2676">
        <v>2</v>
      </c>
      <c r="D2676">
        <v>3</v>
      </c>
      <c r="E2676">
        <v>2</v>
      </c>
      <c r="F2676" t="s">
        <v>16</v>
      </c>
      <c r="G2676" t="s">
        <v>1451</v>
      </c>
      <c r="H2676" s="2">
        <v>1350</v>
      </c>
      <c r="I2676" s="2">
        <v>9600</v>
      </c>
      <c r="J2676" s="3">
        <v>120</v>
      </c>
      <c r="K2676" s="3">
        <v>123</v>
      </c>
      <c r="L2676" s="3">
        <v>11193</v>
      </c>
    </row>
    <row r="2677" spans="1:12" x14ac:dyDescent="0.3">
      <c r="A2677" t="s">
        <v>19</v>
      </c>
      <c r="B2677" t="s">
        <v>703</v>
      </c>
      <c r="C2677">
        <v>1</v>
      </c>
      <c r="D2677">
        <v>1</v>
      </c>
      <c r="E2677">
        <v>0</v>
      </c>
      <c r="F2677" t="s">
        <v>16</v>
      </c>
      <c r="G2677" t="s">
        <v>17</v>
      </c>
      <c r="H2677" s="2">
        <v>858</v>
      </c>
      <c r="I2677" s="2">
        <v>2952</v>
      </c>
      <c r="J2677" s="3">
        <v>33</v>
      </c>
      <c r="K2677" s="3">
        <v>45</v>
      </c>
      <c r="L2677" s="3">
        <v>3888</v>
      </c>
    </row>
    <row r="2678" spans="1:12" x14ac:dyDescent="0.3">
      <c r="A2678" t="s">
        <v>19</v>
      </c>
      <c r="B2678" t="s">
        <v>817</v>
      </c>
      <c r="C2678">
        <v>3</v>
      </c>
      <c r="D2678">
        <v>1</v>
      </c>
      <c r="E2678">
        <v>1</v>
      </c>
      <c r="F2678" t="s">
        <v>13</v>
      </c>
      <c r="G2678" t="s">
        <v>1451</v>
      </c>
      <c r="H2678" s="2">
        <v>1500</v>
      </c>
      <c r="I2678" s="2">
        <v>7998</v>
      </c>
      <c r="J2678" s="3">
        <v>300</v>
      </c>
      <c r="K2678" s="3">
        <v>117</v>
      </c>
      <c r="L2678" s="3">
        <v>9915</v>
      </c>
    </row>
    <row r="2679" spans="1:12" x14ac:dyDescent="0.3">
      <c r="A2679" t="s">
        <v>11</v>
      </c>
      <c r="B2679" t="s">
        <v>84</v>
      </c>
      <c r="C2679">
        <v>2</v>
      </c>
      <c r="D2679">
        <v>1</v>
      </c>
      <c r="E2679">
        <v>0</v>
      </c>
      <c r="F2679" t="s">
        <v>16</v>
      </c>
      <c r="G2679" t="s">
        <v>1451</v>
      </c>
      <c r="H2679" s="2">
        <v>1962</v>
      </c>
      <c r="I2679" s="2">
        <v>3420</v>
      </c>
      <c r="J2679" s="3">
        <v>27</v>
      </c>
      <c r="K2679" s="3">
        <v>45</v>
      </c>
      <c r="L2679" s="3">
        <v>5454</v>
      </c>
    </row>
    <row r="2680" spans="1:12" x14ac:dyDescent="0.3">
      <c r="A2680" t="s">
        <v>19</v>
      </c>
      <c r="B2680" t="s">
        <v>572</v>
      </c>
      <c r="C2680">
        <v>1</v>
      </c>
      <c r="D2680">
        <v>1</v>
      </c>
      <c r="E2680">
        <v>1</v>
      </c>
      <c r="F2680" t="s">
        <v>16</v>
      </c>
      <c r="G2680" t="s">
        <v>1451</v>
      </c>
      <c r="H2680" s="2">
        <v>1080</v>
      </c>
      <c r="I2680" s="2">
        <v>1500</v>
      </c>
      <c r="J2680" s="3">
        <v>18</v>
      </c>
      <c r="K2680" s="3">
        <v>24</v>
      </c>
      <c r="L2680" s="3">
        <v>2622</v>
      </c>
    </row>
    <row r="2681" spans="1:12" x14ac:dyDescent="0.3">
      <c r="A2681" t="s">
        <v>14</v>
      </c>
      <c r="B2681" t="s">
        <v>818</v>
      </c>
      <c r="C2681">
        <v>1</v>
      </c>
      <c r="D2681">
        <v>1</v>
      </c>
      <c r="E2681">
        <v>0</v>
      </c>
      <c r="F2681" t="s">
        <v>13</v>
      </c>
      <c r="G2681" t="s">
        <v>17</v>
      </c>
      <c r="H2681" s="2">
        <v>2400</v>
      </c>
      <c r="I2681" s="2">
        <v>6900</v>
      </c>
      <c r="J2681" s="3">
        <v>294</v>
      </c>
      <c r="K2681" s="3">
        <v>90</v>
      </c>
      <c r="L2681" s="3">
        <v>9684</v>
      </c>
    </row>
    <row r="2682" spans="1:12" x14ac:dyDescent="0.3">
      <c r="A2682" t="s">
        <v>27</v>
      </c>
      <c r="B2682" t="s">
        <v>528</v>
      </c>
      <c r="C2682">
        <v>4</v>
      </c>
      <c r="D2682">
        <v>4</v>
      </c>
      <c r="E2682">
        <v>3</v>
      </c>
      <c r="F2682" t="s">
        <v>16</v>
      </c>
      <c r="G2682" t="s">
        <v>17</v>
      </c>
      <c r="H2682" s="2">
        <v>5550</v>
      </c>
      <c r="I2682" s="2">
        <v>45000</v>
      </c>
      <c r="J2682" s="3">
        <v>3300</v>
      </c>
      <c r="K2682" s="3">
        <v>600</v>
      </c>
      <c r="L2682" s="3">
        <v>54450</v>
      </c>
    </row>
    <row r="2683" spans="1:12" x14ac:dyDescent="0.3">
      <c r="A2683" t="s">
        <v>25</v>
      </c>
      <c r="B2683" t="s">
        <v>392</v>
      </c>
      <c r="C2683">
        <v>1</v>
      </c>
      <c r="D2683">
        <v>1</v>
      </c>
      <c r="E2683">
        <v>1</v>
      </c>
      <c r="F2683" t="s">
        <v>16</v>
      </c>
      <c r="G2683" t="s">
        <v>1451</v>
      </c>
      <c r="H2683" s="2">
        <v>1590</v>
      </c>
      <c r="I2683" s="2">
        <v>3600</v>
      </c>
      <c r="J2683" s="3">
        <v>0</v>
      </c>
      <c r="K2683" s="3">
        <v>48</v>
      </c>
      <c r="L2683" s="3">
        <v>5238</v>
      </c>
    </row>
    <row r="2684" spans="1:12" x14ac:dyDescent="0.3">
      <c r="A2684" t="s">
        <v>25</v>
      </c>
      <c r="B2684" t="s">
        <v>819</v>
      </c>
      <c r="C2684">
        <v>4</v>
      </c>
      <c r="D2684">
        <v>5</v>
      </c>
      <c r="E2684">
        <v>8</v>
      </c>
      <c r="F2684" t="s">
        <v>16</v>
      </c>
      <c r="G2684" t="s">
        <v>1451</v>
      </c>
      <c r="H2684" s="2">
        <v>0</v>
      </c>
      <c r="I2684" s="2">
        <v>28500</v>
      </c>
      <c r="J2684" s="3">
        <v>2361</v>
      </c>
      <c r="K2684" s="3">
        <v>429</v>
      </c>
      <c r="L2684" s="3">
        <v>31290</v>
      </c>
    </row>
    <row r="2685" spans="1:12" x14ac:dyDescent="0.3">
      <c r="A2685" t="s">
        <v>11</v>
      </c>
      <c r="B2685" t="s">
        <v>444</v>
      </c>
      <c r="C2685">
        <v>1</v>
      </c>
      <c r="D2685">
        <v>1</v>
      </c>
      <c r="E2685">
        <v>0</v>
      </c>
      <c r="F2685" t="s">
        <v>16</v>
      </c>
      <c r="G2685" t="s">
        <v>17</v>
      </c>
      <c r="H2685" s="2">
        <v>0</v>
      </c>
      <c r="I2685" s="2">
        <v>5400</v>
      </c>
      <c r="J2685" s="3">
        <v>375</v>
      </c>
      <c r="K2685" s="3">
        <v>84</v>
      </c>
      <c r="L2685" s="3">
        <v>5859</v>
      </c>
    </row>
    <row r="2686" spans="1:12" x14ac:dyDescent="0.3">
      <c r="A2686" t="s">
        <v>11</v>
      </c>
      <c r="B2686" t="s">
        <v>133</v>
      </c>
      <c r="C2686">
        <v>4</v>
      </c>
      <c r="D2686">
        <v>2</v>
      </c>
      <c r="E2686">
        <v>2</v>
      </c>
      <c r="F2686" t="s">
        <v>16</v>
      </c>
      <c r="G2686" t="s">
        <v>17</v>
      </c>
      <c r="H2686" s="2">
        <v>4518</v>
      </c>
      <c r="I2686" s="2">
        <v>14700</v>
      </c>
      <c r="J2686" s="3">
        <v>1380</v>
      </c>
      <c r="K2686" s="3">
        <v>189</v>
      </c>
      <c r="L2686" s="3">
        <v>20787</v>
      </c>
    </row>
    <row r="2687" spans="1:12" x14ac:dyDescent="0.3">
      <c r="A2687" t="s">
        <v>11</v>
      </c>
      <c r="B2687" t="s">
        <v>314</v>
      </c>
      <c r="C2687">
        <v>2</v>
      </c>
      <c r="D2687">
        <v>3</v>
      </c>
      <c r="E2687">
        <v>2</v>
      </c>
      <c r="F2687" t="s">
        <v>16</v>
      </c>
      <c r="G2687" t="s">
        <v>1451</v>
      </c>
      <c r="H2687" s="2">
        <v>4800</v>
      </c>
      <c r="I2687" s="2">
        <v>12000</v>
      </c>
      <c r="J2687" s="3">
        <v>750</v>
      </c>
      <c r="K2687" s="3">
        <v>153</v>
      </c>
      <c r="L2687" s="3">
        <v>17703</v>
      </c>
    </row>
    <row r="2688" spans="1:12" x14ac:dyDescent="0.3">
      <c r="A2688" t="s">
        <v>25</v>
      </c>
      <c r="B2688" t="s">
        <v>45</v>
      </c>
      <c r="C2688">
        <v>2</v>
      </c>
      <c r="D2688">
        <v>1</v>
      </c>
      <c r="E2688">
        <v>1</v>
      </c>
      <c r="F2688" t="s">
        <v>16</v>
      </c>
      <c r="G2688" t="s">
        <v>1451</v>
      </c>
      <c r="H2688" s="2">
        <v>0</v>
      </c>
      <c r="I2688" s="2">
        <v>2400</v>
      </c>
      <c r="J2688" s="3">
        <v>600</v>
      </c>
      <c r="K2688" s="3">
        <v>33</v>
      </c>
      <c r="L2688" s="3">
        <v>3033</v>
      </c>
    </row>
    <row r="2689" spans="1:12" x14ac:dyDescent="0.3">
      <c r="A2689" t="s">
        <v>11</v>
      </c>
      <c r="B2689" t="s">
        <v>290</v>
      </c>
      <c r="C2689">
        <v>1</v>
      </c>
      <c r="D2689">
        <v>2</v>
      </c>
      <c r="E2689">
        <v>1</v>
      </c>
      <c r="F2689" t="s">
        <v>13</v>
      </c>
      <c r="G2689" t="s">
        <v>1451</v>
      </c>
      <c r="H2689" s="2">
        <v>2070</v>
      </c>
      <c r="I2689" s="2">
        <v>7500</v>
      </c>
      <c r="J2689" s="3">
        <v>941100</v>
      </c>
      <c r="K2689" s="3">
        <v>96</v>
      </c>
      <c r="L2689" s="3">
        <v>950700</v>
      </c>
    </row>
    <row r="2690" spans="1:12" x14ac:dyDescent="0.3">
      <c r="A2690" t="s">
        <v>11</v>
      </c>
      <c r="B2690" t="s">
        <v>264</v>
      </c>
      <c r="C2690">
        <v>4</v>
      </c>
      <c r="D2690">
        <v>7</v>
      </c>
      <c r="E2690">
        <v>5</v>
      </c>
      <c r="F2690" t="s">
        <v>16</v>
      </c>
      <c r="G2690" t="s">
        <v>1451</v>
      </c>
      <c r="H2690" s="2">
        <v>11700</v>
      </c>
      <c r="I2690" s="2">
        <v>11985</v>
      </c>
      <c r="J2690" s="3">
        <v>7512</v>
      </c>
      <c r="K2690" s="3">
        <v>153</v>
      </c>
      <c r="L2690" s="3">
        <v>31350</v>
      </c>
    </row>
    <row r="2691" spans="1:12" x14ac:dyDescent="0.3">
      <c r="A2691" t="s">
        <v>11</v>
      </c>
      <c r="B2691" t="s">
        <v>723</v>
      </c>
      <c r="C2691">
        <v>4</v>
      </c>
      <c r="D2691">
        <v>5</v>
      </c>
      <c r="E2691">
        <v>4</v>
      </c>
      <c r="F2691" t="s">
        <v>16</v>
      </c>
      <c r="G2691" t="s">
        <v>1451</v>
      </c>
      <c r="H2691" s="2">
        <v>12630</v>
      </c>
      <c r="I2691" s="2">
        <v>15000</v>
      </c>
      <c r="J2691" s="3">
        <v>7983</v>
      </c>
      <c r="K2691" s="3">
        <v>192</v>
      </c>
      <c r="L2691" s="3">
        <v>35820</v>
      </c>
    </row>
    <row r="2692" spans="1:12" x14ac:dyDescent="0.3">
      <c r="A2692" t="s">
        <v>11</v>
      </c>
      <c r="B2692" t="s">
        <v>85</v>
      </c>
      <c r="C2692">
        <v>1</v>
      </c>
      <c r="D2692">
        <v>1</v>
      </c>
      <c r="E2692">
        <v>1</v>
      </c>
      <c r="F2692" t="s">
        <v>16</v>
      </c>
      <c r="G2692" t="s">
        <v>17</v>
      </c>
      <c r="H2692" s="2">
        <v>3000</v>
      </c>
      <c r="I2692" s="2">
        <v>5652</v>
      </c>
      <c r="J2692" s="3">
        <v>0</v>
      </c>
      <c r="K2692" s="3">
        <v>33</v>
      </c>
      <c r="L2692" s="3">
        <v>8685</v>
      </c>
    </row>
    <row r="2693" spans="1:12" x14ac:dyDescent="0.3">
      <c r="A2693" t="s">
        <v>11</v>
      </c>
      <c r="B2693" t="s">
        <v>407</v>
      </c>
      <c r="C2693">
        <v>1</v>
      </c>
      <c r="D2693">
        <v>1</v>
      </c>
      <c r="E2693">
        <v>0</v>
      </c>
      <c r="F2693" t="s">
        <v>16</v>
      </c>
      <c r="G2693" t="s">
        <v>17</v>
      </c>
      <c r="H2693" s="2">
        <v>3585</v>
      </c>
      <c r="I2693" s="2">
        <v>2040</v>
      </c>
      <c r="J2693" s="3">
        <v>660</v>
      </c>
      <c r="K2693" s="3">
        <v>27</v>
      </c>
      <c r="L2693" s="3">
        <v>6312</v>
      </c>
    </row>
    <row r="2694" spans="1:12" x14ac:dyDescent="0.3">
      <c r="A2694" t="s">
        <v>27</v>
      </c>
      <c r="B2694" t="s">
        <v>402</v>
      </c>
      <c r="C2694">
        <v>1</v>
      </c>
      <c r="D2694">
        <v>1</v>
      </c>
      <c r="E2694">
        <v>1</v>
      </c>
      <c r="F2694" t="s">
        <v>16</v>
      </c>
      <c r="G2694" t="s">
        <v>17</v>
      </c>
      <c r="H2694" s="2">
        <v>0</v>
      </c>
      <c r="I2694" s="2">
        <v>3300</v>
      </c>
      <c r="J2694" s="3">
        <v>0</v>
      </c>
      <c r="K2694" s="3">
        <v>45</v>
      </c>
      <c r="L2694" s="3">
        <v>3345</v>
      </c>
    </row>
    <row r="2695" spans="1:12" x14ac:dyDescent="0.3">
      <c r="A2695" t="s">
        <v>11</v>
      </c>
      <c r="B2695" t="s">
        <v>242</v>
      </c>
      <c r="C2695">
        <v>3</v>
      </c>
      <c r="D2695">
        <v>3</v>
      </c>
      <c r="E2695">
        <v>2</v>
      </c>
      <c r="F2695" t="s">
        <v>13</v>
      </c>
      <c r="G2695" t="s">
        <v>1451</v>
      </c>
      <c r="H2695" s="2">
        <v>4800</v>
      </c>
      <c r="I2695" s="2">
        <v>9000</v>
      </c>
      <c r="J2695" s="3">
        <v>0</v>
      </c>
      <c r="K2695" s="3">
        <v>117</v>
      </c>
      <c r="L2695" s="3">
        <v>13917</v>
      </c>
    </row>
    <row r="2696" spans="1:12" x14ac:dyDescent="0.3">
      <c r="A2696" t="s">
        <v>27</v>
      </c>
      <c r="B2696" t="s">
        <v>48</v>
      </c>
      <c r="C2696">
        <v>2</v>
      </c>
      <c r="D2696">
        <v>2</v>
      </c>
      <c r="E2696">
        <v>2</v>
      </c>
      <c r="F2696" t="s">
        <v>16</v>
      </c>
      <c r="G2696" t="s">
        <v>1451</v>
      </c>
      <c r="H2696" s="2">
        <v>1875</v>
      </c>
      <c r="I2696" s="2">
        <v>6750</v>
      </c>
      <c r="J2696" s="3">
        <v>633</v>
      </c>
      <c r="K2696" s="3">
        <v>90</v>
      </c>
      <c r="L2696" s="3">
        <v>9348</v>
      </c>
    </row>
    <row r="2697" spans="1:12" x14ac:dyDescent="0.3">
      <c r="A2697" t="s">
        <v>19</v>
      </c>
      <c r="B2697" t="s">
        <v>179</v>
      </c>
      <c r="C2697">
        <v>3</v>
      </c>
      <c r="D2697">
        <v>1</v>
      </c>
      <c r="E2697">
        <v>1</v>
      </c>
      <c r="F2697" t="s">
        <v>16</v>
      </c>
      <c r="G2697" t="s">
        <v>1451</v>
      </c>
      <c r="H2697" s="2">
        <v>1050</v>
      </c>
      <c r="I2697" s="2">
        <v>3900</v>
      </c>
      <c r="J2697" s="3">
        <v>138</v>
      </c>
      <c r="K2697" s="3">
        <v>57</v>
      </c>
      <c r="L2697" s="3">
        <v>5145</v>
      </c>
    </row>
    <row r="2698" spans="1:12" x14ac:dyDescent="0.3">
      <c r="A2698" t="s">
        <v>27</v>
      </c>
      <c r="B2698" t="s">
        <v>66</v>
      </c>
      <c r="C2698">
        <v>4</v>
      </c>
      <c r="D2698">
        <v>2</v>
      </c>
      <c r="E2698">
        <v>2</v>
      </c>
      <c r="F2698" t="s">
        <v>16</v>
      </c>
      <c r="G2698" t="s">
        <v>1451</v>
      </c>
      <c r="H2698" s="2">
        <v>3000</v>
      </c>
      <c r="I2698" s="2">
        <v>10500</v>
      </c>
      <c r="J2698" s="3">
        <v>1239</v>
      </c>
      <c r="K2698" s="3">
        <v>141</v>
      </c>
      <c r="L2698" s="3">
        <v>14880</v>
      </c>
    </row>
    <row r="2699" spans="1:12" x14ac:dyDescent="0.3">
      <c r="A2699" t="s">
        <v>11</v>
      </c>
      <c r="B2699" t="s">
        <v>659</v>
      </c>
      <c r="C2699">
        <v>3</v>
      </c>
      <c r="D2699">
        <v>2</v>
      </c>
      <c r="E2699">
        <v>2</v>
      </c>
      <c r="F2699" t="s">
        <v>13</v>
      </c>
      <c r="G2699" t="s">
        <v>1451</v>
      </c>
      <c r="H2699" s="2">
        <v>4800</v>
      </c>
      <c r="I2699" s="2">
        <v>11610</v>
      </c>
      <c r="J2699" s="3">
        <v>975</v>
      </c>
      <c r="K2699" s="3">
        <v>150</v>
      </c>
      <c r="L2699" s="3">
        <v>17535</v>
      </c>
    </row>
    <row r="2700" spans="1:12" x14ac:dyDescent="0.3">
      <c r="A2700" t="s">
        <v>11</v>
      </c>
      <c r="B2700" t="s">
        <v>133</v>
      </c>
      <c r="C2700">
        <v>3</v>
      </c>
      <c r="D2700">
        <v>3</v>
      </c>
      <c r="E2700">
        <v>2</v>
      </c>
      <c r="F2700" t="s">
        <v>16</v>
      </c>
      <c r="G2700" t="s">
        <v>17</v>
      </c>
      <c r="H2700" s="2">
        <v>4950</v>
      </c>
      <c r="I2700" s="2">
        <v>4500</v>
      </c>
      <c r="J2700" s="3">
        <v>1257</v>
      </c>
      <c r="K2700" s="3">
        <v>60</v>
      </c>
      <c r="L2700" s="3">
        <v>10767</v>
      </c>
    </row>
    <row r="2701" spans="1:12" x14ac:dyDescent="0.3">
      <c r="A2701" t="s">
        <v>19</v>
      </c>
      <c r="B2701" t="s">
        <v>820</v>
      </c>
      <c r="C2701">
        <v>3</v>
      </c>
      <c r="D2701">
        <v>3</v>
      </c>
      <c r="E2701">
        <v>3</v>
      </c>
      <c r="F2701" t="s">
        <v>16</v>
      </c>
      <c r="G2701" t="s">
        <v>17</v>
      </c>
      <c r="H2701" s="2">
        <v>4500</v>
      </c>
      <c r="I2701" s="2">
        <v>23700</v>
      </c>
      <c r="J2701" s="3">
        <v>1251</v>
      </c>
      <c r="K2701" s="3">
        <v>348</v>
      </c>
      <c r="L2701" s="3">
        <v>29799</v>
      </c>
    </row>
    <row r="2702" spans="1:12" x14ac:dyDescent="0.3">
      <c r="A2702" t="s">
        <v>14</v>
      </c>
      <c r="B2702" t="s">
        <v>821</v>
      </c>
      <c r="C2702">
        <v>1</v>
      </c>
      <c r="D2702">
        <v>2</v>
      </c>
      <c r="E2702">
        <v>1</v>
      </c>
      <c r="F2702" t="s">
        <v>16</v>
      </c>
      <c r="G2702" t="s">
        <v>1451</v>
      </c>
      <c r="H2702" s="2">
        <v>1740</v>
      </c>
      <c r="I2702" s="2">
        <v>6000</v>
      </c>
      <c r="J2702" s="3">
        <v>0</v>
      </c>
      <c r="K2702" s="3">
        <v>78</v>
      </c>
      <c r="L2702" s="3">
        <v>7818</v>
      </c>
    </row>
    <row r="2703" spans="1:12" x14ac:dyDescent="0.3">
      <c r="A2703" t="s">
        <v>11</v>
      </c>
      <c r="B2703" t="s">
        <v>136</v>
      </c>
      <c r="C2703">
        <v>1</v>
      </c>
      <c r="D2703">
        <v>1</v>
      </c>
      <c r="E2703">
        <v>0</v>
      </c>
      <c r="F2703" t="s">
        <v>16</v>
      </c>
      <c r="G2703" t="s">
        <v>17</v>
      </c>
      <c r="H2703" s="2">
        <v>1200</v>
      </c>
      <c r="I2703" s="2">
        <v>8550</v>
      </c>
      <c r="J2703" s="3">
        <v>0</v>
      </c>
      <c r="K2703" s="3">
        <v>111</v>
      </c>
      <c r="L2703" s="3">
        <v>9861</v>
      </c>
    </row>
    <row r="2704" spans="1:12" x14ac:dyDescent="0.3">
      <c r="A2704" t="s">
        <v>11</v>
      </c>
      <c r="B2704" t="s">
        <v>342</v>
      </c>
      <c r="C2704">
        <v>3</v>
      </c>
      <c r="D2704">
        <v>3</v>
      </c>
      <c r="E2704">
        <v>2</v>
      </c>
      <c r="F2704" t="s">
        <v>13</v>
      </c>
      <c r="G2704" t="s">
        <v>1451</v>
      </c>
      <c r="H2704" s="2">
        <v>4800</v>
      </c>
      <c r="I2704" s="2">
        <v>14820</v>
      </c>
      <c r="J2704" s="3">
        <v>900</v>
      </c>
      <c r="K2704" s="3">
        <v>189</v>
      </c>
      <c r="L2704" s="3">
        <v>20709</v>
      </c>
    </row>
    <row r="2705" spans="1:12" x14ac:dyDescent="0.3">
      <c r="A2705" t="s">
        <v>11</v>
      </c>
      <c r="B2705" t="s">
        <v>265</v>
      </c>
      <c r="C2705">
        <v>2</v>
      </c>
      <c r="D2705">
        <v>2</v>
      </c>
      <c r="E2705">
        <v>2</v>
      </c>
      <c r="F2705" t="s">
        <v>16</v>
      </c>
      <c r="G2705" t="s">
        <v>17</v>
      </c>
      <c r="H2705" s="2">
        <v>4200</v>
      </c>
      <c r="I2705" s="2">
        <v>17400</v>
      </c>
      <c r="J2705" s="3">
        <v>1002</v>
      </c>
      <c r="K2705" s="3">
        <v>222</v>
      </c>
      <c r="L2705" s="3">
        <v>22824</v>
      </c>
    </row>
    <row r="2706" spans="1:12" x14ac:dyDescent="0.3">
      <c r="A2706" t="s">
        <v>11</v>
      </c>
      <c r="B2706" t="s">
        <v>153</v>
      </c>
      <c r="C2706">
        <v>1</v>
      </c>
      <c r="D2706">
        <v>1</v>
      </c>
      <c r="E2706">
        <v>0</v>
      </c>
      <c r="F2706" t="s">
        <v>13</v>
      </c>
      <c r="G2706" t="s">
        <v>1451</v>
      </c>
      <c r="H2706" s="2">
        <v>0</v>
      </c>
      <c r="I2706" s="2">
        <v>2340</v>
      </c>
      <c r="J2706" s="3">
        <v>51</v>
      </c>
      <c r="K2706" s="3">
        <v>36</v>
      </c>
      <c r="L2706" s="3">
        <v>2427</v>
      </c>
    </row>
    <row r="2707" spans="1:12" x14ac:dyDescent="0.3">
      <c r="A2707" t="s">
        <v>11</v>
      </c>
      <c r="B2707" t="s">
        <v>68</v>
      </c>
      <c r="C2707">
        <v>2</v>
      </c>
      <c r="D2707">
        <v>1</v>
      </c>
      <c r="E2707">
        <v>0</v>
      </c>
      <c r="F2707" t="s">
        <v>13</v>
      </c>
      <c r="G2707" t="s">
        <v>1451</v>
      </c>
      <c r="H2707" s="2">
        <v>0</v>
      </c>
      <c r="I2707" s="2">
        <v>15000</v>
      </c>
      <c r="J2707" s="3">
        <v>375</v>
      </c>
      <c r="K2707" s="3">
        <v>228</v>
      </c>
      <c r="L2707" s="3">
        <v>15603</v>
      </c>
    </row>
    <row r="2708" spans="1:12" x14ac:dyDescent="0.3">
      <c r="A2708" t="s">
        <v>11</v>
      </c>
      <c r="B2708" t="s">
        <v>397</v>
      </c>
      <c r="C2708">
        <v>3</v>
      </c>
      <c r="D2708">
        <v>2</v>
      </c>
      <c r="E2708">
        <v>1</v>
      </c>
      <c r="F2708" t="s">
        <v>16</v>
      </c>
      <c r="G2708" t="s">
        <v>17</v>
      </c>
      <c r="H2708" s="2">
        <v>6540</v>
      </c>
      <c r="I2708" s="2">
        <v>13500</v>
      </c>
      <c r="J2708" s="3">
        <v>450</v>
      </c>
      <c r="K2708" s="3">
        <v>174</v>
      </c>
      <c r="L2708" s="3">
        <v>20664</v>
      </c>
    </row>
    <row r="2709" spans="1:12" x14ac:dyDescent="0.3">
      <c r="A2709" t="s">
        <v>11</v>
      </c>
      <c r="B2709" t="s">
        <v>153</v>
      </c>
      <c r="C2709">
        <v>1</v>
      </c>
      <c r="D2709">
        <v>1</v>
      </c>
      <c r="E2709">
        <v>0</v>
      </c>
      <c r="F2709" t="s">
        <v>16</v>
      </c>
      <c r="G2709" t="s">
        <v>1451</v>
      </c>
      <c r="H2709" s="2">
        <v>0</v>
      </c>
      <c r="I2709" s="2">
        <v>3000</v>
      </c>
      <c r="J2709" s="3">
        <v>168</v>
      </c>
      <c r="K2709" s="3">
        <v>39</v>
      </c>
      <c r="L2709" s="3">
        <v>3207</v>
      </c>
    </row>
    <row r="2710" spans="1:12" x14ac:dyDescent="0.3">
      <c r="A2710" t="s">
        <v>11</v>
      </c>
      <c r="B2710" t="s">
        <v>85</v>
      </c>
      <c r="C2710">
        <v>1</v>
      </c>
      <c r="D2710">
        <v>1</v>
      </c>
      <c r="E2710">
        <v>1</v>
      </c>
      <c r="F2710" t="s">
        <v>13</v>
      </c>
      <c r="G2710" t="s">
        <v>1451</v>
      </c>
      <c r="H2710" s="2">
        <v>600</v>
      </c>
      <c r="I2710" s="2">
        <v>3000</v>
      </c>
      <c r="J2710" s="3">
        <v>0</v>
      </c>
      <c r="K2710" s="3">
        <v>48</v>
      </c>
      <c r="L2710" s="3">
        <v>3648</v>
      </c>
    </row>
    <row r="2711" spans="1:12" x14ac:dyDescent="0.3">
      <c r="A2711" t="s">
        <v>27</v>
      </c>
      <c r="B2711" t="s">
        <v>518</v>
      </c>
      <c r="C2711">
        <v>2</v>
      </c>
      <c r="D2711">
        <v>1</v>
      </c>
      <c r="E2711">
        <v>2</v>
      </c>
      <c r="F2711" t="s">
        <v>16</v>
      </c>
      <c r="G2711" t="s">
        <v>1451</v>
      </c>
      <c r="H2711" s="2">
        <v>450</v>
      </c>
      <c r="I2711" s="2">
        <v>3600</v>
      </c>
      <c r="J2711" s="3">
        <v>186</v>
      </c>
      <c r="K2711" s="3">
        <v>48</v>
      </c>
      <c r="L2711" s="3">
        <v>4284</v>
      </c>
    </row>
    <row r="2712" spans="1:12" x14ac:dyDescent="0.3">
      <c r="A2712" t="s">
        <v>11</v>
      </c>
      <c r="B2712" t="s">
        <v>153</v>
      </c>
      <c r="C2712">
        <v>1</v>
      </c>
      <c r="D2712">
        <v>1</v>
      </c>
      <c r="E2712">
        <v>1</v>
      </c>
      <c r="F2712" t="s">
        <v>16</v>
      </c>
      <c r="G2712" t="s">
        <v>17</v>
      </c>
      <c r="H2712" s="2">
        <v>3699</v>
      </c>
      <c r="I2712" s="2">
        <v>12195</v>
      </c>
      <c r="J2712" s="3">
        <v>606</v>
      </c>
      <c r="K2712" s="3">
        <v>156</v>
      </c>
      <c r="L2712" s="3">
        <v>16656</v>
      </c>
    </row>
    <row r="2713" spans="1:12" x14ac:dyDescent="0.3">
      <c r="A2713" t="s">
        <v>11</v>
      </c>
      <c r="B2713" t="s">
        <v>85</v>
      </c>
      <c r="C2713">
        <v>2</v>
      </c>
      <c r="D2713">
        <v>2</v>
      </c>
      <c r="E2713">
        <v>1</v>
      </c>
      <c r="F2713" t="s">
        <v>13</v>
      </c>
      <c r="G2713" t="s">
        <v>1451</v>
      </c>
      <c r="H2713" s="2">
        <v>2520</v>
      </c>
      <c r="I2713" s="2">
        <v>11100</v>
      </c>
      <c r="J2713" s="3">
        <v>426</v>
      </c>
      <c r="K2713" s="3">
        <v>141</v>
      </c>
      <c r="L2713" s="3">
        <v>14187</v>
      </c>
    </row>
    <row r="2714" spans="1:12" x14ac:dyDescent="0.3">
      <c r="A2714" t="s">
        <v>11</v>
      </c>
      <c r="B2714" t="s">
        <v>258</v>
      </c>
      <c r="C2714">
        <v>4</v>
      </c>
      <c r="D2714">
        <v>6</v>
      </c>
      <c r="E2714">
        <v>4</v>
      </c>
      <c r="F2714" t="s">
        <v>16</v>
      </c>
      <c r="G2714" t="s">
        <v>17</v>
      </c>
      <c r="H2714" s="2">
        <v>9300</v>
      </c>
      <c r="I2714" s="2">
        <v>8400</v>
      </c>
      <c r="J2714" s="3">
        <v>5001</v>
      </c>
      <c r="K2714" s="3">
        <v>108</v>
      </c>
      <c r="L2714" s="3">
        <v>22809</v>
      </c>
    </row>
    <row r="2715" spans="1:12" x14ac:dyDescent="0.3">
      <c r="A2715" t="s">
        <v>11</v>
      </c>
      <c r="B2715" t="s">
        <v>178</v>
      </c>
      <c r="C2715">
        <v>2</v>
      </c>
      <c r="D2715">
        <v>1</v>
      </c>
      <c r="E2715">
        <v>0</v>
      </c>
      <c r="F2715" t="s">
        <v>16</v>
      </c>
      <c r="G2715" t="s">
        <v>1451</v>
      </c>
      <c r="H2715" s="2">
        <v>2400</v>
      </c>
      <c r="I2715" s="2">
        <v>4500</v>
      </c>
      <c r="J2715" s="3">
        <v>30</v>
      </c>
      <c r="K2715" s="3">
        <v>60</v>
      </c>
      <c r="L2715" s="3">
        <v>6990</v>
      </c>
    </row>
    <row r="2716" spans="1:12" x14ac:dyDescent="0.3">
      <c r="A2716" t="s">
        <v>25</v>
      </c>
      <c r="B2716" t="s">
        <v>822</v>
      </c>
      <c r="C2716">
        <v>4</v>
      </c>
      <c r="D2716">
        <v>4</v>
      </c>
      <c r="E2716">
        <v>6</v>
      </c>
      <c r="F2716" t="s">
        <v>16</v>
      </c>
      <c r="G2716" t="s">
        <v>1451</v>
      </c>
      <c r="H2716" s="2">
        <v>11700</v>
      </c>
      <c r="I2716" s="2">
        <v>28500</v>
      </c>
      <c r="J2716" s="3">
        <v>2640</v>
      </c>
      <c r="K2716" s="3">
        <v>363</v>
      </c>
      <c r="L2716" s="3">
        <v>43200</v>
      </c>
    </row>
    <row r="2717" spans="1:12" x14ac:dyDescent="0.3">
      <c r="A2717" t="s">
        <v>11</v>
      </c>
      <c r="B2717" t="s">
        <v>585</v>
      </c>
      <c r="C2717">
        <v>5</v>
      </c>
      <c r="D2717">
        <v>6</v>
      </c>
      <c r="E2717">
        <v>6</v>
      </c>
      <c r="F2717" t="s">
        <v>16</v>
      </c>
      <c r="G2717" t="s">
        <v>1451</v>
      </c>
      <c r="H2717" s="2">
        <v>21000</v>
      </c>
      <c r="I2717" s="2">
        <v>45000</v>
      </c>
      <c r="J2717" s="3">
        <v>1251</v>
      </c>
      <c r="K2717" s="3">
        <v>573</v>
      </c>
      <c r="L2717" s="3">
        <v>67830</v>
      </c>
    </row>
    <row r="2718" spans="1:12" x14ac:dyDescent="0.3">
      <c r="A2718" t="s">
        <v>19</v>
      </c>
      <c r="B2718" t="s">
        <v>823</v>
      </c>
      <c r="C2718">
        <v>3</v>
      </c>
      <c r="D2718">
        <v>2</v>
      </c>
      <c r="E2718">
        <v>2</v>
      </c>
      <c r="F2718" t="s">
        <v>16</v>
      </c>
      <c r="G2718" t="s">
        <v>1451</v>
      </c>
      <c r="H2718" s="2">
        <v>0</v>
      </c>
      <c r="I2718" s="2">
        <v>7050</v>
      </c>
      <c r="J2718" s="3">
        <v>639</v>
      </c>
      <c r="K2718" s="3">
        <v>126</v>
      </c>
      <c r="L2718" s="3">
        <v>7815</v>
      </c>
    </row>
    <row r="2719" spans="1:12" x14ac:dyDescent="0.3">
      <c r="A2719" t="s">
        <v>11</v>
      </c>
      <c r="B2719" t="s">
        <v>100</v>
      </c>
      <c r="C2719">
        <v>1</v>
      </c>
      <c r="D2719">
        <v>1</v>
      </c>
      <c r="E2719">
        <v>0</v>
      </c>
      <c r="F2719" t="s">
        <v>16</v>
      </c>
      <c r="G2719" t="s">
        <v>1451</v>
      </c>
      <c r="H2719" s="2">
        <v>0</v>
      </c>
      <c r="I2719" s="2">
        <v>2580</v>
      </c>
      <c r="J2719" s="3">
        <v>150</v>
      </c>
      <c r="K2719" s="3">
        <v>33</v>
      </c>
      <c r="L2719" s="3">
        <v>2763</v>
      </c>
    </row>
    <row r="2720" spans="1:12" x14ac:dyDescent="0.3">
      <c r="A2720" t="s">
        <v>11</v>
      </c>
      <c r="B2720" t="s">
        <v>329</v>
      </c>
      <c r="C2720">
        <v>3</v>
      </c>
      <c r="D2720">
        <v>4</v>
      </c>
      <c r="E2720">
        <v>3</v>
      </c>
      <c r="F2720" t="s">
        <v>16</v>
      </c>
      <c r="G2720" t="s">
        <v>1451</v>
      </c>
      <c r="H2720" s="2">
        <v>6600</v>
      </c>
      <c r="I2720" s="2">
        <v>20700</v>
      </c>
      <c r="J2720" s="3">
        <v>3627</v>
      </c>
      <c r="K2720" s="3">
        <v>264</v>
      </c>
      <c r="L2720" s="3">
        <v>31200</v>
      </c>
    </row>
    <row r="2721" spans="1:12" x14ac:dyDescent="0.3">
      <c r="A2721" t="s">
        <v>25</v>
      </c>
      <c r="B2721" t="s">
        <v>824</v>
      </c>
      <c r="C2721">
        <v>3</v>
      </c>
      <c r="D2721">
        <v>2</v>
      </c>
      <c r="E2721">
        <v>2</v>
      </c>
      <c r="F2721" t="s">
        <v>16</v>
      </c>
      <c r="G2721" t="s">
        <v>17</v>
      </c>
      <c r="H2721" s="2">
        <v>2700</v>
      </c>
      <c r="I2721" s="2">
        <v>5850</v>
      </c>
      <c r="J2721" s="3">
        <v>312</v>
      </c>
      <c r="K2721" s="3">
        <v>75</v>
      </c>
      <c r="L2721" s="3">
        <v>8937</v>
      </c>
    </row>
    <row r="2722" spans="1:12" x14ac:dyDescent="0.3">
      <c r="A2722" t="s">
        <v>11</v>
      </c>
      <c r="B2722" t="s">
        <v>73</v>
      </c>
      <c r="C2722">
        <v>2</v>
      </c>
      <c r="D2722">
        <v>2</v>
      </c>
      <c r="E2722">
        <v>5</v>
      </c>
      <c r="F2722" t="s">
        <v>16</v>
      </c>
      <c r="G2722" t="s">
        <v>1451</v>
      </c>
      <c r="H2722" s="2">
        <v>0</v>
      </c>
      <c r="I2722" s="2">
        <v>16500</v>
      </c>
      <c r="J2722" s="3">
        <v>1800</v>
      </c>
      <c r="K2722" s="3">
        <v>249</v>
      </c>
      <c r="L2722" s="3">
        <v>18549</v>
      </c>
    </row>
    <row r="2723" spans="1:12" x14ac:dyDescent="0.3">
      <c r="A2723" t="s">
        <v>11</v>
      </c>
      <c r="B2723" t="s">
        <v>364</v>
      </c>
      <c r="C2723">
        <v>3</v>
      </c>
      <c r="D2723">
        <v>1</v>
      </c>
      <c r="E2723">
        <v>0</v>
      </c>
      <c r="F2723" t="s">
        <v>16</v>
      </c>
      <c r="G2723" t="s">
        <v>1451</v>
      </c>
      <c r="H2723" s="2">
        <v>1950</v>
      </c>
      <c r="I2723" s="2">
        <v>8100</v>
      </c>
      <c r="J2723" s="3">
        <v>426</v>
      </c>
      <c r="K2723" s="3">
        <v>105</v>
      </c>
      <c r="L2723" s="3">
        <v>10581</v>
      </c>
    </row>
    <row r="2724" spans="1:12" x14ac:dyDescent="0.3">
      <c r="A2724" t="s">
        <v>11</v>
      </c>
      <c r="B2724" t="s">
        <v>29</v>
      </c>
      <c r="C2724">
        <v>2</v>
      </c>
      <c r="D2724">
        <v>2</v>
      </c>
      <c r="E2724">
        <v>0</v>
      </c>
      <c r="F2724" t="s">
        <v>13</v>
      </c>
      <c r="G2724" t="s">
        <v>1451</v>
      </c>
      <c r="H2724" s="2">
        <v>0</v>
      </c>
      <c r="I2724" s="2">
        <v>3300</v>
      </c>
      <c r="J2724" s="3">
        <v>501</v>
      </c>
      <c r="K2724" s="3">
        <v>51</v>
      </c>
      <c r="L2724" s="3">
        <v>3852</v>
      </c>
    </row>
    <row r="2725" spans="1:12" x14ac:dyDescent="0.3">
      <c r="A2725" t="s">
        <v>11</v>
      </c>
      <c r="B2725" t="s">
        <v>825</v>
      </c>
      <c r="C2725">
        <v>1</v>
      </c>
      <c r="D2725">
        <v>1</v>
      </c>
      <c r="E2725">
        <v>0</v>
      </c>
      <c r="F2725" t="s">
        <v>16</v>
      </c>
      <c r="G2725" t="s">
        <v>1451</v>
      </c>
      <c r="H2725" s="2">
        <v>0</v>
      </c>
      <c r="I2725" s="2">
        <v>6600</v>
      </c>
      <c r="J2725" s="3">
        <v>15</v>
      </c>
      <c r="K2725" s="3">
        <v>84</v>
      </c>
      <c r="L2725" s="3">
        <v>6699</v>
      </c>
    </row>
    <row r="2726" spans="1:12" x14ac:dyDescent="0.3">
      <c r="A2726" t="s">
        <v>11</v>
      </c>
      <c r="B2726" t="s">
        <v>195</v>
      </c>
      <c r="C2726">
        <v>2</v>
      </c>
      <c r="D2726">
        <v>1</v>
      </c>
      <c r="E2726">
        <v>1</v>
      </c>
      <c r="F2726" t="s">
        <v>16</v>
      </c>
      <c r="G2726" t="s">
        <v>1451</v>
      </c>
      <c r="H2726" s="2">
        <v>1173</v>
      </c>
      <c r="I2726" s="2">
        <v>5595</v>
      </c>
      <c r="J2726" s="3">
        <v>51</v>
      </c>
      <c r="K2726" s="3">
        <v>72</v>
      </c>
      <c r="L2726" s="3">
        <v>6891</v>
      </c>
    </row>
    <row r="2727" spans="1:12" x14ac:dyDescent="0.3">
      <c r="A2727" t="s">
        <v>11</v>
      </c>
      <c r="B2727" t="s">
        <v>397</v>
      </c>
      <c r="C2727">
        <v>3</v>
      </c>
      <c r="D2727">
        <v>2</v>
      </c>
      <c r="E2727">
        <v>1</v>
      </c>
      <c r="F2727" t="s">
        <v>16</v>
      </c>
      <c r="G2727" t="s">
        <v>17</v>
      </c>
      <c r="H2727" s="2">
        <v>9120</v>
      </c>
      <c r="I2727" s="2">
        <v>24000</v>
      </c>
      <c r="J2727" s="3">
        <v>1668</v>
      </c>
      <c r="K2727" s="3">
        <v>306</v>
      </c>
      <c r="L2727" s="3">
        <v>35100</v>
      </c>
    </row>
    <row r="2728" spans="1:12" x14ac:dyDescent="0.3">
      <c r="A2728" t="s">
        <v>14</v>
      </c>
      <c r="B2728" t="s">
        <v>269</v>
      </c>
      <c r="C2728">
        <v>1</v>
      </c>
      <c r="D2728">
        <v>1</v>
      </c>
      <c r="E2728">
        <v>0</v>
      </c>
      <c r="F2728" t="s">
        <v>16</v>
      </c>
      <c r="G2728" t="s">
        <v>1451</v>
      </c>
      <c r="H2728" s="2">
        <v>1959</v>
      </c>
      <c r="I2728" s="2">
        <v>5400</v>
      </c>
      <c r="J2728" s="3">
        <v>78</v>
      </c>
      <c r="K2728" s="3">
        <v>72</v>
      </c>
      <c r="L2728" s="3">
        <v>7509</v>
      </c>
    </row>
    <row r="2729" spans="1:12" x14ac:dyDescent="0.3">
      <c r="A2729" t="s">
        <v>27</v>
      </c>
      <c r="B2729" t="s">
        <v>553</v>
      </c>
      <c r="C2729">
        <v>4</v>
      </c>
      <c r="D2729">
        <v>4</v>
      </c>
      <c r="E2729">
        <v>5</v>
      </c>
      <c r="F2729" t="s">
        <v>13</v>
      </c>
      <c r="G2729" t="s">
        <v>1451</v>
      </c>
      <c r="H2729" s="2">
        <v>885</v>
      </c>
      <c r="I2729" s="2">
        <v>13500</v>
      </c>
      <c r="J2729" s="3">
        <v>1221</v>
      </c>
      <c r="K2729" s="3">
        <v>180</v>
      </c>
      <c r="L2729" s="3">
        <v>15786</v>
      </c>
    </row>
    <row r="2730" spans="1:12" x14ac:dyDescent="0.3">
      <c r="A2730" t="s">
        <v>11</v>
      </c>
      <c r="B2730" t="s">
        <v>294</v>
      </c>
      <c r="C2730">
        <v>3</v>
      </c>
      <c r="D2730">
        <v>3</v>
      </c>
      <c r="E2730">
        <v>2</v>
      </c>
      <c r="F2730" t="s">
        <v>16</v>
      </c>
      <c r="G2730" t="s">
        <v>17</v>
      </c>
      <c r="H2730" s="2">
        <v>9000</v>
      </c>
      <c r="I2730" s="2">
        <v>16950</v>
      </c>
      <c r="J2730" s="3">
        <v>2076</v>
      </c>
      <c r="K2730" s="3">
        <v>216</v>
      </c>
      <c r="L2730" s="3">
        <v>28242</v>
      </c>
    </row>
    <row r="2731" spans="1:12" x14ac:dyDescent="0.3">
      <c r="A2731" t="s">
        <v>27</v>
      </c>
      <c r="B2731" t="s">
        <v>48</v>
      </c>
      <c r="C2731">
        <v>2</v>
      </c>
      <c r="D2731">
        <v>1</v>
      </c>
      <c r="E2731">
        <v>2</v>
      </c>
      <c r="F2731" t="s">
        <v>16</v>
      </c>
      <c r="G2731" t="s">
        <v>1451</v>
      </c>
      <c r="H2731" s="2">
        <v>666</v>
      </c>
      <c r="I2731" s="2">
        <v>4800</v>
      </c>
      <c r="J2731" s="3">
        <v>300</v>
      </c>
      <c r="K2731" s="3">
        <v>66</v>
      </c>
      <c r="L2731" s="3">
        <v>5832</v>
      </c>
    </row>
    <row r="2732" spans="1:12" x14ac:dyDescent="0.3">
      <c r="A2732" t="s">
        <v>27</v>
      </c>
      <c r="B2732" t="s">
        <v>826</v>
      </c>
      <c r="C2732">
        <v>3</v>
      </c>
      <c r="D2732">
        <v>3</v>
      </c>
      <c r="E2732">
        <v>3</v>
      </c>
      <c r="F2732" t="s">
        <v>16</v>
      </c>
      <c r="G2732" t="s">
        <v>1451</v>
      </c>
      <c r="H2732" s="2">
        <v>0</v>
      </c>
      <c r="I2732" s="2">
        <v>16500</v>
      </c>
      <c r="J2732" s="3">
        <v>444</v>
      </c>
      <c r="K2732" s="3">
        <v>273</v>
      </c>
      <c r="L2732" s="3">
        <v>17217</v>
      </c>
    </row>
    <row r="2733" spans="1:12" x14ac:dyDescent="0.3">
      <c r="A2733" t="s">
        <v>27</v>
      </c>
      <c r="B2733" t="s">
        <v>66</v>
      </c>
      <c r="C2733">
        <v>4</v>
      </c>
      <c r="D2733">
        <v>3</v>
      </c>
      <c r="E2733">
        <v>3</v>
      </c>
      <c r="F2733" t="s">
        <v>16</v>
      </c>
      <c r="G2733" t="s">
        <v>1451</v>
      </c>
      <c r="H2733" s="2">
        <v>5415</v>
      </c>
      <c r="I2733" s="2">
        <v>9600</v>
      </c>
      <c r="J2733" s="3">
        <v>1635</v>
      </c>
      <c r="K2733" s="3">
        <v>129</v>
      </c>
      <c r="L2733" s="3">
        <v>16779</v>
      </c>
    </row>
    <row r="2734" spans="1:12" x14ac:dyDescent="0.3">
      <c r="A2734" t="s">
        <v>11</v>
      </c>
      <c r="B2734" t="s">
        <v>21</v>
      </c>
      <c r="C2734">
        <v>2</v>
      </c>
      <c r="D2734">
        <v>2</v>
      </c>
      <c r="E2734">
        <v>0</v>
      </c>
      <c r="F2734" t="s">
        <v>13</v>
      </c>
      <c r="G2734" t="s">
        <v>17</v>
      </c>
      <c r="H2734" s="2">
        <v>2400</v>
      </c>
      <c r="I2734" s="2">
        <v>12000</v>
      </c>
      <c r="J2734" s="3">
        <v>150</v>
      </c>
      <c r="K2734" s="3">
        <v>153</v>
      </c>
      <c r="L2734" s="3">
        <v>14703</v>
      </c>
    </row>
    <row r="2735" spans="1:12" x14ac:dyDescent="0.3">
      <c r="A2735" t="s">
        <v>19</v>
      </c>
      <c r="B2735" t="s">
        <v>443</v>
      </c>
      <c r="C2735">
        <v>3</v>
      </c>
      <c r="D2735">
        <v>4</v>
      </c>
      <c r="E2735">
        <v>4</v>
      </c>
      <c r="F2735" t="s">
        <v>16</v>
      </c>
      <c r="G2735" t="s">
        <v>1451</v>
      </c>
      <c r="H2735" s="2">
        <v>0</v>
      </c>
      <c r="I2735" s="2">
        <v>9900</v>
      </c>
      <c r="J2735" s="3">
        <v>558</v>
      </c>
      <c r="K2735" s="3">
        <v>177</v>
      </c>
      <c r="L2735" s="3">
        <v>10635</v>
      </c>
    </row>
    <row r="2736" spans="1:12" x14ac:dyDescent="0.3">
      <c r="A2736" t="s">
        <v>27</v>
      </c>
      <c r="B2736" t="s">
        <v>602</v>
      </c>
      <c r="C2736">
        <v>3</v>
      </c>
      <c r="D2736">
        <v>2</v>
      </c>
      <c r="E2736">
        <v>2</v>
      </c>
      <c r="F2736" t="s">
        <v>16</v>
      </c>
      <c r="G2736" t="s">
        <v>17</v>
      </c>
      <c r="H2736" s="2">
        <v>840</v>
      </c>
      <c r="I2736" s="2">
        <v>7500</v>
      </c>
      <c r="J2736" s="3">
        <v>378</v>
      </c>
      <c r="K2736" s="3">
        <v>102</v>
      </c>
      <c r="L2736" s="3">
        <v>8820</v>
      </c>
    </row>
    <row r="2737" spans="1:12" x14ac:dyDescent="0.3">
      <c r="A2737" t="s">
        <v>27</v>
      </c>
      <c r="B2737" t="s">
        <v>827</v>
      </c>
      <c r="C2737">
        <v>5</v>
      </c>
      <c r="D2737">
        <v>2</v>
      </c>
      <c r="E2737">
        <v>2</v>
      </c>
      <c r="F2737" t="s">
        <v>16</v>
      </c>
      <c r="G2737" t="s">
        <v>1451</v>
      </c>
      <c r="H2737" s="2">
        <v>0</v>
      </c>
      <c r="I2737" s="2">
        <v>13500</v>
      </c>
      <c r="J2737" s="3">
        <v>1293</v>
      </c>
      <c r="K2737" s="3">
        <v>222</v>
      </c>
      <c r="L2737" s="3">
        <v>15015</v>
      </c>
    </row>
    <row r="2738" spans="1:12" x14ac:dyDescent="0.3">
      <c r="A2738" t="s">
        <v>11</v>
      </c>
      <c r="B2738" t="s">
        <v>490</v>
      </c>
      <c r="C2738">
        <v>1</v>
      </c>
      <c r="D2738">
        <v>1</v>
      </c>
      <c r="E2738">
        <v>1</v>
      </c>
      <c r="F2738" t="s">
        <v>13</v>
      </c>
      <c r="G2738" t="s">
        <v>1451</v>
      </c>
      <c r="H2738" s="2">
        <v>0</v>
      </c>
      <c r="I2738" s="2">
        <v>17100</v>
      </c>
      <c r="J2738" s="3">
        <v>0</v>
      </c>
      <c r="K2738" s="3">
        <v>219</v>
      </c>
      <c r="L2738" s="3">
        <v>17319</v>
      </c>
    </row>
    <row r="2739" spans="1:12" x14ac:dyDescent="0.3">
      <c r="A2739" t="s">
        <v>11</v>
      </c>
      <c r="B2739" t="s">
        <v>828</v>
      </c>
      <c r="C2739">
        <v>3</v>
      </c>
      <c r="D2739">
        <v>4</v>
      </c>
      <c r="E2739">
        <v>3</v>
      </c>
      <c r="F2739" t="s">
        <v>16</v>
      </c>
      <c r="G2739" t="s">
        <v>1451</v>
      </c>
      <c r="H2739" s="2">
        <v>9900</v>
      </c>
      <c r="I2739" s="2">
        <v>20310</v>
      </c>
      <c r="J2739" s="3">
        <v>0</v>
      </c>
      <c r="K2739" s="3">
        <v>258</v>
      </c>
      <c r="L2739" s="3">
        <v>30480</v>
      </c>
    </row>
    <row r="2740" spans="1:12" x14ac:dyDescent="0.3">
      <c r="A2740" t="s">
        <v>11</v>
      </c>
      <c r="B2740" t="s">
        <v>433</v>
      </c>
      <c r="C2740">
        <v>3</v>
      </c>
      <c r="D2740">
        <v>3</v>
      </c>
      <c r="E2740">
        <v>0</v>
      </c>
      <c r="F2740" t="s">
        <v>16</v>
      </c>
      <c r="G2740" t="s">
        <v>1451</v>
      </c>
      <c r="H2740" s="2">
        <v>6210</v>
      </c>
      <c r="I2740" s="2">
        <v>18000</v>
      </c>
      <c r="J2740" s="3">
        <v>2145</v>
      </c>
      <c r="K2740" s="3">
        <v>231</v>
      </c>
      <c r="L2740" s="3">
        <v>26586</v>
      </c>
    </row>
    <row r="2741" spans="1:12" x14ac:dyDescent="0.3">
      <c r="A2741" t="s">
        <v>11</v>
      </c>
      <c r="B2741" t="s">
        <v>130</v>
      </c>
      <c r="C2741">
        <v>2</v>
      </c>
      <c r="D2741">
        <v>2</v>
      </c>
      <c r="E2741">
        <v>1</v>
      </c>
      <c r="F2741" t="s">
        <v>16</v>
      </c>
      <c r="G2741" t="s">
        <v>1451</v>
      </c>
      <c r="H2741" s="2">
        <v>0</v>
      </c>
      <c r="I2741" s="2">
        <v>5850</v>
      </c>
      <c r="J2741" s="3">
        <v>375</v>
      </c>
      <c r="K2741" s="3">
        <v>90</v>
      </c>
      <c r="L2741" s="3">
        <v>6315</v>
      </c>
    </row>
    <row r="2742" spans="1:12" x14ac:dyDescent="0.3">
      <c r="A2742" t="s">
        <v>11</v>
      </c>
      <c r="B2742" t="s">
        <v>68</v>
      </c>
      <c r="C2742">
        <v>3</v>
      </c>
      <c r="D2742">
        <v>2</v>
      </c>
      <c r="E2742">
        <v>1</v>
      </c>
      <c r="F2742" t="s">
        <v>16</v>
      </c>
      <c r="G2742" t="s">
        <v>1451</v>
      </c>
      <c r="H2742" s="2">
        <v>855</v>
      </c>
      <c r="I2742" s="2">
        <v>5790</v>
      </c>
      <c r="J2742" s="3">
        <v>300</v>
      </c>
      <c r="K2742" s="3">
        <v>75</v>
      </c>
      <c r="L2742" s="3">
        <v>7020</v>
      </c>
    </row>
    <row r="2743" spans="1:12" x14ac:dyDescent="0.3">
      <c r="A2743" t="s">
        <v>11</v>
      </c>
      <c r="B2743" t="s">
        <v>208</v>
      </c>
      <c r="C2743">
        <v>1</v>
      </c>
      <c r="D2743">
        <v>1</v>
      </c>
      <c r="E2743">
        <v>0</v>
      </c>
      <c r="F2743" t="s">
        <v>13</v>
      </c>
      <c r="G2743" t="s">
        <v>17</v>
      </c>
      <c r="H2743" s="2">
        <v>1200</v>
      </c>
      <c r="I2743" s="2">
        <v>5868</v>
      </c>
      <c r="J2743" s="3">
        <v>150</v>
      </c>
      <c r="K2743" s="3">
        <v>75</v>
      </c>
      <c r="L2743" s="3">
        <v>7293</v>
      </c>
    </row>
    <row r="2744" spans="1:12" x14ac:dyDescent="0.3">
      <c r="A2744" t="s">
        <v>27</v>
      </c>
      <c r="B2744" t="s">
        <v>141</v>
      </c>
      <c r="C2744">
        <v>3</v>
      </c>
      <c r="D2744">
        <v>2</v>
      </c>
      <c r="E2744">
        <v>2</v>
      </c>
      <c r="F2744" t="s">
        <v>16</v>
      </c>
      <c r="G2744" t="s">
        <v>1451</v>
      </c>
      <c r="H2744" s="2">
        <v>4200</v>
      </c>
      <c r="I2744" s="2">
        <v>7200</v>
      </c>
      <c r="J2744" s="3">
        <v>765</v>
      </c>
      <c r="K2744" s="3">
        <v>96</v>
      </c>
      <c r="L2744" s="3">
        <v>12261</v>
      </c>
    </row>
    <row r="2745" spans="1:12" x14ac:dyDescent="0.3">
      <c r="A2745" t="s">
        <v>11</v>
      </c>
      <c r="B2745" t="s">
        <v>74</v>
      </c>
      <c r="C2745">
        <v>2</v>
      </c>
      <c r="D2745">
        <v>2</v>
      </c>
      <c r="E2745">
        <v>1</v>
      </c>
      <c r="F2745" t="s">
        <v>16</v>
      </c>
      <c r="G2745" t="s">
        <v>17</v>
      </c>
      <c r="H2745" s="2">
        <v>1875</v>
      </c>
      <c r="I2745" s="2">
        <v>8250</v>
      </c>
      <c r="J2745" s="3">
        <v>375</v>
      </c>
      <c r="K2745" s="3">
        <v>105</v>
      </c>
      <c r="L2745" s="3">
        <v>10605</v>
      </c>
    </row>
    <row r="2746" spans="1:12" x14ac:dyDescent="0.3">
      <c r="A2746" t="s">
        <v>11</v>
      </c>
      <c r="B2746" t="s">
        <v>165</v>
      </c>
      <c r="C2746">
        <v>1</v>
      </c>
      <c r="D2746">
        <v>1</v>
      </c>
      <c r="E2746">
        <v>2</v>
      </c>
      <c r="F2746" t="s">
        <v>16</v>
      </c>
      <c r="G2746" t="s">
        <v>1451</v>
      </c>
      <c r="H2746" s="2">
        <v>1380</v>
      </c>
      <c r="I2746" s="2">
        <v>7500</v>
      </c>
      <c r="J2746" s="3">
        <v>0</v>
      </c>
      <c r="K2746" s="3">
        <v>96</v>
      </c>
      <c r="L2746" s="3">
        <v>8976</v>
      </c>
    </row>
    <row r="2747" spans="1:12" x14ac:dyDescent="0.3">
      <c r="A2747" t="s">
        <v>19</v>
      </c>
      <c r="B2747" t="s">
        <v>154</v>
      </c>
      <c r="C2747">
        <v>3</v>
      </c>
      <c r="D2747">
        <v>2</v>
      </c>
      <c r="E2747">
        <v>2</v>
      </c>
      <c r="F2747" t="s">
        <v>16</v>
      </c>
      <c r="G2747" t="s">
        <v>17</v>
      </c>
      <c r="H2747" s="2">
        <v>3375</v>
      </c>
      <c r="I2747" s="2">
        <v>16575</v>
      </c>
      <c r="J2747" s="3">
        <v>675</v>
      </c>
      <c r="K2747" s="3">
        <v>243</v>
      </c>
      <c r="L2747" s="3">
        <v>20868</v>
      </c>
    </row>
    <row r="2748" spans="1:12" x14ac:dyDescent="0.3">
      <c r="A2748" t="s">
        <v>11</v>
      </c>
      <c r="B2748" t="s">
        <v>77</v>
      </c>
      <c r="C2748">
        <v>4</v>
      </c>
      <c r="D2748">
        <v>5</v>
      </c>
      <c r="E2748">
        <v>2</v>
      </c>
      <c r="F2748" t="s">
        <v>16</v>
      </c>
      <c r="G2748" t="s">
        <v>17</v>
      </c>
      <c r="H2748" s="2">
        <v>6000</v>
      </c>
      <c r="I2748" s="2">
        <v>36000</v>
      </c>
      <c r="J2748" s="3">
        <v>27</v>
      </c>
      <c r="K2748" s="3">
        <v>459</v>
      </c>
      <c r="L2748" s="3">
        <v>42480</v>
      </c>
    </row>
    <row r="2749" spans="1:12" x14ac:dyDescent="0.3">
      <c r="A2749" t="s">
        <v>19</v>
      </c>
      <c r="B2749" t="s">
        <v>239</v>
      </c>
      <c r="C2749">
        <v>3</v>
      </c>
      <c r="D2749">
        <v>2</v>
      </c>
      <c r="E2749">
        <v>2</v>
      </c>
      <c r="F2749" t="s">
        <v>16</v>
      </c>
      <c r="G2749" t="s">
        <v>1451</v>
      </c>
      <c r="H2749" s="2">
        <v>2160</v>
      </c>
      <c r="I2749" s="2">
        <v>7950</v>
      </c>
      <c r="J2749" s="3">
        <v>405</v>
      </c>
      <c r="K2749" s="3">
        <v>117</v>
      </c>
      <c r="L2749" s="3">
        <v>10632</v>
      </c>
    </row>
    <row r="2750" spans="1:12" x14ac:dyDescent="0.3">
      <c r="A2750" t="s">
        <v>27</v>
      </c>
      <c r="B2750" t="s">
        <v>602</v>
      </c>
      <c r="C2750">
        <v>2</v>
      </c>
      <c r="D2750">
        <v>2</v>
      </c>
      <c r="E2750">
        <v>2</v>
      </c>
      <c r="F2750" t="s">
        <v>16</v>
      </c>
      <c r="G2750" t="s">
        <v>17</v>
      </c>
      <c r="H2750" s="2">
        <v>3300</v>
      </c>
      <c r="I2750" s="2">
        <v>14400</v>
      </c>
      <c r="J2750" s="3">
        <v>900</v>
      </c>
      <c r="K2750" s="3">
        <v>192</v>
      </c>
      <c r="L2750" s="3">
        <v>18792</v>
      </c>
    </row>
    <row r="2751" spans="1:12" x14ac:dyDescent="0.3">
      <c r="A2751" t="s">
        <v>14</v>
      </c>
      <c r="B2751" t="s">
        <v>796</v>
      </c>
      <c r="C2751">
        <v>2</v>
      </c>
      <c r="D2751">
        <v>1</v>
      </c>
      <c r="E2751">
        <v>0</v>
      </c>
      <c r="F2751" t="s">
        <v>16</v>
      </c>
      <c r="G2751" t="s">
        <v>1451</v>
      </c>
      <c r="H2751" s="2">
        <v>1929</v>
      </c>
      <c r="I2751" s="2">
        <v>3000</v>
      </c>
      <c r="J2751" s="3">
        <v>0</v>
      </c>
      <c r="K2751" s="3">
        <v>39</v>
      </c>
      <c r="L2751" s="3">
        <v>4968</v>
      </c>
    </row>
    <row r="2752" spans="1:12" x14ac:dyDescent="0.3">
      <c r="A2752" t="s">
        <v>25</v>
      </c>
      <c r="B2752" t="s">
        <v>241</v>
      </c>
      <c r="C2752">
        <v>2</v>
      </c>
      <c r="D2752">
        <v>1</v>
      </c>
      <c r="E2752">
        <v>1</v>
      </c>
      <c r="F2752" t="s">
        <v>16</v>
      </c>
      <c r="G2752" t="s">
        <v>1451</v>
      </c>
      <c r="H2752" s="2">
        <v>789</v>
      </c>
      <c r="I2752" s="2">
        <v>3000</v>
      </c>
      <c r="J2752" s="3">
        <v>198</v>
      </c>
      <c r="K2752" s="3">
        <v>39</v>
      </c>
      <c r="L2752" s="3">
        <v>4026</v>
      </c>
    </row>
    <row r="2753" spans="1:12" x14ac:dyDescent="0.3">
      <c r="A2753" t="s">
        <v>27</v>
      </c>
      <c r="B2753" t="s">
        <v>52</v>
      </c>
      <c r="C2753">
        <v>3</v>
      </c>
      <c r="D2753">
        <v>2</v>
      </c>
      <c r="E2753">
        <v>1</v>
      </c>
      <c r="F2753" t="s">
        <v>16</v>
      </c>
      <c r="G2753" t="s">
        <v>1451</v>
      </c>
      <c r="H2753" s="2">
        <v>840</v>
      </c>
      <c r="I2753" s="2">
        <v>3600</v>
      </c>
      <c r="J2753" s="3">
        <v>300</v>
      </c>
      <c r="K2753" s="3">
        <v>48</v>
      </c>
      <c r="L2753" s="3">
        <v>4788</v>
      </c>
    </row>
    <row r="2754" spans="1:12" x14ac:dyDescent="0.3">
      <c r="A2754" t="s">
        <v>19</v>
      </c>
      <c r="B2754" t="s">
        <v>829</v>
      </c>
      <c r="C2754">
        <v>2</v>
      </c>
      <c r="D2754">
        <v>2</v>
      </c>
      <c r="E2754">
        <v>2</v>
      </c>
      <c r="F2754" t="s">
        <v>16</v>
      </c>
      <c r="G2754" t="s">
        <v>1451</v>
      </c>
      <c r="H2754" s="2">
        <v>1440</v>
      </c>
      <c r="I2754" s="2">
        <v>5400</v>
      </c>
      <c r="J2754" s="3">
        <v>1500</v>
      </c>
      <c r="K2754" s="3">
        <v>81</v>
      </c>
      <c r="L2754" s="3">
        <v>8421</v>
      </c>
    </row>
    <row r="2755" spans="1:12" x14ac:dyDescent="0.3">
      <c r="A2755" t="s">
        <v>27</v>
      </c>
      <c r="B2755" t="s">
        <v>79</v>
      </c>
      <c r="C2755">
        <v>2</v>
      </c>
      <c r="D2755">
        <v>2</v>
      </c>
      <c r="E2755">
        <v>1</v>
      </c>
      <c r="F2755" t="s">
        <v>16</v>
      </c>
      <c r="G2755" t="s">
        <v>1451</v>
      </c>
      <c r="H2755" s="2">
        <v>834</v>
      </c>
      <c r="I2755" s="2">
        <v>3900</v>
      </c>
      <c r="J2755" s="3">
        <v>333</v>
      </c>
      <c r="K2755" s="3">
        <v>54</v>
      </c>
      <c r="L2755" s="3">
        <v>5121</v>
      </c>
    </row>
    <row r="2756" spans="1:12" x14ac:dyDescent="0.3">
      <c r="A2756" t="s">
        <v>11</v>
      </c>
      <c r="B2756" t="s">
        <v>211</v>
      </c>
      <c r="C2756">
        <v>1</v>
      </c>
      <c r="D2756">
        <v>1</v>
      </c>
      <c r="E2756">
        <v>1</v>
      </c>
      <c r="F2756" t="s">
        <v>16</v>
      </c>
      <c r="G2756" t="s">
        <v>17</v>
      </c>
      <c r="H2756" s="2">
        <v>1425</v>
      </c>
      <c r="I2756" s="2">
        <v>9024</v>
      </c>
      <c r="J2756" s="3">
        <v>0</v>
      </c>
      <c r="K2756" s="3">
        <v>117</v>
      </c>
      <c r="L2756" s="3">
        <v>10566</v>
      </c>
    </row>
    <row r="2757" spans="1:12" x14ac:dyDescent="0.3">
      <c r="A2757" t="s">
        <v>11</v>
      </c>
      <c r="B2757" t="s">
        <v>314</v>
      </c>
      <c r="C2757">
        <v>3</v>
      </c>
      <c r="D2757">
        <v>2</v>
      </c>
      <c r="E2757">
        <v>1</v>
      </c>
      <c r="F2757" t="s">
        <v>16</v>
      </c>
      <c r="G2757" t="s">
        <v>1451</v>
      </c>
      <c r="H2757" s="2">
        <v>3423</v>
      </c>
      <c r="I2757" s="2">
        <v>8700</v>
      </c>
      <c r="J2757" s="3">
        <v>444</v>
      </c>
      <c r="K2757" s="3">
        <v>111</v>
      </c>
      <c r="L2757" s="3">
        <v>12678</v>
      </c>
    </row>
    <row r="2758" spans="1:12" x14ac:dyDescent="0.3">
      <c r="A2758" t="s">
        <v>19</v>
      </c>
      <c r="B2758" t="s">
        <v>318</v>
      </c>
      <c r="C2758">
        <v>1</v>
      </c>
      <c r="D2758">
        <v>1</v>
      </c>
      <c r="E2758">
        <v>0</v>
      </c>
      <c r="F2758" t="s">
        <v>16</v>
      </c>
      <c r="G2758" t="s">
        <v>1451</v>
      </c>
      <c r="H2758" s="2">
        <v>750</v>
      </c>
      <c r="I2758" s="2">
        <v>2700</v>
      </c>
      <c r="J2758" s="3">
        <v>114</v>
      </c>
      <c r="K2758" s="3">
        <v>42</v>
      </c>
      <c r="L2758" s="3">
        <v>3606</v>
      </c>
    </row>
    <row r="2759" spans="1:12" x14ac:dyDescent="0.3">
      <c r="A2759" t="s">
        <v>11</v>
      </c>
      <c r="B2759" t="s">
        <v>815</v>
      </c>
      <c r="C2759">
        <v>4</v>
      </c>
      <c r="D2759">
        <v>3</v>
      </c>
      <c r="E2759">
        <v>4</v>
      </c>
      <c r="F2759" t="s">
        <v>13</v>
      </c>
      <c r="G2759" t="s">
        <v>1451</v>
      </c>
      <c r="H2759" s="2">
        <v>5604</v>
      </c>
      <c r="I2759" s="2">
        <v>15000</v>
      </c>
      <c r="J2759" s="3">
        <v>1971</v>
      </c>
      <c r="K2759" s="3">
        <v>192</v>
      </c>
      <c r="L2759" s="3">
        <v>22767</v>
      </c>
    </row>
    <row r="2760" spans="1:12" x14ac:dyDescent="0.3">
      <c r="A2760" t="s">
        <v>11</v>
      </c>
      <c r="B2760" t="s">
        <v>364</v>
      </c>
      <c r="C2760">
        <v>3</v>
      </c>
      <c r="D2760">
        <v>2</v>
      </c>
      <c r="E2760">
        <v>2</v>
      </c>
      <c r="F2760" t="s">
        <v>16</v>
      </c>
      <c r="G2760" t="s">
        <v>17</v>
      </c>
      <c r="H2760" s="2">
        <v>0</v>
      </c>
      <c r="I2760" s="2">
        <v>9000</v>
      </c>
      <c r="J2760" s="3">
        <v>450</v>
      </c>
      <c r="K2760" s="3">
        <v>138</v>
      </c>
      <c r="L2760" s="3">
        <v>9588</v>
      </c>
    </row>
    <row r="2761" spans="1:12" x14ac:dyDescent="0.3">
      <c r="A2761" t="s">
        <v>11</v>
      </c>
      <c r="B2761" t="s">
        <v>386</v>
      </c>
      <c r="C2761">
        <v>1</v>
      </c>
      <c r="D2761">
        <v>1</v>
      </c>
      <c r="E2761">
        <v>0</v>
      </c>
      <c r="F2761" t="s">
        <v>13</v>
      </c>
      <c r="G2761" t="s">
        <v>1451</v>
      </c>
      <c r="H2761" s="2">
        <v>0</v>
      </c>
      <c r="I2761" s="2">
        <v>3600</v>
      </c>
      <c r="J2761" s="3">
        <v>105</v>
      </c>
      <c r="K2761" s="3">
        <v>48</v>
      </c>
      <c r="L2761" s="3">
        <v>3753</v>
      </c>
    </row>
    <row r="2762" spans="1:12" x14ac:dyDescent="0.3">
      <c r="A2762" t="s">
        <v>11</v>
      </c>
      <c r="B2762" t="s">
        <v>386</v>
      </c>
      <c r="C2762">
        <v>1</v>
      </c>
      <c r="D2762">
        <v>1</v>
      </c>
      <c r="E2762">
        <v>0</v>
      </c>
      <c r="F2762" t="s">
        <v>13</v>
      </c>
      <c r="G2762" t="s">
        <v>1451</v>
      </c>
      <c r="H2762" s="2">
        <v>0</v>
      </c>
      <c r="I2762" s="2">
        <v>3600</v>
      </c>
      <c r="J2762" s="3">
        <v>105</v>
      </c>
      <c r="K2762" s="3">
        <v>48</v>
      </c>
      <c r="L2762" s="3">
        <v>3753</v>
      </c>
    </row>
    <row r="2763" spans="1:12" x14ac:dyDescent="0.3">
      <c r="A2763" t="s">
        <v>25</v>
      </c>
      <c r="B2763" t="s">
        <v>507</v>
      </c>
      <c r="C2763">
        <v>1</v>
      </c>
      <c r="D2763">
        <v>1</v>
      </c>
      <c r="E2763">
        <v>0</v>
      </c>
      <c r="F2763" t="s">
        <v>16</v>
      </c>
      <c r="G2763" t="s">
        <v>1451</v>
      </c>
      <c r="H2763" s="2">
        <v>840</v>
      </c>
      <c r="I2763" s="2">
        <v>1500</v>
      </c>
      <c r="J2763" s="3">
        <v>30</v>
      </c>
      <c r="K2763" s="3">
        <v>21</v>
      </c>
      <c r="L2763" s="3">
        <v>2391</v>
      </c>
    </row>
    <row r="2764" spans="1:12" x14ac:dyDescent="0.3">
      <c r="A2764" t="s">
        <v>19</v>
      </c>
      <c r="B2764" t="s">
        <v>830</v>
      </c>
      <c r="C2764">
        <v>2</v>
      </c>
      <c r="D2764">
        <v>1</v>
      </c>
      <c r="E2764">
        <v>1</v>
      </c>
      <c r="F2764" t="s">
        <v>16</v>
      </c>
      <c r="G2764" t="s">
        <v>1451</v>
      </c>
      <c r="H2764" s="2">
        <v>1650</v>
      </c>
      <c r="I2764" s="2">
        <v>7500</v>
      </c>
      <c r="J2764" s="3">
        <v>150</v>
      </c>
      <c r="K2764" s="3">
        <v>111</v>
      </c>
      <c r="L2764" s="3">
        <v>9411</v>
      </c>
    </row>
    <row r="2765" spans="1:12" x14ac:dyDescent="0.3">
      <c r="A2765" t="s">
        <v>19</v>
      </c>
      <c r="B2765" t="s">
        <v>715</v>
      </c>
      <c r="C2765">
        <v>2</v>
      </c>
      <c r="D2765">
        <v>1</v>
      </c>
      <c r="E2765">
        <v>0</v>
      </c>
      <c r="F2765" t="s">
        <v>13</v>
      </c>
      <c r="G2765" t="s">
        <v>17</v>
      </c>
      <c r="H2765" s="2">
        <v>0</v>
      </c>
      <c r="I2765" s="2">
        <v>4050</v>
      </c>
      <c r="J2765" s="3">
        <v>0</v>
      </c>
      <c r="K2765" s="3">
        <v>60</v>
      </c>
      <c r="L2765" s="3">
        <v>4110</v>
      </c>
    </row>
    <row r="2766" spans="1:12" x14ac:dyDescent="0.3">
      <c r="A2766" t="s">
        <v>11</v>
      </c>
      <c r="B2766" t="s">
        <v>85</v>
      </c>
      <c r="C2766">
        <v>1</v>
      </c>
      <c r="D2766">
        <v>1</v>
      </c>
      <c r="E2766">
        <v>0</v>
      </c>
      <c r="F2766" t="s">
        <v>13</v>
      </c>
      <c r="G2766" t="s">
        <v>1451</v>
      </c>
      <c r="H2766" s="2">
        <v>0</v>
      </c>
      <c r="I2766" s="2">
        <v>3600</v>
      </c>
      <c r="J2766" s="3">
        <v>0</v>
      </c>
      <c r="K2766" s="3">
        <v>57</v>
      </c>
      <c r="L2766" s="3">
        <v>3657</v>
      </c>
    </row>
    <row r="2767" spans="1:12" x14ac:dyDescent="0.3">
      <c r="A2767" t="s">
        <v>11</v>
      </c>
      <c r="B2767" t="s">
        <v>21</v>
      </c>
      <c r="C2767">
        <v>2</v>
      </c>
      <c r="D2767">
        <v>1</v>
      </c>
      <c r="E2767">
        <v>0</v>
      </c>
      <c r="F2767" t="s">
        <v>16</v>
      </c>
      <c r="G2767" t="s">
        <v>1451</v>
      </c>
      <c r="H2767" s="2">
        <v>0</v>
      </c>
      <c r="I2767" s="2">
        <v>2997</v>
      </c>
      <c r="J2767" s="3">
        <v>126</v>
      </c>
      <c r="K2767" s="3">
        <v>48</v>
      </c>
      <c r="L2767" s="3">
        <v>3171</v>
      </c>
    </row>
    <row r="2768" spans="1:12" x14ac:dyDescent="0.3">
      <c r="A2768" t="s">
        <v>11</v>
      </c>
      <c r="B2768" t="s">
        <v>585</v>
      </c>
      <c r="C2768">
        <v>4</v>
      </c>
      <c r="D2768">
        <v>4</v>
      </c>
      <c r="E2768">
        <v>0</v>
      </c>
      <c r="F2768" t="s">
        <v>16</v>
      </c>
      <c r="G2768" t="s">
        <v>1451</v>
      </c>
      <c r="H2768" s="2">
        <v>0</v>
      </c>
      <c r="I2768" s="2">
        <v>24000</v>
      </c>
      <c r="J2768" s="3">
        <v>2967</v>
      </c>
      <c r="K2768" s="3">
        <v>363</v>
      </c>
      <c r="L2768" s="3">
        <v>27330</v>
      </c>
    </row>
    <row r="2769" spans="1:12" x14ac:dyDescent="0.3">
      <c r="A2769" t="s">
        <v>11</v>
      </c>
      <c r="B2769" t="s">
        <v>147</v>
      </c>
      <c r="C2769">
        <v>4</v>
      </c>
      <c r="D2769">
        <v>4</v>
      </c>
      <c r="E2769">
        <v>4</v>
      </c>
      <c r="F2769" t="s">
        <v>13</v>
      </c>
      <c r="G2769" t="s">
        <v>1451</v>
      </c>
      <c r="H2769" s="2">
        <v>4500</v>
      </c>
      <c r="I2769" s="2">
        <v>8640</v>
      </c>
      <c r="J2769" s="3">
        <v>2151</v>
      </c>
      <c r="K2769" s="3">
        <v>111</v>
      </c>
      <c r="L2769" s="3">
        <v>15402</v>
      </c>
    </row>
    <row r="2770" spans="1:12" x14ac:dyDescent="0.3">
      <c r="A2770" t="s">
        <v>11</v>
      </c>
      <c r="B2770" t="s">
        <v>831</v>
      </c>
      <c r="C2770">
        <v>3</v>
      </c>
      <c r="D2770">
        <v>4</v>
      </c>
      <c r="E2770">
        <v>3</v>
      </c>
      <c r="F2770" t="s">
        <v>16</v>
      </c>
      <c r="G2770" t="s">
        <v>1451</v>
      </c>
      <c r="H2770" s="2">
        <v>6426</v>
      </c>
      <c r="I2770" s="2">
        <v>16500</v>
      </c>
      <c r="J2770" s="3">
        <v>2640</v>
      </c>
      <c r="K2770" s="3">
        <v>249</v>
      </c>
      <c r="L2770" s="3">
        <v>25815</v>
      </c>
    </row>
    <row r="2771" spans="1:12" x14ac:dyDescent="0.3">
      <c r="A2771" t="s">
        <v>19</v>
      </c>
      <c r="B2771" t="s">
        <v>316</v>
      </c>
      <c r="C2771">
        <v>1</v>
      </c>
      <c r="D2771">
        <v>2</v>
      </c>
      <c r="E2771">
        <v>2</v>
      </c>
      <c r="F2771" t="s">
        <v>16</v>
      </c>
      <c r="G2771" t="s">
        <v>1451</v>
      </c>
      <c r="H2771" s="2">
        <v>1500</v>
      </c>
      <c r="I2771" s="2">
        <v>8400</v>
      </c>
      <c r="J2771" s="3">
        <v>51</v>
      </c>
      <c r="K2771" s="3">
        <v>123</v>
      </c>
      <c r="L2771" s="3">
        <v>10074</v>
      </c>
    </row>
    <row r="2772" spans="1:12" x14ac:dyDescent="0.3">
      <c r="A2772" t="s">
        <v>14</v>
      </c>
      <c r="B2772" t="s">
        <v>350</v>
      </c>
      <c r="C2772">
        <v>4</v>
      </c>
      <c r="D2772">
        <v>2</v>
      </c>
      <c r="E2772">
        <v>1</v>
      </c>
      <c r="F2772" t="s">
        <v>16</v>
      </c>
      <c r="G2772" t="s">
        <v>17</v>
      </c>
      <c r="H2772" s="2">
        <v>5670</v>
      </c>
      <c r="I2772" s="2">
        <v>36000</v>
      </c>
      <c r="J2772" s="3">
        <v>1101</v>
      </c>
      <c r="K2772" s="3">
        <v>465</v>
      </c>
      <c r="L2772" s="3">
        <v>43230</v>
      </c>
    </row>
    <row r="2773" spans="1:12" x14ac:dyDescent="0.3">
      <c r="A2773" t="s">
        <v>19</v>
      </c>
      <c r="B2773" t="s">
        <v>33</v>
      </c>
      <c r="C2773">
        <v>1</v>
      </c>
      <c r="D2773">
        <v>1</v>
      </c>
      <c r="E2773">
        <v>1</v>
      </c>
      <c r="F2773" t="s">
        <v>16</v>
      </c>
      <c r="G2773" t="s">
        <v>1451</v>
      </c>
      <c r="H2773" s="2">
        <v>540</v>
      </c>
      <c r="I2773" s="2">
        <v>3750</v>
      </c>
      <c r="J2773" s="3">
        <v>18</v>
      </c>
      <c r="K2773" s="3">
        <v>57</v>
      </c>
      <c r="L2773" s="3">
        <v>4365</v>
      </c>
    </row>
    <row r="2774" spans="1:12" x14ac:dyDescent="0.3">
      <c r="A2774" t="s">
        <v>11</v>
      </c>
      <c r="B2774" t="s">
        <v>77</v>
      </c>
      <c r="C2774">
        <v>3</v>
      </c>
      <c r="D2774">
        <v>4</v>
      </c>
      <c r="E2774">
        <v>3</v>
      </c>
      <c r="F2774" t="s">
        <v>16</v>
      </c>
      <c r="G2774" t="s">
        <v>1451</v>
      </c>
      <c r="H2774" s="2">
        <v>0</v>
      </c>
      <c r="I2774" s="2">
        <v>10713</v>
      </c>
      <c r="J2774" s="3">
        <v>1290</v>
      </c>
      <c r="K2774" s="3">
        <v>162</v>
      </c>
      <c r="L2774" s="3">
        <v>12165</v>
      </c>
    </row>
    <row r="2775" spans="1:12" x14ac:dyDescent="0.3">
      <c r="A2775" t="s">
        <v>11</v>
      </c>
      <c r="B2775" t="s">
        <v>18</v>
      </c>
      <c r="C2775">
        <v>3</v>
      </c>
      <c r="D2775">
        <v>3</v>
      </c>
      <c r="E2775">
        <v>2</v>
      </c>
      <c r="F2775" t="s">
        <v>16</v>
      </c>
      <c r="G2775" t="s">
        <v>17</v>
      </c>
      <c r="H2775" s="2">
        <v>6300</v>
      </c>
      <c r="I2775" s="2">
        <v>6000</v>
      </c>
      <c r="J2775" s="3">
        <v>1752</v>
      </c>
      <c r="K2775" s="3">
        <v>78</v>
      </c>
      <c r="L2775" s="3">
        <v>14130</v>
      </c>
    </row>
    <row r="2776" spans="1:12" x14ac:dyDescent="0.3">
      <c r="A2776" t="s">
        <v>25</v>
      </c>
      <c r="B2776" t="s">
        <v>613</v>
      </c>
      <c r="C2776">
        <v>1</v>
      </c>
      <c r="D2776">
        <v>1</v>
      </c>
      <c r="E2776">
        <v>1</v>
      </c>
      <c r="F2776" t="s">
        <v>16</v>
      </c>
      <c r="G2776" t="s">
        <v>1451</v>
      </c>
      <c r="H2776" s="2">
        <v>2100</v>
      </c>
      <c r="I2776" s="2">
        <v>2610</v>
      </c>
      <c r="J2776" s="3">
        <v>138</v>
      </c>
      <c r="K2776" s="3">
        <v>36</v>
      </c>
      <c r="L2776" s="3">
        <v>4884</v>
      </c>
    </row>
    <row r="2777" spans="1:12" x14ac:dyDescent="0.3">
      <c r="A2777" t="s">
        <v>11</v>
      </c>
      <c r="B2777" t="s">
        <v>560</v>
      </c>
      <c r="C2777">
        <v>3</v>
      </c>
      <c r="D2777">
        <v>4</v>
      </c>
      <c r="E2777">
        <v>4</v>
      </c>
      <c r="F2777" t="s">
        <v>16</v>
      </c>
      <c r="G2777" t="s">
        <v>1451</v>
      </c>
      <c r="H2777" s="2">
        <v>5220</v>
      </c>
      <c r="I2777" s="2">
        <v>11940</v>
      </c>
      <c r="J2777" s="3">
        <v>2085</v>
      </c>
      <c r="K2777" s="3">
        <v>153</v>
      </c>
      <c r="L2777" s="3">
        <v>19398</v>
      </c>
    </row>
    <row r="2778" spans="1:12" x14ac:dyDescent="0.3">
      <c r="A2778" t="s">
        <v>25</v>
      </c>
      <c r="B2778" t="s">
        <v>832</v>
      </c>
      <c r="C2778">
        <v>3</v>
      </c>
      <c r="D2778">
        <v>5</v>
      </c>
      <c r="E2778">
        <v>3</v>
      </c>
      <c r="F2778" t="s">
        <v>16</v>
      </c>
      <c r="G2778" t="s">
        <v>1451</v>
      </c>
      <c r="H2778" s="2">
        <v>4350</v>
      </c>
      <c r="I2778" s="2">
        <v>29400</v>
      </c>
      <c r="J2778" s="3">
        <v>1050</v>
      </c>
      <c r="K2778" s="3">
        <v>375</v>
      </c>
      <c r="L2778" s="3">
        <v>35190</v>
      </c>
    </row>
    <row r="2779" spans="1:12" x14ac:dyDescent="0.3">
      <c r="A2779" t="s">
        <v>19</v>
      </c>
      <c r="B2779" t="s">
        <v>347</v>
      </c>
      <c r="C2779">
        <v>1</v>
      </c>
      <c r="D2779">
        <v>1</v>
      </c>
      <c r="E2779">
        <v>0</v>
      </c>
      <c r="F2779" t="s">
        <v>16</v>
      </c>
      <c r="G2779" t="s">
        <v>1451</v>
      </c>
      <c r="H2779" s="2">
        <v>750</v>
      </c>
      <c r="I2779" s="2">
        <v>3600</v>
      </c>
      <c r="J2779" s="3">
        <v>81</v>
      </c>
      <c r="K2779" s="3">
        <v>54</v>
      </c>
      <c r="L2779" s="3">
        <v>4485</v>
      </c>
    </row>
    <row r="2780" spans="1:12" x14ac:dyDescent="0.3">
      <c r="A2780" t="s">
        <v>14</v>
      </c>
      <c r="B2780" t="s">
        <v>206</v>
      </c>
      <c r="C2780">
        <v>3</v>
      </c>
      <c r="D2780">
        <v>2</v>
      </c>
      <c r="E2780">
        <v>1</v>
      </c>
      <c r="F2780" t="s">
        <v>13</v>
      </c>
      <c r="G2780" t="s">
        <v>1451</v>
      </c>
      <c r="H2780" s="2">
        <v>3300</v>
      </c>
      <c r="I2780" s="2">
        <v>9000</v>
      </c>
      <c r="J2780" s="3">
        <v>570</v>
      </c>
      <c r="K2780" s="3">
        <v>117</v>
      </c>
      <c r="L2780" s="3">
        <v>12987</v>
      </c>
    </row>
    <row r="2781" spans="1:12" x14ac:dyDescent="0.3">
      <c r="A2781" t="s">
        <v>27</v>
      </c>
      <c r="B2781" t="s">
        <v>518</v>
      </c>
      <c r="C2781">
        <v>3</v>
      </c>
      <c r="D2781">
        <v>1</v>
      </c>
      <c r="E2781">
        <v>1</v>
      </c>
      <c r="F2781" t="s">
        <v>16</v>
      </c>
      <c r="G2781" t="s">
        <v>1451</v>
      </c>
      <c r="H2781" s="2">
        <v>2121</v>
      </c>
      <c r="I2781" s="2">
        <v>4200</v>
      </c>
      <c r="J2781" s="3">
        <v>363</v>
      </c>
      <c r="K2781" s="3">
        <v>57</v>
      </c>
      <c r="L2781" s="3">
        <v>6741</v>
      </c>
    </row>
    <row r="2782" spans="1:12" x14ac:dyDescent="0.3">
      <c r="A2782" t="s">
        <v>14</v>
      </c>
      <c r="B2782" t="s">
        <v>168</v>
      </c>
      <c r="C2782">
        <v>1</v>
      </c>
      <c r="D2782">
        <v>1</v>
      </c>
      <c r="E2782">
        <v>1</v>
      </c>
      <c r="F2782" t="s">
        <v>16</v>
      </c>
      <c r="G2782" t="s">
        <v>1451</v>
      </c>
      <c r="H2782" s="2">
        <v>5550</v>
      </c>
      <c r="I2782" s="2">
        <v>8415</v>
      </c>
      <c r="J2782" s="3">
        <v>1251</v>
      </c>
      <c r="K2782" s="3">
        <v>111</v>
      </c>
      <c r="L2782" s="3">
        <v>15327</v>
      </c>
    </row>
    <row r="2783" spans="1:12" x14ac:dyDescent="0.3">
      <c r="A2783" t="s">
        <v>19</v>
      </c>
      <c r="B2783" t="s">
        <v>347</v>
      </c>
      <c r="C2783">
        <v>1</v>
      </c>
      <c r="D2783">
        <v>2</v>
      </c>
      <c r="E2783">
        <v>1</v>
      </c>
      <c r="F2783" t="s">
        <v>16</v>
      </c>
      <c r="G2783" t="s">
        <v>1451</v>
      </c>
      <c r="H2783" s="2">
        <v>1500</v>
      </c>
      <c r="I2783" s="2">
        <v>6000</v>
      </c>
      <c r="J2783" s="3">
        <v>0</v>
      </c>
      <c r="K2783" s="3">
        <v>90</v>
      </c>
      <c r="L2783" s="3">
        <v>7590</v>
      </c>
    </row>
    <row r="2784" spans="1:12" x14ac:dyDescent="0.3">
      <c r="A2784" t="s">
        <v>27</v>
      </c>
      <c r="B2784" t="s">
        <v>555</v>
      </c>
      <c r="C2784">
        <v>4</v>
      </c>
      <c r="D2784">
        <v>2</v>
      </c>
      <c r="E2784">
        <v>5</v>
      </c>
      <c r="F2784" t="s">
        <v>16</v>
      </c>
      <c r="G2784" t="s">
        <v>17</v>
      </c>
      <c r="H2784" s="2">
        <v>0</v>
      </c>
      <c r="I2784" s="2">
        <v>11340</v>
      </c>
      <c r="J2784" s="3">
        <v>501</v>
      </c>
      <c r="K2784" s="3">
        <v>186</v>
      </c>
      <c r="L2784" s="3">
        <v>12027</v>
      </c>
    </row>
    <row r="2785" spans="1:12" x14ac:dyDescent="0.3">
      <c r="A2785" t="s">
        <v>27</v>
      </c>
      <c r="B2785" t="s">
        <v>52</v>
      </c>
      <c r="C2785">
        <v>2</v>
      </c>
      <c r="D2785">
        <v>3</v>
      </c>
      <c r="E2785">
        <v>2</v>
      </c>
      <c r="F2785" t="s">
        <v>16</v>
      </c>
      <c r="G2785" t="s">
        <v>1451</v>
      </c>
      <c r="H2785" s="2">
        <v>3162</v>
      </c>
      <c r="I2785" s="2">
        <v>6300</v>
      </c>
      <c r="J2785" s="3">
        <v>588</v>
      </c>
      <c r="K2785" s="3">
        <v>84</v>
      </c>
      <c r="L2785" s="3">
        <v>10134</v>
      </c>
    </row>
    <row r="2786" spans="1:12" x14ac:dyDescent="0.3">
      <c r="A2786" t="s">
        <v>25</v>
      </c>
      <c r="B2786" t="s">
        <v>152</v>
      </c>
      <c r="C2786">
        <v>1</v>
      </c>
      <c r="D2786">
        <v>2</v>
      </c>
      <c r="E2786">
        <v>1</v>
      </c>
      <c r="F2786" t="s">
        <v>13</v>
      </c>
      <c r="G2786" t="s">
        <v>1451</v>
      </c>
      <c r="H2786" s="2">
        <v>1350</v>
      </c>
      <c r="I2786" s="2">
        <v>3000</v>
      </c>
      <c r="J2786" s="3">
        <v>105</v>
      </c>
      <c r="K2786" s="3">
        <v>39</v>
      </c>
      <c r="L2786" s="3">
        <v>4494</v>
      </c>
    </row>
    <row r="2787" spans="1:12" x14ac:dyDescent="0.3">
      <c r="A2787" t="s">
        <v>11</v>
      </c>
      <c r="B2787" t="s">
        <v>74</v>
      </c>
      <c r="C2787">
        <v>2</v>
      </c>
      <c r="D2787">
        <v>1</v>
      </c>
      <c r="E2787">
        <v>1</v>
      </c>
      <c r="F2787" t="s">
        <v>16</v>
      </c>
      <c r="G2787" t="s">
        <v>1451</v>
      </c>
      <c r="H2787" s="2">
        <v>1650</v>
      </c>
      <c r="I2787" s="2">
        <v>4029</v>
      </c>
      <c r="J2787" s="3">
        <v>0</v>
      </c>
      <c r="K2787" s="3">
        <v>54</v>
      </c>
      <c r="L2787" s="3">
        <v>5733</v>
      </c>
    </row>
    <row r="2788" spans="1:12" x14ac:dyDescent="0.3">
      <c r="A2788" t="s">
        <v>11</v>
      </c>
      <c r="B2788" t="s">
        <v>210</v>
      </c>
      <c r="C2788">
        <v>4</v>
      </c>
      <c r="D2788">
        <v>8</v>
      </c>
      <c r="E2788">
        <v>4</v>
      </c>
      <c r="F2788" t="s">
        <v>16</v>
      </c>
      <c r="G2788" t="s">
        <v>17</v>
      </c>
      <c r="H2788" s="2">
        <v>0</v>
      </c>
      <c r="I2788" s="2">
        <v>42000</v>
      </c>
      <c r="J2788" s="3">
        <v>2751</v>
      </c>
      <c r="K2788" s="3">
        <v>633</v>
      </c>
      <c r="L2788" s="3">
        <v>45390</v>
      </c>
    </row>
    <row r="2789" spans="1:12" x14ac:dyDescent="0.3">
      <c r="A2789" t="s">
        <v>11</v>
      </c>
      <c r="B2789" t="s">
        <v>159</v>
      </c>
      <c r="C2789">
        <v>1</v>
      </c>
      <c r="D2789">
        <v>1</v>
      </c>
      <c r="E2789">
        <v>0</v>
      </c>
      <c r="F2789" t="s">
        <v>16</v>
      </c>
      <c r="G2789" t="s">
        <v>1451</v>
      </c>
      <c r="H2789" s="2">
        <v>1050</v>
      </c>
      <c r="I2789" s="2">
        <v>4950</v>
      </c>
      <c r="J2789" s="3">
        <v>0</v>
      </c>
      <c r="K2789" s="3">
        <v>63</v>
      </c>
      <c r="L2789" s="3">
        <v>6063</v>
      </c>
    </row>
    <row r="2790" spans="1:12" x14ac:dyDescent="0.3">
      <c r="A2790" t="s">
        <v>19</v>
      </c>
      <c r="B2790" t="s">
        <v>829</v>
      </c>
      <c r="C2790">
        <v>3</v>
      </c>
      <c r="D2790">
        <v>2</v>
      </c>
      <c r="E2790">
        <v>1</v>
      </c>
      <c r="F2790" t="s">
        <v>16</v>
      </c>
      <c r="G2790" t="s">
        <v>1451</v>
      </c>
      <c r="H2790" s="2">
        <v>1890</v>
      </c>
      <c r="I2790" s="2">
        <v>8700</v>
      </c>
      <c r="J2790" s="3">
        <v>426</v>
      </c>
      <c r="K2790" s="3">
        <v>129</v>
      </c>
      <c r="L2790" s="3">
        <v>11145</v>
      </c>
    </row>
    <row r="2791" spans="1:12" x14ac:dyDescent="0.3">
      <c r="A2791" t="s">
        <v>27</v>
      </c>
      <c r="B2791" t="s">
        <v>477</v>
      </c>
      <c r="C2791">
        <v>3</v>
      </c>
      <c r="D2791">
        <v>3</v>
      </c>
      <c r="E2791">
        <v>2</v>
      </c>
      <c r="F2791" t="s">
        <v>16</v>
      </c>
      <c r="G2791" t="s">
        <v>17</v>
      </c>
      <c r="H2791" s="2">
        <v>2970</v>
      </c>
      <c r="I2791" s="2">
        <v>10500</v>
      </c>
      <c r="J2791" s="3">
        <v>648</v>
      </c>
      <c r="K2791" s="3">
        <v>141</v>
      </c>
      <c r="L2791" s="3">
        <v>14259</v>
      </c>
    </row>
    <row r="2792" spans="1:12" x14ac:dyDescent="0.3">
      <c r="A2792" t="s">
        <v>11</v>
      </c>
      <c r="B2792" t="s">
        <v>24</v>
      </c>
      <c r="C2792">
        <v>2</v>
      </c>
      <c r="D2792">
        <v>2</v>
      </c>
      <c r="E2792">
        <v>3</v>
      </c>
      <c r="F2792" t="s">
        <v>16</v>
      </c>
      <c r="G2792" t="s">
        <v>1451</v>
      </c>
      <c r="H2792" s="2">
        <v>0</v>
      </c>
      <c r="I2792" s="2">
        <v>31500</v>
      </c>
      <c r="J2792" s="3">
        <v>2250</v>
      </c>
      <c r="K2792" s="3">
        <v>474</v>
      </c>
      <c r="L2792" s="3">
        <v>34230</v>
      </c>
    </row>
    <row r="2793" spans="1:12" x14ac:dyDescent="0.3">
      <c r="A2793" t="s">
        <v>11</v>
      </c>
      <c r="B2793" t="s">
        <v>77</v>
      </c>
      <c r="C2793">
        <v>3</v>
      </c>
      <c r="D2793">
        <v>3</v>
      </c>
      <c r="E2793">
        <v>2</v>
      </c>
      <c r="F2793" t="s">
        <v>13</v>
      </c>
      <c r="G2793" t="s">
        <v>1451</v>
      </c>
      <c r="H2793" s="2">
        <v>0</v>
      </c>
      <c r="I2793" s="2">
        <v>11100</v>
      </c>
      <c r="J2793" s="3">
        <v>1377</v>
      </c>
      <c r="K2793" s="3">
        <v>168</v>
      </c>
      <c r="L2793" s="3">
        <v>12645</v>
      </c>
    </row>
    <row r="2794" spans="1:12" x14ac:dyDescent="0.3">
      <c r="A2794" t="s">
        <v>11</v>
      </c>
      <c r="B2794" t="s">
        <v>211</v>
      </c>
      <c r="C2794">
        <v>1</v>
      </c>
      <c r="D2794">
        <v>1</v>
      </c>
      <c r="E2794">
        <v>0</v>
      </c>
      <c r="F2794" t="s">
        <v>13</v>
      </c>
      <c r="G2794" t="s">
        <v>1451</v>
      </c>
      <c r="H2794" s="2">
        <v>1749</v>
      </c>
      <c r="I2794" s="2">
        <v>3000</v>
      </c>
      <c r="J2794" s="3">
        <v>138</v>
      </c>
      <c r="K2794" s="3">
        <v>39</v>
      </c>
      <c r="L2794" s="3">
        <v>4926</v>
      </c>
    </row>
    <row r="2795" spans="1:12" x14ac:dyDescent="0.3">
      <c r="A2795" t="s">
        <v>14</v>
      </c>
      <c r="B2795" t="s">
        <v>524</v>
      </c>
      <c r="C2795">
        <v>2</v>
      </c>
      <c r="D2795">
        <v>3</v>
      </c>
      <c r="E2795">
        <v>4</v>
      </c>
      <c r="F2795" t="s">
        <v>16</v>
      </c>
      <c r="G2795" t="s">
        <v>1451</v>
      </c>
      <c r="H2795" s="2">
        <v>5100</v>
      </c>
      <c r="I2795" s="2">
        <v>12000</v>
      </c>
      <c r="J2795" s="3">
        <v>2100</v>
      </c>
      <c r="K2795" s="3">
        <v>156</v>
      </c>
      <c r="L2795" s="3">
        <v>19356</v>
      </c>
    </row>
    <row r="2796" spans="1:12" x14ac:dyDescent="0.3">
      <c r="A2796" t="s">
        <v>14</v>
      </c>
      <c r="B2796" t="s">
        <v>609</v>
      </c>
      <c r="C2796">
        <v>3</v>
      </c>
      <c r="D2796">
        <v>2</v>
      </c>
      <c r="E2796">
        <v>2</v>
      </c>
      <c r="F2796" t="s">
        <v>16</v>
      </c>
      <c r="G2796" t="s">
        <v>1451</v>
      </c>
      <c r="H2796" s="2">
        <v>4395</v>
      </c>
      <c r="I2796" s="2">
        <v>8550</v>
      </c>
      <c r="J2796" s="3">
        <v>423</v>
      </c>
      <c r="K2796" s="3">
        <v>111</v>
      </c>
      <c r="L2796" s="3">
        <v>13479</v>
      </c>
    </row>
    <row r="2797" spans="1:12" x14ac:dyDescent="0.3">
      <c r="A2797" t="s">
        <v>14</v>
      </c>
      <c r="B2797" t="s">
        <v>37</v>
      </c>
      <c r="C2797">
        <v>2</v>
      </c>
      <c r="D2797">
        <v>2</v>
      </c>
      <c r="E2797">
        <v>2</v>
      </c>
      <c r="F2797" t="s">
        <v>16</v>
      </c>
      <c r="G2797" t="s">
        <v>17</v>
      </c>
      <c r="H2797" s="2">
        <v>1755</v>
      </c>
      <c r="I2797" s="2">
        <v>4500</v>
      </c>
      <c r="J2797" s="3">
        <v>348</v>
      </c>
      <c r="K2797" s="3">
        <v>60</v>
      </c>
      <c r="L2797" s="3">
        <v>6663</v>
      </c>
    </row>
    <row r="2798" spans="1:12" x14ac:dyDescent="0.3">
      <c r="A2798" t="s">
        <v>14</v>
      </c>
      <c r="B2798" t="s">
        <v>76</v>
      </c>
      <c r="C2798">
        <v>3</v>
      </c>
      <c r="D2798">
        <v>2</v>
      </c>
      <c r="E2798">
        <v>1</v>
      </c>
      <c r="F2798" t="s">
        <v>16</v>
      </c>
      <c r="G2798" t="s">
        <v>1451</v>
      </c>
      <c r="H2798" s="2">
        <v>6000</v>
      </c>
      <c r="I2798" s="2">
        <v>12000</v>
      </c>
      <c r="J2798" s="3">
        <v>1251</v>
      </c>
      <c r="K2798" s="3">
        <v>156</v>
      </c>
      <c r="L2798" s="3">
        <v>19407</v>
      </c>
    </row>
    <row r="2799" spans="1:12" x14ac:dyDescent="0.3">
      <c r="A2799" t="s">
        <v>27</v>
      </c>
      <c r="B2799" t="s">
        <v>131</v>
      </c>
      <c r="C2799">
        <v>2</v>
      </c>
      <c r="D2799">
        <v>1</v>
      </c>
      <c r="E2799">
        <v>1</v>
      </c>
      <c r="F2799" t="s">
        <v>13</v>
      </c>
      <c r="G2799" t="s">
        <v>1451</v>
      </c>
      <c r="H2799" s="2">
        <v>675</v>
      </c>
      <c r="I2799" s="2">
        <v>2400</v>
      </c>
      <c r="J2799" s="3">
        <v>0</v>
      </c>
      <c r="K2799" s="3">
        <v>33</v>
      </c>
      <c r="L2799" s="3">
        <v>3108</v>
      </c>
    </row>
    <row r="2800" spans="1:12" x14ac:dyDescent="0.3">
      <c r="A2800" t="s">
        <v>14</v>
      </c>
      <c r="B2800" t="s">
        <v>833</v>
      </c>
      <c r="C2800">
        <v>3</v>
      </c>
      <c r="D2800">
        <v>3</v>
      </c>
      <c r="E2800">
        <v>3</v>
      </c>
      <c r="F2800" t="s">
        <v>16</v>
      </c>
      <c r="G2800" t="s">
        <v>1451</v>
      </c>
      <c r="H2800" s="2">
        <v>10725</v>
      </c>
      <c r="I2800" s="2">
        <v>42000</v>
      </c>
      <c r="J2800" s="3">
        <v>3150</v>
      </c>
      <c r="K2800" s="3">
        <v>543</v>
      </c>
      <c r="L2800" s="3">
        <v>56430</v>
      </c>
    </row>
    <row r="2801" spans="1:12" x14ac:dyDescent="0.3">
      <c r="A2801" t="s">
        <v>25</v>
      </c>
      <c r="B2801" t="s">
        <v>263</v>
      </c>
      <c r="C2801">
        <v>4</v>
      </c>
      <c r="D2801">
        <v>2</v>
      </c>
      <c r="E2801">
        <v>2</v>
      </c>
      <c r="F2801" t="s">
        <v>16</v>
      </c>
      <c r="G2801" t="s">
        <v>1451</v>
      </c>
      <c r="H2801" s="2">
        <v>6120</v>
      </c>
      <c r="I2801" s="2">
        <v>18900</v>
      </c>
      <c r="J2801" s="3">
        <v>1260</v>
      </c>
      <c r="K2801" s="3">
        <v>240</v>
      </c>
      <c r="L2801" s="3">
        <v>26520</v>
      </c>
    </row>
    <row r="2802" spans="1:12" x14ac:dyDescent="0.3">
      <c r="A2802" t="s">
        <v>11</v>
      </c>
      <c r="B2802" t="s">
        <v>68</v>
      </c>
      <c r="C2802">
        <v>3</v>
      </c>
      <c r="D2802">
        <v>4</v>
      </c>
      <c r="E2802">
        <v>2</v>
      </c>
      <c r="F2802" t="s">
        <v>13</v>
      </c>
      <c r="G2802" t="s">
        <v>1451</v>
      </c>
      <c r="H2802" s="2">
        <v>4140</v>
      </c>
      <c r="I2802" s="2">
        <v>9000</v>
      </c>
      <c r="J2802" s="3">
        <v>1410</v>
      </c>
      <c r="K2802" s="3">
        <v>117</v>
      </c>
      <c r="L2802" s="3">
        <v>14667</v>
      </c>
    </row>
    <row r="2803" spans="1:12" x14ac:dyDescent="0.3">
      <c r="A2803" t="s">
        <v>11</v>
      </c>
      <c r="B2803" t="s">
        <v>173</v>
      </c>
      <c r="C2803">
        <v>2</v>
      </c>
      <c r="D2803">
        <v>2</v>
      </c>
      <c r="E2803">
        <v>1</v>
      </c>
      <c r="F2803" t="s">
        <v>16</v>
      </c>
      <c r="G2803" t="s">
        <v>1451</v>
      </c>
      <c r="H2803" s="2">
        <v>2352</v>
      </c>
      <c r="I2803" s="2">
        <v>12900</v>
      </c>
      <c r="J2803" s="3">
        <v>408</v>
      </c>
      <c r="K2803" s="3">
        <v>165</v>
      </c>
      <c r="L2803" s="3">
        <v>15825</v>
      </c>
    </row>
    <row r="2804" spans="1:12" x14ac:dyDescent="0.3">
      <c r="A2804" t="s">
        <v>11</v>
      </c>
      <c r="B2804" t="s">
        <v>125</v>
      </c>
      <c r="C2804">
        <v>1</v>
      </c>
      <c r="D2804">
        <v>1</v>
      </c>
      <c r="E2804">
        <v>0</v>
      </c>
      <c r="F2804" t="s">
        <v>16</v>
      </c>
      <c r="G2804" t="s">
        <v>1451</v>
      </c>
      <c r="H2804" s="2">
        <v>915</v>
      </c>
      <c r="I2804" s="2">
        <v>2250</v>
      </c>
      <c r="J2804" s="3">
        <v>81</v>
      </c>
      <c r="K2804" s="3">
        <v>30</v>
      </c>
      <c r="L2804" s="3">
        <v>3276</v>
      </c>
    </row>
    <row r="2805" spans="1:12" x14ac:dyDescent="0.3">
      <c r="A2805" t="s">
        <v>27</v>
      </c>
      <c r="B2805" t="s">
        <v>643</v>
      </c>
      <c r="C2805">
        <v>1</v>
      </c>
      <c r="D2805">
        <v>1</v>
      </c>
      <c r="E2805">
        <v>1</v>
      </c>
      <c r="F2805" t="s">
        <v>13</v>
      </c>
      <c r="G2805" t="s">
        <v>17</v>
      </c>
      <c r="H2805" s="2">
        <v>1650</v>
      </c>
      <c r="I2805" s="2">
        <v>3750</v>
      </c>
      <c r="J2805" s="3">
        <v>0</v>
      </c>
      <c r="K2805" s="3">
        <v>51</v>
      </c>
      <c r="L2805" s="3">
        <v>5451</v>
      </c>
    </row>
    <row r="2806" spans="1:12" x14ac:dyDescent="0.3">
      <c r="A2806" t="s">
        <v>11</v>
      </c>
      <c r="B2806" t="s">
        <v>296</v>
      </c>
      <c r="C2806">
        <v>1</v>
      </c>
      <c r="D2806">
        <v>2</v>
      </c>
      <c r="E2806">
        <v>2</v>
      </c>
      <c r="F2806" t="s">
        <v>16</v>
      </c>
      <c r="G2806" t="s">
        <v>1451</v>
      </c>
      <c r="H2806" s="2">
        <v>4200</v>
      </c>
      <c r="I2806" s="2">
        <v>24000</v>
      </c>
      <c r="J2806" s="3">
        <v>1398</v>
      </c>
      <c r="K2806" s="3">
        <v>306</v>
      </c>
      <c r="L2806" s="3">
        <v>29904</v>
      </c>
    </row>
    <row r="2807" spans="1:12" x14ac:dyDescent="0.3">
      <c r="A2807" t="s">
        <v>11</v>
      </c>
      <c r="B2807" t="s">
        <v>29</v>
      </c>
      <c r="C2807">
        <v>2</v>
      </c>
      <c r="D2807">
        <v>1</v>
      </c>
      <c r="E2807">
        <v>0</v>
      </c>
      <c r="F2807" t="s">
        <v>16</v>
      </c>
      <c r="G2807" t="s">
        <v>1451</v>
      </c>
      <c r="H2807" s="2">
        <v>0</v>
      </c>
      <c r="I2807" s="2">
        <v>3840</v>
      </c>
      <c r="J2807" s="3">
        <v>177</v>
      </c>
      <c r="K2807" s="3">
        <v>60</v>
      </c>
      <c r="L2807" s="3">
        <v>4077</v>
      </c>
    </row>
    <row r="2808" spans="1:12" x14ac:dyDescent="0.3">
      <c r="A2808" t="s">
        <v>11</v>
      </c>
      <c r="B2808" t="s">
        <v>153</v>
      </c>
      <c r="C2808">
        <v>1</v>
      </c>
      <c r="D2808">
        <v>1</v>
      </c>
      <c r="E2808">
        <v>1</v>
      </c>
      <c r="F2808" t="s">
        <v>16</v>
      </c>
      <c r="G2808" t="s">
        <v>17</v>
      </c>
      <c r="H2808" s="2">
        <v>2298</v>
      </c>
      <c r="I2808" s="2">
        <v>6468</v>
      </c>
      <c r="J2808" s="3">
        <v>369</v>
      </c>
      <c r="K2808" s="3">
        <v>84</v>
      </c>
      <c r="L2808" s="3">
        <v>9219</v>
      </c>
    </row>
    <row r="2809" spans="1:12" x14ac:dyDescent="0.3">
      <c r="A2809" t="s">
        <v>11</v>
      </c>
      <c r="B2809" t="s">
        <v>641</v>
      </c>
      <c r="C2809">
        <v>4</v>
      </c>
      <c r="D2809">
        <v>5</v>
      </c>
      <c r="E2809">
        <v>3</v>
      </c>
      <c r="F2809" t="s">
        <v>16</v>
      </c>
      <c r="G2809" t="s">
        <v>1451</v>
      </c>
      <c r="H2809" s="2">
        <v>6600</v>
      </c>
      <c r="I2809" s="2">
        <v>12300</v>
      </c>
      <c r="J2809" s="3">
        <v>5100</v>
      </c>
      <c r="K2809" s="3">
        <v>186</v>
      </c>
      <c r="L2809" s="3">
        <v>24186</v>
      </c>
    </row>
    <row r="2810" spans="1:12" x14ac:dyDescent="0.3">
      <c r="A2810" t="s">
        <v>27</v>
      </c>
      <c r="B2810" t="s">
        <v>834</v>
      </c>
      <c r="C2810">
        <v>3</v>
      </c>
      <c r="D2810">
        <v>2</v>
      </c>
      <c r="E2810">
        <v>2</v>
      </c>
      <c r="F2810" t="s">
        <v>13</v>
      </c>
      <c r="G2810" t="s">
        <v>1451</v>
      </c>
      <c r="H2810" s="2">
        <v>1998</v>
      </c>
      <c r="I2810" s="2">
        <v>5400</v>
      </c>
      <c r="J2810" s="3">
        <v>402</v>
      </c>
      <c r="K2810" s="3">
        <v>72</v>
      </c>
      <c r="L2810" s="3">
        <v>7872</v>
      </c>
    </row>
    <row r="2811" spans="1:12" x14ac:dyDescent="0.3">
      <c r="A2811" t="s">
        <v>25</v>
      </c>
      <c r="B2811" t="s">
        <v>221</v>
      </c>
      <c r="C2811">
        <v>2</v>
      </c>
      <c r="D2811">
        <v>1</v>
      </c>
      <c r="E2811">
        <v>1</v>
      </c>
      <c r="F2811" t="s">
        <v>16</v>
      </c>
      <c r="G2811" t="s">
        <v>1451</v>
      </c>
      <c r="H2811" s="2">
        <v>1170</v>
      </c>
      <c r="I2811" s="2">
        <v>2160</v>
      </c>
      <c r="J2811" s="3">
        <v>0</v>
      </c>
      <c r="K2811" s="3">
        <v>30</v>
      </c>
      <c r="L2811" s="3">
        <v>3360</v>
      </c>
    </row>
    <row r="2812" spans="1:12" x14ac:dyDescent="0.3">
      <c r="A2812" t="s">
        <v>19</v>
      </c>
      <c r="B2812" t="s">
        <v>698</v>
      </c>
      <c r="C2812">
        <v>1</v>
      </c>
      <c r="D2812">
        <v>2</v>
      </c>
      <c r="E2812">
        <v>0</v>
      </c>
      <c r="F2812" t="s">
        <v>16</v>
      </c>
      <c r="G2812" t="s">
        <v>17</v>
      </c>
      <c r="H2812" s="2">
        <v>900</v>
      </c>
      <c r="I2812" s="2">
        <v>6600</v>
      </c>
      <c r="J2812" s="3">
        <v>0</v>
      </c>
      <c r="K2812" s="3">
        <v>99</v>
      </c>
      <c r="L2812" s="3">
        <v>7599</v>
      </c>
    </row>
    <row r="2813" spans="1:12" x14ac:dyDescent="0.3">
      <c r="A2813" t="s">
        <v>11</v>
      </c>
      <c r="B2813" t="s">
        <v>386</v>
      </c>
      <c r="C2813">
        <v>1</v>
      </c>
      <c r="D2813">
        <v>1</v>
      </c>
      <c r="E2813">
        <v>0</v>
      </c>
      <c r="F2813" t="s">
        <v>16</v>
      </c>
      <c r="G2813" t="s">
        <v>17</v>
      </c>
      <c r="H2813" s="2">
        <v>1050</v>
      </c>
      <c r="I2813" s="2">
        <v>5400</v>
      </c>
      <c r="J2813" s="3">
        <v>0</v>
      </c>
      <c r="K2813" s="3">
        <v>69</v>
      </c>
      <c r="L2813" s="3">
        <v>6519</v>
      </c>
    </row>
    <row r="2814" spans="1:12" x14ac:dyDescent="0.3">
      <c r="A2814" t="s">
        <v>19</v>
      </c>
      <c r="B2814" t="s">
        <v>347</v>
      </c>
      <c r="C2814">
        <v>1</v>
      </c>
      <c r="D2814">
        <v>1</v>
      </c>
      <c r="E2814">
        <v>0</v>
      </c>
      <c r="F2814" t="s">
        <v>16</v>
      </c>
      <c r="G2814" t="s">
        <v>17</v>
      </c>
      <c r="H2814" s="2">
        <v>750</v>
      </c>
      <c r="I2814" s="2">
        <v>3750</v>
      </c>
      <c r="J2814" s="3">
        <v>75</v>
      </c>
      <c r="K2814" s="3">
        <v>57</v>
      </c>
      <c r="L2814" s="3">
        <v>4632</v>
      </c>
    </row>
    <row r="2815" spans="1:12" x14ac:dyDescent="0.3">
      <c r="A2815" t="s">
        <v>27</v>
      </c>
      <c r="B2815" t="s">
        <v>205</v>
      </c>
      <c r="C2815">
        <v>4</v>
      </c>
      <c r="D2815">
        <v>3</v>
      </c>
      <c r="E2815">
        <v>3</v>
      </c>
      <c r="F2815" t="s">
        <v>16</v>
      </c>
      <c r="G2815" t="s">
        <v>17</v>
      </c>
      <c r="H2815" s="2">
        <v>4152</v>
      </c>
      <c r="I2815" s="2">
        <v>14400</v>
      </c>
      <c r="J2815" s="3">
        <v>1071</v>
      </c>
      <c r="K2815" s="3">
        <v>192</v>
      </c>
      <c r="L2815" s="3">
        <v>19815</v>
      </c>
    </row>
    <row r="2816" spans="1:12" x14ac:dyDescent="0.3">
      <c r="A2816" t="s">
        <v>27</v>
      </c>
      <c r="B2816" t="s">
        <v>672</v>
      </c>
      <c r="C2816">
        <v>5</v>
      </c>
      <c r="D2816">
        <v>3</v>
      </c>
      <c r="E2816">
        <v>6</v>
      </c>
      <c r="F2816" t="s">
        <v>16</v>
      </c>
      <c r="G2816" t="s">
        <v>1451</v>
      </c>
      <c r="H2816" s="2">
        <v>0</v>
      </c>
      <c r="I2816" s="2">
        <v>45000</v>
      </c>
      <c r="J2816" s="3">
        <v>5001</v>
      </c>
      <c r="K2816" s="3">
        <v>738</v>
      </c>
      <c r="L2816" s="3">
        <v>50730</v>
      </c>
    </row>
    <row r="2817" spans="1:12" x14ac:dyDescent="0.3">
      <c r="A2817" t="s">
        <v>25</v>
      </c>
      <c r="B2817" t="s">
        <v>835</v>
      </c>
      <c r="C2817">
        <v>1</v>
      </c>
      <c r="D2817">
        <v>1</v>
      </c>
      <c r="E2817">
        <v>0</v>
      </c>
      <c r="F2817" t="s">
        <v>13</v>
      </c>
      <c r="G2817" t="s">
        <v>1451</v>
      </c>
      <c r="H2817" s="2">
        <v>900</v>
      </c>
      <c r="I2817" s="2">
        <v>3000</v>
      </c>
      <c r="J2817" s="3">
        <v>0</v>
      </c>
      <c r="K2817" s="3">
        <v>39</v>
      </c>
      <c r="L2817" s="3">
        <v>3939</v>
      </c>
    </row>
    <row r="2818" spans="1:12" x14ac:dyDescent="0.3">
      <c r="A2818" t="s">
        <v>11</v>
      </c>
      <c r="B2818" t="s">
        <v>153</v>
      </c>
      <c r="C2818">
        <v>1</v>
      </c>
      <c r="D2818">
        <v>1</v>
      </c>
      <c r="E2818">
        <v>1</v>
      </c>
      <c r="F2818" t="s">
        <v>13</v>
      </c>
      <c r="G2818" t="s">
        <v>17</v>
      </c>
      <c r="H2818" s="2">
        <v>1860</v>
      </c>
      <c r="I2818" s="2">
        <v>15000</v>
      </c>
      <c r="J2818" s="3">
        <v>552</v>
      </c>
      <c r="K2818" s="3">
        <v>192</v>
      </c>
      <c r="L2818" s="3">
        <v>17604</v>
      </c>
    </row>
    <row r="2819" spans="1:12" x14ac:dyDescent="0.3">
      <c r="A2819" t="s">
        <v>11</v>
      </c>
      <c r="B2819" t="s">
        <v>94</v>
      </c>
      <c r="C2819">
        <v>2</v>
      </c>
      <c r="D2819">
        <v>2</v>
      </c>
      <c r="E2819">
        <v>1</v>
      </c>
      <c r="F2819" t="s">
        <v>16</v>
      </c>
      <c r="G2819" t="s">
        <v>1451</v>
      </c>
      <c r="H2819" s="2">
        <v>1350</v>
      </c>
      <c r="I2819" s="2">
        <v>14100</v>
      </c>
      <c r="J2819" s="3">
        <v>126</v>
      </c>
      <c r="K2819" s="3">
        <v>180</v>
      </c>
      <c r="L2819" s="3">
        <v>15756</v>
      </c>
    </row>
    <row r="2820" spans="1:12" x14ac:dyDescent="0.3">
      <c r="A2820" t="s">
        <v>14</v>
      </c>
      <c r="B2820" t="s">
        <v>174</v>
      </c>
      <c r="C2820">
        <v>3</v>
      </c>
      <c r="D2820">
        <v>4</v>
      </c>
      <c r="E2820">
        <v>1</v>
      </c>
      <c r="F2820" t="s">
        <v>16</v>
      </c>
      <c r="G2820" t="s">
        <v>1451</v>
      </c>
      <c r="H2820" s="2">
        <v>8580</v>
      </c>
      <c r="I2820" s="2">
        <v>24900</v>
      </c>
      <c r="J2820" s="3">
        <v>2751</v>
      </c>
      <c r="K2820" s="3">
        <v>321</v>
      </c>
      <c r="L2820" s="3">
        <v>36540</v>
      </c>
    </row>
    <row r="2821" spans="1:12" x14ac:dyDescent="0.3">
      <c r="A2821" t="s">
        <v>25</v>
      </c>
      <c r="B2821" t="s">
        <v>152</v>
      </c>
      <c r="C2821">
        <v>2</v>
      </c>
      <c r="D2821">
        <v>1</v>
      </c>
      <c r="E2821">
        <v>1</v>
      </c>
      <c r="F2821" t="s">
        <v>16</v>
      </c>
      <c r="G2821" t="s">
        <v>1451</v>
      </c>
      <c r="H2821" s="2">
        <v>1500</v>
      </c>
      <c r="I2821" s="2">
        <v>3825</v>
      </c>
      <c r="J2821" s="3">
        <v>222</v>
      </c>
      <c r="K2821" s="3">
        <v>51</v>
      </c>
      <c r="L2821" s="3">
        <v>5598</v>
      </c>
    </row>
    <row r="2822" spans="1:12" x14ac:dyDescent="0.3">
      <c r="A2822" t="s">
        <v>11</v>
      </c>
      <c r="B2822" t="s">
        <v>579</v>
      </c>
      <c r="C2822">
        <v>1</v>
      </c>
      <c r="D2822">
        <v>1</v>
      </c>
      <c r="E2822">
        <v>1</v>
      </c>
      <c r="F2822" t="s">
        <v>13</v>
      </c>
      <c r="G2822" t="s">
        <v>17</v>
      </c>
      <c r="H2822" s="2">
        <v>4335</v>
      </c>
      <c r="I2822" s="2">
        <v>15000</v>
      </c>
      <c r="J2822" s="3">
        <v>894</v>
      </c>
      <c r="K2822" s="3">
        <v>192</v>
      </c>
      <c r="L2822" s="3">
        <v>20421</v>
      </c>
    </row>
    <row r="2823" spans="1:12" x14ac:dyDescent="0.3">
      <c r="A2823" t="s">
        <v>19</v>
      </c>
      <c r="B2823" t="s">
        <v>95</v>
      </c>
      <c r="C2823">
        <v>1</v>
      </c>
      <c r="D2823">
        <v>1</v>
      </c>
      <c r="E2823">
        <v>0</v>
      </c>
      <c r="F2823" t="s">
        <v>16</v>
      </c>
      <c r="G2823" t="s">
        <v>1451</v>
      </c>
      <c r="H2823" s="2">
        <v>2250</v>
      </c>
      <c r="I2823" s="2">
        <v>2700</v>
      </c>
      <c r="J2823" s="3">
        <v>1974</v>
      </c>
      <c r="K2823" s="3">
        <v>42</v>
      </c>
      <c r="L2823" s="3">
        <v>6966</v>
      </c>
    </row>
    <row r="2824" spans="1:12" x14ac:dyDescent="0.3">
      <c r="A2824" t="s">
        <v>11</v>
      </c>
      <c r="B2824" t="s">
        <v>294</v>
      </c>
      <c r="C2824">
        <v>4</v>
      </c>
      <c r="D2824">
        <v>3</v>
      </c>
      <c r="E2824">
        <v>6</v>
      </c>
      <c r="F2824" t="s">
        <v>16</v>
      </c>
      <c r="G2824" t="s">
        <v>17</v>
      </c>
      <c r="H2824" s="2">
        <v>0</v>
      </c>
      <c r="I2824" s="2">
        <v>37500</v>
      </c>
      <c r="J2824" s="3">
        <v>2118</v>
      </c>
      <c r="K2824" s="3">
        <v>564</v>
      </c>
      <c r="L2824" s="3">
        <v>40170</v>
      </c>
    </row>
    <row r="2825" spans="1:12" x14ac:dyDescent="0.3">
      <c r="A2825" t="s">
        <v>11</v>
      </c>
      <c r="B2825" t="s">
        <v>120</v>
      </c>
      <c r="C2825">
        <v>3</v>
      </c>
      <c r="D2825">
        <v>3</v>
      </c>
      <c r="E2825">
        <v>2</v>
      </c>
      <c r="F2825" t="s">
        <v>16</v>
      </c>
      <c r="G2825" t="s">
        <v>1451</v>
      </c>
      <c r="H2825" s="2">
        <v>3420</v>
      </c>
      <c r="I2825" s="2">
        <v>12000</v>
      </c>
      <c r="J2825" s="3">
        <v>876</v>
      </c>
      <c r="K2825" s="3">
        <v>153</v>
      </c>
      <c r="L2825" s="3">
        <v>16449</v>
      </c>
    </row>
    <row r="2826" spans="1:12" x14ac:dyDescent="0.3">
      <c r="A2826" t="s">
        <v>11</v>
      </c>
      <c r="B2826" t="s">
        <v>122</v>
      </c>
      <c r="C2826">
        <v>1</v>
      </c>
      <c r="D2826">
        <v>1</v>
      </c>
      <c r="E2826">
        <v>1</v>
      </c>
      <c r="F2826" t="s">
        <v>13</v>
      </c>
      <c r="G2826" t="s">
        <v>17</v>
      </c>
      <c r="H2826" s="2">
        <v>1332</v>
      </c>
      <c r="I2826" s="2">
        <v>10521</v>
      </c>
      <c r="J2826" s="3">
        <v>372</v>
      </c>
      <c r="K2826" s="3">
        <v>135</v>
      </c>
      <c r="L2826" s="3">
        <v>12360</v>
      </c>
    </row>
    <row r="2827" spans="1:12" x14ac:dyDescent="0.3">
      <c r="A2827" t="s">
        <v>11</v>
      </c>
      <c r="B2827" t="s">
        <v>836</v>
      </c>
      <c r="C2827">
        <v>4</v>
      </c>
      <c r="D2827">
        <v>3</v>
      </c>
      <c r="E2827">
        <v>3</v>
      </c>
      <c r="F2827" t="s">
        <v>16</v>
      </c>
      <c r="G2827" t="s">
        <v>17</v>
      </c>
      <c r="H2827" s="2">
        <v>9000</v>
      </c>
      <c r="I2827" s="2">
        <v>39300</v>
      </c>
      <c r="J2827" s="3">
        <v>2694</v>
      </c>
      <c r="K2827" s="3">
        <v>498</v>
      </c>
      <c r="L2827" s="3">
        <v>51480</v>
      </c>
    </row>
    <row r="2828" spans="1:12" x14ac:dyDescent="0.3">
      <c r="A2828" t="s">
        <v>11</v>
      </c>
      <c r="B2828" t="s">
        <v>110</v>
      </c>
      <c r="C2828">
        <v>1</v>
      </c>
      <c r="D2828">
        <v>1</v>
      </c>
      <c r="E2828">
        <v>0</v>
      </c>
      <c r="F2828" t="s">
        <v>16</v>
      </c>
      <c r="G2828" t="s">
        <v>17</v>
      </c>
      <c r="H2828" s="2">
        <v>0</v>
      </c>
      <c r="I2828" s="2">
        <v>6180</v>
      </c>
      <c r="J2828" s="3">
        <v>0</v>
      </c>
      <c r="K2828" s="3">
        <v>81</v>
      </c>
      <c r="L2828" s="3">
        <v>6261</v>
      </c>
    </row>
    <row r="2829" spans="1:12" x14ac:dyDescent="0.3">
      <c r="A2829" t="s">
        <v>14</v>
      </c>
      <c r="B2829" t="s">
        <v>168</v>
      </c>
      <c r="C2829">
        <v>1</v>
      </c>
      <c r="D2829">
        <v>1</v>
      </c>
      <c r="E2829">
        <v>0</v>
      </c>
      <c r="F2829" t="s">
        <v>16</v>
      </c>
      <c r="G2829" t="s">
        <v>1451</v>
      </c>
      <c r="H2829" s="2">
        <v>1683</v>
      </c>
      <c r="I2829" s="2">
        <v>4539</v>
      </c>
      <c r="J2829" s="3">
        <v>0</v>
      </c>
      <c r="K2829" s="3">
        <v>21</v>
      </c>
      <c r="L2829" s="3">
        <v>6243</v>
      </c>
    </row>
    <row r="2830" spans="1:12" x14ac:dyDescent="0.3">
      <c r="A2830" t="s">
        <v>14</v>
      </c>
      <c r="B2830" t="s">
        <v>557</v>
      </c>
      <c r="C2830">
        <v>3</v>
      </c>
      <c r="D2830">
        <v>4</v>
      </c>
      <c r="E2830">
        <v>2</v>
      </c>
      <c r="F2830" t="s">
        <v>16</v>
      </c>
      <c r="G2830" t="s">
        <v>17</v>
      </c>
      <c r="H2830" s="2">
        <v>6300</v>
      </c>
      <c r="I2830" s="2">
        <v>24000</v>
      </c>
      <c r="J2830" s="3">
        <v>1800</v>
      </c>
      <c r="K2830" s="3">
        <v>312</v>
      </c>
      <c r="L2830" s="3">
        <v>32400</v>
      </c>
    </row>
    <row r="2831" spans="1:12" x14ac:dyDescent="0.3">
      <c r="A2831" t="s">
        <v>11</v>
      </c>
      <c r="B2831" t="s">
        <v>100</v>
      </c>
      <c r="C2831">
        <v>1</v>
      </c>
      <c r="D2831">
        <v>1</v>
      </c>
      <c r="E2831">
        <v>0</v>
      </c>
      <c r="F2831" t="s">
        <v>16</v>
      </c>
      <c r="G2831" t="s">
        <v>1451</v>
      </c>
      <c r="H2831" s="2">
        <v>1269</v>
      </c>
      <c r="I2831" s="2">
        <v>8040</v>
      </c>
      <c r="J2831" s="3">
        <v>141</v>
      </c>
      <c r="K2831" s="3">
        <v>102</v>
      </c>
      <c r="L2831" s="3">
        <v>9552</v>
      </c>
    </row>
    <row r="2832" spans="1:12" x14ac:dyDescent="0.3">
      <c r="A2832" t="s">
        <v>11</v>
      </c>
      <c r="B2832" t="s">
        <v>84</v>
      </c>
      <c r="C2832">
        <v>2</v>
      </c>
      <c r="D2832">
        <v>2</v>
      </c>
      <c r="E2832">
        <v>1</v>
      </c>
      <c r="F2832" t="s">
        <v>16</v>
      </c>
      <c r="G2832" t="s">
        <v>1451</v>
      </c>
      <c r="H2832" s="2">
        <v>2868</v>
      </c>
      <c r="I2832" s="2">
        <v>11400</v>
      </c>
      <c r="J2832" s="3">
        <v>21</v>
      </c>
      <c r="K2832" s="3">
        <v>150</v>
      </c>
      <c r="L2832" s="3">
        <v>14439</v>
      </c>
    </row>
    <row r="2833" spans="1:12" x14ac:dyDescent="0.3">
      <c r="A2833" t="s">
        <v>11</v>
      </c>
      <c r="B2833" t="s">
        <v>85</v>
      </c>
      <c r="C2833">
        <v>1</v>
      </c>
      <c r="D2833">
        <v>1</v>
      </c>
      <c r="E2833">
        <v>0</v>
      </c>
      <c r="F2833" t="s">
        <v>16</v>
      </c>
      <c r="G2833" t="s">
        <v>1451</v>
      </c>
      <c r="H2833" s="2">
        <v>0</v>
      </c>
      <c r="I2833" s="2">
        <v>3600</v>
      </c>
      <c r="J2833" s="3">
        <v>0</v>
      </c>
      <c r="K2833" s="3">
        <v>57</v>
      </c>
      <c r="L2833" s="3">
        <v>3657</v>
      </c>
    </row>
    <row r="2834" spans="1:12" x14ac:dyDescent="0.3">
      <c r="A2834" t="s">
        <v>11</v>
      </c>
      <c r="B2834" t="s">
        <v>312</v>
      </c>
      <c r="C2834">
        <v>1</v>
      </c>
      <c r="D2834">
        <v>1</v>
      </c>
      <c r="E2834">
        <v>1</v>
      </c>
      <c r="F2834" t="s">
        <v>16</v>
      </c>
      <c r="G2834" t="s">
        <v>1451</v>
      </c>
      <c r="H2834" s="2">
        <v>1050</v>
      </c>
      <c r="I2834" s="2">
        <v>5640</v>
      </c>
      <c r="J2834" s="3">
        <v>0</v>
      </c>
      <c r="K2834" s="3">
        <v>72</v>
      </c>
      <c r="L2834" s="3">
        <v>6762</v>
      </c>
    </row>
    <row r="2835" spans="1:12" x14ac:dyDescent="0.3">
      <c r="A2835" t="s">
        <v>11</v>
      </c>
      <c r="B2835" t="s">
        <v>21</v>
      </c>
      <c r="C2835">
        <v>2</v>
      </c>
      <c r="D2835">
        <v>2</v>
      </c>
      <c r="E2835">
        <v>0</v>
      </c>
      <c r="F2835" t="s">
        <v>13</v>
      </c>
      <c r="G2835" t="s">
        <v>1451</v>
      </c>
      <c r="H2835" s="2">
        <v>780</v>
      </c>
      <c r="I2835" s="2">
        <v>6840</v>
      </c>
      <c r="J2835" s="3">
        <v>276</v>
      </c>
      <c r="K2835" s="3">
        <v>87</v>
      </c>
      <c r="L2835" s="3">
        <v>7983</v>
      </c>
    </row>
    <row r="2836" spans="1:12" x14ac:dyDescent="0.3">
      <c r="A2836" t="s">
        <v>11</v>
      </c>
      <c r="B2836" t="s">
        <v>294</v>
      </c>
      <c r="C2836">
        <v>3</v>
      </c>
      <c r="D2836">
        <v>4</v>
      </c>
      <c r="E2836">
        <v>2</v>
      </c>
      <c r="F2836" t="s">
        <v>13</v>
      </c>
      <c r="G2836" t="s">
        <v>17</v>
      </c>
      <c r="H2836" s="2">
        <v>6000</v>
      </c>
      <c r="I2836" s="2">
        <v>45000</v>
      </c>
      <c r="J2836" s="3">
        <v>2052</v>
      </c>
      <c r="K2836" s="3">
        <v>678</v>
      </c>
      <c r="L2836" s="3">
        <v>53730</v>
      </c>
    </row>
    <row r="2837" spans="1:12" x14ac:dyDescent="0.3">
      <c r="A2837" t="s">
        <v>19</v>
      </c>
      <c r="B2837" t="s">
        <v>236</v>
      </c>
      <c r="C2837">
        <v>1</v>
      </c>
      <c r="D2837">
        <v>1</v>
      </c>
      <c r="E2837">
        <v>0</v>
      </c>
      <c r="F2837" t="s">
        <v>16</v>
      </c>
      <c r="G2837" t="s">
        <v>1451</v>
      </c>
      <c r="H2837" s="2">
        <v>552</v>
      </c>
      <c r="I2837" s="2">
        <v>2550</v>
      </c>
      <c r="J2837" s="3">
        <v>36</v>
      </c>
      <c r="K2837" s="3">
        <v>39</v>
      </c>
      <c r="L2837" s="3">
        <v>3177</v>
      </c>
    </row>
    <row r="2838" spans="1:12" x14ac:dyDescent="0.3">
      <c r="A2838" t="s">
        <v>11</v>
      </c>
      <c r="B2838" t="s">
        <v>24</v>
      </c>
      <c r="C2838">
        <v>3</v>
      </c>
      <c r="D2838">
        <v>4</v>
      </c>
      <c r="E2838">
        <v>3</v>
      </c>
      <c r="F2838" t="s">
        <v>16</v>
      </c>
      <c r="G2838" t="s">
        <v>17</v>
      </c>
      <c r="H2838" s="2">
        <v>9900</v>
      </c>
      <c r="I2838" s="2">
        <v>24000</v>
      </c>
      <c r="J2838" s="3">
        <v>3000</v>
      </c>
      <c r="K2838" s="3">
        <v>306</v>
      </c>
      <c r="L2838" s="3">
        <v>37200</v>
      </c>
    </row>
    <row r="2839" spans="1:12" x14ac:dyDescent="0.3">
      <c r="A2839" t="s">
        <v>14</v>
      </c>
      <c r="B2839" t="s">
        <v>76</v>
      </c>
      <c r="C2839">
        <v>3</v>
      </c>
      <c r="D2839">
        <v>2</v>
      </c>
      <c r="E2839">
        <v>1</v>
      </c>
      <c r="F2839" t="s">
        <v>16</v>
      </c>
      <c r="G2839" t="s">
        <v>1451</v>
      </c>
      <c r="H2839" s="2">
        <v>5580</v>
      </c>
      <c r="I2839" s="2">
        <v>14100</v>
      </c>
      <c r="J2839" s="3">
        <v>825</v>
      </c>
      <c r="K2839" s="3">
        <v>183</v>
      </c>
      <c r="L2839" s="3">
        <v>20688</v>
      </c>
    </row>
    <row r="2840" spans="1:12" x14ac:dyDescent="0.3">
      <c r="A2840" t="s">
        <v>27</v>
      </c>
      <c r="B2840" t="s">
        <v>66</v>
      </c>
      <c r="C2840">
        <v>4</v>
      </c>
      <c r="D2840">
        <v>2</v>
      </c>
      <c r="E2840">
        <v>2</v>
      </c>
      <c r="F2840" t="s">
        <v>16</v>
      </c>
      <c r="G2840" t="s">
        <v>1451</v>
      </c>
      <c r="H2840" s="2">
        <v>2985</v>
      </c>
      <c r="I2840" s="2">
        <v>12600</v>
      </c>
      <c r="J2840" s="3">
        <v>1386</v>
      </c>
      <c r="K2840" s="3">
        <v>168</v>
      </c>
      <c r="L2840" s="3">
        <v>17139</v>
      </c>
    </row>
    <row r="2841" spans="1:12" x14ac:dyDescent="0.3">
      <c r="A2841" t="s">
        <v>19</v>
      </c>
      <c r="B2841" t="s">
        <v>95</v>
      </c>
      <c r="C2841">
        <v>1</v>
      </c>
      <c r="D2841">
        <v>1</v>
      </c>
      <c r="E2841">
        <v>0</v>
      </c>
      <c r="F2841" t="s">
        <v>16</v>
      </c>
      <c r="G2841" t="s">
        <v>17</v>
      </c>
      <c r="H2841" s="2">
        <v>600</v>
      </c>
      <c r="I2841" s="2">
        <v>5100</v>
      </c>
      <c r="J2841" s="3">
        <v>165</v>
      </c>
      <c r="K2841" s="3">
        <v>75</v>
      </c>
      <c r="L2841" s="3">
        <v>5940</v>
      </c>
    </row>
    <row r="2842" spans="1:12" x14ac:dyDescent="0.3">
      <c r="A2842" t="s">
        <v>11</v>
      </c>
      <c r="B2842" t="s">
        <v>136</v>
      </c>
      <c r="C2842">
        <v>1</v>
      </c>
      <c r="D2842">
        <v>1</v>
      </c>
      <c r="E2842">
        <v>0</v>
      </c>
      <c r="F2842" t="s">
        <v>16</v>
      </c>
      <c r="G2842" t="s">
        <v>1451</v>
      </c>
      <c r="H2842" s="2">
        <v>0</v>
      </c>
      <c r="I2842" s="2">
        <v>3270</v>
      </c>
      <c r="J2842" s="3">
        <v>225</v>
      </c>
      <c r="K2842" s="3">
        <v>42</v>
      </c>
      <c r="L2842" s="3">
        <v>3537</v>
      </c>
    </row>
    <row r="2843" spans="1:12" x14ac:dyDescent="0.3">
      <c r="A2843" t="s">
        <v>11</v>
      </c>
      <c r="B2843" t="s">
        <v>18</v>
      </c>
      <c r="C2843">
        <v>1</v>
      </c>
      <c r="D2843">
        <v>2</v>
      </c>
      <c r="E2843">
        <v>2</v>
      </c>
      <c r="F2843" t="s">
        <v>16</v>
      </c>
      <c r="G2843" t="s">
        <v>1451</v>
      </c>
      <c r="H2843" s="2">
        <v>3300</v>
      </c>
      <c r="I2843" s="2">
        <v>16500</v>
      </c>
      <c r="J2843" s="3">
        <v>900</v>
      </c>
      <c r="K2843" s="3">
        <v>210</v>
      </c>
      <c r="L2843" s="3">
        <v>20910</v>
      </c>
    </row>
    <row r="2844" spans="1:12" x14ac:dyDescent="0.3">
      <c r="A2844" t="s">
        <v>11</v>
      </c>
      <c r="B2844" t="s">
        <v>344</v>
      </c>
      <c r="C2844">
        <v>1</v>
      </c>
      <c r="D2844">
        <v>1</v>
      </c>
      <c r="E2844">
        <v>0</v>
      </c>
      <c r="F2844" t="s">
        <v>16</v>
      </c>
      <c r="G2844" t="s">
        <v>1451</v>
      </c>
      <c r="H2844" s="2">
        <v>1110</v>
      </c>
      <c r="I2844" s="2">
        <v>4500</v>
      </c>
      <c r="J2844" s="3">
        <v>0</v>
      </c>
      <c r="K2844" s="3">
        <v>60</v>
      </c>
      <c r="L2844" s="3">
        <v>5670</v>
      </c>
    </row>
    <row r="2845" spans="1:12" x14ac:dyDescent="0.3">
      <c r="A2845" t="s">
        <v>27</v>
      </c>
      <c r="B2845" t="s">
        <v>837</v>
      </c>
      <c r="C2845">
        <v>3</v>
      </c>
      <c r="D2845">
        <v>2</v>
      </c>
      <c r="E2845">
        <v>1</v>
      </c>
      <c r="F2845" t="s">
        <v>13</v>
      </c>
      <c r="G2845" t="s">
        <v>1451</v>
      </c>
      <c r="H2845" s="2">
        <v>1467</v>
      </c>
      <c r="I2845" s="2">
        <v>4200</v>
      </c>
      <c r="J2845" s="3">
        <v>303</v>
      </c>
      <c r="K2845" s="3">
        <v>57</v>
      </c>
      <c r="L2845" s="3">
        <v>6027</v>
      </c>
    </row>
    <row r="2846" spans="1:12" x14ac:dyDescent="0.3">
      <c r="A2846" t="s">
        <v>11</v>
      </c>
      <c r="B2846" t="s">
        <v>234</v>
      </c>
      <c r="C2846">
        <v>2</v>
      </c>
      <c r="D2846">
        <v>1</v>
      </c>
      <c r="E2846">
        <v>1</v>
      </c>
      <c r="F2846" t="s">
        <v>13</v>
      </c>
      <c r="G2846" t="s">
        <v>1451</v>
      </c>
      <c r="H2846" s="2">
        <v>8700</v>
      </c>
      <c r="I2846" s="2">
        <v>10320</v>
      </c>
      <c r="J2846" s="3">
        <v>0</v>
      </c>
      <c r="K2846" s="3">
        <v>132</v>
      </c>
      <c r="L2846" s="3">
        <v>19152</v>
      </c>
    </row>
    <row r="2847" spans="1:12" x14ac:dyDescent="0.3">
      <c r="A2847" t="s">
        <v>14</v>
      </c>
      <c r="B2847" t="s">
        <v>255</v>
      </c>
      <c r="C2847">
        <v>2</v>
      </c>
      <c r="D2847">
        <v>2</v>
      </c>
      <c r="E2847">
        <v>0</v>
      </c>
      <c r="F2847" t="s">
        <v>13</v>
      </c>
      <c r="G2847" t="s">
        <v>1451</v>
      </c>
      <c r="H2847" s="2">
        <v>2010</v>
      </c>
      <c r="I2847" s="2">
        <v>6600</v>
      </c>
      <c r="J2847" s="3">
        <v>177</v>
      </c>
      <c r="K2847" s="3">
        <v>87</v>
      </c>
      <c r="L2847" s="3">
        <v>8874</v>
      </c>
    </row>
    <row r="2848" spans="1:12" x14ac:dyDescent="0.3">
      <c r="A2848" t="s">
        <v>11</v>
      </c>
      <c r="B2848" t="s">
        <v>585</v>
      </c>
      <c r="C2848">
        <v>2</v>
      </c>
      <c r="D2848">
        <v>1</v>
      </c>
      <c r="E2848">
        <v>0</v>
      </c>
      <c r="F2848" t="s">
        <v>16</v>
      </c>
      <c r="G2848" t="s">
        <v>1451</v>
      </c>
      <c r="H2848" s="2">
        <v>0</v>
      </c>
      <c r="I2848" s="2">
        <v>7500</v>
      </c>
      <c r="J2848" s="3">
        <v>627</v>
      </c>
      <c r="K2848" s="3">
        <v>114</v>
      </c>
      <c r="L2848" s="3">
        <v>8241</v>
      </c>
    </row>
    <row r="2849" spans="1:12" x14ac:dyDescent="0.3">
      <c r="A2849" t="s">
        <v>14</v>
      </c>
      <c r="B2849" t="s">
        <v>838</v>
      </c>
      <c r="C2849">
        <v>3</v>
      </c>
      <c r="D2849">
        <v>2</v>
      </c>
      <c r="E2849">
        <v>1</v>
      </c>
      <c r="F2849" t="s">
        <v>16</v>
      </c>
      <c r="G2849" t="s">
        <v>1451</v>
      </c>
      <c r="H2849" s="2">
        <v>5850</v>
      </c>
      <c r="I2849" s="2">
        <v>11400</v>
      </c>
      <c r="J2849" s="3">
        <v>837</v>
      </c>
      <c r="K2849" s="3">
        <v>147</v>
      </c>
      <c r="L2849" s="3">
        <v>18234</v>
      </c>
    </row>
    <row r="2850" spans="1:12" x14ac:dyDescent="0.3">
      <c r="A2850" t="s">
        <v>11</v>
      </c>
      <c r="B2850" t="s">
        <v>18</v>
      </c>
      <c r="C2850">
        <v>3</v>
      </c>
      <c r="D2850">
        <v>3</v>
      </c>
      <c r="E2850">
        <v>2</v>
      </c>
      <c r="F2850" t="s">
        <v>16</v>
      </c>
      <c r="G2850" t="s">
        <v>17</v>
      </c>
      <c r="H2850" s="2">
        <v>0</v>
      </c>
      <c r="I2850" s="2">
        <v>10200</v>
      </c>
      <c r="J2850" s="3">
        <v>975</v>
      </c>
      <c r="K2850" s="3">
        <v>156</v>
      </c>
      <c r="L2850" s="3">
        <v>11331</v>
      </c>
    </row>
    <row r="2851" spans="1:12" x14ac:dyDescent="0.3">
      <c r="A2851" t="s">
        <v>11</v>
      </c>
      <c r="B2851" t="s">
        <v>748</v>
      </c>
      <c r="C2851">
        <v>4</v>
      </c>
      <c r="D2851">
        <v>5</v>
      </c>
      <c r="E2851">
        <v>1</v>
      </c>
      <c r="F2851" t="s">
        <v>16</v>
      </c>
      <c r="G2851" t="s">
        <v>1451</v>
      </c>
      <c r="H2851" s="2">
        <v>0</v>
      </c>
      <c r="I2851" s="2">
        <v>20400</v>
      </c>
      <c r="J2851" s="3">
        <v>213</v>
      </c>
      <c r="K2851" s="3">
        <v>261</v>
      </c>
      <c r="L2851" s="3">
        <v>20874</v>
      </c>
    </row>
    <row r="2852" spans="1:12" x14ac:dyDescent="0.3">
      <c r="A2852" t="s">
        <v>25</v>
      </c>
      <c r="B2852" t="s">
        <v>839</v>
      </c>
      <c r="C2852">
        <v>2</v>
      </c>
      <c r="D2852">
        <v>1</v>
      </c>
      <c r="E2852">
        <v>0</v>
      </c>
      <c r="F2852" t="s">
        <v>16</v>
      </c>
      <c r="G2852" t="s">
        <v>1451</v>
      </c>
      <c r="H2852" s="2">
        <v>2334</v>
      </c>
      <c r="I2852" s="2">
        <v>2550</v>
      </c>
      <c r="J2852" s="3">
        <v>360</v>
      </c>
      <c r="K2852" s="3">
        <v>33</v>
      </c>
      <c r="L2852" s="3">
        <v>5277</v>
      </c>
    </row>
    <row r="2853" spans="1:12" x14ac:dyDescent="0.3">
      <c r="A2853" t="s">
        <v>11</v>
      </c>
      <c r="B2853" t="s">
        <v>314</v>
      </c>
      <c r="C2853">
        <v>3</v>
      </c>
      <c r="D2853">
        <v>3</v>
      </c>
      <c r="E2853">
        <v>2</v>
      </c>
      <c r="F2853" t="s">
        <v>16</v>
      </c>
      <c r="G2853" t="s">
        <v>1451</v>
      </c>
      <c r="H2853" s="2">
        <v>7050</v>
      </c>
      <c r="I2853" s="2">
        <v>14715</v>
      </c>
      <c r="J2853" s="3">
        <v>177</v>
      </c>
      <c r="K2853" s="3">
        <v>189</v>
      </c>
      <c r="L2853" s="3">
        <v>22131</v>
      </c>
    </row>
    <row r="2854" spans="1:12" x14ac:dyDescent="0.3">
      <c r="A2854" t="s">
        <v>14</v>
      </c>
      <c r="B2854" t="s">
        <v>840</v>
      </c>
      <c r="C2854">
        <v>4</v>
      </c>
      <c r="D2854">
        <v>5</v>
      </c>
      <c r="E2854">
        <v>3</v>
      </c>
      <c r="F2854" t="s">
        <v>13</v>
      </c>
      <c r="G2854" t="s">
        <v>1451</v>
      </c>
      <c r="H2854" s="2">
        <v>7800</v>
      </c>
      <c r="I2854" s="2">
        <v>22500</v>
      </c>
      <c r="J2854" s="3">
        <v>2475</v>
      </c>
      <c r="K2854" s="3">
        <v>291</v>
      </c>
      <c r="L2854" s="3">
        <v>33060</v>
      </c>
    </row>
    <row r="2855" spans="1:12" x14ac:dyDescent="0.3">
      <c r="A2855" t="s">
        <v>11</v>
      </c>
      <c r="B2855" t="s">
        <v>841</v>
      </c>
      <c r="C2855">
        <v>4</v>
      </c>
      <c r="D2855">
        <v>3</v>
      </c>
      <c r="E2855">
        <v>3</v>
      </c>
      <c r="F2855" t="s">
        <v>16</v>
      </c>
      <c r="G2855" t="s">
        <v>1451</v>
      </c>
      <c r="H2855" s="2">
        <v>9900</v>
      </c>
      <c r="I2855" s="2">
        <v>3150</v>
      </c>
      <c r="J2855" s="3">
        <v>1500</v>
      </c>
      <c r="K2855" s="3">
        <v>42</v>
      </c>
      <c r="L2855" s="3">
        <v>14592</v>
      </c>
    </row>
    <row r="2856" spans="1:12" x14ac:dyDescent="0.3">
      <c r="A2856" t="s">
        <v>11</v>
      </c>
      <c r="B2856" t="s">
        <v>490</v>
      </c>
      <c r="C2856">
        <v>3</v>
      </c>
      <c r="D2856">
        <v>3</v>
      </c>
      <c r="E2856">
        <v>2</v>
      </c>
      <c r="F2856" t="s">
        <v>16</v>
      </c>
      <c r="G2856" t="s">
        <v>1451</v>
      </c>
      <c r="H2856" s="2">
        <v>669</v>
      </c>
      <c r="I2856" s="2">
        <v>7200</v>
      </c>
      <c r="J2856" s="3">
        <v>210</v>
      </c>
      <c r="K2856" s="3">
        <v>111</v>
      </c>
      <c r="L2856" s="3">
        <v>8190</v>
      </c>
    </row>
    <row r="2857" spans="1:12" x14ac:dyDescent="0.3">
      <c r="A2857" t="s">
        <v>14</v>
      </c>
      <c r="B2857" t="s">
        <v>488</v>
      </c>
      <c r="C2857">
        <v>1</v>
      </c>
      <c r="D2857">
        <v>1</v>
      </c>
      <c r="E2857">
        <v>1</v>
      </c>
      <c r="F2857" t="s">
        <v>16</v>
      </c>
      <c r="G2857" t="s">
        <v>1451</v>
      </c>
      <c r="H2857" s="2">
        <v>1839</v>
      </c>
      <c r="I2857" s="2">
        <v>4200</v>
      </c>
      <c r="J2857" s="3">
        <v>66</v>
      </c>
      <c r="K2857" s="3">
        <v>57</v>
      </c>
      <c r="L2857" s="3">
        <v>6162</v>
      </c>
    </row>
    <row r="2858" spans="1:12" x14ac:dyDescent="0.3">
      <c r="A2858" t="s">
        <v>11</v>
      </c>
      <c r="B2858" t="s">
        <v>423</v>
      </c>
      <c r="C2858">
        <v>2</v>
      </c>
      <c r="D2858">
        <v>2</v>
      </c>
      <c r="E2858">
        <v>1</v>
      </c>
      <c r="F2858" t="s">
        <v>16</v>
      </c>
      <c r="G2858" t="s">
        <v>1451</v>
      </c>
      <c r="H2858" s="2">
        <v>2190</v>
      </c>
      <c r="I2858" s="2">
        <v>8400</v>
      </c>
      <c r="J2858" s="3">
        <v>702</v>
      </c>
      <c r="K2858" s="3">
        <v>108</v>
      </c>
      <c r="L2858" s="3">
        <v>11400</v>
      </c>
    </row>
    <row r="2859" spans="1:12" x14ac:dyDescent="0.3">
      <c r="A2859" t="s">
        <v>11</v>
      </c>
      <c r="B2859" t="s">
        <v>113</v>
      </c>
      <c r="C2859">
        <v>3</v>
      </c>
      <c r="D2859">
        <v>5</v>
      </c>
      <c r="E2859">
        <v>4</v>
      </c>
      <c r="F2859" t="s">
        <v>13</v>
      </c>
      <c r="G2859" t="s">
        <v>1451</v>
      </c>
      <c r="H2859" s="2">
        <v>19779</v>
      </c>
      <c r="I2859" s="2">
        <v>18000</v>
      </c>
      <c r="J2859" s="3">
        <v>5922</v>
      </c>
      <c r="K2859" s="3">
        <v>231</v>
      </c>
      <c r="L2859" s="3">
        <v>43920</v>
      </c>
    </row>
    <row r="2860" spans="1:12" x14ac:dyDescent="0.3">
      <c r="A2860" t="s">
        <v>11</v>
      </c>
      <c r="B2860" t="s">
        <v>162</v>
      </c>
      <c r="C2860">
        <v>4</v>
      </c>
      <c r="D2860">
        <v>5</v>
      </c>
      <c r="E2860">
        <v>2</v>
      </c>
      <c r="F2860" t="s">
        <v>16</v>
      </c>
      <c r="G2860" t="s">
        <v>17</v>
      </c>
      <c r="H2860" s="2">
        <v>7800</v>
      </c>
      <c r="I2860" s="2">
        <v>24000</v>
      </c>
      <c r="J2860" s="3">
        <v>1251</v>
      </c>
      <c r="K2860" s="3">
        <v>306</v>
      </c>
      <c r="L2860" s="3">
        <v>33360</v>
      </c>
    </row>
    <row r="2861" spans="1:12" x14ac:dyDescent="0.3">
      <c r="A2861" t="s">
        <v>25</v>
      </c>
      <c r="B2861" t="s">
        <v>842</v>
      </c>
      <c r="C2861">
        <v>4</v>
      </c>
      <c r="D2861">
        <v>2</v>
      </c>
      <c r="E2861">
        <v>1</v>
      </c>
      <c r="F2861" t="s">
        <v>13</v>
      </c>
      <c r="G2861" t="s">
        <v>1451</v>
      </c>
      <c r="H2861" s="2">
        <v>2700</v>
      </c>
      <c r="I2861" s="2">
        <v>10200</v>
      </c>
      <c r="J2861" s="3">
        <v>177</v>
      </c>
      <c r="K2861" s="3">
        <v>132</v>
      </c>
      <c r="L2861" s="3">
        <v>13209</v>
      </c>
    </row>
    <row r="2862" spans="1:12" x14ac:dyDescent="0.3">
      <c r="A2862" t="s">
        <v>11</v>
      </c>
      <c r="B2862" t="s">
        <v>162</v>
      </c>
      <c r="C2862">
        <v>4</v>
      </c>
      <c r="D2862">
        <v>4</v>
      </c>
      <c r="E2862">
        <v>2</v>
      </c>
      <c r="F2862" t="s">
        <v>16</v>
      </c>
      <c r="G2862" t="s">
        <v>1451</v>
      </c>
      <c r="H2862" s="2">
        <v>0</v>
      </c>
      <c r="I2862" s="2">
        <v>15600</v>
      </c>
      <c r="J2862" s="3">
        <v>552</v>
      </c>
      <c r="K2862" s="3">
        <v>237</v>
      </c>
      <c r="L2862" s="3">
        <v>16389</v>
      </c>
    </row>
    <row r="2863" spans="1:12" x14ac:dyDescent="0.3">
      <c r="A2863" t="s">
        <v>19</v>
      </c>
      <c r="B2863" t="s">
        <v>843</v>
      </c>
      <c r="C2863">
        <v>4</v>
      </c>
      <c r="D2863">
        <v>3</v>
      </c>
      <c r="E2863">
        <v>1</v>
      </c>
      <c r="F2863" t="s">
        <v>16</v>
      </c>
      <c r="G2863" t="s">
        <v>1451</v>
      </c>
      <c r="H2863" s="2">
        <v>4500</v>
      </c>
      <c r="I2863" s="2">
        <v>11700</v>
      </c>
      <c r="J2863" s="3">
        <v>1500</v>
      </c>
      <c r="K2863" s="3">
        <v>171</v>
      </c>
      <c r="L2863" s="3">
        <v>17871</v>
      </c>
    </row>
    <row r="2864" spans="1:12" x14ac:dyDescent="0.3">
      <c r="A2864" t="s">
        <v>14</v>
      </c>
      <c r="B2864" t="s">
        <v>59</v>
      </c>
      <c r="C2864">
        <v>2</v>
      </c>
      <c r="D2864">
        <v>2</v>
      </c>
      <c r="E2864">
        <v>1</v>
      </c>
      <c r="F2864" t="s">
        <v>13</v>
      </c>
      <c r="G2864" t="s">
        <v>1451</v>
      </c>
      <c r="H2864" s="2">
        <v>2700</v>
      </c>
      <c r="I2864" s="2">
        <v>8100</v>
      </c>
      <c r="J2864" s="3">
        <v>315</v>
      </c>
      <c r="K2864" s="3">
        <v>105</v>
      </c>
      <c r="L2864" s="3">
        <v>11220</v>
      </c>
    </row>
    <row r="2865" spans="1:12" x14ac:dyDescent="0.3">
      <c r="A2865" t="s">
        <v>27</v>
      </c>
      <c r="B2865" t="s">
        <v>844</v>
      </c>
      <c r="C2865">
        <v>4</v>
      </c>
      <c r="D2865">
        <v>3</v>
      </c>
      <c r="E2865">
        <v>4</v>
      </c>
      <c r="F2865" t="s">
        <v>16</v>
      </c>
      <c r="G2865" t="s">
        <v>1451</v>
      </c>
      <c r="H2865" s="2">
        <v>0</v>
      </c>
      <c r="I2865" s="2">
        <v>9000</v>
      </c>
      <c r="J2865" s="3">
        <v>459</v>
      </c>
      <c r="K2865" s="3">
        <v>150</v>
      </c>
      <c r="L2865" s="3">
        <v>9609</v>
      </c>
    </row>
    <row r="2866" spans="1:12" x14ac:dyDescent="0.3">
      <c r="A2866" t="s">
        <v>11</v>
      </c>
      <c r="B2866" t="s">
        <v>585</v>
      </c>
      <c r="C2866">
        <v>4</v>
      </c>
      <c r="D2866">
        <v>4</v>
      </c>
      <c r="E2866">
        <v>2</v>
      </c>
      <c r="F2866" t="s">
        <v>13</v>
      </c>
      <c r="G2866" t="s">
        <v>1451</v>
      </c>
      <c r="H2866" s="2">
        <v>9000</v>
      </c>
      <c r="I2866" s="2">
        <v>18000</v>
      </c>
      <c r="J2866" s="3">
        <v>3948</v>
      </c>
      <c r="K2866" s="3">
        <v>231</v>
      </c>
      <c r="L2866" s="3">
        <v>31170</v>
      </c>
    </row>
    <row r="2867" spans="1:12" x14ac:dyDescent="0.3">
      <c r="A2867" t="s">
        <v>27</v>
      </c>
      <c r="B2867" t="s">
        <v>845</v>
      </c>
      <c r="C2867">
        <v>4</v>
      </c>
      <c r="D2867">
        <v>5</v>
      </c>
      <c r="E2867">
        <v>4</v>
      </c>
      <c r="F2867" t="s">
        <v>16</v>
      </c>
      <c r="G2867" t="s">
        <v>1451</v>
      </c>
      <c r="H2867" s="2">
        <v>0</v>
      </c>
      <c r="I2867" s="2">
        <v>13500</v>
      </c>
      <c r="J2867" s="3">
        <v>1137</v>
      </c>
      <c r="K2867" s="3">
        <v>222</v>
      </c>
      <c r="L2867" s="3">
        <v>14859</v>
      </c>
    </row>
    <row r="2868" spans="1:12" x14ac:dyDescent="0.3">
      <c r="A2868" t="s">
        <v>11</v>
      </c>
      <c r="B2868" t="s">
        <v>75</v>
      </c>
      <c r="C2868">
        <v>2</v>
      </c>
      <c r="D2868">
        <v>2</v>
      </c>
      <c r="E2868">
        <v>3</v>
      </c>
      <c r="F2868" t="s">
        <v>16</v>
      </c>
      <c r="G2868" t="s">
        <v>1451</v>
      </c>
      <c r="H2868" s="2">
        <v>8670</v>
      </c>
      <c r="I2868" s="2">
        <v>21000</v>
      </c>
      <c r="J2868" s="3">
        <v>1152</v>
      </c>
      <c r="K2868" s="3">
        <v>267</v>
      </c>
      <c r="L2868" s="3">
        <v>31080</v>
      </c>
    </row>
    <row r="2869" spans="1:12" x14ac:dyDescent="0.3">
      <c r="A2869" t="s">
        <v>19</v>
      </c>
      <c r="B2869" t="s">
        <v>259</v>
      </c>
      <c r="C2869">
        <v>3</v>
      </c>
      <c r="D2869">
        <v>3</v>
      </c>
      <c r="E2869">
        <v>0</v>
      </c>
      <c r="F2869" t="s">
        <v>16</v>
      </c>
      <c r="G2869" t="s">
        <v>17</v>
      </c>
      <c r="H2869" s="2">
        <v>3378</v>
      </c>
      <c r="I2869" s="2">
        <v>22500</v>
      </c>
      <c r="J2869" s="3">
        <v>852</v>
      </c>
      <c r="K2869" s="3">
        <v>330</v>
      </c>
      <c r="L2869" s="3">
        <v>27060</v>
      </c>
    </row>
    <row r="2870" spans="1:12" x14ac:dyDescent="0.3">
      <c r="A2870" t="s">
        <v>11</v>
      </c>
      <c r="B2870" t="s">
        <v>156</v>
      </c>
      <c r="C2870">
        <v>1</v>
      </c>
      <c r="D2870">
        <v>2</v>
      </c>
      <c r="E2870">
        <v>2</v>
      </c>
      <c r="F2870" t="s">
        <v>13</v>
      </c>
      <c r="G2870" t="s">
        <v>1451</v>
      </c>
      <c r="H2870" s="2">
        <v>5301</v>
      </c>
      <c r="I2870" s="2">
        <v>9000</v>
      </c>
      <c r="J2870" s="3">
        <v>1251</v>
      </c>
      <c r="K2870" s="3">
        <v>117</v>
      </c>
      <c r="L2870" s="3">
        <v>15669</v>
      </c>
    </row>
    <row r="2871" spans="1:12" x14ac:dyDescent="0.3">
      <c r="A2871" t="s">
        <v>25</v>
      </c>
      <c r="B2871" t="s">
        <v>330</v>
      </c>
      <c r="C2871">
        <v>2</v>
      </c>
      <c r="D2871">
        <v>2</v>
      </c>
      <c r="E2871">
        <v>1</v>
      </c>
      <c r="F2871" t="s">
        <v>16</v>
      </c>
      <c r="G2871" t="s">
        <v>17</v>
      </c>
      <c r="H2871" s="2">
        <v>1329</v>
      </c>
      <c r="I2871" s="2">
        <v>5700</v>
      </c>
      <c r="J2871" s="3">
        <v>162</v>
      </c>
      <c r="K2871" s="3">
        <v>75</v>
      </c>
      <c r="L2871" s="3">
        <v>7266</v>
      </c>
    </row>
    <row r="2872" spans="1:12" x14ac:dyDescent="0.3">
      <c r="A2872" t="s">
        <v>11</v>
      </c>
      <c r="B2872" t="s">
        <v>73</v>
      </c>
      <c r="C2872">
        <v>3</v>
      </c>
      <c r="D2872">
        <v>2</v>
      </c>
      <c r="E2872">
        <v>0</v>
      </c>
      <c r="F2872" t="s">
        <v>13</v>
      </c>
      <c r="G2872" t="s">
        <v>1451</v>
      </c>
      <c r="H2872" s="2">
        <v>0</v>
      </c>
      <c r="I2872" s="2">
        <v>16650</v>
      </c>
      <c r="J2872" s="3">
        <v>765</v>
      </c>
      <c r="K2872" s="3">
        <v>252</v>
      </c>
      <c r="L2872" s="3">
        <v>17667</v>
      </c>
    </row>
    <row r="2873" spans="1:12" x14ac:dyDescent="0.3">
      <c r="A2873" t="s">
        <v>11</v>
      </c>
      <c r="B2873" t="s">
        <v>310</v>
      </c>
      <c r="C2873">
        <v>3</v>
      </c>
      <c r="D2873">
        <v>3</v>
      </c>
      <c r="E2873">
        <v>4</v>
      </c>
      <c r="F2873" t="s">
        <v>16</v>
      </c>
      <c r="G2873" t="s">
        <v>1451</v>
      </c>
      <c r="H2873" s="2">
        <v>0</v>
      </c>
      <c r="I2873" s="2">
        <v>19500</v>
      </c>
      <c r="J2873" s="3">
        <v>2001</v>
      </c>
      <c r="K2873" s="3">
        <v>294</v>
      </c>
      <c r="L2873" s="3">
        <v>21795</v>
      </c>
    </row>
    <row r="2874" spans="1:12" x14ac:dyDescent="0.3">
      <c r="A2874" t="s">
        <v>11</v>
      </c>
      <c r="B2874" t="s">
        <v>846</v>
      </c>
      <c r="C2874">
        <v>4</v>
      </c>
      <c r="D2874">
        <v>5</v>
      </c>
      <c r="E2874">
        <v>5</v>
      </c>
      <c r="F2874" t="s">
        <v>16</v>
      </c>
      <c r="G2874" t="s">
        <v>1451</v>
      </c>
      <c r="H2874" s="2">
        <v>0</v>
      </c>
      <c r="I2874" s="2">
        <v>16500</v>
      </c>
      <c r="J2874" s="3">
        <v>600</v>
      </c>
      <c r="K2874" s="3">
        <v>249</v>
      </c>
      <c r="L2874" s="3">
        <v>17349</v>
      </c>
    </row>
    <row r="2875" spans="1:12" x14ac:dyDescent="0.3">
      <c r="A2875" t="s">
        <v>11</v>
      </c>
      <c r="B2875" t="s">
        <v>68</v>
      </c>
      <c r="C2875">
        <v>2</v>
      </c>
      <c r="D2875">
        <v>3</v>
      </c>
      <c r="E2875">
        <v>1</v>
      </c>
      <c r="F2875" t="s">
        <v>16</v>
      </c>
      <c r="G2875" t="s">
        <v>1451</v>
      </c>
      <c r="H2875" s="2">
        <v>3780</v>
      </c>
      <c r="I2875" s="2">
        <v>11919</v>
      </c>
      <c r="J2875" s="3">
        <v>945</v>
      </c>
      <c r="K2875" s="3">
        <v>153</v>
      </c>
      <c r="L2875" s="3">
        <v>16797</v>
      </c>
    </row>
    <row r="2876" spans="1:12" x14ac:dyDescent="0.3">
      <c r="A2876" t="s">
        <v>14</v>
      </c>
      <c r="B2876" t="s">
        <v>174</v>
      </c>
      <c r="C2876">
        <v>4</v>
      </c>
      <c r="D2876">
        <v>3</v>
      </c>
      <c r="E2876">
        <v>2</v>
      </c>
      <c r="F2876" t="s">
        <v>13</v>
      </c>
      <c r="G2876" t="s">
        <v>17</v>
      </c>
      <c r="H2876" s="2">
        <v>7500</v>
      </c>
      <c r="I2876" s="2">
        <v>36000</v>
      </c>
      <c r="J2876" s="3">
        <v>2250</v>
      </c>
      <c r="K2876" s="3">
        <v>465</v>
      </c>
      <c r="L2876" s="3">
        <v>46230</v>
      </c>
    </row>
    <row r="2877" spans="1:12" x14ac:dyDescent="0.3">
      <c r="A2877" t="s">
        <v>27</v>
      </c>
      <c r="B2877" t="s">
        <v>129</v>
      </c>
      <c r="C2877">
        <v>2</v>
      </c>
      <c r="D2877">
        <v>2</v>
      </c>
      <c r="E2877">
        <v>0</v>
      </c>
      <c r="F2877" t="s">
        <v>16</v>
      </c>
      <c r="G2877" t="s">
        <v>1451</v>
      </c>
      <c r="H2877" s="2">
        <v>0</v>
      </c>
      <c r="I2877" s="2">
        <v>3900</v>
      </c>
      <c r="J2877" s="3">
        <v>0</v>
      </c>
      <c r="K2877" s="3">
        <v>54</v>
      </c>
      <c r="L2877" s="3">
        <v>3954</v>
      </c>
    </row>
    <row r="2878" spans="1:12" x14ac:dyDescent="0.3">
      <c r="A2878" t="s">
        <v>19</v>
      </c>
      <c r="B2878" t="s">
        <v>468</v>
      </c>
      <c r="C2878">
        <v>3</v>
      </c>
      <c r="D2878">
        <v>1</v>
      </c>
      <c r="E2878">
        <v>2</v>
      </c>
      <c r="F2878" t="s">
        <v>16</v>
      </c>
      <c r="G2878" t="s">
        <v>1451</v>
      </c>
      <c r="H2878" s="2">
        <v>1200</v>
      </c>
      <c r="I2878" s="2">
        <v>2400</v>
      </c>
      <c r="J2878" s="3">
        <v>90</v>
      </c>
      <c r="K2878" s="3">
        <v>36</v>
      </c>
      <c r="L2878" s="3">
        <v>3726</v>
      </c>
    </row>
    <row r="2879" spans="1:12" x14ac:dyDescent="0.3">
      <c r="A2879" t="s">
        <v>19</v>
      </c>
      <c r="B2879" t="s">
        <v>336</v>
      </c>
      <c r="C2879">
        <v>3</v>
      </c>
      <c r="D2879">
        <v>3</v>
      </c>
      <c r="E2879">
        <v>4</v>
      </c>
      <c r="F2879" t="s">
        <v>16</v>
      </c>
      <c r="G2879" t="s">
        <v>1451</v>
      </c>
      <c r="H2879" s="2">
        <v>600</v>
      </c>
      <c r="I2879" s="2">
        <v>12000</v>
      </c>
      <c r="J2879" s="3">
        <v>0</v>
      </c>
      <c r="K2879" s="3">
        <v>177</v>
      </c>
      <c r="L2879" s="3">
        <v>12777</v>
      </c>
    </row>
    <row r="2880" spans="1:12" x14ac:dyDescent="0.3">
      <c r="A2880" t="s">
        <v>11</v>
      </c>
      <c r="B2880" t="s">
        <v>803</v>
      </c>
      <c r="C2880">
        <v>4</v>
      </c>
      <c r="D2880">
        <v>3</v>
      </c>
      <c r="E2880">
        <v>2</v>
      </c>
      <c r="F2880" t="s">
        <v>16</v>
      </c>
      <c r="G2880" t="s">
        <v>1451</v>
      </c>
      <c r="H2880" s="2">
        <v>0</v>
      </c>
      <c r="I2880" s="2">
        <v>19824</v>
      </c>
      <c r="J2880" s="3">
        <v>1476</v>
      </c>
      <c r="K2880" s="3">
        <v>300</v>
      </c>
      <c r="L2880" s="3">
        <v>21600</v>
      </c>
    </row>
    <row r="2881" spans="1:12" x14ac:dyDescent="0.3">
      <c r="A2881" t="s">
        <v>27</v>
      </c>
      <c r="B2881" t="s">
        <v>847</v>
      </c>
      <c r="C2881">
        <v>4</v>
      </c>
      <c r="D2881">
        <v>4</v>
      </c>
      <c r="E2881">
        <v>2</v>
      </c>
      <c r="F2881" t="s">
        <v>16</v>
      </c>
      <c r="G2881" t="s">
        <v>1451</v>
      </c>
      <c r="H2881" s="2">
        <v>0</v>
      </c>
      <c r="I2881" s="2">
        <v>26397</v>
      </c>
      <c r="J2881" s="3">
        <v>1689</v>
      </c>
      <c r="K2881" s="3">
        <v>435</v>
      </c>
      <c r="L2881" s="3">
        <v>28521</v>
      </c>
    </row>
    <row r="2882" spans="1:12" x14ac:dyDescent="0.3">
      <c r="A2882" t="s">
        <v>19</v>
      </c>
      <c r="B2882" t="s">
        <v>848</v>
      </c>
      <c r="C2882">
        <v>3</v>
      </c>
      <c r="D2882">
        <v>3</v>
      </c>
      <c r="E2882">
        <v>5</v>
      </c>
      <c r="F2882" t="s">
        <v>16</v>
      </c>
      <c r="G2882" t="s">
        <v>1451</v>
      </c>
      <c r="H2882" s="2">
        <v>0</v>
      </c>
      <c r="I2882" s="2">
        <v>11475</v>
      </c>
      <c r="J2882" s="3">
        <v>267</v>
      </c>
      <c r="K2882" s="3">
        <v>204</v>
      </c>
      <c r="L2882" s="3">
        <v>11946</v>
      </c>
    </row>
    <row r="2883" spans="1:12" x14ac:dyDescent="0.3">
      <c r="A2883" t="s">
        <v>25</v>
      </c>
      <c r="B2883" t="s">
        <v>320</v>
      </c>
      <c r="C2883">
        <v>2</v>
      </c>
      <c r="D2883">
        <v>1</v>
      </c>
      <c r="E2883">
        <v>2</v>
      </c>
      <c r="F2883" t="s">
        <v>16</v>
      </c>
      <c r="G2883" t="s">
        <v>1451</v>
      </c>
      <c r="H2883" s="2">
        <v>3750</v>
      </c>
      <c r="I2883" s="2">
        <v>4800</v>
      </c>
      <c r="J2883" s="3">
        <v>405</v>
      </c>
      <c r="K2883" s="3">
        <v>63</v>
      </c>
      <c r="L2883" s="3">
        <v>9018</v>
      </c>
    </row>
    <row r="2884" spans="1:12" x14ac:dyDescent="0.3">
      <c r="A2884" t="s">
        <v>25</v>
      </c>
      <c r="B2884" t="s">
        <v>613</v>
      </c>
      <c r="C2884">
        <v>1</v>
      </c>
      <c r="D2884">
        <v>1</v>
      </c>
      <c r="E2884">
        <v>0</v>
      </c>
      <c r="F2884" t="s">
        <v>13</v>
      </c>
      <c r="G2884" t="s">
        <v>1451</v>
      </c>
      <c r="H2884" s="2">
        <v>0</v>
      </c>
      <c r="I2884" s="2">
        <v>2100</v>
      </c>
      <c r="J2884" s="3">
        <v>75</v>
      </c>
      <c r="K2884" s="3">
        <v>33</v>
      </c>
      <c r="L2884" s="3">
        <v>2208</v>
      </c>
    </row>
    <row r="2885" spans="1:12" x14ac:dyDescent="0.3">
      <c r="A2885" t="s">
        <v>11</v>
      </c>
      <c r="B2885" t="s">
        <v>849</v>
      </c>
      <c r="C2885">
        <v>2</v>
      </c>
      <c r="D2885">
        <v>2</v>
      </c>
      <c r="E2885">
        <v>2</v>
      </c>
      <c r="F2885" t="s">
        <v>13</v>
      </c>
      <c r="G2885" t="s">
        <v>17</v>
      </c>
      <c r="H2885" s="2">
        <v>3645</v>
      </c>
      <c r="I2885" s="2">
        <v>24000</v>
      </c>
      <c r="J2885" s="3">
        <v>750</v>
      </c>
      <c r="K2885" s="3">
        <v>306</v>
      </c>
      <c r="L2885" s="3">
        <v>28701</v>
      </c>
    </row>
    <row r="2886" spans="1:12" x14ac:dyDescent="0.3">
      <c r="A2886" t="s">
        <v>14</v>
      </c>
      <c r="B2886" t="s">
        <v>255</v>
      </c>
      <c r="C2886">
        <v>1</v>
      </c>
      <c r="D2886">
        <v>2</v>
      </c>
      <c r="E2886">
        <v>1</v>
      </c>
      <c r="F2886" t="s">
        <v>16</v>
      </c>
      <c r="G2886" t="s">
        <v>1451</v>
      </c>
      <c r="H2886" s="2">
        <v>4800</v>
      </c>
      <c r="I2886" s="2">
        <v>12900</v>
      </c>
      <c r="J2886" s="3">
        <v>627</v>
      </c>
      <c r="K2886" s="3">
        <v>168</v>
      </c>
      <c r="L2886" s="3">
        <v>18495</v>
      </c>
    </row>
    <row r="2887" spans="1:12" x14ac:dyDescent="0.3">
      <c r="A2887" t="s">
        <v>25</v>
      </c>
      <c r="B2887" t="s">
        <v>850</v>
      </c>
      <c r="C2887">
        <v>4</v>
      </c>
      <c r="D2887">
        <v>4</v>
      </c>
      <c r="E2887">
        <v>0</v>
      </c>
      <c r="F2887" t="s">
        <v>16</v>
      </c>
      <c r="G2887" t="s">
        <v>1451</v>
      </c>
      <c r="H2887" s="2">
        <v>2250</v>
      </c>
      <c r="I2887" s="2">
        <v>11475</v>
      </c>
      <c r="J2887" s="3">
        <v>1107</v>
      </c>
      <c r="K2887" s="3">
        <v>174</v>
      </c>
      <c r="L2887" s="3">
        <v>15006</v>
      </c>
    </row>
    <row r="2888" spans="1:12" x14ac:dyDescent="0.3">
      <c r="A2888" t="s">
        <v>14</v>
      </c>
      <c r="B2888" t="s">
        <v>112</v>
      </c>
      <c r="C2888">
        <v>2</v>
      </c>
      <c r="D2888">
        <v>2</v>
      </c>
      <c r="E2888">
        <v>1</v>
      </c>
      <c r="F2888" t="s">
        <v>16</v>
      </c>
      <c r="G2888" t="s">
        <v>1451</v>
      </c>
      <c r="H2888" s="2">
        <v>2520</v>
      </c>
      <c r="I2888" s="2">
        <v>3150</v>
      </c>
      <c r="J2888" s="3">
        <v>171</v>
      </c>
      <c r="K2888" s="3">
        <v>42</v>
      </c>
      <c r="L2888" s="3">
        <v>5883</v>
      </c>
    </row>
    <row r="2889" spans="1:12" x14ac:dyDescent="0.3">
      <c r="A2889" t="s">
        <v>11</v>
      </c>
      <c r="B2889" t="s">
        <v>85</v>
      </c>
      <c r="C2889">
        <v>2</v>
      </c>
      <c r="D2889">
        <v>1</v>
      </c>
      <c r="E2889">
        <v>1</v>
      </c>
      <c r="F2889" t="s">
        <v>16</v>
      </c>
      <c r="G2889" t="s">
        <v>1451</v>
      </c>
      <c r="H2889" s="2">
        <v>1080</v>
      </c>
      <c r="I2889" s="2">
        <v>3900</v>
      </c>
      <c r="J2889" s="3">
        <v>0</v>
      </c>
      <c r="K2889" s="3">
        <v>51</v>
      </c>
      <c r="L2889" s="3">
        <v>5031</v>
      </c>
    </row>
    <row r="2890" spans="1:12" x14ac:dyDescent="0.3">
      <c r="A2890" t="s">
        <v>14</v>
      </c>
      <c r="B2890" t="s">
        <v>350</v>
      </c>
      <c r="C2890">
        <v>3</v>
      </c>
      <c r="D2890">
        <v>2</v>
      </c>
      <c r="E2890">
        <v>1</v>
      </c>
      <c r="F2890" t="s">
        <v>16</v>
      </c>
      <c r="G2890" t="s">
        <v>17</v>
      </c>
      <c r="H2890" s="2">
        <v>6000</v>
      </c>
      <c r="I2890" s="2">
        <v>13500</v>
      </c>
      <c r="J2890" s="3">
        <v>975</v>
      </c>
      <c r="K2890" s="3">
        <v>174</v>
      </c>
      <c r="L2890" s="3">
        <v>20649</v>
      </c>
    </row>
    <row r="2891" spans="1:12" x14ac:dyDescent="0.3">
      <c r="A2891" t="s">
        <v>11</v>
      </c>
      <c r="B2891" t="s">
        <v>30</v>
      </c>
      <c r="C2891">
        <v>3</v>
      </c>
      <c r="D2891">
        <v>4</v>
      </c>
      <c r="E2891">
        <v>3</v>
      </c>
      <c r="F2891" t="s">
        <v>16</v>
      </c>
      <c r="G2891" t="s">
        <v>1451</v>
      </c>
      <c r="H2891" s="2">
        <v>4338</v>
      </c>
      <c r="I2891" s="2">
        <v>11400</v>
      </c>
      <c r="J2891" s="3">
        <v>1401</v>
      </c>
      <c r="K2891" s="3">
        <v>147</v>
      </c>
      <c r="L2891" s="3">
        <v>17286</v>
      </c>
    </row>
    <row r="2892" spans="1:12" x14ac:dyDescent="0.3">
      <c r="A2892" t="s">
        <v>11</v>
      </c>
      <c r="B2892" t="s">
        <v>474</v>
      </c>
      <c r="C2892">
        <v>1</v>
      </c>
      <c r="D2892">
        <v>1</v>
      </c>
      <c r="E2892">
        <v>0</v>
      </c>
      <c r="F2892" t="s">
        <v>16</v>
      </c>
      <c r="G2892" t="s">
        <v>17</v>
      </c>
      <c r="H2892" s="2">
        <v>0</v>
      </c>
      <c r="I2892" s="2">
        <v>24000</v>
      </c>
      <c r="J2892" s="3">
        <v>840</v>
      </c>
      <c r="K2892" s="3">
        <v>306</v>
      </c>
      <c r="L2892" s="3">
        <v>25146</v>
      </c>
    </row>
    <row r="2893" spans="1:12" x14ac:dyDescent="0.3">
      <c r="A2893" t="s">
        <v>14</v>
      </c>
      <c r="B2893" t="s">
        <v>382</v>
      </c>
      <c r="C2893">
        <v>3</v>
      </c>
      <c r="D2893">
        <v>2</v>
      </c>
      <c r="E2893">
        <v>0</v>
      </c>
      <c r="F2893" t="s">
        <v>16</v>
      </c>
      <c r="G2893" t="s">
        <v>1451</v>
      </c>
      <c r="H2893" s="2">
        <v>4050</v>
      </c>
      <c r="I2893" s="2">
        <v>8100</v>
      </c>
      <c r="J2893" s="3">
        <v>900</v>
      </c>
      <c r="K2893" s="3">
        <v>105</v>
      </c>
      <c r="L2893" s="3">
        <v>13155</v>
      </c>
    </row>
    <row r="2894" spans="1:12" x14ac:dyDescent="0.3">
      <c r="A2894" t="s">
        <v>19</v>
      </c>
      <c r="B2894" t="s">
        <v>572</v>
      </c>
      <c r="C2894">
        <v>1</v>
      </c>
      <c r="D2894">
        <v>1</v>
      </c>
      <c r="E2894">
        <v>0</v>
      </c>
      <c r="F2894" t="s">
        <v>16</v>
      </c>
      <c r="G2894" t="s">
        <v>1451</v>
      </c>
      <c r="H2894" s="2">
        <v>1005</v>
      </c>
      <c r="I2894" s="2">
        <v>2400</v>
      </c>
      <c r="J2894" s="3">
        <v>129</v>
      </c>
      <c r="K2894" s="3">
        <v>36</v>
      </c>
      <c r="L2894" s="3">
        <v>3570</v>
      </c>
    </row>
    <row r="2895" spans="1:12" x14ac:dyDescent="0.3">
      <c r="A2895" t="s">
        <v>27</v>
      </c>
      <c r="B2895" t="s">
        <v>528</v>
      </c>
      <c r="C2895">
        <v>5</v>
      </c>
      <c r="D2895">
        <v>5</v>
      </c>
      <c r="E2895">
        <v>5</v>
      </c>
      <c r="F2895" t="s">
        <v>13</v>
      </c>
      <c r="G2895" t="s">
        <v>1451</v>
      </c>
      <c r="H2895" s="2">
        <v>0</v>
      </c>
      <c r="I2895" s="2">
        <v>13500</v>
      </c>
      <c r="J2895" s="3">
        <v>1350</v>
      </c>
      <c r="K2895" s="3">
        <v>222</v>
      </c>
      <c r="L2895" s="3">
        <v>15072</v>
      </c>
    </row>
    <row r="2896" spans="1:12" x14ac:dyDescent="0.3">
      <c r="A2896" t="s">
        <v>19</v>
      </c>
      <c r="B2896" t="s">
        <v>108</v>
      </c>
      <c r="C2896">
        <v>3</v>
      </c>
      <c r="D2896">
        <v>1</v>
      </c>
      <c r="E2896">
        <v>0</v>
      </c>
      <c r="F2896" t="s">
        <v>16</v>
      </c>
      <c r="G2896" t="s">
        <v>1451</v>
      </c>
      <c r="H2896" s="2">
        <v>1320</v>
      </c>
      <c r="I2896" s="2">
        <v>3900</v>
      </c>
      <c r="J2896" s="3">
        <v>201</v>
      </c>
      <c r="K2896" s="3">
        <v>57</v>
      </c>
      <c r="L2896" s="3">
        <v>5478</v>
      </c>
    </row>
    <row r="2897" spans="1:12" x14ac:dyDescent="0.3">
      <c r="A2897" t="s">
        <v>25</v>
      </c>
      <c r="B2897" t="s">
        <v>851</v>
      </c>
      <c r="C2897">
        <v>3</v>
      </c>
      <c r="D2897">
        <v>2</v>
      </c>
      <c r="E2897">
        <v>0</v>
      </c>
      <c r="F2897" t="s">
        <v>16</v>
      </c>
      <c r="G2897" t="s">
        <v>1451</v>
      </c>
      <c r="H2897" s="2">
        <v>2340</v>
      </c>
      <c r="I2897" s="2">
        <v>7140</v>
      </c>
      <c r="J2897" s="3">
        <v>273</v>
      </c>
      <c r="K2897" s="3">
        <v>93</v>
      </c>
      <c r="L2897" s="3">
        <v>9846</v>
      </c>
    </row>
    <row r="2898" spans="1:12" x14ac:dyDescent="0.3">
      <c r="A2898" t="s">
        <v>19</v>
      </c>
      <c r="B2898" t="s">
        <v>619</v>
      </c>
      <c r="C2898">
        <v>3</v>
      </c>
      <c r="D2898">
        <v>4</v>
      </c>
      <c r="E2898">
        <v>3</v>
      </c>
      <c r="F2898" t="s">
        <v>16</v>
      </c>
      <c r="G2898" t="s">
        <v>17</v>
      </c>
      <c r="H2898" s="2">
        <v>12000</v>
      </c>
      <c r="I2898" s="2">
        <v>39600</v>
      </c>
      <c r="J2898" s="3">
        <v>1500</v>
      </c>
      <c r="K2898" s="3">
        <v>579</v>
      </c>
      <c r="L2898" s="3">
        <v>53670</v>
      </c>
    </row>
    <row r="2899" spans="1:12" x14ac:dyDescent="0.3">
      <c r="A2899" t="s">
        <v>19</v>
      </c>
      <c r="B2899" t="s">
        <v>547</v>
      </c>
      <c r="C2899">
        <v>3</v>
      </c>
      <c r="D2899">
        <v>2</v>
      </c>
      <c r="E2899">
        <v>2</v>
      </c>
      <c r="F2899" t="s">
        <v>16</v>
      </c>
      <c r="G2899" t="s">
        <v>1451</v>
      </c>
      <c r="H2899" s="2">
        <v>0</v>
      </c>
      <c r="I2899" s="2">
        <v>12000</v>
      </c>
      <c r="J2899" s="3">
        <v>426</v>
      </c>
      <c r="K2899" s="3">
        <v>216</v>
      </c>
      <c r="L2899" s="3">
        <v>12642</v>
      </c>
    </row>
    <row r="2900" spans="1:12" x14ac:dyDescent="0.3">
      <c r="A2900" t="s">
        <v>11</v>
      </c>
      <c r="B2900" t="s">
        <v>74</v>
      </c>
      <c r="C2900">
        <v>2</v>
      </c>
      <c r="D2900">
        <v>2</v>
      </c>
      <c r="E2900">
        <v>2</v>
      </c>
      <c r="F2900" t="s">
        <v>16</v>
      </c>
      <c r="G2900" t="s">
        <v>1451</v>
      </c>
      <c r="H2900" s="2">
        <v>495</v>
      </c>
      <c r="I2900" s="2">
        <v>5850</v>
      </c>
      <c r="J2900" s="3">
        <v>201</v>
      </c>
      <c r="K2900" s="3">
        <v>90</v>
      </c>
      <c r="L2900" s="3">
        <v>6636</v>
      </c>
    </row>
    <row r="2901" spans="1:12" x14ac:dyDescent="0.3">
      <c r="A2901" t="s">
        <v>11</v>
      </c>
      <c r="B2901" t="s">
        <v>21</v>
      </c>
      <c r="C2901">
        <v>2</v>
      </c>
      <c r="D2901">
        <v>1</v>
      </c>
      <c r="E2901">
        <v>1</v>
      </c>
      <c r="F2901" t="s">
        <v>16</v>
      </c>
      <c r="G2901" t="s">
        <v>1451</v>
      </c>
      <c r="H2901" s="2">
        <v>180</v>
      </c>
      <c r="I2901" s="2">
        <v>6300</v>
      </c>
      <c r="J2901" s="3">
        <v>0</v>
      </c>
      <c r="K2901" s="3">
        <v>96</v>
      </c>
      <c r="L2901" s="3">
        <v>6576</v>
      </c>
    </row>
    <row r="2902" spans="1:12" x14ac:dyDescent="0.3">
      <c r="A2902" t="s">
        <v>27</v>
      </c>
      <c r="B2902" t="s">
        <v>852</v>
      </c>
      <c r="C2902">
        <v>3</v>
      </c>
      <c r="D2902">
        <v>2</v>
      </c>
      <c r="E2902">
        <v>1</v>
      </c>
      <c r="F2902" t="s">
        <v>16</v>
      </c>
      <c r="G2902" t="s">
        <v>1451</v>
      </c>
      <c r="H2902" s="2">
        <v>600</v>
      </c>
      <c r="I2902" s="2">
        <v>6000</v>
      </c>
      <c r="J2902" s="3">
        <v>285</v>
      </c>
      <c r="K2902" s="3">
        <v>81</v>
      </c>
      <c r="L2902" s="3">
        <v>6966</v>
      </c>
    </row>
    <row r="2903" spans="1:12" x14ac:dyDescent="0.3">
      <c r="A2903" t="s">
        <v>11</v>
      </c>
      <c r="B2903" t="s">
        <v>694</v>
      </c>
      <c r="C2903">
        <v>4</v>
      </c>
      <c r="D2903">
        <v>3</v>
      </c>
      <c r="E2903">
        <v>2</v>
      </c>
      <c r="F2903" t="s">
        <v>16</v>
      </c>
      <c r="G2903" t="s">
        <v>1451</v>
      </c>
      <c r="H2903" s="2">
        <v>3150</v>
      </c>
      <c r="I2903" s="2">
        <v>10500</v>
      </c>
      <c r="J2903" s="3">
        <v>1377</v>
      </c>
      <c r="K2903" s="3">
        <v>135</v>
      </c>
      <c r="L2903" s="3">
        <v>15162</v>
      </c>
    </row>
    <row r="2904" spans="1:12" x14ac:dyDescent="0.3">
      <c r="A2904" t="s">
        <v>11</v>
      </c>
      <c r="B2904" t="s">
        <v>397</v>
      </c>
      <c r="C2904">
        <v>3</v>
      </c>
      <c r="D2904">
        <v>2</v>
      </c>
      <c r="E2904">
        <v>1</v>
      </c>
      <c r="F2904" t="s">
        <v>16</v>
      </c>
      <c r="G2904" t="s">
        <v>1451</v>
      </c>
      <c r="H2904" s="2">
        <v>4800</v>
      </c>
      <c r="I2904" s="2">
        <v>12000</v>
      </c>
      <c r="J2904" s="3">
        <v>300</v>
      </c>
      <c r="K2904" s="3">
        <v>153</v>
      </c>
      <c r="L2904" s="3">
        <v>17253</v>
      </c>
    </row>
    <row r="2905" spans="1:12" x14ac:dyDescent="0.3">
      <c r="A2905" t="s">
        <v>11</v>
      </c>
      <c r="B2905" t="s">
        <v>175</v>
      </c>
      <c r="C2905">
        <v>2</v>
      </c>
      <c r="D2905">
        <v>1</v>
      </c>
      <c r="E2905">
        <v>1</v>
      </c>
      <c r="F2905" t="s">
        <v>16</v>
      </c>
      <c r="G2905" t="s">
        <v>1451</v>
      </c>
      <c r="H2905" s="2">
        <v>2697</v>
      </c>
      <c r="I2905" s="2">
        <v>3840</v>
      </c>
      <c r="J2905" s="3">
        <v>18</v>
      </c>
      <c r="K2905" s="3">
        <v>51</v>
      </c>
      <c r="L2905" s="3">
        <v>6606</v>
      </c>
    </row>
    <row r="2906" spans="1:12" x14ac:dyDescent="0.3">
      <c r="A2906" t="s">
        <v>11</v>
      </c>
      <c r="B2906" t="s">
        <v>130</v>
      </c>
      <c r="C2906">
        <v>1</v>
      </c>
      <c r="D2906">
        <v>2</v>
      </c>
      <c r="E2906">
        <v>2</v>
      </c>
      <c r="F2906" t="s">
        <v>16</v>
      </c>
      <c r="G2906" t="s">
        <v>17</v>
      </c>
      <c r="H2906" s="2">
        <v>2994</v>
      </c>
      <c r="I2906" s="2">
        <v>8700</v>
      </c>
      <c r="J2906" s="3">
        <v>660</v>
      </c>
      <c r="K2906" s="3">
        <v>111</v>
      </c>
      <c r="L2906" s="3">
        <v>12465</v>
      </c>
    </row>
    <row r="2907" spans="1:12" x14ac:dyDescent="0.3">
      <c r="A2907" t="s">
        <v>27</v>
      </c>
      <c r="B2907" t="s">
        <v>247</v>
      </c>
      <c r="C2907">
        <v>4</v>
      </c>
      <c r="D2907">
        <v>5</v>
      </c>
      <c r="E2907">
        <v>5</v>
      </c>
      <c r="F2907" t="s">
        <v>16</v>
      </c>
      <c r="G2907" t="s">
        <v>1451</v>
      </c>
      <c r="H2907" s="2">
        <v>13788</v>
      </c>
      <c r="I2907" s="2">
        <v>42000</v>
      </c>
      <c r="J2907" s="3">
        <v>6717</v>
      </c>
      <c r="K2907" s="3">
        <v>561</v>
      </c>
      <c r="L2907" s="3">
        <v>63060</v>
      </c>
    </row>
    <row r="2908" spans="1:12" x14ac:dyDescent="0.3">
      <c r="A2908" t="s">
        <v>11</v>
      </c>
      <c r="B2908" t="s">
        <v>85</v>
      </c>
      <c r="C2908">
        <v>1</v>
      </c>
      <c r="D2908">
        <v>1</v>
      </c>
      <c r="E2908">
        <v>0</v>
      </c>
      <c r="F2908" t="s">
        <v>13</v>
      </c>
      <c r="G2908" t="s">
        <v>1451</v>
      </c>
      <c r="H2908" s="2">
        <v>0</v>
      </c>
      <c r="I2908" s="2">
        <v>2700</v>
      </c>
      <c r="J2908" s="3">
        <v>0</v>
      </c>
      <c r="K2908" s="3">
        <v>42</v>
      </c>
      <c r="L2908" s="3">
        <v>2742</v>
      </c>
    </row>
    <row r="2909" spans="1:12" x14ac:dyDescent="0.3">
      <c r="A2909" t="s">
        <v>25</v>
      </c>
      <c r="B2909" t="s">
        <v>224</v>
      </c>
      <c r="C2909">
        <v>3</v>
      </c>
      <c r="D2909">
        <v>3</v>
      </c>
      <c r="E2909">
        <v>2</v>
      </c>
      <c r="F2909" t="s">
        <v>16</v>
      </c>
      <c r="G2909" t="s">
        <v>1451</v>
      </c>
      <c r="H2909" s="2">
        <v>1680</v>
      </c>
      <c r="I2909" s="2">
        <v>9600</v>
      </c>
      <c r="J2909" s="3">
        <v>264</v>
      </c>
      <c r="K2909" s="3">
        <v>147</v>
      </c>
      <c r="L2909" s="3">
        <v>11691</v>
      </c>
    </row>
    <row r="2910" spans="1:12" x14ac:dyDescent="0.3">
      <c r="A2910" t="s">
        <v>14</v>
      </c>
      <c r="B2910" t="s">
        <v>88</v>
      </c>
      <c r="C2910">
        <v>1</v>
      </c>
      <c r="D2910">
        <v>1</v>
      </c>
      <c r="E2910">
        <v>0</v>
      </c>
      <c r="F2910" t="s">
        <v>13</v>
      </c>
      <c r="G2910" t="s">
        <v>1451</v>
      </c>
      <c r="H2910" s="2">
        <v>1350</v>
      </c>
      <c r="I2910" s="2">
        <v>7170</v>
      </c>
      <c r="J2910" s="3">
        <v>342</v>
      </c>
      <c r="K2910" s="3">
        <v>93</v>
      </c>
      <c r="L2910" s="3">
        <v>8955</v>
      </c>
    </row>
    <row r="2911" spans="1:12" x14ac:dyDescent="0.3">
      <c r="A2911" t="s">
        <v>27</v>
      </c>
      <c r="B2911" t="s">
        <v>555</v>
      </c>
      <c r="C2911">
        <v>4</v>
      </c>
      <c r="D2911">
        <v>2</v>
      </c>
      <c r="E2911">
        <v>2</v>
      </c>
      <c r="F2911" t="s">
        <v>16</v>
      </c>
      <c r="G2911" t="s">
        <v>1451</v>
      </c>
      <c r="H2911" s="2">
        <v>2100</v>
      </c>
      <c r="I2911" s="2">
        <v>8100</v>
      </c>
      <c r="J2911" s="3">
        <v>915</v>
      </c>
      <c r="K2911" s="3">
        <v>108</v>
      </c>
      <c r="L2911" s="3">
        <v>11223</v>
      </c>
    </row>
    <row r="2912" spans="1:12" x14ac:dyDescent="0.3">
      <c r="A2912" t="s">
        <v>11</v>
      </c>
      <c r="B2912" t="s">
        <v>133</v>
      </c>
      <c r="C2912">
        <v>2</v>
      </c>
      <c r="D2912">
        <v>1</v>
      </c>
      <c r="E2912">
        <v>0</v>
      </c>
      <c r="F2912" t="s">
        <v>13</v>
      </c>
      <c r="G2912" t="s">
        <v>1451</v>
      </c>
      <c r="H2912" s="2">
        <v>3600</v>
      </c>
      <c r="I2912" s="2">
        <v>7200</v>
      </c>
      <c r="J2912" s="3">
        <v>0</v>
      </c>
      <c r="K2912" s="3">
        <v>93</v>
      </c>
      <c r="L2912" s="3">
        <v>10893</v>
      </c>
    </row>
    <row r="2913" spans="1:12" x14ac:dyDescent="0.3">
      <c r="A2913" t="s">
        <v>11</v>
      </c>
      <c r="B2913" t="s">
        <v>55</v>
      </c>
      <c r="C2913">
        <v>4</v>
      </c>
      <c r="D2913">
        <v>6</v>
      </c>
      <c r="E2913">
        <v>4</v>
      </c>
      <c r="F2913" t="s">
        <v>16</v>
      </c>
      <c r="G2913" t="s">
        <v>1451</v>
      </c>
      <c r="H2913" s="2">
        <v>0</v>
      </c>
      <c r="I2913" s="2">
        <v>45000</v>
      </c>
      <c r="J2913" s="3">
        <v>5625</v>
      </c>
      <c r="K2913" s="3">
        <v>678</v>
      </c>
      <c r="L2913" s="3">
        <v>51300</v>
      </c>
    </row>
    <row r="2914" spans="1:12" x14ac:dyDescent="0.3">
      <c r="A2914" t="s">
        <v>11</v>
      </c>
      <c r="B2914" t="s">
        <v>215</v>
      </c>
      <c r="C2914">
        <v>2</v>
      </c>
      <c r="D2914">
        <v>2</v>
      </c>
      <c r="E2914">
        <v>1</v>
      </c>
      <c r="F2914" t="s">
        <v>16</v>
      </c>
      <c r="G2914" t="s">
        <v>1451</v>
      </c>
      <c r="H2914" s="2">
        <v>2940</v>
      </c>
      <c r="I2914" s="2">
        <v>6720</v>
      </c>
      <c r="J2914" s="3">
        <v>645</v>
      </c>
      <c r="K2914" s="3">
        <v>87</v>
      </c>
      <c r="L2914" s="3">
        <v>10392</v>
      </c>
    </row>
    <row r="2915" spans="1:12" x14ac:dyDescent="0.3">
      <c r="A2915" t="s">
        <v>27</v>
      </c>
      <c r="B2915" t="s">
        <v>787</v>
      </c>
      <c r="C2915">
        <v>3</v>
      </c>
      <c r="D2915">
        <v>3</v>
      </c>
      <c r="E2915">
        <v>2</v>
      </c>
      <c r="F2915" t="s">
        <v>16</v>
      </c>
      <c r="G2915" t="s">
        <v>1451</v>
      </c>
      <c r="H2915" s="2">
        <v>900</v>
      </c>
      <c r="I2915" s="2">
        <v>4800</v>
      </c>
      <c r="J2915" s="3">
        <v>336</v>
      </c>
      <c r="K2915" s="3">
        <v>66</v>
      </c>
      <c r="L2915" s="3">
        <v>6102</v>
      </c>
    </row>
    <row r="2916" spans="1:12" x14ac:dyDescent="0.3">
      <c r="A2916" t="s">
        <v>19</v>
      </c>
      <c r="B2916" t="s">
        <v>853</v>
      </c>
      <c r="C2916">
        <v>2</v>
      </c>
      <c r="D2916">
        <v>1</v>
      </c>
      <c r="E2916">
        <v>0</v>
      </c>
      <c r="F2916" t="s">
        <v>16</v>
      </c>
      <c r="G2916" t="s">
        <v>1451</v>
      </c>
      <c r="H2916" s="2">
        <v>702</v>
      </c>
      <c r="I2916" s="2">
        <v>4680</v>
      </c>
      <c r="J2916" s="3">
        <v>0</v>
      </c>
      <c r="K2916" s="3">
        <v>69</v>
      </c>
      <c r="L2916" s="3">
        <v>5451</v>
      </c>
    </row>
    <row r="2917" spans="1:12" x14ac:dyDescent="0.3">
      <c r="A2917" t="s">
        <v>14</v>
      </c>
      <c r="B2917" t="s">
        <v>250</v>
      </c>
      <c r="C2917">
        <v>2</v>
      </c>
      <c r="D2917">
        <v>2</v>
      </c>
      <c r="E2917">
        <v>1</v>
      </c>
      <c r="F2917" t="s">
        <v>16</v>
      </c>
      <c r="G2917" t="s">
        <v>1451</v>
      </c>
      <c r="H2917" s="2">
        <v>1500</v>
      </c>
      <c r="I2917" s="2">
        <v>3000</v>
      </c>
      <c r="J2917" s="3">
        <v>120</v>
      </c>
      <c r="K2917" s="3">
        <v>39</v>
      </c>
      <c r="L2917" s="3">
        <v>4659</v>
      </c>
    </row>
    <row r="2918" spans="1:12" x14ac:dyDescent="0.3">
      <c r="A2918" t="s">
        <v>11</v>
      </c>
      <c r="B2918" t="s">
        <v>171</v>
      </c>
      <c r="C2918">
        <v>3</v>
      </c>
      <c r="D2918">
        <v>1</v>
      </c>
      <c r="E2918">
        <v>1</v>
      </c>
      <c r="F2918" t="s">
        <v>16</v>
      </c>
      <c r="G2918" t="s">
        <v>1451</v>
      </c>
      <c r="H2918" s="2">
        <v>2700</v>
      </c>
      <c r="I2918" s="2">
        <v>8400</v>
      </c>
      <c r="J2918" s="3">
        <v>426</v>
      </c>
      <c r="K2918" s="3">
        <v>108</v>
      </c>
      <c r="L2918" s="3">
        <v>11634</v>
      </c>
    </row>
    <row r="2919" spans="1:12" x14ac:dyDescent="0.3">
      <c r="A2919" t="s">
        <v>11</v>
      </c>
      <c r="B2919" t="s">
        <v>312</v>
      </c>
      <c r="C2919">
        <v>1</v>
      </c>
      <c r="D2919">
        <v>1</v>
      </c>
      <c r="E2919">
        <v>1</v>
      </c>
      <c r="F2919" t="s">
        <v>16</v>
      </c>
      <c r="G2919" t="s">
        <v>17</v>
      </c>
      <c r="H2919" s="2">
        <v>5400</v>
      </c>
      <c r="I2919" s="2">
        <v>6000</v>
      </c>
      <c r="J2919" s="3">
        <v>1248</v>
      </c>
      <c r="K2919" s="3">
        <v>78</v>
      </c>
      <c r="L2919" s="3">
        <v>12726</v>
      </c>
    </row>
    <row r="2920" spans="1:12" x14ac:dyDescent="0.3">
      <c r="A2920" t="s">
        <v>14</v>
      </c>
      <c r="B2920" t="s">
        <v>166</v>
      </c>
      <c r="C2920">
        <v>3</v>
      </c>
      <c r="D2920">
        <v>2</v>
      </c>
      <c r="E2920">
        <v>0</v>
      </c>
      <c r="F2920" t="s">
        <v>16</v>
      </c>
      <c r="G2920" t="s">
        <v>1451</v>
      </c>
      <c r="H2920" s="2">
        <v>3000</v>
      </c>
      <c r="I2920" s="2">
        <v>11100</v>
      </c>
      <c r="J2920" s="3">
        <v>1251</v>
      </c>
      <c r="K2920" s="3">
        <v>144</v>
      </c>
      <c r="L2920" s="3">
        <v>15495</v>
      </c>
    </row>
    <row r="2921" spans="1:12" x14ac:dyDescent="0.3">
      <c r="A2921" t="s">
        <v>11</v>
      </c>
      <c r="B2921" t="s">
        <v>29</v>
      </c>
      <c r="C2921">
        <v>4</v>
      </c>
      <c r="D2921">
        <v>4</v>
      </c>
      <c r="E2921">
        <v>3</v>
      </c>
      <c r="F2921" t="s">
        <v>16</v>
      </c>
      <c r="G2921" t="s">
        <v>1451</v>
      </c>
      <c r="H2921" s="2">
        <v>10350</v>
      </c>
      <c r="I2921" s="2">
        <v>18000</v>
      </c>
      <c r="J2921" s="3">
        <v>0</v>
      </c>
      <c r="K2921" s="3">
        <v>231</v>
      </c>
      <c r="L2921" s="3">
        <v>28581</v>
      </c>
    </row>
    <row r="2922" spans="1:12" x14ac:dyDescent="0.3">
      <c r="A2922" t="s">
        <v>27</v>
      </c>
      <c r="B2922" t="s">
        <v>447</v>
      </c>
      <c r="C2922">
        <v>3</v>
      </c>
      <c r="D2922">
        <v>3</v>
      </c>
      <c r="E2922">
        <v>0</v>
      </c>
      <c r="F2922" t="s">
        <v>16</v>
      </c>
      <c r="G2922" t="s">
        <v>1451</v>
      </c>
      <c r="H2922" s="2">
        <v>0</v>
      </c>
      <c r="I2922" s="2">
        <v>9600</v>
      </c>
      <c r="J2922" s="3">
        <v>540</v>
      </c>
      <c r="K2922" s="3">
        <v>159</v>
      </c>
      <c r="L2922" s="3">
        <v>10299</v>
      </c>
    </row>
    <row r="2923" spans="1:12" x14ac:dyDescent="0.3">
      <c r="A2923" t="s">
        <v>11</v>
      </c>
      <c r="B2923" t="s">
        <v>227</v>
      </c>
      <c r="C2923">
        <v>3</v>
      </c>
      <c r="D2923">
        <v>2</v>
      </c>
      <c r="E2923">
        <v>2</v>
      </c>
      <c r="F2923" t="s">
        <v>16</v>
      </c>
      <c r="G2923" t="s">
        <v>1451</v>
      </c>
      <c r="H2923" s="2">
        <v>2880</v>
      </c>
      <c r="I2923" s="2">
        <v>9900</v>
      </c>
      <c r="J2923" s="3">
        <v>954</v>
      </c>
      <c r="K2923" s="3">
        <v>126</v>
      </c>
      <c r="L2923" s="3">
        <v>13860</v>
      </c>
    </row>
    <row r="2924" spans="1:12" x14ac:dyDescent="0.3">
      <c r="A2924" t="s">
        <v>11</v>
      </c>
      <c r="B2924" t="s">
        <v>21</v>
      </c>
      <c r="C2924">
        <v>2</v>
      </c>
      <c r="D2924">
        <v>2</v>
      </c>
      <c r="E2924">
        <v>0</v>
      </c>
      <c r="F2924" t="s">
        <v>16</v>
      </c>
      <c r="G2924" t="s">
        <v>1451</v>
      </c>
      <c r="H2924" s="2">
        <v>0</v>
      </c>
      <c r="I2924" s="2">
        <v>5640</v>
      </c>
      <c r="J2924" s="3">
        <v>0</v>
      </c>
      <c r="K2924" s="3">
        <v>87</v>
      </c>
      <c r="L2924" s="3">
        <v>5727</v>
      </c>
    </row>
    <row r="2925" spans="1:12" x14ac:dyDescent="0.3">
      <c r="A2925" t="s">
        <v>25</v>
      </c>
      <c r="B2925" t="s">
        <v>789</v>
      </c>
      <c r="C2925">
        <v>2</v>
      </c>
      <c r="D2925">
        <v>1</v>
      </c>
      <c r="E2925">
        <v>1</v>
      </c>
      <c r="F2925" t="s">
        <v>16</v>
      </c>
      <c r="G2925" t="s">
        <v>1451</v>
      </c>
      <c r="H2925" s="2">
        <v>2700</v>
      </c>
      <c r="I2925" s="2">
        <v>4200</v>
      </c>
      <c r="J2925" s="3">
        <v>231</v>
      </c>
      <c r="K2925" s="3">
        <v>54</v>
      </c>
      <c r="L2925" s="3">
        <v>7185</v>
      </c>
    </row>
    <row r="2926" spans="1:12" x14ac:dyDescent="0.3">
      <c r="A2926" t="s">
        <v>27</v>
      </c>
      <c r="B2926" t="s">
        <v>78</v>
      </c>
      <c r="C2926">
        <v>3</v>
      </c>
      <c r="D2926">
        <v>2</v>
      </c>
      <c r="E2926">
        <v>1</v>
      </c>
      <c r="F2926" t="s">
        <v>16</v>
      </c>
      <c r="G2926" t="s">
        <v>1451</v>
      </c>
      <c r="H2926" s="2">
        <v>2190</v>
      </c>
      <c r="I2926" s="2">
        <v>4500</v>
      </c>
      <c r="J2926" s="3">
        <v>360</v>
      </c>
      <c r="K2926" s="3">
        <v>60</v>
      </c>
      <c r="L2926" s="3">
        <v>7110</v>
      </c>
    </row>
    <row r="2927" spans="1:12" x14ac:dyDescent="0.3">
      <c r="A2927" t="s">
        <v>11</v>
      </c>
      <c r="B2927" t="s">
        <v>242</v>
      </c>
      <c r="C2927">
        <v>2</v>
      </c>
      <c r="D2927">
        <v>2</v>
      </c>
      <c r="E2927">
        <v>5</v>
      </c>
      <c r="F2927" t="s">
        <v>16</v>
      </c>
      <c r="G2927" t="s">
        <v>1451</v>
      </c>
      <c r="H2927" s="2">
        <v>3</v>
      </c>
      <c r="I2927" s="2">
        <v>9000</v>
      </c>
      <c r="J2927" s="3">
        <v>3</v>
      </c>
      <c r="K2927" s="3">
        <v>138</v>
      </c>
      <c r="L2927" s="3">
        <v>9144</v>
      </c>
    </row>
    <row r="2928" spans="1:12" x14ac:dyDescent="0.3">
      <c r="A2928" t="s">
        <v>11</v>
      </c>
      <c r="B2928" t="s">
        <v>100</v>
      </c>
      <c r="C2928">
        <v>1</v>
      </c>
      <c r="D2928">
        <v>1</v>
      </c>
      <c r="E2928">
        <v>0</v>
      </c>
      <c r="F2928" t="s">
        <v>16</v>
      </c>
      <c r="G2928" t="s">
        <v>17</v>
      </c>
      <c r="H2928" s="2">
        <v>1035</v>
      </c>
      <c r="I2928" s="2">
        <v>4800</v>
      </c>
      <c r="J2928" s="3">
        <v>90</v>
      </c>
      <c r="K2928" s="3">
        <v>63</v>
      </c>
      <c r="L2928" s="3">
        <v>5988</v>
      </c>
    </row>
    <row r="2929" spans="1:12" x14ac:dyDescent="0.3">
      <c r="A2929" t="s">
        <v>19</v>
      </c>
      <c r="B2929" t="s">
        <v>96</v>
      </c>
      <c r="C2929">
        <v>2</v>
      </c>
      <c r="D2929">
        <v>1</v>
      </c>
      <c r="E2929">
        <v>1</v>
      </c>
      <c r="F2929" t="s">
        <v>16</v>
      </c>
      <c r="G2929" t="s">
        <v>1451</v>
      </c>
      <c r="H2929" s="2">
        <v>804</v>
      </c>
      <c r="I2929" s="2">
        <v>2700</v>
      </c>
      <c r="J2929" s="3">
        <v>99</v>
      </c>
      <c r="K2929" s="3">
        <v>42</v>
      </c>
      <c r="L2929" s="3">
        <v>3645</v>
      </c>
    </row>
    <row r="2930" spans="1:12" x14ac:dyDescent="0.3">
      <c r="A2930" t="s">
        <v>11</v>
      </c>
      <c r="B2930" t="s">
        <v>81</v>
      </c>
      <c r="C2930">
        <v>4</v>
      </c>
      <c r="D2930">
        <v>2</v>
      </c>
      <c r="E2930">
        <v>3</v>
      </c>
      <c r="F2930" t="s">
        <v>16</v>
      </c>
      <c r="G2930" t="s">
        <v>17</v>
      </c>
      <c r="H2930" s="2">
        <v>2850</v>
      </c>
      <c r="I2930" s="2">
        <v>8880</v>
      </c>
      <c r="J2930" s="3">
        <v>1377</v>
      </c>
      <c r="K2930" s="3">
        <v>114</v>
      </c>
      <c r="L2930" s="3">
        <v>13221</v>
      </c>
    </row>
    <row r="2931" spans="1:12" x14ac:dyDescent="0.3">
      <c r="A2931" t="s">
        <v>11</v>
      </c>
      <c r="B2931" t="s">
        <v>24</v>
      </c>
      <c r="C2931">
        <v>3</v>
      </c>
      <c r="D2931">
        <v>3</v>
      </c>
      <c r="E2931">
        <v>2</v>
      </c>
      <c r="F2931" t="s">
        <v>13</v>
      </c>
      <c r="G2931" t="s">
        <v>17</v>
      </c>
      <c r="H2931" s="2">
        <v>4497</v>
      </c>
      <c r="I2931" s="2">
        <v>18900</v>
      </c>
      <c r="J2931" s="3">
        <v>1404</v>
      </c>
      <c r="K2931" s="3">
        <v>240</v>
      </c>
      <c r="L2931" s="3">
        <v>25041</v>
      </c>
    </row>
    <row r="2932" spans="1:12" x14ac:dyDescent="0.3">
      <c r="A2932" t="s">
        <v>11</v>
      </c>
      <c r="B2932" t="s">
        <v>119</v>
      </c>
      <c r="C2932">
        <v>2</v>
      </c>
      <c r="D2932">
        <v>1</v>
      </c>
      <c r="E2932">
        <v>0</v>
      </c>
      <c r="F2932" t="s">
        <v>16</v>
      </c>
      <c r="G2932" t="s">
        <v>1451</v>
      </c>
      <c r="H2932" s="2">
        <v>1068</v>
      </c>
      <c r="I2932" s="2">
        <v>4950</v>
      </c>
      <c r="J2932" s="3">
        <v>0</v>
      </c>
      <c r="K2932" s="3">
        <v>63</v>
      </c>
      <c r="L2932" s="3">
        <v>6081</v>
      </c>
    </row>
    <row r="2933" spans="1:12" x14ac:dyDescent="0.3">
      <c r="A2933" t="s">
        <v>11</v>
      </c>
      <c r="B2933" t="s">
        <v>18</v>
      </c>
      <c r="C2933">
        <v>4</v>
      </c>
      <c r="D2933">
        <v>4</v>
      </c>
      <c r="E2933">
        <v>3</v>
      </c>
      <c r="F2933" t="s">
        <v>16</v>
      </c>
      <c r="G2933" t="s">
        <v>1451</v>
      </c>
      <c r="H2933" s="2">
        <v>0</v>
      </c>
      <c r="I2933" s="2">
        <v>12300</v>
      </c>
      <c r="J2933" s="3">
        <v>516</v>
      </c>
      <c r="K2933" s="3">
        <v>186</v>
      </c>
      <c r="L2933" s="3">
        <v>13002</v>
      </c>
    </row>
    <row r="2934" spans="1:12" x14ac:dyDescent="0.3">
      <c r="A2934" t="s">
        <v>14</v>
      </c>
      <c r="B2934" t="s">
        <v>461</v>
      </c>
      <c r="C2934">
        <v>1</v>
      </c>
      <c r="D2934">
        <v>1</v>
      </c>
      <c r="E2934">
        <v>0</v>
      </c>
      <c r="F2934" t="s">
        <v>13</v>
      </c>
      <c r="G2934" t="s">
        <v>17</v>
      </c>
      <c r="H2934" s="2">
        <v>2100</v>
      </c>
      <c r="I2934" s="2">
        <v>4200</v>
      </c>
      <c r="J2934" s="3">
        <v>627</v>
      </c>
      <c r="K2934" s="3">
        <v>57</v>
      </c>
      <c r="L2934" s="3">
        <v>6984</v>
      </c>
    </row>
    <row r="2935" spans="1:12" x14ac:dyDescent="0.3">
      <c r="A2935" t="s">
        <v>27</v>
      </c>
      <c r="B2935" t="s">
        <v>854</v>
      </c>
      <c r="C2935">
        <v>4</v>
      </c>
      <c r="D2935">
        <v>5</v>
      </c>
      <c r="E2935">
        <v>5</v>
      </c>
      <c r="F2935" t="s">
        <v>13</v>
      </c>
      <c r="G2935" t="s">
        <v>1451</v>
      </c>
      <c r="H2935" s="2">
        <v>7350</v>
      </c>
      <c r="I2935" s="2">
        <v>39000</v>
      </c>
      <c r="J2935" s="3">
        <v>537</v>
      </c>
      <c r="K2935" s="3">
        <v>522</v>
      </c>
      <c r="L2935" s="3">
        <v>47400</v>
      </c>
    </row>
    <row r="2936" spans="1:12" x14ac:dyDescent="0.3">
      <c r="A2936" t="s">
        <v>19</v>
      </c>
      <c r="B2936" t="s">
        <v>715</v>
      </c>
      <c r="C2936">
        <v>1</v>
      </c>
      <c r="D2936">
        <v>1</v>
      </c>
      <c r="E2936">
        <v>0</v>
      </c>
      <c r="F2936" t="s">
        <v>16</v>
      </c>
      <c r="G2936" t="s">
        <v>17</v>
      </c>
      <c r="H2936" s="2">
        <v>660</v>
      </c>
      <c r="I2936" s="2">
        <v>2550</v>
      </c>
      <c r="J2936" s="3">
        <v>27</v>
      </c>
      <c r="K2936" s="3">
        <v>39</v>
      </c>
      <c r="L2936" s="3">
        <v>3276</v>
      </c>
    </row>
    <row r="2937" spans="1:12" x14ac:dyDescent="0.3">
      <c r="A2937" t="s">
        <v>11</v>
      </c>
      <c r="B2937" t="s">
        <v>153</v>
      </c>
      <c r="C2937">
        <v>1</v>
      </c>
      <c r="D2937">
        <v>1</v>
      </c>
      <c r="E2937">
        <v>0</v>
      </c>
      <c r="F2937" t="s">
        <v>13</v>
      </c>
      <c r="G2937" t="s">
        <v>1451</v>
      </c>
      <c r="H2937" s="2">
        <v>0</v>
      </c>
      <c r="I2937" s="2">
        <v>2940</v>
      </c>
      <c r="J2937" s="3">
        <v>0</v>
      </c>
      <c r="K2937" s="3">
        <v>39</v>
      </c>
      <c r="L2937" s="3">
        <v>2979</v>
      </c>
    </row>
    <row r="2938" spans="1:12" x14ac:dyDescent="0.3">
      <c r="A2938" t="s">
        <v>14</v>
      </c>
      <c r="B2938" t="s">
        <v>36</v>
      </c>
      <c r="C2938">
        <v>3</v>
      </c>
      <c r="D2938">
        <v>2</v>
      </c>
      <c r="E2938">
        <v>1</v>
      </c>
      <c r="F2938" t="s">
        <v>16</v>
      </c>
      <c r="G2938" t="s">
        <v>17</v>
      </c>
      <c r="H2938" s="2">
        <v>4755</v>
      </c>
      <c r="I2938" s="2">
        <v>3870</v>
      </c>
      <c r="J2938" s="3">
        <v>990</v>
      </c>
      <c r="K2938" s="3">
        <v>51</v>
      </c>
      <c r="L2938" s="3">
        <v>9666</v>
      </c>
    </row>
    <row r="2939" spans="1:12" x14ac:dyDescent="0.3">
      <c r="A2939" t="s">
        <v>14</v>
      </c>
      <c r="B2939" t="s">
        <v>663</v>
      </c>
      <c r="C2939">
        <v>1</v>
      </c>
      <c r="D2939">
        <v>1</v>
      </c>
      <c r="E2939">
        <v>0</v>
      </c>
      <c r="F2939" t="s">
        <v>13</v>
      </c>
      <c r="G2939" t="s">
        <v>17</v>
      </c>
      <c r="H2939" s="2">
        <v>1800</v>
      </c>
      <c r="I2939" s="2">
        <v>9000</v>
      </c>
      <c r="J2939" s="3">
        <v>183</v>
      </c>
      <c r="K2939" s="3">
        <v>117</v>
      </c>
      <c r="L2939" s="3">
        <v>11100</v>
      </c>
    </row>
    <row r="2940" spans="1:12" x14ac:dyDescent="0.3">
      <c r="A2940" t="s">
        <v>11</v>
      </c>
      <c r="B2940" t="s">
        <v>855</v>
      </c>
      <c r="C2940">
        <v>4</v>
      </c>
      <c r="D2940">
        <v>5</v>
      </c>
      <c r="E2940">
        <v>4</v>
      </c>
      <c r="F2940" t="s">
        <v>16</v>
      </c>
      <c r="G2940" t="s">
        <v>1451</v>
      </c>
      <c r="H2940" s="2">
        <v>7500</v>
      </c>
      <c r="I2940" s="2">
        <v>6750</v>
      </c>
      <c r="J2940" s="3">
        <v>4050</v>
      </c>
      <c r="K2940" s="3">
        <v>87</v>
      </c>
      <c r="L2940" s="3">
        <v>18387</v>
      </c>
    </row>
    <row r="2941" spans="1:12" x14ac:dyDescent="0.3">
      <c r="A2941" t="s">
        <v>19</v>
      </c>
      <c r="B2941" t="s">
        <v>328</v>
      </c>
      <c r="C2941">
        <v>2</v>
      </c>
      <c r="D2941">
        <v>2</v>
      </c>
      <c r="E2941">
        <v>1</v>
      </c>
      <c r="F2941" t="s">
        <v>16</v>
      </c>
      <c r="G2941" t="s">
        <v>1451</v>
      </c>
      <c r="H2941" s="2">
        <v>1350</v>
      </c>
      <c r="I2941" s="2">
        <v>4950</v>
      </c>
      <c r="J2941" s="3">
        <v>300</v>
      </c>
      <c r="K2941" s="3">
        <v>75</v>
      </c>
      <c r="L2941" s="3">
        <v>6675</v>
      </c>
    </row>
    <row r="2942" spans="1:12" x14ac:dyDescent="0.3">
      <c r="A2942" t="s">
        <v>27</v>
      </c>
      <c r="B2942" t="s">
        <v>232</v>
      </c>
      <c r="C2942">
        <v>2</v>
      </c>
      <c r="D2942">
        <v>1</v>
      </c>
      <c r="E2942">
        <v>1</v>
      </c>
      <c r="F2942" t="s">
        <v>13</v>
      </c>
      <c r="G2942" t="s">
        <v>1451</v>
      </c>
      <c r="H2942" s="2">
        <v>681</v>
      </c>
      <c r="I2942" s="2">
        <v>2250</v>
      </c>
      <c r="J2942" s="3">
        <v>84</v>
      </c>
      <c r="K2942" s="3">
        <v>30</v>
      </c>
      <c r="L2942" s="3">
        <v>3045</v>
      </c>
    </row>
    <row r="2943" spans="1:12" x14ac:dyDescent="0.3">
      <c r="A2943" t="s">
        <v>11</v>
      </c>
      <c r="B2943" t="s">
        <v>429</v>
      </c>
      <c r="C2943">
        <v>3</v>
      </c>
      <c r="D2943">
        <v>4</v>
      </c>
      <c r="E2943">
        <v>3</v>
      </c>
      <c r="F2943" t="s">
        <v>13</v>
      </c>
      <c r="G2943" t="s">
        <v>17</v>
      </c>
      <c r="H2943" s="2">
        <v>5850</v>
      </c>
      <c r="I2943" s="2">
        <v>36000</v>
      </c>
      <c r="J2943" s="3">
        <v>2214</v>
      </c>
      <c r="K2943" s="3">
        <v>459</v>
      </c>
      <c r="L2943" s="3">
        <v>44520</v>
      </c>
    </row>
    <row r="2944" spans="1:12" x14ac:dyDescent="0.3">
      <c r="A2944" t="s">
        <v>11</v>
      </c>
      <c r="B2944" t="s">
        <v>831</v>
      </c>
      <c r="C2944">
        <v>4</v>
      </c>
      <c r="D2944">
        <v>4</v>
      </c>
      <c r="E2944">
        <v>7</v>
      </c>
      <c r="F2944" t="s">
        <v>16</v>
      </c>
      <c r="G2944" t="s">
        <v>1451</v>
      </c>
      <c r="H2944" s="2">
        <v>0</v>
      </c>
      <c r="I2944" s="2">
        <v>16500</v>
      </c>
      <c r="J2944" s="3">
        <v>3507</v>
      </c>
      <c r="K2944" s="3">
        <v>249</v>
      </c>
      <c r="L2944" s="3">
        <v>20256</v>
      </c>
    </row>
    <row r="2945" spans="1:12" x14ac:dyDescent="0.3">
      <c r="A2945" t="s">
        <v>25</v>
      </c>
      <c r="B2945" t="s">
        <v>221</v>
      </c>
      <c r="C2945">
        <v>2</v>
      </c>
      <c r="D2945">
        <v>1</v>
      </c>
      <c r="E2945">
        <v>1</v>
      </c>
      <c r="F2945" t="s">
        <v>16</v>
      </c>
      <c r="G2945" t="s">
        <v>1451</v>
      </c>
      <c r="H2945" s="2">
        <v>705</v>
      </c>
      <c r="I2945" s="2">
        <v>2100</v>
      </c>
      <c r="J2945" s="3">
        <v>0</v>
      </c>
      <c r="K2945" s="3">
        <v>27</v>
      </c>
      <c r="L2945" s="3">
        <v>2832</v>
      </c>
    </row>
    <row r="2946" spans="1:12" x14ac:dyDescent="0.3">
      <c r="A2946" t="s">
        <v>11</v>
      </c>
      <c r="B2946" t="s">
        <v>70</v>
      </c>
      <c r="C2946">
        <v>2</v>
      </c>
      <c r="D2946">
        <v>2</v>
      </c>
      <c r="E2946">
        <v>1</v>
      </c>
      <c r="F2946" t="s">
        <v>16</v>
      </c>
      <c r="G2946" t="s">
        <v>17</v>
      </c>
      <c r="H2946" s="2">
        <v>4389</v>
      </c>
      <c r="I2946" s="2">
        <v>12000</v>
      </c>
      <c r="J2946" s="3">
        <v>0</v>
      </c>
      <c r="K2946" s="3">
        <v>153</v>
      </c>
      <c r="L2946" s="3">
        <v>16542</v>
      </c>
    </row>
    <row r="2947" spans="1:12" x14ac:dyDescent="0.3">
      <c r="A2947" t="s">
        <v>11</v>
      </c>
      <c r="B2947" t="s">
        <v>415</v>
      </c>
      <c r="C2947">
        <v>2</v>
      </c>
      <c r="D2947">
        <v>2</v>
      </c>
      <c r="E2947">
        <v>1</v>
      </c>
      <c r="F2947" t="s">
        <v>16</v>
      </c>
      <c r="G2947" t="s">
        <v>1451</v>
      </c>
      <c r="H2947" s="2">
        <v>4215</v>
      </c>
      <c r="I2947" s="2">
        <v>6000</v>
      </c>
      <c r="J2947" s="3">
        <v>0</v>
      </c>
      <c r="K2947" s="3">
        <v>78</v>
      </c>
      <c r="L2947" s="3">
        <v>10293</v>
      </c>
    </row>
    <row r="2948" spans="1:12" x14ac:dyDescent="0.3">
      <c r="A2948" t="s">
        <v>19</v>
      </c>
      <c r="B2948" t="s">
        <v>856</v>
      </c>
      <c r="C2948">
        <v>5</v>
      </c>
      <c r="D2948">
        <v>4</v>
      </c>
      <c r="E2948">
        <v>4</v>
      </c>
      <c r="F2948" t="s">
        <v>16</v>
      </c>
      <c r="G2948" t="s">
        <v>1451</v>
      </c>
      <c r="H2948" s="2">
        <v>0</v>
      </c>
      <c r="I2948" s="2">
        <v>14400</v>
      </c>
      <c r="J2948" s="3">
        <v>900</v>
      </c>
      <c r="K2948" s="3">
        <v>258</v>
      </c>
      <c r="L2948" s="3">
        <v>15558</v>
      </c>
    </row>
    <row r="2949" spans="1:12" x14ac:dyDescent="0.3">
      <c r="A2949" t="s">
        <v>14</v>
      </c>
      <c r="B2949" t="s">
        <v>286</v>
      </c>
      <c r="C2949">
        <v>2</v>
      </c>
      <c r="D2949">
        <v>2</v>
      </c>
      <c r="E2949">
        <v>2</v>
      </c>
      <c r="F2949" t="s">
        <v>13</v>
      </c>
      <c r="G2949" t="s">
        <v>1451</v>
      </c>
      <c r="H2949" s="2">
        <v>3750</v>
      </c>
      <c r="I2949" s="2">
        <v>9900</v>
      </c>
      <c r="J2949" s="3">
        <v>678</v>
      </c>
      <c r="K2949" s="3">
        <v>129</v>
      </c>
      <c r="L2949" s="3">
        <v>14457</v>
      </c>
    </row>
    <row r="2950" spans="1:12" x14ac:dyDescent="0.3">
      <c r="A2950" t="s">
        <v>11</v>
      </c>
      <c r="B2950" t="s">
        <v>616</v>
      </c>
      <c r="C2950">
        <v>2</v>
      </c>
      <c r="D2950">
        <v>2</v>
      </c>
      <c r="E2950">
        <v>2</v>
      </c>
      <c r="F2950" t="s">
        <v>13</v>
      </c>
      <c r="G2950" t="s">
        <v>17</v>
      </c>
      <c r="H2950" s="2">
        <v>3510</v>
      </c>
      <c r="I2950" s="2">
        <v>31800</v>
      </c>
      <c r="J2950" s="3">
        <v>1002</v>
      </c>
      <c r="K2950" s="3">
        <v>405</v>
      </c>
      <c r="L2950" s="3">
        <v>36720</v>
      </c>
    </row>
    <row r="2951" spans="1:12" x14ac:dyDescent="0.3">
      <c r="A2951" t="s">
        <v>27</v>
      </c>
      <c r="B2951" t="s">
        <v>52</v>
      </c>
      <c r="C2951">
        <v>2</v>
      </c>
      <c r="D2951">
        <v>1</v>
      </c>
      <c r="E2951">
        <v>1</v>
      </c>
      <c r="F2951" t="s">
        <v>13</v>
      </c>
      <c r="G2951" t="s">
        <v>1451</v>
      </c>
      <c r="H2951" s="2">
        <v>0</v>
      </c>
      <c r="I2951" s="2">
        <v>4560</v>
      </c>
      <c r="J2951" s="3">
        <v>0</v>
      </c>
      <c r="K2951" s="3">
        <v>75</v>
      </c>
      <c r="L2951" s="3">
        <v>4635</v>
      </c>
    </row>
    <row r="2952" spans="1:12" x14ac:dyDescent="0.3">
      <c r="A2952" t="s">
        <v>14</v>
      </c>
      <c r="B2952" t="s">
        <v>50</v>
      </c>
      <c r="C2952">
        <v>2</v>
      </c>
      <c r="D2952">
        <v>2</v>
      </c>
      <c r="E2952">
        <v>1</v>
      </c>
      <c r="F2952" t="s">
        <v>16</v>
      </c>
      <c r="G2952" t="s">
        <v>17</v>
      </c>
      <c r="H2952" s="2">
        <v>1755</v>
      </c>
      <c r="I2952" s="2">
        <v>5157</v>
      </c>
      <c r="J2952" s="3">
        <v>231</v>
      </c>
      <c r="K2952" s="3">
        <v>69</v>
      </c>
      <c r="L2952" s="3">
        <v>7212</v>
      </c>
    </row>
    <row r="2953" spans="1:12" x14ac:dyDescent="0.3">
      <c r="A2953" t="s">
        <v>11</v>
      </c>
      <c r="B2953" t="s">
        <v>469</v>
      </c>
      <c r="C2953">
        <v>4</v>
      </c>
      <c r="D2953">
        <v>5</v>
      </c>
      <c r="E2953">
        <v>5</v>
      </c>
      <c r="F2953" t="s">
        <v>13</v>
      </c>
      <c r="G2953" t="s">
        <v>1451</v>
      </c>
      <c r="H2953" s="2">
        <v>0</v>
      </c>
      <c r="I2953" s="2">
        <v>36000</v>
      </c>
      <c r="J2953" s="3">
        <v>5625</v>
      </c>
      <c r="K2953" s="3">
        <v>543</v>
      </c>
      <c r="L2953" s="3">
        <v>42180</v>
      </c>
    </row>
    <row r="2954" spans="1:12" x14ac:dyDescent="0.3">
      <c r="A2954" t="s">
        <v>11</v>
      </c>
      <c r="B2954" t="s">
        <v>85</v>
      </c>
      <c r="C2954">
        <v>1</v>
      </c>
      <c r="D2954">
        <v>2</v>
      </c>
      <c r="E2954">
        <v>1</v>
      </c>
      <c r="F2954" t="s">
        <v>13</v>
      </c>
      <c r="G2954" t="s">
        <v>17</v>
      </c>
      <c r="H2954" s="2">
        <v>2250</v>
      </c>
      <c r="I2954" s="2">
        <v>9900</v>
      </c>
      <c r="J2954" s="3">
        <v>642</v>
      </c>
      <c r="K2954" s="3">
        <v>126</v>
      </c>
      <c r="L2954" s="3">
        <v>12918</v>
      </c>
    </row>
    <row r="2955" spans="1:12" x14ac:dyDescent="0.3">
      <c r="A2955" t="s">
        <v>11</v>
      </c>
      <c r="B2955" t="s">
        <v>29</v>
      </c>
      <c r="C2955">
        <v>2</v>
      </c>
      <c r="D2955">
        <v>1</v>
      </c>
      <c r="E2955">
        <v>0</v>
      </c>
      <c r="F2955" t="s">
        <v>16</v>
      </c>
      <c r="G2955" t="s">
        <v>1451</v>
      </c>
      <c r="H2955" s="2">
        <v>990</v>
      </c>
      <c r="I2955" s="2">
        <v>5100</v>
      </c>
      <c r="J2955" s="3">
        <v>0</v>
      </c>
      <c r="K2955" s="3">
        <v>66</v>
      </c>
      <c r="L2955" s="3">
        <v>6156</v>
      </c>
    </row>
    <row r="2956" spans="1:12" x14ac:dyDescent="0.3">
      <c r="A2956" t="s">
        <v>19</v>
      </c>
      <c r="B2956" t="s">
        <v>715</v>
      </c>
      <c r="C2956">
        <v>1</v>
      </c>
      <c r="D2956">
        <v>1</v>
      </c>
      <c r="E2956">
        <v>0</v>
      </c>
      <c r="F2956" t="s">
        <v>16</v>
      </c>
      <c r="G2956" t="s">
        <v>1451</v>
      </c>
      <c r="H2956" s="2">
        <v>360</v>
      </c>
      <c r="I2956" s="2">
        <v>3510</v>
      </c>
      <c r="J2956" s="3">
        <v>276</v>
      </c>
      <c r="K2956" s="3">
        <v>54</v>
      </c>
      <c r="L2956" s="3">
        <v>4200</v>
      </c>
    </row>
    <row r="2957" spans="1:12" x14ac:dyDescent="0.3">
      <c r="A2957" t="s">
        <v>11</v>
      </c>
      <c r="B2957" t="s">
        <v>645</v>
      </c>
      <c r="C2957">
        <v>3</v>
      </c>
      <c r="D2957">
        <v>2</v>
      </c>
      <c r="E2957">
        <v>2</v>
      </c>
      <c r="F2957" t="s">
        <v>13</v>
      </c>
      <c r="G2957" t="s">
        <v>1451</v>
      </c>
      <c r="H2957" s="2">
        <v>3000</v>
      </c>
      <c r="I2957" s="2">
        <v>7350</v>
      </c>
      <c r="J2957" s="3">
        <v>750</v>
      </c>
      <c r="K2957" s="3">
        <v>96</v>
      </c>
      <c r="L2957" s="3">
        <v>11196</v>
      </c>
    </row>
    <row r="2958" spans="1:12" x14ac:dyDescent="0.3">
      <c r="A2958" t="s">
        <v>11</v>
      </c>
      <c r="B2958" t="s">
        <v>84</v>
      </c>
      <c r="C2958">
        <v>2</v>
      </c>
      <c r="D2958">
        <v>1</v>
      </c>
      <c r="E2958">
        <v>1</v>
      </c>
      <c r="F2958" t="s">
        <v>16</v>
      </c>
      <c r="G2958" t="s">
        <v>1451</v>
      </c>
      <c r="H2958" s="2">
        <v>2100</v>
      </c>
      <c r="I2958" s="2">
        <v>6918</v>
      </c>
      <c r="J2958" s="3">
        <v>0</v>
      </c>
      <c r="K2958" s="3">
        <v>90</v>
      </c>
      <c r="L2958" s="3">
        <v>9108</v>
      </c>
    </row>
    <row r="2959" spans="1:12" x14ac:dyDescent="0.3">
      <c r="A2959" t="s">
        <v>11</v>
      </c>
      <c r="B2959" t="s">
        <v>113</v>
      </c>
      <c r="C2959">
        <v>4</v>
      </c>
      <c r="D2959">
        <v>4</v>
      </c>
      <c r="E2959">
        <v>3</v>
      </c>
      <c r="F2959" t="s">
        <v>16</v>
      </c>
      <c r="G2959" t="s">
        <v>17</v>
      </c>
      <c r="H2959" s="2">
        <v>0</v>
      </c>
      <c r="I2959" s="2">
        <v>15240</v>
      </c>
      <c r="J2959" s="3">
        <v>852</v>
      </c>
      <c r="K2959" s="3">
        <v>231</v>
      </c>
      <c r="L2959" s="3">
        <v>16323</v>
      </c>
    </row>
    <row r="2960" spans="1:12" x14ac:dyDescent="0.3">
      <c r="A2960" t="s">
        <v>11</v>
      </c>
      <c r="B2960" t="s">
        <v>81</v>
      </c>
      <c r="C2960">
        <v>3</v>
      </c>
      <c r="D2960">
        <v>2</v>
      </c>
      <c r="E2960">
        <v>0</v>
      </c>
      <c r="F2960" t="s">
        <v>16</v>
      </c>
      <c r="G2960" t="s">
        <v>1451</v>
      </c>
      <c r="H2960" s="2">
        <v>0</v>
      </c>
      <c r="I2960" s="2">
        <v>7500</v>
      </c>
      <c r="J2960" s="3">
        <v>252</v>
      </c>
      <c r="K2960" s="3">
        <v>114</v>
      </c>
      <c r="L2960" s="3">
        <v>7866</v>
      </c>
    </row>
    <row r="2961" spans="1:12" x14ac:dyDescent="0.3">
      <c r="A2961" t="s">
        <v>11</v>
      </c>
      <c r="B2961" t="s">
        <v>264</v>
      </c>
      <c r="C2961">
        <v>3</v>
      </c>
      <c r="D2961">
        <v>5</v>
      </c>
      <c r="E2961">
        <v>2</v>
      </c>
      <c r="F2961" t="s">
        <v>16</v>
      </c>
      <c r="G2961" t="s">
        <v>1451</v>
      </c>
      <c r="H2961" s="2">
        <v>10500</v>
      </c>
      <c r="I2961" s="2">
        <v>45000</v>
      </c>
      <c r="J2961" s="3">
        <v>2502</v>
      </c>
      <c r="K2961" s="3">
        <v>573</v>
      </c>
      <c r="L2961" s="3">
        <v>58590</v>
      </c>
    </row>
    <row r="2962" spans="1:12" x14ac:dyDescent="0.3">
      <c r="A2962" t="s">
        <v>11</v>
      </c>
      <c r="B2962" t="s">
        <v>130</v>
      </c>
      <c r="C2962">
        <v>2</v>
      </c>
      <c r="D2962">
        <v>2</v>
      </c>
      <c r="E2962">
        <v>1</v>
      </c>
      <c r="F2962" t="s">
        <v>16</v>
      </c>
      <c r="G2962" t="s">
        <v>1451</v>
      </c>
      <c r="H2962" s="2">
        <v>0</v>
      </c>
      <c r="I2962" s="2">
        <v>6600</v>
      </c>
      <c r="J2962" s="3">
        <v>0</v>
      </c>
      <c r="K2962" s="3">
        <v>102</v>
      </c>
      <c r="L2962" s="3">
        <v>6702</v>
      </c>
    </row>
    <row r="2963" spans="1:12" x14ac:dyDescent="0.3">
      <c r="A2963" t="s">
        <v>25</v>
      </c>
      <c r="B2963" t="s">
        <v>857</v>
      </c>
      <c r="C2963">
        <v>3</v>
      </c>
      <c r="D2963">
        <v>4</v>
      </c>
      <c r="E2963">
        <v>4</v>
      </c>
      <c r="F2963" t="s">
        <v>16</v>
      </c>
      <c r="G2963" t="s">
        <v>1451</v>
      </c>
      <c r="H2963" s="2">
        <v>2370</v>
      </c>
      <c r="I2963" s="2">
        <v>10500</v>
      </c>
      <c r="J2963" s="3">
        <v>1527</v>
      </c>
      <c r="K2963" s="3">
        <v>159</v>
      </c>
      <c r="L2963" s="3">
        <v>14556</v>
      </c>
    </row>
    <row r="2964" spans="1:12" x14ac:dyDescent="0.3">
      <c r="A2964" t="s">
        <v>27</v>
      </c>
      <c r="B2964" t="s">
        <v>676</v>
      </c>
      <c r="C2964">
        <v>2</v>
      </c>
      <c r="D2964">
        <v>1</v>
      </c>
      <c r="E2964">
        <v>1</v>
      </c>
      <c r="F2964" t="s">
        <v>16</v>
      </c>
      <c r="G2964" t="s">
        <v>1451</v>
      </c>
      <c r="H2964" s="2">
        <v>1155</v>
      </c>
      <c r="I2964" s="2">
        <v>1650</v>
      </c>
      <c r="J2964" s="3">
        <v>78</v>
      </c>
      <c r="K2964" s="3">
        <v>24</v>
      </c>
      <c r="L2964" s="3">
        <v>2907</v>
      </c>
    </row>
    <row r="2965" spans="1:12" x14ac:dyDescent="0.3">
      <c r="A2965" t="s">
        <v>11</v>
      </c>
      <c r="B2965" t="s">
        <v>21</v>
      </c>
      <c r="C2965">
        <v>1</v>
      </c>
      <c r="D2965">
        <v>1</v>
      </c>
      <c r="E2965">
        <v>0</v>
      </c>
      <c r="F2965" t="s">
        <v>16</v>
      </c>
      <c r="G2965" t="s">
        <v>1451</v>
      </c>
      <c r="H2965" s="2">
        <v>2280</v>
      </c>
      <c r="I2965" s="2">
        <v>7200</v>
      </c>
      <c r="J2965" s="3">
        <v>468</v>
      </c>
      <c r="K2965" s="3">
        <v>93</v>
      </c>
      <c r="L2965" s="3">
        <v>10041</v>
      </c>
    </row>
    <row r="2966" spans="1:12" x14ac:dyDescent="0.3">
      <c r="A2966" t="s">
        <v>11</v>
      </c>
      <c r="B2966" t="s">
        <v>311</v>
      </c>
      <c r="C2966">
        <v>4</v>
      </c>
      <c r="D2966">
        <v>2</v>
      </c>
      <c r="E2966">
        <v>6</v>
      </c>
      <c r="F2966" t="s">
        <v>16</v>
      </c>
      <c r="G2966" t="s">
        <v>1451</v>
      </c>
      <c r="H2966" s="2">
        <v>0</v>
      </c>
      <c r="I2966" s="2">
        <v>29400</v>
      </c>
      <c r="J2966" s="3">
        <v>1575</v>
      </c>
      <c r="K2966" s="3">
        <v>444</v>
      </c>
      <c r="L2966" s="3">
        <v>31410</v>
      </c>
    </row>
    <row r="2967" spans="1:12" x14ac:dyDescent="0.3">
      <c r="A2967" t="s">
        <v>11</v>
      </c>
      <c r="B2967" t="s">
        <v>130</v>
      </c>
      <c r="C2967">
        <v>2</v>
      </c>
      <c r="D2967">
        <v>3</v>
      </c>
      <c r="E2967">
        <v>1</v>
      </c>
      <c r="F2967" t="s">
        <v>16</v>
      </c>
      <c r="G2967" t="s">
        <v>1451</v>
      </c>
      <c r="H2967" s="2">
        <v>1722</v>
      </c>
      <c r="I2967" s="2">
        <v>6300</v>
      </c>
      <c r="J2967" s="3">
        <v>0</v>
      </c>
      <c r="K2967" s="3">
        <v>81</v>
      </c>
      <c r="L2967" s="3">
        <v>8103</v>
      </c>
    </row>
    <row r="2968" spans="1:12" x14ac:dyDescent="0.3">
      <c r="A2968" t="s">
        <v>19</v>
      </c>
      <c r="B2968" t="s">
        <v>858</v>
      </c>
      <c r="C2968">
        <v>3</v>
      </c>
      <c r="D2968">
        <v>2</v>
      </c>
      <c r="E2968">
        <v>1</v>
      </c>
      <c r="F2968" t="s">
        <v>16</v>
      </c>
      <c r="G2968" t="s">
        <v>17</v>
      </c>
      <c r="H2968" s="2">
        <v>2478</v>
      </c>
      <c r="I2968" s="2">
        <v>6000</v>
      </c>
      <c r="J2968" s="3">
        <v>267</v>
      </c>
      <c r="K2968" s="3">
        <v>90</v>
      </c>
      <c r="L2968" s="3">
        <v>8835</v>
      </c>
    </row>
    <row r="2969" spans="1:12" x14ac:dyDescent="0.3">
      <c r="A2969" t="s">
        <v>11</v>
      </c>
      <c r="B2969" t="s">
        <v>253</v>
      </c>
      <c r="C2969">
        <v>2</v>
      </c>
      <c r="D2969">
        <v>2</v>
      </c>
      <c r="E2969">
        <v>2</v>
      </c>
      <c r="F2969" t="s">
        <v>16</v>
      </c>
      <c r="G2969" t="s">
        <v>1451</v>
      </c>
      <c r="H2969" s="2">
        <v>2370</v>
      </c>
      <c r="I2969" s="2">
        <v>10200</v>
      </c>
      <c r="J2969" s="3">
        <v>483</v>
      </c>
      <c r="K2969" s="3">
        <v>132</v>
      </c>
      <c r="L2969" s="3">
        <v>13185</v>
      </c>
    </row>
    <row r="2970" spans="1:12" x14ac:dyDescent="0.3">
      <c r="A2970" t="s">
        <v>25</v>
      </c>
      <c r="B2970" t="s">
        <v>221</v>
      </c>
      <c r="C2970">
        <v>1</v>
      </c>
      <c r="D2970">
        <v>1</v>
      </c>
      <c r="E2970">
        <v>1</v>
      </c>
      <c r="F2970" t="s">
        <v>13</v>
      </c>
      <c r="G2970" t="s">
        <v>1451</v>
      </c>
      <c r="H2970" s="2">
        <v>600</v>
      </c>
      <c r="I2970" s="2">
        <v>6000</v>
      </c>
      <c r="J2970" s="3">
        <v>27</v>
      </c>
      <c r="K2970" s="3">
        <v>78</v>
      </c>
      <c r="L2970" s="3">
        <v>6705</v>
      </c>
    </row>
    <row r="2971" spans="1:12" x14ac:dyDescent="0.3">
      <c r="A2971" t="s">
        <v>11</v>
      </c>
      <c r="B2971" t="s">
        <v>30</v>
      </c>
      <c r="C2971">
        <v>3</v>
      </c>
      <c r="D2971">
        <v>2</v>
      </c>
      <c r="E2971">
        <v>2</v>
      </c>
      <c r="F2971" t="s">
        <v>16</v>
      </c>
      <c r="G2971" t="s">
        <v>1451</v>
      </c>
      <c r="H2971" s="2">
        <v>3537</v>
      </c>
      <c r="I2971" s="2">
        <v>10500</v>
      </c>
      <c r="J2971" s="3">
        <v>615</v>
      </c>
      <c r="K2971" s="3">
        <v>135</v>
      </c>
      <c r="L2971" s="3">
        <v>14787</v>
      </c>
    </row>
    <row r="2972" spans="1:12" x14ac:dyDescent="0.3">
      <c r="A2972" t="s">
        <v>11</v>
      </c>
      <c r="B2972" t="s">
        <v>122</v>
      </c>
      <c r="C2972">
        <v>1</v>
      </c>
      <c r="D2972">
        <v>1</v>
      </c>
      <c r="E2972">
        <v>0</v>
      </c>
      <c r="F2972" t="s">
        <v>16</v>
      </c>
      <c r="G2972" t="s">
        <v>1451</v>
      </c>
      <c r="H2972" s="2">
        <v>360</v>
      </c>
      <c r="I2972" s="2">
        <v>3900</v>
      </c>
      <c r="J2972" s="3">
        <v>117</v>
      </c>
      <c r="K2972" s="3">
        <v>51</v>
      </c>
      <c r="L2972" s="3">
        <v>4428</v>
      </c>
    </row>
    <row r="2973" spans="1:12" x14ac:dyDescent="0.3">
      <c r="A2973" t="s">
        <v>25</v>
      </c>
      <c r="B2973" t="s">
        <v>859</v>
      </c>
      <c r="C2973">
        <v>3</v>
      </c>
      <c r="D2973">
        <v>2</v>
      </c>
      <c r="E2973">
        <v>0</v>
      </c>
      <c r="F2973" t="s">
        <v>16</v>
      </c>
      <c r="G2973" t="s">
        <v>1451</v>
      </c>
      <c r="H2973" s="2">
        <v>0</v>
      </c>
      <c r="I2973" s="2">
        <v>9000</v>
      </c>
      <c r="J2973" s="3">
        <v>387</v>
      </c>
      <c r="K2973" s="3">
        <v>138</v>
      </c>
      <c r="L2973" s="3">
        <v>9525</v>
      </c>
    </row>
    <row r="2974" spans="1:12" x14ac:dyDescent="0.3">
      <c r="A2974" t="s">
        <v>11</v>
      </c>
      <c r="B2974" t="s">
        <v>68</v>
      </c>
      <c r="C2974">
        <v>2</v>
      </c>
      <c r="D2974">
        <v>2</v>
      </c>
      <c r="E2974">
        <v>0</v>
      </c>
      <c r="F2974" t="s">
        <v>16</v>
      </c>
      <c r="G2974" t="s">
        <v>1451</v>
      </c>
      <c r="H2974" s="2">
        <v>0</v>
      </c>
      <c r="I2974" s="2">
        <v>8100</v>
      </c>
      <c r="J2974" s="3">
        <v>795</v>
      </c>
      <c r="K2974" s="3">
        <v>105</v>
      </c>
      <c r="L2974" s="3">
        <v>9000</v>
      </c>
    </row>
    <row r="2975" spans="1:12" x14ac:dyDescent="0.3">
      <c r="A2975" t="s">
        <v>27</v>
      </c>
      <c r="B2975" t="s">
        <v>602</v>
      </c>
      <c r="C2975">
        <v>3</v>
      </c>
      <c r="D2975">
        <v>2</v>
      </c>
      <c r="E2975">
        <v>2</v>
      </c>
      <c r="F2975" t="s">
        <v>16</v>
      </c>
      <c r="G2975" t="s">
        <v>1451</v>
      </c>
      <c r="H2975" s="2">
        <v>690</v>
      </c>
      <c r="I2975" s="2">
        <v>4350</v>
      </c>
      <c r="J2975" s="3">
        <v>420</v>
      </c>
      <c r="K2975" s="3">
        <v>60</v>
      </c>
      <c r="L2975" s="3">
        <v>5520</v>
      </c>
    </row>
    <row r="2976" spans="1:12" x14ac:dyDescent="0.3">
      <c r="A2976" t="s">
        <v>11</v>
      </c>
      <c r="B2976" t="s">
        <v>153</v>
      </c>
      <c r="C2976">
        <v>2</v>
      </c>
      <c r="D2976">
        <v>1</v>
      </c>
      <c r="E2976">
        <v>1</v>
      </c>
      <c r="F2976" t="s">
        <v>16</v>
      </c>
      <c r="G2976" t="s">
        <v>1451</v>
      </c>
      <c r="H2976" s="2">
        <v>2100</v>
      </c>
      <c r="I2976" s="2">
        <v>9900</v>
      </c>
      <c r="J2976" s="3">
        <v>0</v>
      </c>
      <c r="K2976" s="3">
        <v>126</v>
      </c>
      <c r="L2976" s="3">
        <v>12126</v>
      </c>
    </row>
    <row r="2977" spans="1:12" x14ac:dyDescent="0.3">
      <c r="A2977" t="s">
        <v>25</v>
      </c>
      <c r="B2977" t="s">
        <v>860</v>
      </c>
      <c r="C2977">
        <v>1</v>
      </c>
      <c r="D2977">
        <v>2</v>
      </c>
      <c r="E2977">
        <v>1</v>
      </c>
      <c r="F2977" t="s">
        <v>16</v>
      </c>
      <c r="G2977" t="s">
        <v>1451</v>
      </c>
      <c r="H2977" s="2">
        <v>2286</v>
      </c>
      <c r="I2977" s="2">
        <v>5520</v>
      </c>
      <c r="J2977" s="3">
        <v>150</v>
      </c>
      <c r="K2977" s="3">
        <v>72</v>
      </c>
      <c r="L2977" s="3">
        <v>8028</v>
      </c>
    </row>
    <row r="2978" spans="1:12" x14ac:dyDescent="0.3">
      <c r="A2978" t="s">
        <v>11</v>
      </c>
      <c r="B2978" t="s">
        <v>122</v>
      </c>
      <c r="C2978">
        <v>1</v>
      </c>
      <c r="D2978">
        <v>1</v>
      </c>
      <c r="E2978">
        <v>0</v>
      </c>
      <c r="F2978" t="s">
        <v>16</v>
      </c>
      <c r="G2978" t="s">
        <v>1451</v>
      </c>
      <c r="H2978" s="2">
        <v>0</v>
      </c>
      <c r="I2978" s="2">
        <v>3300</v>
      </c>
      <c r="J2978" s="3">
        <v>90</v>
      </c>
      <c r="K2978" s="3">
        <v>42</v>
      </c>
      <c r="L2978" s="3">
        <v>3432</v>
      </c>
    </row>
    <row r="2979" spans="1:12" x14ac:dyDescent="0.3">
      <c r="A2979" t="s">
        <v>25</v>
      </c>
      <c r="B2979" t="s">
        <v>861</v>
      </c>
      <c r="C2979">
        <v>1</v>
      </c>
      <c r="D2979">
        <v>1</v>
      </c>
      <c r="E2979">
        <v>1</v>
      </c>
      <c r="F2979" t="s">
        <v>13</v>
      </c>
      <c r="G2979" t="s">
        <v>1451</v>
      </c>
      <c r="H2979" s="2">
        <v>1458</v>
      </c>
      <c r="I2979" s="2">
        <v>2250</v>
      </c>
      <c r="J2979" s="3">
        <v>168</v>
      </c>
      <c r="K2979" s="3">
        <v>30</v>
      </c>
      <c r="L2979" s="3">
        <v>3906</v>
      </c>
    </row>
    <row r="2980" spans="1:12" x14ac:dyDescent="0.3">
      <c r="A2980" t="s">
        <v>11</v>
      </c>
      <c r="B2980" t="s">
        <v>268</v>
      </c>
      <c r="C2980">
        <v>3</v>
      </c>
      <c r="D2980">
        <v>3</v>
      </c>
      <c r="E2980">
        <v>2</v>
      </c>
      <c r="F2980" t="s">
        <v>16</v>
      </c>
      <c r="G2980" t="s">
        <v>1451</v>
      </c>
      <c r="H2980" s="2">
        <v>0</v>
      </c>
      <c r="I2980" s="2">
        <v>7500</v>
      </c>
      <c r="J2980" s="3">
        <v>75</v>
      </c>
      <c r="K2980" s="3">
        <v>114</v>
      </c>
      <c r="L2980" s="3">
        <v>7689</v>
      </c>
    </row>
    <row r="2981" spans="1:12" x14ac:dyDescent="0.3">
      <c r="A2981" t="s">
        <v>11</v>
      </c>
      <c r="B2981" t="s">
        <v>74</v>
      </c>
      <c r="C2981">
        <v>2</v>
      </c>
      <c r="D2981">
        <v>1</v>
      </c>
      <c r="E2981">
        <v>1</v>
      </c>
      <c r="F2981" t="s">
        <v>16</v>
      </c>
      <c r="G2981" t="s">
        <v>1451</v>
      </c>
      <c r="H2981" s="2">
        <v>1050</v>
      </c>
      <c r="I2981" s="2">
        <v>4950</v>
      </c>
      <c r="J2981" s="3">
        <v>0</v>
      </c>
      <c r="K2981" s="3">
        <v>63</v>
      </c>
      <c r="L2981" s="3">
        <v>6063</v>
      </c>
    </row>
    <row r="2982" spans="1:12" x14ac:dyDescent="0.3">
      <c r="A2982" t="s">
        <v>11</v>
      </c>
      <c r="B2982" t="s">
        <v>18</v>
      </c>
      <c r="C2982">
        <v>3</v>
      </c>
      <c r="D2982">
        <v>2</v>
      </c>
      <c r="E2982">
        <v>5</v>
      </c>
      <c r="F2982" t="s">
        <v>16</v>
      </c>
      <c r="G2982" t="s">
        <v>1451</v>
      </c>
      <c r="H2982" s="2">
        <v>0</v>
      </c>
      <c r="I2982" s="2">
        <v>6900</v>
      </c>
      <c r="J2982" s="3">
        <v>780</v>
      </c>
      <c r="K2982" s="3">
        <v>105</v>
      </c>
      <c r="L2982" s="3">
        <v>7785</v>
      </c>
    </row>
    <row r="2983" spans="1:12" x14ac:dyDescent="0.3">
      <c r="A2983" t="s">
        <v>11</v>
      </c>
      <c r="B2983" t="s">
        <v>136</v>
      </c>
      <c r="C2983">
        <v>1</v>
      </c>
      <c r="D2983">
        <v>1</v>
      </c>
      <c r="E2983">
        <v>0</v>
      </c>
      <c r="F2983" t="s">
        <v>16</v>
      </c>
      <c r="G2983" t="s">
        <v>17</v>
      </c>
      <c r="H2983" s="2">
        <v>429</v>
      </c>
      <c r="I2983" s="2">
        <v>3954</v>
      </c>
      <c r="J2983" s="3">
        <v>0</v>
      </c>
      <c r="K2983" s="3">
        <v>51</v>
      </c>
      <c r="L2983" s="3">
        <v>4434</v>
      </c>
    </row>
    <row r="2984" spans="1:12" x14ac:dyDescent="0.3">
      <c r="A2984" t="s">
        <v>14</v>
      </c>
      <c r="B2984" t="s">
        <v>59</v>
      </c>
      <c r="C2984">
        <v>3</v>
      </c>
      <c r="D2984">
        <v>2</v>
      </c>
      <c r="E2984">
        <v>1</v>
      </c>
      <c r="F2984" t="s">
        <v>13</v>
      </c>
      <c r="G2984" t="s">
        <v>17</v>
      </c>
      <c r="H2984" s="2">
        <v>6459</v>
      </c>
      <c r="I2984" s="2">
        <v>7650</v>
      </c>
      <c r="J2984" s="3">
        <v>1092</v>
      </c>
      <c r="K2984" s="3">
        <v>99</v>
      </c>
      <c r="L2984" s="3">
        <v>15300</v>
      </c>
    </row>
    <row r="2985" spans="1:12" x14ac:dyDescent="0.3">
      <c r="A2985" t="s">
        <v>19</v>
      </c>
      <c r="B2985" t="s">
        <v>631</v>
      </c>
      <c r="C2985">
        <v>2</v>
      </c>
      <c r="D2985">
        <v>2</v>
      </c>
      <c r="E2985">
        <v>1</v>
      </c>
      <c r="F2985" t="s">
        <v>16</v>
      </c>
      <c r="G2985" t="s">
        <v>1451</v>
      </c>
      <c r="H2985" s="2">
        <v>1440</v>
      </c>
      <c r="I2985" s="2">
        <v>6000</v>
      </c>
      <c r="J2985" s="3">
        <v>168</v>
      </c>
      <c r="K2985" s="3">
        <v>90</v>
      </c>
      <c r="L2985" s="3">
        <v>7698</v>
      </c>
    </row>
    <row r="2986" spans="1:12" x14ac:dyDescent="0.3">
      <c r="A2986" t="s">
        <v>19</v>
      </c>
      <c r="B2986" t="s">
        <v>316</v>
      </c>
      <c r="C2986">
        <v>2</v>
      </c>
      <c r="D2986">
        <v>1</v>
      </c>
      <c r="E2986">
        <v>0</v>
      </c>
      <c r="F2986" t="s">
        <v>16</v>
      </c>
      <c r="G2986" t="s">
        <v>1451</v>
      </c>
      <c r="H2986" s="2">
        <v>666</v>
      </c>
      <c r="I2986" s="2">
        <v>3300</v>
      </c>
      <c r="J2986" s="3">
        <v>138</v>
      </c>
      <c r="K2986" s="3">
        <v>51</v>
      </c>
      <c r="L2986" s="3">
        <v>4155</v>
      </c>
    </row>
    <row r="2987" spans="1:12" x14ac:dyDescent="0.3">
      <c r="A2987" t="s">
        <v>25</v>
      </c>
      <c r="B2987" t="s">
        <v>152</v>
      </c>
      <c r="C2987">
        <v>2</v>
      </c>
      <c r="D2987">
        <v>1</v>
      </c>
      <c r="E2987">
        <v>2</v>
      </c>
      <c r="F2987" t="s">
        <v>16</v>
      </c>
      <c r="G2987" t="s">
        <v>1451</v>
      </c>
      <c r="H2987" s="2">
        <v>2313</v>
      </c>
      <c r="I2987" s="2">
        <v>6300</v>
      </c>
      <c r="J2987" s="3">
        <v>165</v>
      </c>
      <c r="K2987" s="3">
        <v>81</v>
      </c>
      <c r="L2987" s="3">
        <v>8859</v>
      </c>
    </row>
    <row r="2988" spans="1:12" x14ac:dyDescent="0.3">
      <c r="A2988" t="s">
        <v>11</v>
      </c>
      <c r="B2988" t="s">
        <v>208</v>
      </c>
      <c r="C2988">
        <v>1</v>
      </c>
      <c r="D2988">
        <v>1</v>
      </c>
      <c r="E2988">
        <v>0</v>
      </c>
      <c r="F2988" t="s">
        <v>13</v>
      </c>
      <c r="G2988" t="s">
        <v>1451</v>
      </c>
      <c r="H2988" s="2">
        <v>150</v>
      </c>
      <c r="I2988" s="2">
        <v>2100</v>
      </c>
      <c r="J2988" s="3">
        <v>15</v>
      </c>
      <c r="K2988" s="3">
        <v>27</v>
      </c>
      <c r="L2988" s="3">
        <v>2292</v>
      </c>
    </row>
    <row r="2989" spans="1:12" x14ac:dyDescent="0.3">
      <c r="A2989" t="s">
        <v>14</v>
      </c>
      <c r="B2989" t="s">
        <v>370</v>
      </c>
      <c r="C2989">
        <v>2</v>
      </c>
      <c r="D2989">
        <v>1</v>
      </c>
      <c r="E2989">
        <v>1</v>
      </c>
      <c r="F2989" t="s">
        <v>16</v>
      </c>
      <c r="G2989" t="s">
        <v>1451</v>
      </c>
      <c r="H2989" s="2">
        <v>3000</v>
      </c>
      <c r="I2989" s="2">
        <v>5517</v>
      </c>
      <c r="J2989" s="3">
        <v>402</v>
      </c>
      <c r="K2989" s="3">
        <v>72</v>
      </c>
      <c r="L2989" s="3">
        <v>8991</v>
      </c>
    </row>
    <row r="2990" spans="1:12" x14ac:dyDescent="0.3">
      <c r="A2990" t="s">
        <v>11</v>
      </c>
      <c r="B2990" t="s">
        <v>161</v>
      </c>
      <c r="C2990">
        <v>1</v>
      </c>
      <c r="D2990">
        <v>2</v>
      </c>
      <c r="E2990">
        <v>1</v>
      </c>
      <c r="F2990" t="s">
        <v>16</v>
      </c>
      <c r="G2990" t="s">
        <v>17</v>
      </c>
      <c r="H2990" s="2">
        <v>5400</v>
      </c>
      <c r="I2990" s="2">
        <v>19500</v>
      </c>
      <c r="J2990" s="3">
        <v>1125</v>
      </c>
      <c r="K2990" s="3">
        <v>249</v>
      </c>
      <c r="L2990" s="3">
        <v>26274</v>
      </c>
    </row>
    <row r="2991" spans="1:12" x14ac:dyDescent="0.3">
      <c r="A2991" t="s">
        <v>14</v>
      </c>
      <c r="B2991" t="s">
        <v>691</v>
      </c>
      <c r="C2991">
        <v>1</v>
      </c>
      <c r="D2991">
        <v>1</v>
      </c>
      <c r="E2991">
        <v>0</v>
      </c>
      <c r="F2991" t="s">
        <v>13</v>
      </c>
      <c r="G2991" t="s">
        <v>1451</v>
      </c>
      <c r="H2991" s="2">
        <v>0</v>
      </c>
      <c r="I2991" s="2">
        <v>2700</v>
      </c>
      <c r="J2991" s="3">
        <v>0</v>
      </c>
      <c r="K2991" s="3">
        <v>36</v>
      </c>
      <c r="L2991" s="3">
        <v>2736</v>
      </c>
    </row>
    <row r="2992" spans="1:12" x14ac:dyDescent="0.3">
      <c r="A2992" t="s">
        <v>19</v>
      </c>
      <c r="B2992" t="s">
        <v>638</v>
      </c>
      <c r="C2992">
        <v>2</v>
      </c>
      <c r="D2992">
        <v>1</v>
      </c>
      <c r="E2992">
        <v>1</v>
      </c>
      <c r="F2992" t="s">
        <v>16</v>
      </c>
      <c r="G2992" t="s">
        <v>1451</v>
      </c>
      <c r="H2992" s="2">
        <v>450</v>
      </c>
      <c r="I2992" s="2">
        <v>3660</v>
      </c>
      <c r="J2992" s="3">
        <v>18</v>
      </c>
      <c r="K2992" s="3">
        <v>66</v>
      </c>
      <c r="L2992" s="3">
        <v>4194</v>
      </c>
    </row>
    <row r="2993" spans="1:12" x14ac:dyDescent="0.3">
      <c r="A2993" t="s">
        <v>25</v>
      </c>
      <c r="B2993" t="s">
        <v>333</v>
      </c>
      <c r="C2993">
        <v>2</v>
      </c>
      <c r="D2993">
        <v>1</v>
      </c>
      <c r="E2993">
        <v>1</v>
      </c>
      <c r="F2993" t="s">
        <v>16</v>
      </c>
      <c r="G2993" t="s">
        <v>1451</v>
      </c>
      <c r="H2993" s="2">
        <v>732</v>
      </c>
      <c r="I2993" s="2">
        <v>3000</v>
      </c>
      <c r="J2993" s="3">
        <v>0</v>
      </c>
      <c r="K2993" s="3">
        <v>39</v>
      </c>
      <c r="L2993" s="3">
        <v>3771</v>
      </c>
    </row>
    <row r="2994" spans="1:12" x14ac:dyDescent="0.3">
      <c r="A2994" t="s">
        <v>11</v>
      </c>
      <c r="B2994" t="s">
        <v>24</v>
      </c>
      <c r="C2994">
        <v>2</v>
      </c>
      <c r="D2994">
        <v>4</v>
      </c>
      <c r="E2994">
        <v>3</v>
      </c>
      <c r="F2994" t="s">
        <v>13</v>
      </c>
      <c r="G2994" t="s">
        <v>1451</v>
      </c>
      <c r="H2994" s="2">
        <v>6000</v>
      </c>
      <c r="I2994" s="2">
        <v>38880</v>
      </c>
      <c r="J2994" s="3">
        <v>2502</v>
      </c>
      <c r="K2994" s="3">
        <v>495</v>
      </c>
      <c r="L2994" s="3">
        <v>47880</v>
      </c>
    </row>
    <row r="2995" spans="1:12" x14ac:dyDescent="0.3">
      <c r="A2995" t="s">
        <v>11</v>
      </c>
      <c r="B2995" t="s">
        <v>113</v>
      </c>
      <c r="C2995">
        <v>3</v>
      </c>
      <c r="D2995">
        <v>4</v>
      </c>
      <c r="E2995">
        <v>6</v>
      </c>
      <c r="F2995" t="s">
        <v>16</v>
      </c>
      <c r="G2995" t="s">
        <v>1451</v>
      </c>
      <c r="H2995" s="2">
        <v>0</v>
      </c>
      <c r="I2995" s="2">
        <v>9600</v>
      </c>
      <c r="J2995" s="3">
        <v>501</v>
      </c>
      <c r="K2995" s="3">
        <v>147</v>
      </c>
      <c r="L2995" s="3">
        <v>10248</v>
      </c>
    </row>
    <row r="2996" spans="1:12" x14ac:dyDescent="0.3">
      <c r="A2996" t="s">
        <v>11</v>
      </c>
      <c r="B2996" t="s">
        <v>490</v>
      </c>
      <c r="C2996">
        <v>2</v>
      </c>
      <c r="D2996">
        <v>2</v>
      </c>
      <c r="E2996">
        <v>2</v>
      </c>
      <c r="F2996" t="s">
        <v>16</v>
      </c>
      <c r="G2996" t="s">
        <v>1451</v>
      </c>
      <c r="H2996" s="2">
        <v>1641</v>
      </c>
      <c r="I2996" s="2">
        <v>9000</v>
      </c>
      <c r="J2996" s="3">
        <v>609</v>
      </c>
      <c r="K2996" s="3">
        <v>117</v>
      </c>
      <c r="L2996" s="3">
        <v>11367</v>
      </c>
    </row>
    <row r="2997" spans="1:12" x14ac:dyDescent="0.3">
      <c r="A2997" t="s">
        <v>11</v>
      </c>
      <c r="B2997" t="s">
        <v>74</v>
      </c>
      <c r="C2997">
        <v>2</v>
      </c>
      <c r="D2997">
        <v>2</v>
      </c>
      <c r="E2997">
        <v>0</v>
      </c>
      <c r="F2997" t="s">
        <v>16</v>
      </c>
      <c r="G2997" t="s">
        <v>1451</v>
      </c>
      <c r="H2997" s="2">
        <v>1554</v>
      </c>
      <c r="I2997" s="2">
        <v>3900</v>
      </c>
      <c r="J2997" s="3">
        <v>510</v>
      </c>
      <c r="K2997" s="3">
        <v>30</v>
      </c>
      <c r="L2997" s="3">
        <v>5994</v>
      </c>
    </row>
    <row r="2998" spans="1:12" x14ac:dyDescent="0.3">
      <c r="A2998" t="s">
        <v>11</v>
      </c>
      <c r="B2998" t="s">
        <v>51</v>
      </c>
      <c r="C2998">
        <v>4</v>
      </c>
      <c r="D2998">
        <v>4</v>
      </c>
      <c r="E2998">
        <v>2</v>
      </c>
      <c r="F2998" t="s">
        <v>13</v>
      </c>
      <c r="G2998" t="s">
        <v>1451</v>
      </c>
      <c r="H2998" s="2">
        <v>0</v>
      </c>
      <c r="I2998" s="2">
        <v>24000</v>
      </c>
      <c r="J2998" s="3">
        <v>2550</v>
      </c>
      <c r="K2998" s="3">
        <v>363</v>
      </c>
      <c r="L2998" s="3">
        <v>26913</v>
      </c>
    </row>
    <row r="2999" spans="1:12" x14ac:dyDescent="0.3">
      <c r="A2999" t="s">
        <v>14</v>
      </c>
      <c r="B2999" t="s">
        <v>114</v>
      </c>
      <c r="C2999">
        <v>2</v>
      </c>
      <c r="D2999">
        <v>2</v>
      </c>
      <c r="E2999">
        <v>1</v>
      </c>
      <c r="F2999" t="s">
        <v>16</v>
      </c>
      <c r="G2999" t="s">
        <v>1451</v>
      </c>
      <c r="H2999" s="2">
        <v>2652</v>
      </c>
      <c r="I2999" s="2">
        <v>8820</v>
      </c>
      <c r="J2999" s="3">
        <v>240</v>
      </c>
      <c r="K2999" s="3">
        <v>114</v>
      </c>
      <c r="L2999" s="3">
        <v>11826</v>
      </c>
    </row>
    <row r="3000" spans="1:12" x14ac:dyDescent="0.3">
      <c r="A3000" t="s">
        <v>27</v>
      </c>
      <c r="B3000" t="s">
        <v>97</v>
      </c>
      <c r="C3000">
        <v>4</v>
      </c>
      <c r="D3000">
        <v>2</v>
      </c>
      <c r="E3000">
        <v>2</v>
      </c>
      <c r="F3000" t="s">
        <v>16</v>
      </c>
      <c r="G3000" t="s">
        <v>1451</v>
      </c>
      <c r="H3000" s="2">
        <v>4071</v>
      </c>
      <c r="I3000" s="2">
        <v>11100</v>
      </c>
      <c r="J3000" s="3">
        <v>633</v>
      </c>
      <c r="K3000" s="3">
        <v>150</v>
      </c>
      <c r="L3000" s="3">
        <v>15954</v>
      </c>
    </row>
    <row r="3001" spans="1:12" x14ac:dyDescent="0.3">
      <c r="A3001" t="s">
        <v>14</v>
      </c>
      <c r="B3001" t="s">
        <v>112</v>
      </c>
      <c r="C3001">
        <v>2</v>
      </c>
      <c r="D3001">
        <v>1</v>
      </c>
      <c r="E3001">
        <v>0</v>
      </c>
      <c r="F3001" t="s">
        <v>16</v>
      </c>
      <c r="G3001" t="s">
        <v>1451</v>
      </c>
      <c r="H3001" s="2">
        <v>1140</v>
      </c>
      <c r="I3001" s="2">
        <v>4050</v>
      </c>
      <c r="J3001" s="3">
        <v>0</v>
      </c>
      <c r="K3001" s="3">
        <v>54</v>
      </c>
      <c r="L3001" s="3">
        <v>5244</v>
      </c>
    </row>
    <row r="3002" spans="1:12" x14ac:dyDescent="0.3">
      <c r="A3002" t="s">
        <v>11</v>
      </c>
      <c r="B3002" t="s">
        <v>30</v>
      </c>
      <c r="C3002">
        <v>3</v>
      </c>
      <c r="D3002">
        <v>2</v>
      </c>
      <c r="E3002">
        <v>2</v>
      </c>
      <c r="F3002" t="s">
        <v>16</v>
      </c>
      <c r="G3002" t="s">
        <v>1451</v>
      </c>
      <c r="H3002" s="2">
        <v>2850</v>
      </c>
      <c r="I3002" s="2">
        <v>16650</v>
      </c>
      <c r="J3002" s="3">
        <v>1155</v>
      </c>
      <c r="K3002" s="3">
        <v>213</v>
      </c>
      <c r="L3002" s="3">
        <v>20868</v>
      </c>
    </row>
    <row r="3003" spans="1:12" x14ac:dyDescent="0.3">
      <c r="A3003" t="s">
        <v>11</v>
      </c>
      <c r="B3003" t="s">
        <v>523</v>
      </c>
      <c r="C3003">
        <v>3</v>
      </c>
      <c r="D3003">
        <v>1</v>
      </c>
      <c r="E3003">
        <v>3</v>
      </c>
      <c r="F3003" t="s">
        <v>16</v>
      </c>
      <c r="G3003" t="s">
        <v>1451</v>
      </c>
      <c r="H3003" s="2">
        <v>0</v>
      </c>
      <c r="I3003" s="2">
        <v>28500</v>
      </c>
      <c r="J3003" s="3">
        <v>1416</v>
      </c>
      <c r="K3003" s="3">
        <v>429</v>
      </c>
      <c r="L3003" s="3">
        <v>30360</v>
      </c>
    </row>
    <row r="3004" spans="1:12" x14ac:dyDescent="0.3">
      <c r="A3004" t="s">
        <v>27</v>
      </c>
      <c r="B3004" t="s">
        <v>834</v>
      </c>
      <c r="C3004">
        <v>2</v>
      </c>
      <c r="D3004">
        <v>2</v>
      </c>
      <c r="E3004">
        <v>1</v>
      </c>
      <c r="F3004" t="s">
        <v>16</v>
      </c>
      <c r="G3004" t="s">
        <v>1451</v>
      </c>
      <c r="H3004" s="2">
        <v>2205</v>
      </c>
      <c r="I3004" s="2">
        <v>4800</v>
      </c>
      <c r="J3004" s="3">
        <v>510</v>
      </c>
      <c r="K3004" s="3">
        <v>66</v>
      </c>
      <c r="L3004" s="3">
        <v>7581</v>
      </c>
    </row>
    <row r="3005" spans="1:12" x14ac:dyDescent="0.3">
      <c r="A3005" t="s">
        <v>25</v>
      </c>
      <c r="B3005" t="s">
        <v>356</v>
      </c>
      <c r="C3005">
        <v>2</v>
      </c>
      <c r="D3005">
        <v>1</v>
      </c>
      <c r="E3005">
        <v>1</v>
      </c>
      <c r="F3005" t="s">
        <v>13</v>
      </c>
      <c r="G3005" t="s">
        <v>1451</v>
      </c>
      <c r="H3005" s="2">
        <v>1200</v>
      </c>
      <c r="I3005" s="2">
        <v>1800</v>
      </c>
      <c r="J3005" s="3">
        <v>45</v>
      </c>
      <c r="K3005" s="3">
        <v>24</v>
      </c>
      <c r="L3005" s="3">
        <v>3069</v>
      </c>
    </row>
    <row r="3006" spans="1:12" x14ac:dyDescent="0.3">
      <c r="A3006" t="s">
        <v>19</v>
      </c>
      <c r="B3006" t="s">
        <v>316</v>
      </c>
      <c r="C3006">
        <v>1</v>
      </c>
      <c r="D3006">
        <v>1</v>
      </c>
      <c r="E3006">
        <v>0</v>
      </c>
      <c r="F3006" t="s">
        <v>13</v>
      </c>
      <c r="G3006" t="s">
        <v>17</v>
      </c>
      <c r="H3006" s="2">
        <v>300</v>
      </c>
      <c r="I3006" s="2">
        <v>3510</v>
      </c>
      <c r="J3006" s="3">
        <v>0</v>
      </c>
      <c r="K3006" s="3">
        <v>54</v>
      </c>
      <c r="L3006" s="3">
        <v>3864</v>
      </c>
    </row>
    <row r="3007" spans="1:12" x14ac:dyDescent="0.3">
      <c r="A3007" t="s">
        <v>11</v>
      </c>
      <c r="B3007" t="s">
        <v>85</v>
      </c>
      <c r="C3007">
        <v>1</v>
      </c>
      <c r="D3007">
        <v>1</v>
      </c>
      <c r="E3007">
        <v>1</v>
      </c>
      <c r="F3007" t="s">
        <v>13</v>
      </c>
      <c r="G3007" t="s">
        <v>17</v>
      </c>
      <c r="H3007" s="2">
        <v>4308</v>
      </c>
      <c r="I3007" s="2">
        <v>23400</v>
      </c>
      <c r="J3007" s="3">
        <v>1077</v>
      </c>
      <c r="K3007" s="3">
        <v>297</v>
      </c>
      <c r="L3007" s="3">
        <v>29082</v>
      </c>
    </row>
    <row r="3008" spans="1:12" x14ac:dyDescent="0.3">
      <c r="A3008" t="s">
        <v>11</v>
      </c>
      <c r="B3008" t="s">
        <v>862</v>
      </c>
      <c r="C3008">
        <v>4</v>
      </c>
      <c r="D3008">
        <v>5</v>
      </c>
      <c r="E3008">
        <v>3</v>
      </c>
      <c r="F3008" t="s">
        <v>16</v>
      </c>
      <c r="G3008" t="s">
        <v>1451</v>
      </c>
      <c r="H3008" s="2">
        <v>6300</v>
      </c>
      <c r="I3008" s="2">
        <v>12300</v>
      </c>
      <c r="J3008" s="3">
        <v>0</v>
      </c>
      <c r="K3008" s="3">
        <v>156</v>
      </c>
      <c r="L3008" s="3">
        <v>18756</v>
      </c>
    </row>
    <row r="3009" spans="1:12" x14ac:dyDescent="0.3">
      <c r="A3009" t="s">
        <v>11</v>
      </c>
      <c r="B3009" t="s">
        <v>85</v>
      </c>
      <c r="C3009">
        <v>2</v>
      </c>
      <c r="D3009">
        <v>1</v>
      </c>
      <c r="E3009">
        <v>0</v>
      </c>
      <c r="F3009" t="s">
        <v>16</v>
      </c>
      <c r="G3009" t="s">
        <v>1451</v>
      </c>
      <c r="H3009" s="2">
        <v>1350</v>
      </c>
      <c r="I3009" s="2">
        <v>4290</v>
      </c>
      <c r="J3009" s="3">
        <v>75</v>
      </c>
      <c r="K3009" s="3">
        <v>57</v>
      </c>
      <c r="L3009" s="3">
        <v>5772</v>
      </c>
    </row>
    <row r="3010" spans="1:12" x14ac:dyDescent="0.3">
      <c r="A3010" t="s">
        <v>11</v>
      </c>
      <c r="B3010" t="s">
        <v>325</v>
      </c>
      <c r="C3010">
        <v>3</v>
      </c>
      <c r="D3010">
        <v>4</v>
      </c>
      <c r="E3010">
        <v>2</v>
      </c>
      <c r="F3010" t="s">
        <v>16</v>
      </c>
      <c r="G3010" t="s">
        <v>1451</v>
      </c>
      <c r="H3010" s="2">
        <v>0</v>
      </c>
      <c r="I3010" s="2">
        <v>27000</v>
      </c>
      <c r="J3010" s="3">
        <v>4500</v>
      </c>
      <c r="K3010" s="3">
        <v>408</v>
      </c>
      <c r="L3010" s="3">
        <v>31920</v>
      </c>
    </row>
    <row r="3011" spans="1:12" x14ac:dyDescent="0.3">
      <c r="A3011" t="s">
        <v>11</v>
      </c>
      <c r="B3011" t="s">
        <v>159</v>
      </c>
      <c r="C3011">
        <v>1</v>
      </c>
      <c r="D3011">
        <v>1</v>
      </c>
      <c r="E3011">
        <v>0</v>
      </c>
      <c r="F3011" t="s">
        <v>16</v>
      </c>
      <c r="G3011" t="s">
        <v>1451</v>
      </c>
      <c r="H3011" s="2">
        <v>915</v>
      </c>
      <c r="I3011" s="2">
        <v>4500</v>
      </c>
      <c r="J3011" s="3">
        <v>0</v>
      </c>
      <c r="K3011" s="3">
        <v>60</v>
      </c>
      <c r="L3011" s="3">
        <v>5475</v>
      </c>
    </row>
    <row r="3012" spans="1:12" x14ac:dyDescent="0.3">
      <c r="A3012" t="s">
        <v>11</v>
      </c>
      <c r="B3012" t="s">
        <v>81</v>
      </c>
      <c r="C3012">
        <v>4</v>
      </c>
      <c r="D3012">
        <v>3</v>
      </c>
      <c r="E3012">
        <v>3</v>
      </c>
      <c r="F3012" t="s">
        <v>16</v>
      </c>
      <c r="G3012" t="s">
        <v>1451</v>
      </c>
      <c r="H3012" s="2">
        <v>5040</v>
      </c>
      <c r="I3012" s="2">
        <v>10290</v>
      </c>
      <c r="J3012" s="3">
        <v>1866</v>
      </c>
      <c r="K3012" s="3">
        <v>132</v>
      </c>
      <c r="L3012" s="3">
        <v>17328</v>
      </c>
    </row>
    <row r="3013" spans="1:12" x14ac:dyDescent="0.3">
      <c r="A3013" t="s">
        <v>11</v>
      </c>
      <c r="B3013" t="s">
        <v>863</v>
      </c>
      <c r="C3013">
        <v>5</v>
      </c>
      <c r="D3013">
        <v>6</v>
      </c>
      <c r="E3013">
        <v>6</v>
      </c>
      <c r="F3013" t="s">
        <v>16</v>
      </c>
      <c r="G3013" t="s">
        <v>1451</v>
      </c>
      <c r="H3013" s="2">
        <v>0</v>
      </c>
      <c r="I3013" s="2">
        <v>22500</v>
      </c>
      <c r="J3013" s="3">
        <v>3903</v>
      </c>
      <c r="K3013" s="3">
        <v>339</v>
      </c>
      <c r="L3013" s="3">
        <v>26742</v>
      </c>
    </row>
    <row r="3014" spans="1:12" x14ac:dyDescent="0.3">
      <c r="A3014" t="s">
        <v>27</v>
      </c>
      <c r="B3014" t="s">
        <v>361</v>
      </c>
      <c r="C3014">
        <v>4</v>
      </c>
      <c r="D3014">
        <v>3</v>
      </c>
      <c r="E3014">
        <v>2</v>
      </c>
      <c r="F3014" t="s">
        <v>16</v>
      </c>
      <c r="G3014" t="s">
        <v>1451</v>
      </c>
      <c r="H3014" s="2">
        <v>5658</v>
      </c>
      <c r="I3014" s="2">
        <v>16500</v>
      </c>
      <c r="J3014" s="3">
        <v>1197</v>
      </c>
      <c r="K3014" s="3">
        <v>222</v>
      </c>
      <c r="L3014" s="3">
        <v>23577</v>
      </c>
    </row>
    <row r="3015" spans="1:12" x14ac:dyDescent="0.3">
      <c r="A3015" t="s">
        <v>14</v>
      </c>
      <c r="B3015" t="s">
        <v>168</v>
      </c>
      <c r="C3015">
        <v>1</v>
      </c>
      <c r="D3015">
        <v>1</v>
      </c>
      <c r="E3015">
        <v>0</v>
      </c>
      <c r="F3015" t="s">
        <v>13</v>
      </c>
      <c r="G3015" t="s">
        <v>1451</v>
      </c>
      <c r="H3015" s="2">
        <v>0</v>
      </c>
      <c r="I3015" s="2">
        <v>1980</v>
      </c>
      <c r="J3015" s="3">
        <v>0</v>
      </c>
      <c r="K3015" s="3">
        <v>33</v>
      </c>
      <c r="L3015" s="3">
        <v>2013</v>
      </c>
    </row>
    <row r="3016" spans="1:12" x14ac:dyDescent="0.3">
      <c r="A3016" t="s">
        <v>11</v>
      </c>
      <c r="B3016" t="s">
        <v>68</v>
      </c>
      <c r="C3016">
        <v>3</v>
      </c>
      <c r="D3016">
        <v>1</v>
      </c>
      <c r="E3016">
        <v>0</v>
      </c>
      <c r="F3016" t="s">
        <v>16</v>
      </c>
      <c r="G3016" t="s">
        <v>17</v>
      </c>
      <c r="H3016" s="2">
        <v>2610</v>
      </c>
      <c r="I3016" s="2">
        <v>7950</v>
      </c>
      <c r="J3016" s="3">
        <v>0</v>
      </c>
      <c r="K3016" s="3">
        <v>102</v>
      </c>
      <c r="L3016" s="3">
        <v>10662</v>
      </c>
    </row>
    <row r="3017" spans="1:12" x14ac:dyDescent="0.3">
      <c r="A3017" t="s">
        <v>27</v>
      </c>
      <c r="B3017" t="s">
        <v>864</v>
      </c>
      <c r="C3017">
        <v>4</v>
      </c>
      <c r="D3017">
        <v>1</v>
      </c>
      <c r="E3017">
        <v>2</v>
      </c>
      <c r="F3017" t="s">
        <v>16</v>
      </c>
      <c r="G3017" t="s">
        <v>1451</v>
      </c>
      <c r="H3017" s="2">
        <v>0</v>
      </c>
      <c r="I3017" s="2">
        <v>5700</v>
      </c>
      <c r="J3017" s="3">
        <v>636</v>
      </c>
      <c r="K3017" s="3">
        <v>96</v>
      </c>
      <c r="L3017" s="3">
        <v>6432</v>
      </c>
    </row>
    <row r="3018" spans="1:12" x14ac:dyDescent="0.3">
      <c r="A3018" t="s">
        <v>19</v>
      </c>
      <c r="B3018" t="s">
        <v>347</v>
      </c>
      <c r="C3018">
        <v>1</v>
      </c>
      <c r="D3018">
        <v>1</v>
      </c>
      <c r="E3018">
        <v>0</v>
      </c>
      <c r="F3018" t="s">
        <v>13</v>
      </c>
      <c r="G3018" t="s">
        <v>1451</v>
      </c>
      <c r="H3018" s="2">
        <v>960</v>
      </c>
      <c r="I3018" s="2">
        <v>2550</v>
      </c>
      <c r="J3018" s="3">
        <v>63</v>
      </c>
      <c r="K3018" s="3">
        <v>39</v>
      </c>
      <c r="L3018" s="3">
        <v>3612</v>
      </c>
    </row>
    <row r="3019" spans="1:12" x14ac:dyDescent="0.3">
      <c r="A3019" t="s">
        <v>11</v>
      </c>
      <c r="B3019" t="s">
        <v>51</v>
      </c>
      <c r="C3019">
        <v>3</v>
      </c>
      <c r="D3019">
        <v>4</v>
      </c>
      <c r="E3019">
        <v>3</v>
      </c>
      <c r="F3019" t="s">
        <v>16</v>
      </c>
      <c r="G3019" t="s">
        <v>17</v>
      </c>
      <c r="H3019" s="2">
        <v>9747</v>
      </c>
      <c r="I3019" s="2">
        <v>16500</v>
      </c>
      <c r="J3019" s="3">
        <v>2529</v>
      </c>
      <c r="K3019" s="3">
        <v>210</v>
      </c>
      <c r="L3019" s="3">
        <v>28986</v>
      </c>
    </row>
    <row r="3020" spans="1:12" x14ac:dyDescent="0.3">
      <c r="A3020" t="s">
        <v>27</v>
      </c>
      <c r="B3020" t="s">
        <v>232</v>
      </c>
      <c r="C3020">
        <v>1</v>
      </c>
      <c r="D3020">
        <v>1</v>
      </c>
      <c r="E3020">
        <v>1</v>
      </c>
      <c r="F3020" t="s">
        <v>16</v>
      </c>
      <c r="G3020" t="s">
        <v>1451</v>
      </c>
      <c r="H3020" s="2">
        <v>2271</v>
      </c>
      <c r="I3020" s="2">
        <v>8700</v>
      </c>
      <c r="J3020" s="3">
        <v>27</v>
      </c>
      <c r="K3020" s="3">
        <v>117</v>
      </c>
      <c r="L3020" s="3">
        <v>11115</v>
      </c>
    </row>
    <row r="3021" spans="1:12" x14ac:dyDescent="0.3">
      <c r="A3021" t="s">
        <v>14</v>
      </c>
      <c r="B3021" t="s">
        <v>592</v>
      </c>
      <c r="C3021">
        <v>3</v>
      </c>
      <c r="D3021">
        <v>1</v>
      </c>
      <c r="E3021">
        <v>0</v>
      </c>
      <c r="F3021" t="s">
        <v>13</v>
      </c>
      <c r="G3021" t="s">
        <v>17</v>
      </c>
      <c r="H3021" s="2">
        <v>1380</v>
      </c>
      <c r="I3021" s="2">
        <v>8100</v>
      </c>
      <c r="J3021" s="3">
        <v>150</v>
      </c>
      <c r="K3021" s="3">
        <v>105</v>
      </c>
      <c r="L3021" s="3">
        <v>9735</v>
      </c>
    </row>
    <row r="3022" spans="1:12" x14ac:dyDescent="0.3">
      <c r="A3022" t="s">
        <v>19</v>
      </c>
      <c r="B3022" t="s">
        <v>57</v>
      </c>
      <c r="C3022">
        <v>1</v>
      </c>
      <c r="D3022">
        <v>1</v>
      </c>
      <c r="E3022">
        <v>0</v>
      </c>
      <c r="F3022" t="s">
        <v>16</v>
      </c>
      <c r="G3022" t="s">
        <v>1451</v>
      </c>
      <c r="H3022" s="2">
        <v>810</v>
      </c>
      <c r="I3022" s="2">
        <v>2670</v>
      </c>
      <c r="J3022" s="3">
        <v>102</v>
      </c>
      <c r="K3022" s="3">
        <v>39</v>
      </c>
      <c r="L3022" s="3">
        <v>3621</v>
      </c>
    </row>
    <row r="3023" spans="1:12" x14ac:dyDescent="0.3">
      <c r="A3023" t="s">
        <v>14</v>
      </c>
      <c r="B3023" t="s">
        <v>382</v>
      </c>
      <c r="C3023">
        <v>3</v>
      </c>
      <c r="D3023">
        <v>2</v>
      </c>
      <c r="E3023">
        <v>2</v>
      </c>
      <c r="F3023" t="s">
        <v>16</v>
      </c>
      <c r="G3023" t="s">
        <v>1451</v>
      </c>
      <c r="H3023" s="2">
        <v>0</v>
      </c>
      <c r="I3023" s="2">
        <v>9000</v>
      </c>
      <c r="J3023" s="3">
        <v>501</v>
      </c>
      <c r="K3023" s="3">
        <v>138</v>
      </c>
      <c r="L3023" s="3">
        <v>9639</v>
      </c>
    </row>
    <row r="3024" spans="1:12" x14ac:dyDescent="0.3">
      <c r="A3024" t="s">
        <v>11</v>
      </c>
      <c r="B3024" t="s">
        <v>110</v>
      </c>
      <c r="C3024">
        <v>1</v>
      </c>
      <c r="D3024">
        <v>1</v>
      </c>
      <c r="E3024">
        <v>0</v>
      </c>
      <c r="F3024" t="s">
        <v>13</v>
      </c>
      <c r="G3024" t="s">
        <v>17</v>
      </c>
      <c r="H3024" s="2">
        <v>450</v>
      </c>
      <c r="I3024" s="2">
        <v>9426</v>
      </c>
      <c r="J3024" s="3">
        <v>201</v>
      </c>
      <c r="K3024" s="3">
        <v>120</v>
      </c>
      <c r="L3024" s="3">
        <v>10197</v>
      </c>
    </row>
    <row r="3025" spans="1:12" x14ac:dyDescent="0.3">
      <c r="A3025" t="s">
        <v>11</v>
      </c>
      <c r="B3025" t="s">
        <v>865</v>
      </c>
      <c r="C3025">
        <v>3</v>
      </c>
      <c r="D3025">
        <v>3</v>
      </c>
      <c r="E3025">
        <v>1</v>
      </c>
      <c r="F3025" t="s">
        <v>13</v>
      </c>
      <c r="G3025" t="s">
        <v>17</v>
      </c>
      <c r="H3025" s="2">
        <v>3534</v>
      </c>
      <c r="I3025" s="2">
        <v>15600</v>
      </c>
      <c r="J3025" s="3">
        <v>639</v>
      </c>
      <c r="K3025" s="3">
        <v>198</v>
      </c>
      <c r="L3025" s="3">
        <v>19971</v>
      </c>
    </row>
    <row r="3026" spans="1:12" x14ac:dyDescent="0.3">
      <c r="A3026" t="s">
        <v>25</v>
      </c>
      <c r="B3026" t="s">
        <v>182</v>
      </c>
      <c r="C3026">
        <v>1</v>
      </c>
      <c r="D3026">
        <v>2</v>
      </c>
      <c r="E3026">
        <v>1</v>
      </c>
      <c r="F3026" t="s">
        <v>16</v>
      </c>
      <c r="G3026" t="s">
        <v>1451</v>
      </c>
      <c r="H3026" s="2">
        <v>1173</v>
      </c>
      <c r="I3026" s="2">
        <v>8883</v>
      </c>
      <c r="J3026" s="3">
        <v>333</v>
      </c>
      <c r="K3026" s="3">
        <v>114</v>
      </c>
      <c r="L3026" s="3">
        <v>10503</v>
      </c>
    </row>
    <row r="3027" spans="1:12" x14ac:dyDescent="0.3">
      <c r="A3027" t="s">
        <v>11</v>
      </c>
      <c r="B3027" t="s">
        <v>130</v>
      </c>
      <c r="C3027">
        <v>3</v>
      </c>
      <c r="D3027">
        <v>2</v>
      </c>
      <c r="E3027">
        <v>1</v>
      </c>
      <c r="F3027" t="s">
        <v>16</v>
      </c>
      <c r="G3027" t="s">
        <v>1451</v>
      </c>
      <c r="H3027" s="2">
        <v>2700</v>
      </c>
      <c r="I3027" s="2">
        <v>6198</v>
      </c>
      <c r="J3027" s="3">
        <v>276</v>
      </c>
      <c r="K3027" s="3">
        <v>81</v>
      </c>
      <c r="L3027" s="3">
        <v>9255</v>
      </c>
    </row>
    <row r="3028" spans="1:12" x14ac:dyDescent="0.3">
      <c r="A3028" t="s">
        <v>11</v>
      </c>
      <c r="B3028" t="s">
        <v>469</v>
      </c>
      <c r="C3028">
        <v>5</v>
      </c>
      <c r="D3028">
        <v>5</v>
      </c>
      <c r="E3028">
        <v>6</v>
      </c>
      <c r="F3028" t="s">
        <v>16</v>
      </c>
      <c r="G3028" t="s">
        <v>1451</v>
      </c>
      <c r="H3028" s="2">
        <v>0</v>
      </c>
      <c r="I3028" s="2">
        <v>28500</v>
      </c>
      <c r="J3028" s="3">
        <v>4035</v>
      </c>
      <c r="K3028" s="3">
        <v>429</v>
      </c>
      <c r="L3028" s="3">
        <v>32970</v>
      </c>
    </row>
    <row r="3029" spans="1:12" x14ac:dyDescent="0.3">
      <c r="A3029" t="s">
        <v>11</v>
      </c>
      <c r="B3029" t="s">
        <v>209</v>
      </c>
      <c r="C3029">
        <v>2</v>
      </c>
      <c r="D3029">
        <v>1</v>
      </c>
      <c r="E3029">
        <v>0</v>
      </c>
      <c r="F3029" t="s">
        <v>13</v>
      </c>
      <c r="G3029" t="s">
        <v>1451</v>
      </c>
      <c r="H3029" s="2">
        <v>600</v>
      </c>
      <c r="I3029" s="2">
        <v>3780</v>
      </c>
      <c r="J3029" s="3">
        <v>0</v>
      </c>
      <c r="K3029" s="3">
        <v>48</v>
      </c>
      <c r="L3029" s="3">
        <v>4428</v>
      </c>
    </row>
    <row r="3030" spans="1:12" x14ac:dyDescent="0.3">
      <c r="A3030" t="s">
        <v>11</v>
      </c>
      <c r="B3030" t="s">
        <v>68</v>
      </c>
      <c r="C3030">
        <v>2</v>
      </c>
      <c r="D3030">
        <v>2</v>
      </c>
      <c r="E3030">
        <v>0</v>
      </c>
      <c r="F3030" t="s">
        <v>16</v>
      </c>
      <c r="G3030" t="s">
        <v>1451</v>
      </c>
      <c r="H3030" s="2">
        <v>2700</v>
      </c>
      <c r="I3030" s="2">
        <v>6000</v>
      </c>
      <c r="J3030" s="3">
        <v>189</v>
      </c>
      <c r="K3030" s="3">
        <v>78</v>
      </c>
      <c r="L3030" s="3">
        <v>8967</v>
      </c>
    </row>
    <row r="3031" spans="1:12" x14ac:dyDescent="0.3">
      <c r="A3031" t="s">
        <v>14</v>
      </c>
      <c r="B3031" t="s">
        <v>350</v>
      </c>
      <c r="C3031">
        <v>3</v>
      </c>
      <c r="D3031">
        <v>2</v>
      </c>
      <c r="E3031">
        <v>1</v>
      </c>
      <c r="F3031" t="s">
        <v>16</v>
      </c>
      <c r="G3031" t="s">
        <v>1451</v>
      </c>
      <c r="H3031" s="2">
        <v>2976</v>
      </c>
      <c r="I3031" s="2">
        <v>7242</v>
      </c>
      <c r="J3031" s="3">
        <v>669</v>
      </c>
      <c r="K3031" s="3">
        <v>96</v>
      </c>
      <c r="L3031" s="3">
        <v>10983</v>
      </c>
    </row>
    <row r="3032" spans="1:12" x14ac:dyDescent="0.3">
      <c r="A3032" t="s">
        <v>11</v>
      </c>
      <c r="B3032" t="s">
        <v>268</v>
      </c>
      <c r="C3032">
        <v>4</v>
      </c>
      <c r="D3032">
        <v>5</v>
      </c>
      <c r="E3032">
        <v>4</v>
      </c>
      <c r="F3032" t="s">
        <v>16</v>
      </c>
      <c r="G3032" t="s">
        <v>17</v>
      </c>
      <c r="H3032" s="2">
        <v>11100</v>
      </c>
      <c r="I3032" s="2">
        <v>36000</v>
      </c>
      <c r="J3032" s="3">
        <v>3000</v>
      </c>
      <c r="K3032" s="3">
        <v>459</v>
      </c>
      <c r="L3032" s="3">
        <v>50550</v>
      </c>
    </row>
    <row r="3033" spans="1:12" x14ac:dyDescent="0.3">
      <c r="A3033" t="s">
        <v>14</v>
      </c>
      <c r="B3033" t="s">
        <v>47</v>
      </c>
      <c r="C3033">
        <v>1</v>
      </c>
      <c r="D3033">
        <v>1</v>
      </c>
      <c r="E3033">
        <v>0</v>
      </c>
      <c r="F3033" t="s">
        <v>16</v>
      </c>
      <c r="G3033" t="s">
        <v>1451</v>
      </c>
      <c r="H3033" s="2">
        <v>2955</v>
      </c>
      <c r="I3033" s="2">
        <v>6924</v>
      </c>
      <c r="J3033" s="3">
        <v>414</v>
      </c>
      <c r="K3033" s="3">
        <v>90</v>
      </c>
      <c r="L3033" s="3">
        <v>10383</v>
      </c>
    </row>
    <row r="3034" spans="1:12" x14ac:dyDescent="0.3">
      <c r="A3034" t="s">
        <v>11</v>
      </c>
      <c r="B3034" t="s">
        <v>130</v>
      </c>
      <c r="C3034">
        <v>1</v>
      </c>
      <c r="D3034">
        <v>1</v>
      </c>
      <c r="E3034">
        <v>0</v>
      </c>
      <c r="F3034" t="s">
        <v>13</v>
      </c>
      <c r="G3034" t="s">
        <v>1451</v>
      </c>
      <c r="H3034" s="2">
        <v>600</v>
      </c>
      <c r="I3034" s="2">
        <v>4650</v>
      </c>
      <c r="J3034" s="3">
        <v>501</v>
      </c>
      <c r="K3034" s="3">
        <v>60</v>
      </c>
      <c r="L3034" s="3">
        <v>5811</v>
      </c>
    </row>
    <row r="3035" spans="1:12" x14ac:dyDescent="0.3">
      <c r="A3035" t="s">
        <v>11</v>
      </c>
      <c r="B3035" t="s">
        <v>866</v>
      </c>
      <c r="C3035">
        <v>4</v>
      </c>
      <c r="D3035">
        <v>5</v>
      </c>
      <c r="E3035">
        <v>4</v>
      </c>
      <c r="F3035" t="s">
        <v>16</v>
      </c>
      <c r="G3035" t="s">
        <v>1451</v>
      </c>
      <c r="H3035" s="2">
        <v>4500</v>
      </c>
      <c r="I3035" s="2">
        <v>27600</v>
      </c>
      <c r="J3035" s="3">
        <v>2877</v>
      </c>
      <c r="K3035" s="3">
        <v>351</v>
      </c>
      <c r="L3035" s="3">
        <v>35340</v>
      </c>
    </row>
    <row r="3036" spans="1:12" x14ac:dyDescent="0.3">
      <c r="A3036" t="s">
        <v>11</v>
      </c>
      <c r="B3036" t="s">
        <v>139</v>
      </c>
      <c r="C3036">
        <v>3</v>
      </c>
      <c r="D3036">
        <v>3</v>
      </c>
      <c r="E3036">
        <v>0</v>
      </c>
      <c r="F3036" t="s">
        <v>16</v>
      </c>
      <c r="G3036" t="s">
        <v>17</v>
      </c>
      <c r="H3036" s="2">
        <v>5100</v>
      </c>
      <c r="I3036" s="2">
        <v>15000</v>
      </c>
      <c r="J3036" s="3">
        <v>327</v>
      </c>
      <c r="K3036" s="3">
        <v>192</v>
      </c>
      <c r="L3036" s="3">
        <v>20619</v>
      </c>
    </row>
    <row r="3037" spans="1:12" x14ac:dyDescent="0.3">
      <c r="A3037" t="s">
        <v>11</v>
      </c>
      <c r="B3037" t="s">
        <v>754</v>
      </c>
      <c r="C3037">
        <v>2</v>
      </c>
      <c r="D3037">
        <v>2</v>
      </c>
      <c r="E3037">
        <v>0</v>
      </c>
      <c r="F3037" t="s">
        <v>16</v>
      </c>
      <c r="G3037" t="s">
        <v>17</v>
      </c>
      <c r="H3037" s="2">
        <v>2400</v>
      </c>
      <c r="I3037" s="2">
        <v>13500</v>
      </c>
      <c r="J3037" s="3">
        <v>114</v>
      </c>
      <c r="K3037" s="3">
        <v>174</v>
      </c>
      <c r="L3037" s="3">
        <v>16188</v>
      </c>
    </row>
    <row r="3038" spans="1:12" x14ac:dyDescent="0.3">
      <c r="A3038" t="s">
        <v>11</v>
      </c>
      <c r="B3038" t="s">
        <v>163</v>
      </c>
      <c r="C3038">
        <v>4</v>
      </c>
      <c r="D3038">
        <v>2</v>
      </c>
      <c r="E3038">
        <v>2</v>
      </c>
      <c r="F3038" t="s">
        <v>16</v>
      </c>
      <c r="G3038" t="s">
        <v>1451</v>
      </c>
      <c r="H3038" s="2">
        <v>2610</v>
      </c>
      <c r="I3038" s="2">
        <v>9000</v>
      </c>
      <c r="J3038" s="3">
        <v>870</v>
      </c>
      <c r="K3038" s="3">
        <v>117</v>
      </c>
      <c r="L3038" s="3">
        <v>12597</v>
      </c>
    </row>
    <row r="3039" spans="1:12" x14ac:dyDescent="0.3">
      <c r="A3039" t="s">
        <v>19</v>
      </c>
      <c r="B3039" t="s">
        <v>590</v>
      </c>
      <c r="C3039">
        <v>2</v>
      </c>
      <c r="D3039">
        <v>2</v>
      </c>
      <c r="E3039">
        <v>1</v>
      </c>
      <c r="F3039" t="s">
        <v>16</v>
      </c>
      <c r="G3039" t="s">
        <v>1451</v>
      </c>
      <c r="H3039" s="2">
        <v>2100</v>
      </c>
      <c r="I3039" s="2">
        <v>4350</v>
      </c>
      <c r="J3039" s="3">
        <v>375</v>
      </c>
      <c r="K3039" s="3">
        <v>66</v>
      </c>
      <c r="L3039" s="3">
        <v>6891</v>
      </c>
    </row>
    <row r="3040" spans="1:12" x14ac:dyDescent="0.3">
      <c r="A3040" t="s">
        <v>14</v>
      </c>
      <c r="B3040" t="s">
        <v>867</v>
      </c>
      <c r="C3040">
        <v>2</v>
      </c>
      <c r="D3040">
        <v>1</v>
      </c>
      <c r="E3040">
        <v>1</v>
      </c>
      <c r="F3040" t="s">
        <v>16</v>
      </c>
      <c r="G3040" t="s">
        <v>1451</v>
      </c>
      <c r="H3040" s="2">
        <v>2400</v>
      </c>
      <c r="I3040" s="2">
        <v>4680</v>
      </c>
      <c r="J3040" s="3">
        <v>264</v>
      </c>
      <c r="K3040" s="3">
        <v>63</v>
      </c>
      <c r="L3040" s="3">
        <v>7407</v>
      </c>
    </row>
    <row r="3041" spans="1:12" x14ac:dyDescent="0.3">
      <c r="A3041" t="s">
        <v>25</v>
      </c>
      <c r="B3041" t="s">
        <v>868</v>
      </c>
      <c r="C3041">
        <v>4</v>
      </c>
      <c r="D3041">
        <v>3</v>
      </c>
      <c r="E3041">
        <v>2</v>
      </c>
      <c r="F3041" t="s">
        <v>16</v>
      </c>
      <c r="G3041" t="s">
        <v>1451</v>
      </c>
      <c r="H3041" s="2">
        <v>5400</v>
      </c>
      <c r="I3041" s="2">
        <v>17100</v>
      </c>
      <c r="J3041" s="3">
        <v>876</v>
      </c>
      <c r="K3041" s="3">
        <v>219</v>
      </c>
      <c r="L3041" s="3">
        <v>23595</v>
      </c>
    </row>
    <row r="3042" spans="1:12" x14ac:dyDescent="0.3">
      <c r="A3042" t="s">
        <v>19</v>
      </c>
      <c r="B3042" t="s">
        <v>503</v>
      </c>
      <c r="C3042">
        <v>3</v>
      </c>
      <c r="D3042">
        <v>4</v>
      </c>
      <c r="E3042">
        <v>4</v>
      </c>
      <c r="F3042" t="s">
        <v>16</v>
      </c>
      <c r="G3042" t="s">
        <v>17</v>
      </c>
      <c r="H3042" s="2">
        <v>9000</v>
      </c>
      <c r="I3042" s="2">
        <v>36000</v>
      </c>
      <c r="J3042" s="3">
        <v>3300</v>
      </c>
      <c r="K3042" s="3">
        <v>642</v>
      </c>
      <c r="L3042" s="3">
        <v>48930</v>
      </c>
    </row>
    <row r="3043" spans="1:12" x14ac:dyDescent="0.3">
      <c r="A3043" t="s">
        <v>11</v>
      </c>
      <c r="B3043" t="s">
        <v>92</v>
      </c>
      <c r="C3043">
        <v>1</v>
      </c>
      <c r="D3043">
        <v>1</v>
      </c>
      <c r="E3043">
        <v>1</v>
      </c>
      <c r="F3043" t="s">
        <v>13</v>
      </c>
      <c r="G3043" t="s">
        <v>17</v>
      </c>
      <c r="H3043" s="2">
        <v>9000</v>
      </c>
      <c r="I3043" s="2">
        <v>16560</v>
      </c>
      <c r="J3043" s="3">
        <v>0</v>
      </c>
      <c r="K3043" s="3">
        <v>210</v>
      </c>
      <c r="L3043" s="3">
        <v>25770</v>
      </c>
    </row>
    <row r="3044" spans="1:12" x14ac:dyDescent="0.3">
      <c r="A3044" t="s">
        <v>11</v>
      </c>
      <c r="B3044" t="s">
        <v>136</v>
      </c>
      <c r="C3044">
        <v>1</v>
      </c>
      <c r="D3044">
        <v>1</v>
      </c>
      <c r="E3044">
        <v>0</v>
      </c>
      <c r="F3044" t="s">
        <v>16</v>
      </c>
      <c r="G3044" t="s">
        <v>17</v>
      </c>
      <c r="H3044" s="2">
        <v>1050</v>
      </c>
      <c r="I3044" s="2">
        <v>9900</v>
      </c>
      <c r="J3044" s="3">
        <v>0</v>
      </c>
      <c r="K3044" s="3">
        <v>126</v>
      </c>
      <c r="L3044" s="3">
        <v>11076</v>
      </c>
    </row>
    <row r="3045" spans="1:12" x14ac:dyDescent="0.3">
      <c r="A3045" t="s">
        <v>14</v>
      </c>
      <c r="B3045" t="s">
        <v>869</v>
      </c>
      <c r="C3045">
        <v>4</v>
      </c>
      <c r="D3045">
        <v>1</v>
      </c>
      <c r="E3045">
        <v>0</v>
      </c>
      <c r="F3045" t="s">
        <v>16</v>
      </c>
      <c r="G3045" t="s">
        <v>1451</v>
      </c>
      <c r="H3045" s="2">
        <v>0</v>
      </c>
      <c r="I3045" s="2">
        <v>8970</v>
      </c>
      <c r="J3045" s="3">
        <v>468</v>
      </c>
      <c r="K3045" s="3">
        <v>138</v>
      </c>
      <c r="L3045" s="3">
        <v>9576</v>
      </c>
    </row>
    <row r="3046" spans="1:12" x14ac:dyDescent="0.3">
      <c r="A3046" t="s">
        <v>11</v>
      </c>
      <c r="B3046" t="s">
        <v>68</v>
      </c>
      <c r="C3046">
        <v>2</v>
      </c>
      <c r="D3046">
        <v>3</v>
      </c>
      <c r="E3046">
        <v>2</v>
      </c>
      <c r="F3046" t="s">
        <v>16</v>
      </c>
      <c r="G3046" t="s">
        <v>17</v>
      </c>
      <c r="H3046" s="2">
        <v>3330</v>
      </c>
      <c r="I3046" s="2">
        <v>12000</v>
      </c>
      <c r="J3046" s="3">
        <v>1125</v>
      </c>
      <c r="K3046" s="3">
        <v>153</v>
      </c>
      <c r="L3046" s="3">
        <v>16608</v>
      </c>
    </row>
    <row r="3047" spans="1:12" x14ac:dyDescent="0.3">
      <c r="A3047" t="s">
        <v>14</v>
      </c>
      <c r="B3047" t="s">
        <v>50</v>
      </c>
      <c r="C3047">
        <v>2</v>
      </c>
      <c r="D3047">
        <v>1</v>
      </c>
      <c r="E3047">
        <v>0</v>
      </c>
      <c r="F3047" t="s">
        <v>16</v>
      </c>
      <c r="G3047" t="s">
        <v>1451</v>
      </c>
      <c r="H3047" s="2">
        <v>2190</v>
      </c>
      <c r="I3047" s="2">
        <v>4800</v>
      </c>
      <c r="J3047" s="3">
        <v>720</v>
      </c>
      <c r="K3047" s="3">
        <v>63</v>
      </c>
      <c r="L3047" s="3">
        <v>7773</v>
      </c>
    </row>
    <row r="3048" spans="1:12" x14ac:dyDescent="0.3">
      <c r="A3048" t="s">
        <v>11</v>
      </c>
      <c r="B3048" t="s">
        <v>870</v>
      </c>
      <c r="C3048">
        <v>4</v>
      </c>
      <c r="D3048">
        <v>6</v>
      </c>
      <c r="E3048">
        <v>4</v>
      </c>
      <c r="F3048" t="s">
        <v>16</v>
      </c>
      <c r="G3048" t="s">
        <v>17</v>
      </c>
      <c r="H3048" s="2">
        <v>15900</v>
      </c>
      <c r="I3048" s="2">
        <v>15000</v>
      </c>
      <c r="J3048" s="3">
        <v>9501</v>
      </c>
      <c r="K3048" s="3">
        <v>192</v>
      </c>
      <c r="L3048" s="3">
        <v>40590</v>
      </c>
    </row>
    <row r="3049" spans="1:12" x14ac:dyDescent="0.3">
      <c r="A3049" t="s">
        <v>14</v>
      </c>
      <c r="B3049" t="s">
        <v>50</v>
      </c>
      <c r="C3049">
        <v>3</v>
      </c>
      <c r="D3049">
        <v>1</v>
      </c>
      <c r="E3049">
        <v>1</v>
      </c>
      <c r="F3049" t="s">
        <v>16</v>
      </c>
      <c r="G3049" t="s">
        <v>1451</v>
      </c>
      <c r="H3049" s="2">
        <v>1650</v>
      </c>
      <c r="I3049" s="2">
        <v>3600</v>
      </c>
      <c r="J3049" s="3">
        <v>0</v>
      </c>
      <c r="K3049" s="3">
        <v>48</v>
      </c>
      <c r="L3049" s="3">
        <v>5298</v>
      </c>
    </row>
    <row r="3050" spans="1:12" x14ac:dyDescent="0.3">
      <c r="A3050" t="s">
        <v>14</v>
      </c>
      <c r="B3050" t="s">
        <v>393</v>
      </c>
      <c r="C3050">
        <v>1</v>
      </c>
      <c r="D3050">
        <v>1</v>
      </c>
      <c r="E3050">
        <v>0</v>
      </c>
      <c r="F3050" t="s">
        <v>16</v>
      </c>
      <c r="G3050" t="s">
        <v>17</v>
      </c>
      <c r="H3050" s="2">
        <v>5070</v>
      </c>
      <c r="I3050" s="2">
        <v>11700</v>
      </c>
      <c r="J3050" s="3">
        <v>0</v>
      </c>
      <c r="K3050" s="3">
        <v>153</v>
      </c>
      <c r="L3050" s="3">
        <v>16923</v>
      </c>
    </row>
    <row r="3051" spans="1:12" x14ac:dyDescent="0.3">
      <c r="A3051" t="s">
        <v>14</v>
      </c>
      <c r="B3051" t="s">
        <v>466</v>
      </c>
      <c r="C3051">
        <v>1</v>
      </c>
      <c r="D3051">
        <v>1</v>
      </c>
      <c r="E3051">
        <v>0</v>
      </c>
      <c r="F3051" t="s">
        <v>13</v>
      </c>
      <c r="G3051" t="s">
        <v>1451</v>
      </c>
      <c r="H3051" s="2">
        <v>0</v>
      </c>
      <c r="I3051" s="2">
        <v>3000</v>
      </c>
      <c r="J3051" s="3">
        <v>0</v>
      </c>
      <c r="K3051" s="3">
        <v>39</v>
      </c>
      <c r="L3051" s="3">
        <v>3039</v>
      </c>
    </row>
    <row r="3052" spans="1:12" x14ac:dyDescent="0.3">
      <c r="A3052" t="s">
        <v>11</v>
      </c>
      <c r="B3052" t="s">
        <v>162</v>
      </c>
      <c r="C3052">
        <v>2</v>
      </c>
      <c r="D3052">
        <v>5</v>
      </c>
      <c r="E3052">
        <v>5</v>
      </c>
      <c r="F3052" t="s">
        <v>16</v>
      </c>
      <c r="G3052" t="s">
        <v>1451</v>
      </c>
      <c r="H3052" s="2">
        <v>0</v>
      </c>
      <c r="I3052" s="2">
        <v>24000</v>
      </c>
      <c r="J3052" s="3">
        <v>4251</v>
      </c>
      <c r="K3052" s="3">
        <v>363</v>
      </c>
      <c r="L3052" s="3">
        <v>28614</v>
      </c>
    </row>
    <row r="3053" spans="1:12" x14ac:dyDescent="0.3">
      <c r="A3053" t="s">
        <v>11</v>
      </c>
      <c r="B3053" t="s">
        <v>74</v>
      </c>
      <c r="C3053">
        <v>2</v>
      </c>
      <c r="D3053">
        <v>1</v>
      </c>
      <c r="E3053">
        <v>0</v>
      </c>
      <c r="F3053" t="s">
        <v>13</v>
      </c>
      <c r="G3053" t="s">
        <v>17</v>
      </c>
      <c r="H3053" s="2">
        <v>1305</v>
      </c>
      <c r="I3053" s="2">
        <v>5400</v>
      </c>
      <c r="J3053" s="3">
        <v>0</v>
      </c>
      <c r="K3053" s="3">
        <v>69</v>
      </c>
      <c r="L3053" s="3">
        <v>6774</v>
      </c>
    </row>
    <row r="3054" spans="1:12" x14ac:dyDescent="0.3">
      <c r="A3054" t="s">
        <v>14</v>
      </c>
      <c r="B3054" t="s">
        <v>144</v>
      </c>
      <c r="C3054">
        <v>3</v>
      </c>
      <c r="D3054">
        <v>2</v>
      </c>
      <c r="E3054">
        <v>0</v>
      </c>
      <c r="F3054" t="s">
        <v>13</v>
      </c>
      <c r="G3054" t="s">
        <v>1451</v>
      </c>
      <c r="H3054" s="2">
        <v>2934</v>
      </c>
      <c r="I3054" s="2">
        <v>8610</v>
      </c>
      <c r="J3054" s="3">
        <v>540</v>
      </c>
      <c r="K3054" s="3">
        <v>111</v>
      </c>
      <c r="L3054" s="3">
        <v>12195</v>
      </c>
    </row>
    <row r="3055" spans="1:12" x14ac:dyDescent="0.3">
      <c r="A3055" t="s">
        <v>11</v>
      </c>
      <c r="B3055" t="s">
        <v>51</v>
      </c>
      <c r="C3055">
        <v>3</v>
      </c>
      <c r="D3055">
        <v>3</v>
      </c>
      <c r="E3055">
        <v>4</v>
      </c>
      <c r="F3055" t="s">
        <v>16</v>
      </c>
      <c r="G3055" t="s">
        <v>1451</v>
      </c>
      <c r="H3055" s="2">
        <v>5850</v>
      </c>
      <c r="I3055" s="2">
        <v>9690</v>
      </c>
      <c r="J3055" s="3">
        <v>2040</v>
      </c>
      <c r="K3055" s="3">
        <v>123</v>
      </c>
      <c r="L3055" s="3">
        <v>17703</v>
      </c>
    </row>
    <row r="3056" spans="1:12" x14ac:dyDescent="0.3">
      <c r="A3056" t="s">
        <v>25</v>
      </c>
      <c r="B3056" t="s">
        <v>871</v>
      </c>
      <c r="C3056">
        <v>3</v>
      </c>
      <c r="D3056">
        <v>1</v>
      </c>
      <c r="E3056">
        <v>2</v>
      </c>
      <c r="F3056" t="s">
        <v>16</v>
      </c>
      <c r="G3056" t="s">
        <v>1451</v>
      </c>
      <c r="H3056" s="2">
        <v>0</v>
      </c>
      <c r="I3056" s="2">
        <v>9900</v>
      </c>
      <c r="J3056" s="3">
        <v>351</v>
      </c>
      <c r="K3056" s="3">
        <v>150</v>
      </c>
      <c r="L3056" s="3">
        <v>10401</v>
      </c>
    </row>
    <row r="3057" spans="1:12" x14ac:dyDescent="0.3">
      <c r="A3057" t="s">
        <v>11</v>
      </c>
      <c r="B3057" t="s">
        <v>77</v>
      </c>
      <c r="C3057">
        <v>4</v>
      </c>
      <c r="D3057">
        <v>3</v>
      </c>
      <c r="E3057">
        <v>3</v>
      </c>
      <c r="F3057" t="s">
        <v>16</v>
      </c>
      <c r="G3057" t="s">
        <v>1451</v>
      </c>
      <c r="H3057" s="2">
        <v>10800</v>
      </c>
      <c r="I3057" s="2">
        <v>7290</v>
      </c>
      <c r="J3057" s="3">
        <v>3501</v>
      </c>
      <c r="K3057" s="3">
        <v>93</v>
      </c>
      <c r="L3057" s="3">
        <v>21684</v>
      </c>
    </row>
    <row r="3058" spans="1:12" x14ac:dyDescent="0.3">
      <c r="A3058" t="s">
        <v>14</v>
      </c>
      <c r="B3058" t="s">
        <v>109</v>
      </c>
      <c r="C3058">
        <v>3</v>
      </c>
      <c r="D3058">
        <v>2</v>
      </c>
      <c r="E3058">
        <v>1</v>
      </c>
      <c r="F3058" t="s">
        <v>16</v>
      </c>
      <c r="G3058" t="s">
        <v>1451</v>
      </c>
      <c r="H3058" s="2">
        <v>2130</v>
      </c>
      <c r="I3058" s="2">
        <v>7500</v>
      </c>
      <c r="J3058" s="3">
        <v>792</v>
      </c>
      <c r="K3058" s="3">
        <v>99</v>
      </c>
      <c r="L3058" s="3">
        <v>10521</v>
      </c>
    </row>
    <row r="3059" spans="1:12" x14ac:dyDescent="0.3">
      <c r="A3059" t="s">
        <v>11</v>
      </c>
      <c r="B3059" t="s">
        <v>165</v>
      </c>
      <c r="C3059">
        <v>3</v>
      </c>
      <c r="D3059">
        <v>2</v>
      </c>
      <c r="E3059">
        <v>2</v>
      </c>
      <c r="F3059" t="s">
        <v>16</v>
      </c>
      <c r="G3059" t="s">
        <v>1451</v>
      </c>
      <c r="H3059" s="2">
        <v>1800</v>
      </c>
      <c r="I3059" s="2">
        <v>6450</v>
      </c>
      <c r="J3059" s="3">
        <v>450</v>
      </c>
      <c r="K3059" s="3">
        <v>84</v>
      </c>
      <c r="L3059" s="3">
        <v>8784</v>
      </c>
    </row>
    <row r="3060" spans="1:12" x14ac:dyDescent="0.3">
      <c r="A3060" t="s">
        <v>11</v>
      </c>
      <c r="B3060" t="s">
        <v>100</v>
      </c>
      <c r="C3060">
        <v>1</v>
      </c>
      <c r="D3060">
        <v>1</v>
      </c>
      <c r="E3060">
        <v>1</v>
      </c>
      <c r="F3060" t="s">
        <v>13</v>
      </c>
      <c r="G3060" t="s">
        <v>17</v>
      </c>
      <c r="H3060" s="2">
        <v>1350</v>
      </c>
      <c r="I3060" s="2">
        <v>11400</v>
      </c>
      <c r="J3060" s="3">
        <v>165</v>
      </c>
      <c r="K3060" s="3">
        <v>147</v>
      </c>
      <c r="L3060" s="3">
        <v>13062</v>
      </c>
    </row>
    <row r="3061" spans="1:12" x14ac:dyDescent="0.3">
      <c r="A3061" t="s">
        <v>11</v>
      </c>
      <c r="B3061" t="s">
        <v>266</v>
      </c>
      <c r="C3061">
        <v>1</v>
      </c>
      <c r="D3061">
        <v>1</v>
      </c>
      <c r="E3061">
        <v>0</v>
      </c>
      <c r="F3061" t="s">
        <v>16</v>
      </c>
      <c r="G3061" t="s">
        <v>1451</v>
      </c>
      <c r="H3061" s="2">
        <v>1470</v>
      </c>
      <c r="I3061" s="2">
        <v>3600</v>
      </c>
      <c r="J3061" s="3">
        <v>78</v>
      </c>
      <c r="K3061" s="3">
        <v>48</v>
      </c>
      <c r="L3061" s="3">
        <v>5196</v>
      </c>
    </row>
    <row r="3062" spans="1:12" x14ac:dyDescent="0.3">
      <c r="A3062" t="s">
        <v>19</v>
      </c>
      <c r="B3062" t="s">
        <v>307</v>
      </c>
      <c r="C3062">
        <v>3</v>
      </c>
      <c r="D3062">
        <v>1</v>
      </c>
      <c r="E3062">
        <v>1</v>
      </c>
      <c r="F3062" t="s">
        <v>16</v>
      </c>
      <c r="G3062" t="s">
        <v>1451</v>
      </c>
      <c r="H3062" s="2">
        <v>1140</v>
      </c>
      <c r="I3062" s="2">
        <v>5250</v>
      </c>
      <c r="J3062" s="3">
        <v>270</v>
      </c>
      <c r="K3062" s="3">
        <v>78</v>
      </c>
      <c r="L3062" s="3">
        <v>6738</v>
      </c>
    </row>
    <row r="3063" spans="1:12" x14ac:dyDescent="0.3">
      <c r="A3063" t="s">
        <v>11</v>
      </c>
      <c r="B3063" t="s">
        <v>460</v>
      </c>
      <c r="C3063">
        <v>4</v>
      </c>
      <c r="D3063">
        <v>5</v>
      </c>
      <c r="E3063">
        <v>2</v>
      </c>
      <c r="F3063" t="s">
        <v>16</v>
      </c>
      <c r="G3063" t="s">
        <v>1451</v>
      </c>
      <c r="H3063" s="2">
        <v>12900</v>
      </c>
      <c r="I3063" s="2">
        <v>30000</v>
      </c>
      <c r="J3063" s="3">
        <v>2625</v>
      </c>
      <c r="K3063" s="3">
        <v>381</v>
      </c>
      <c r="L3063" s="3">
        <v>45900</v>
      </c>
    </row>
    <row r="3064" spans="1:12" x14ac:dyDescent="0.3">
      <c r="A3064" t="s">
        <v>11</v>
      </c>
      <c r="B3064" t="s">
        <v>133</v>
      </c>
      <c r="C3064">
        <v>3</v>
      </c>
      <c r="D3064">
        <v>3</v>
      </c>
      <c r="E3064">
        <v>3</v>
      </c>
      <c r="F3064" t="s">
        <v>13</v>
      </c>
      <c r="G3064" t="s">
        <v>1451</v>
      </c>
      <c r="H3064" s="2">
        <v>4527</v>
      </c>
      <c r="I3064" s="2">
        <v>17550</v>
      </c>
      <c r="J3064" s="3">
        <v>1584</v>
      </c>
      <c r="K3064" s="3">
        <v>264</v>
      </c>
      <c r="L3064" s="3">
        <v>23925</v>
      </c>
    </row>
    <row r="3065" spans="1:12" x14ac:dyDescent="0.3">
      <c r="A3065" t="s">
        <v>14</v>
      </c>
      <c r="B3065" t="s">
        <v>382</v>
      </c>
      <c r="C3065">
        <v>4</v>
      </c>
      <c r="D3065">
        <v>2</v>
      </c>
      <c r="E3065">
        <v>2</v>
      </c>
      <c r="F3065" t="s">
        <v>16</v>
      </c>
      <c r="G3065" t="s">
        <v>17</v>
      </c>
      <c r="H3065" s="2">
        <v>3900</v>
      </c>
      <c r="I3065" s="2">
        <v>12600</v>
      </c>
      <c r="J3065" s="3">
        <v>1776</v>
      </c>
      <c r="K3065" s="3">
        <v>165</v>
      </c>
      <c r="L3065" s="3">
        <v>18441</v>
      </c>
    </row>
    <row r="3066" spans="1:12" x14ac:dyDescent="0.3">
      <c r="A3066" t="s">
        <v>27</v>
      </c>
      <c r="B3066" t="s">
        <v>872</v>
      </c>
      <c r="C3066">
        <v>5</v>
      </c>
      <c r="D3066">
        <v>7</v>
      </c>
      <c r="E3066">
        <v>5</v>
      </c>
      <c r="F3066" t="s">
        <v>16</v>
      </c>
      <c r="G3066" t="s">
        <v>1451</v>
      </c>
      <c r="H3066" s="2">
        <v>3090</v>
      </c>
      <c r="I3066" s="2">
        <v>14400</v>
      </c>
      <c r="J3066" s="3">
        <v>2919</v>
      </c>
      <c r="K3066" s="3">
        <v>192</v>
      </c>
      <c r="L3066" s="3">
        <v>20601</v>
      </c>
    </row>
    <row r="3067" spans="1:12" x14ac:dyDescent="0.3">
      <c r="A3067" t="s">
        <v>11</v>
      </c>
      <c r="B3067" t="s">
        <v>130</v>
      </c>
      <c r="C3067">
        <v>3</v>
      </c>
      <c r="D3067">
        <v>2</v>
      </c>
      <c r="E3067">
        <v>1</v>
      </c>
      <c r="F3067" t="s">
        <v>16</v>
      </c>
      <c r="G3067" t="s">
        <v>1451</v>
      </c>
      <c r="H3067" s="2">
        <v>5058</v>
      </c>
      <c r="I3067" s="2">
        <v>9270</v>
      </c>
      <c r="J3067" s="3">
        <v>375</v>
      </c>
      <c r="K3067" s="3">
        <v>120</v>
      </c>
      <c r="L3067" s="3">
        <v>14823</v>
      </c>
    </row>
    <row r="3068" spans="1:12" x14ac:dyDescent="0.3">
      <c r="A3068" t="s">
        <v>11</v>
      </c>
      <c r="B3068" t="s">
        <v>21</v>
      </c>
      <c r="C3068">
        <v>2</v>
      </c>
      <c r="D3068">
        <v>1</v>
      </c>
      <c r="E3068">
        <v>0</v>
      </c>
      <c r="F3068" t="s">
        <v>16</v>
      </c>
      <c r="G3068" t="s">
        <v>1451</v>
      </c>
      <c r="H3068" s="2">
        <v>0</v>
      </c>
      <c r="I3068" s="2">
        <v>3900</v>
      </c>
      <c r="J3068" s="3">
        <v>210</v>
      </c>
      <c r="K3068" s="3">
        <v>60</v>
      </c>
      <c r="L3068" s="3">
        <v>4170</v>
      </c>
    </row>
    <row r="3069" spans="1:12" x14ac:dyDescent="0.3">
      <c r="A3069" t="s">
        <v>11</v>
      </c>
      <c r="B3069" t="s">
        <v>750</v>
      </c>
      <c r="C3069">
        <v>2</v>
      </c>
      <c r="D3069">
        <v>3</v>
      </c>
      <c r="E3069">
        <v>0</v>
      </c>
      <c r="F3069" t="s">
        <v>16</v>
      </c>
      <c r="G3069" t="s">
        <v>1451</v>
      </c>
      <c r="H3069" s="2">
        <v>10500</v>
      </c>
      <c r="I3069" s="2">
        <v>15000</v>
      </c>
      <c r="J3069" s="3">
        <v>2001</v>
      </c>
      <c r="K3069" s="3">
        <v>192</v>
      </c>
      <c r="L3069" s="3">
        <v>27693</v>
      </c>
    </row>
    <row r="3070" spans="1:12" x14ac:dyDescent="0.3">
      <c r="A3070" t="s">
        <v>27</v>
      </c>
      <c r="B3070" t="s">
        <v>66</v>
      </c>
      <c r="C3070">
        <v>3</v>
      </c>
      <c r="D3070">
        <v>2</v>
      </c>
      <c r="E3070">
        <v>1</v>
      </c>
      <c r="F3070" t="s">
        <v>13</v>
      </c>
      <c r="G3070" t="s">
        <v>17</v>
      </c>
      <c r="H3070" s="2">
        <v>3000</v>
      </c>
      <c r="I3070" s="2">
        <v>9900</v>
      </c>
      <c r="J3070" s="3">
        <v>552</v>
      </c>
      <c r="K3070" s="3">
        <v>132</v>
      </c>
      <c r="L3070" s="3">
        <v>13584</v>
      </c>
    </row>
    <row r="3071" spans="1:12" x14ac:dyDescent="0.3">
      <c r="A3071" t="s">
        <v>11</v>
      </c>
      <c r="B3071" t="s">
        <v>75</v>
      </c>
      <c r="C3071">
        <v>3</v>
      </c>
      <c r="D3071">
        <v>2</v>
      </c>
      <c r="E3071">
        <v>1</v>
      </c>
      <c r="F3071" t="s">
        <v>13</v>
      </c>
      <c r="G3071" t="s">
        <v>1451</v>
      </c>
      <c r="H3071" s="2">
        <v>900</v>
      </c>
      <c r="I3071" s="2">
        <v>6150</v>
      </c>
      <c r="J3071" s="3">
        <v>0</v>
      </c>
      <c r="K3071" s="3">
        <v>78</v>
      </c>
      <c r="L3071" s="3">
        <v>7128</v>
      </c>
    </row>
    <row r="3072" spans="1:12" x14ac:dyDescent="0.3">
      <c r="A3072" t="s">
        <v>11</v>
      </c>
      <c r="B3072" t="s">
        <v>873</v>
      </c>
      <c r="C3072">
        <v>1</v>
      </c>
      <c r="D3072">
        <v>1</v>
      </c>
      <c r="E3072">
        <v>0</v>
      </c>
      <c r="F3072" t="s">
        <v>13</v>
      </c>
      <c r="G3072" t="s">
        <v>17</v>
      </c>
      <c r="H3072" s="2">
        <v>900</v>
      </c>
      <c r="I3072" s="2">
        <v>6000</v>
      </c>
      <c r="J3072" s="3">
        <v>126</v>
      </c>
      <c r="K3072" s="3">
        <v>78</v>
      </c>
      <c r="L3072" s="3">
        <v>7104</v>
      </c>
    </row>
    <row r="3073" spans="1:12" x14ac:dyDescent="0.3">
      <c r="A3073" t="s">
        <v>11</v>
      </c>
      <c r="B3073" t="s">
        <v>74</v>
      </c>
      <c r="C3073">
        <v>1</v>
      </c>
      <c r="D3073">
        <v>2</v>
      </c>
      <c r="E3073">
        <v>0</v>
      </c>
      <c r="F3073" t="s">
        <v>16</v>
      </c>
      <c r="G3073" t="s">
        <v>1451</v>
      </c>
      <c r="H3073" s="2">
        <v>0</v>
      </c>
      <c r="I3073" s="2">
        <v>3186</v>
      </c>
      <c r="J3073" s="3">
        <v>3</v>
      </c>
      <c r="K3073" s="3">
        <v>48</v>
      </c>
      <c r="L3073" s="3">
        <v>3237</v>
      </c>
    </row>
    <row r="3074" spans="1:12" x14ac:dyDescent="0.3">
      <c r="A3074" t="s">
        <v>14</v>
      </c>
      <c r="B3074" t="s">
        <v>874</v>
      </c>
      <c r="C3074">
        <v>3</v>
      </c>
      <c r="D3074">
        <v>3</v>
      </c>
      <c r="E3074">
        <v>0</v>
      </c>
      <c r="F3074" t="s">
        <v>13</v>
      </c>
      <c r="G3074" t="s">
        <v>1451</v>
      </c>
      <c r="H3074" s="2">
        <v>7227</v>
      </c>
      <c r="I3074" s="2">
        <v>2295</v>
      </c>
      <c r="J3074" s="3">
        <v>1050</v>
      </c>
      <c r="K3074" s="3">
        <v>30</v>
      </c>
      <c r="L3074" s="3">
        <v>10602</v>
      </c>
    </row>
    <row r="3075" spans="1:12" x14ac:dyDescent="0.3">
      <c r="A3075" t="s">
        <v>11</v>
      </c>
      <c r="B3075" t="s">
        <v>875</v>
      </c>
      <c r="C3075">
        <v>5</v>
      </c>
      <c r="D3075">
        <v>7</v>
      </c>
      <c r="E3075">
        <v>8</v>
      </c>
      <c r="F3075" t="s">
        <v>13</v>
      </c>
      <c r="G3075" t="s">
        <v>1451</v>
      </c>
      <c r="H3075" s="2">
        <v>42000</v>
      </c>
      <c r="I3075" s="2">
        <v>12000</v>
      </c>
      <c r="J3075" s="3">
        <v>0</v>
      </c>
      <c r="K3075" s="3">
        <v>153</v>
      </c>
      <c r="L3075" s="3">
        <v>54150</v>
      </c>
    </row>
    <row r="3076" spans="1:12" x14ac:dyDescent="0.3">
      <c r="A3076" t="s">
        <v>14</v>
      </c>
      <c r="B3076" t="s">
        <v>47</v>
      </c>
      <c r="C3076">
        <v>2</v>
      </c>
      <c r="D3076">
        <v>1</v>
      </c>
      <c r="E3076">
        <v>1</v>
      </c>
      <c r="F3076" t="s">
        <v>16</v>
      </c>
      <c r="G3076" t="s">
        <v>17</v>
      </c>
      <c r="H3076" s="2">
        <v>1410</v>
      </c>
      <c r="I3076" s="2">
        <v>4650</v>
      </c>
      <c r="J3076" s="3">
        <v>39</v>
      </c>
      <c r="K3076" s="3">
        <v>60</v>
      </c>
      <c r="L3076" s="3">
        <v>6159</v>
      </c>
    </row>
    <row r="3077" spans="1:12" x14ac:dyDescent="0.3">
      <c r="A3077" t="s">
        <v>11</v>
      </c>
      <c r="B3077" t="s">
        <v>813</v>
      </c>
      <c r="C3077">
        <v>3</v>
      </c>
      <c r="D3077">
        <v>3</v>
      </c>
      <c r="E3077">
        <v>2</v>
      </c>
      <c r="F3077" t="s">
        <v>16</v>
      </c>
      <c r="G3077" t="s">
        <v>1451</v>
      </c>
      <c r="H3077" s="2">
        <v>0</v>
      </c>
      <c r="I3077" s="2">
        <v>7200</v>
      </c>
      <c r="J3077" s="3">
        <v>876</v>
      </c>
      <c r="K3077" s="3">
        <v>63</v>
      </c>
      <c r="L3077" s="3">
        <v>8139</v>
      </c>
    </row>
    <row r="3078" spans="1:12" x14ac:dyDescent="0.3">
      <c r="A3078" t="s">
        <v>19</v>
      </c>
      <c r="B3078" t="s">
        <v>383</v>
      </c>
      <c r="C3078">
        <v>2</v>
      </c>
      <c r="D3078">
        <v>1</v>
      </c>
      <c r="E3078">
        <v>1</v>
      </c>
      <c r="F3078" t="s">
        <v>16</v>
      </c>
      <c r="G3078" t="s">
        <v>1451</v>
      </c>
      <c r="H3078" s="2">
        <v>405</v>
      </c>
      <c r="I3078" s="2">
        <v>4200</v>
      </c>
      <c r="J3078" s="3">
        <v>66</v>
      </c>
      <c r="K3078" s="3">
        <v>63</v>
      </c>
      <c r="L3078" s="3">
        <v>4734</v>
      </c>
    </row>
    <row r="3079" spans="1:12" x14ac:dyDescent="0.3">
      <c r="A3079" t="s">
        <v>11</v>
      </c>
      <c r="B3079" t="s">
        <v>51</v>
      </c>
      <c r="C3079">
        <v>4</v>
      </c>
      <c r="D3079">
        <v>2</v>
      </c>
      <c r="E3079">
        <v>2</v>
      </c>
      <c r="F3079" t="s">
        <v>16</v>
      </c>
      <c r="G3079" t="s">
        <v>1451</v>
      </c>
      <c r="H3079" s="2">
        <v>0</v>
      </c>
      <c r="I3079" s="2">
        <v>17400</v>
      </c>
      <c r="J3079" s="3">
        <v>750</v>
      </c>
      <c r="K3079" s="3">
        <v>264</v>
      </c>
      <c r="L3079" s="3">
        <v>18414</v>
      </c>
    </row>
    <row r="3080" spans="1:12" x14ac:dyDescent="0.3">
      <c r="A3080" t="s">
        <v>14</v>
      </c>
      <c r="B3080" t="s">
        <v>876</v>
      </c>
      <c r="C3080">
        <v>1</v>
      </c>
      <c r="D3080">
        <v>1</v>
      </c>
      <c r="E3080">
        <v>0</v>
      </c>
      <c r="F3080" t="s">
        <v>16</v>
      </c>
      <c r="G3080" t="s">
        <v>1451</v>
      </c>
      <c r="H3080" s="2">
        <v>930</v>
      </c>
      <c r="I3080" s="2">
        <v>1500</v>
      </c>
      <c r="J3080" s="3">
        <v>135</v>
      </c>
      <c r="K3080" s="3">
        <v>21</v>
      </c>
      <c r="L3080" s="3">
        <v>2586</v>
      </c>
    </row>
    <row r="3081" spans="1:12" x14ac:dyDescent="0.3">
      <c r="A3081" t="s">
        <v>11</v>
      </c>
      <c r="B3081" t="s">
        <v>119</v>
      </c>
      <c r="C3081">
        <v>2</v>
      </c>
      <c r="D3081">
        <v>2</v>
      </c>
      <c r="E3081">
        <v>1</v>
      </c>
      <c r="F3081" t="s">
        <v>13</v>
      </c>
      <c r="G3081" t="s">
        <v>1451</v>
      </c>
      <c r="H3081" s="2">
        <v>3423</v>
      </c>
      <c r="I3081" s="2">
        <v>3825</v>
      </c>
      <c r="J3081" s="3">
        <v>498</v>
      </c>
      <c r="K3081" s="3">
        <v>51</v>
      </c>
      <c r="L3081" s="3">
        <v>7797</v>
      </c>
    </row>
    <row r="3082" spans="1:12" x14ac:dyDescent="0.3">
      <c r="A3082" t="s">
        <v>14</v>
      </c>
      <c r="B3082" t="s">
        <v>877</v>
      </c>
      <c r="C3082">
        <v>1</v>
      </c>
      <c r="D3082">
        <v>1</v>
      </c>
      <c r="E3082">
        <v>0</v>
      </c>
      <c r="F3082" t="s">
        <v>16</v>
      </c>
      <c r="G3082" t="s">
        <v>1451</v>
      </c>
      <c r="H3082" s="2">
        <v>0</v>
      </c>
      <c r="I3082" s="2">
        <v>2100</v>
      </c>
      <c r="J3082" s="3">
        <v>0</v>
      </c>
      <c r="K3082" s="3">
        <v>30</v>
      </c>
      <c r="L3082" s="3">
        <v>2130</v>
      </c>
    </row>
    <row r="3083" spans="1:12" x14ac:dyDescent="0.3">
      <c r="A3083" t="s">
        <v>11</v>
      </c>
      <c r="B3083" t="s">
        <v>84</v>
      </c>
      <c r="C3083">
        <v>2</v>
      </c>
      <c r="D3083">
        <v>2</v>
      </c>
      <c r="E3083">
        <v>1</v>
      </c>
      <c r="F3083" t="s">
        <v>16</v>
      </c>
      <c r="G3083" t="s">
        <v>1451</v>
      </c>
      <c r="H3083" s="2">
        <v>1890</v>
      </c>
      <c r="I3083" s="2">
        <v>5400</v>
      </c>
      <c r="J3083" s="3">
        <v>75</v>
      </c>
      <c r="K3083" s="3">
        <v>69</v>
      </c>
      <c r="L3083" s="3">
        <v>7434</v>
      </c>
    </row>
    <row r="3084" spans="1:12" x14ac:dyDescent="0.3">
      <c r="A3084" t="s">
        <v>11</v>
      </c>
      <c r="B3084" t="s">
        <v>265</v>
      </c>
      <c r="C3084">
        <v>1</v>
      </c>
      <c r="D3084">
        <v>1</v>
      </c>
      <c r="E3084">
        <v>2</v>
      </c>
      <c r="F3084" t="s">
        <v>13</v>
      </c>
      <c r="G3084" t="s">
        <v>17</v>
      </c>
      <c r="H3084" s="2">
        <v>5940</v>
      </c>
      <c r="I3084" s="2">
        <v>18000</v>
      </c>
      <c r="J3084" s="3">
        <v>951</v>
      </c>
      <c r="K3084" s="3">
        <v>231</v>
      </c>
      <c r="L3084" s="3">
        <v>25122</v>
      </c>
    </row>
    <row r="3085" spans="1:12" x14ac:dyDescent="0.3">
      <c r="A3085" t="s">
        <v>27</v>
      </c>
      <c r="B3085" t="s">
        <v>520</v>
      </c>
      <c r="C3085">
        <v>1</v>
      </c>
      <c r="D3085">
        <v>1</v>
      </c>
      <c r="E3085">
        <v>0</v>
      </c>
      <c r="F3085" t="s">
        <v>13</v>
      </c>
      <c r="G3085" t="s">
        <v>1451</v>
      </c>
      <c r="H3085" s="2">
        <v>0</v>
      </c>
      <c r="I3085" s="2">
        <v>1950</v>
      </c>
      <c r="J3085" s="3">
        <v>0</v>
      </c>
      <c r="K3085" s="3">
        <v>27</v>
      </c>
      <c r="L3085" s="3">
        <v>1977</v>
      </c>
    </row>
    <row r="3086" spans="1:12" x14ac:dyDescent="0.3">
      <c r="A3086" t="s">
        <v>11</v>
      </c>
      <c r="B3086" t="s">
        <v>21</v>
      </c>
      <c r="C3086">
        <v>2</v>
      </c>
      <c r="D3086">
        <v>1</v>
      </c>
      <c r="E3086">
        <v>0</v>
      </c>
      <c r="F3086" t="s">
        <v>16</v>
      </c>
      <c r="G3086" t="s">
        <v>1451</v>
      </c>
      <c r="H3086" s="2">
        <v>855</v>
      </c>
      <c r="I3086" s="2">
        <v>6591</v>
      </c>
      <c r="J3086" s="3">
        <v>0</v>
      </c>
      <c r="K3086" s="3">
        <v>84</v>
      </c>
      <c r="L3086" s="3">
        <v>7530</v>
      </c>
    </row>
    <row r="3087" spans="1:12" x14ac:dyDescent="0.3">
      <c r="A3087" t="s">
        <v>11</v>
      </c>
      <c r="B3087" t="s">
        <v>51</v>
      </c>
      <c r="C3087">
        <v>3</v>
      </c>
      <c r="D3087">
        <v>1</v>
      </c>
      <c r="E3087">
        <v>2</v>
      </c>
      <c r="F3087" t="s">
        <v>16</v>
      </c>
      <c r="G3087" t="s">
        <v>1451</v>
      </c>
      <c r="H3087" s="2">
        <v>0</v>
      </c>
      <c r="I3087" s="2">
        <v>9000</v>
      </c>
      <c r="J3087" s="3">
        <v>0</v>
      </c>
      <c r="K3087" s="3">
        <v>138</v>
      </c>
      <c r="L3087" s="3">
        <v>9138</v>
      </c>
    </row>
    <row r="3088" spans="1:12" x14ac:dyDescent="0.3">
      <c r="A3088" t="s">
        <v>11</v>
      </c>
      <c r="B3088" t="s">
        <v>85</v>
      </c>
      <c r="C3088">
        <v>1</v>
      </c>
      <c r="D3088">
        <v>1</v>
      </c>
      <c r="E3088">
        <v>1</v>
      </c>
      <c r="F3088" t="s">
        <v>16</v>
      </c>
      <c r="G3088" t="s">
        <v>1451</v>
      </c>
      <c r="H3088" s="2">
        <v>0</v>
      </c>
      <c r="I3088" s="2">
        <v>3300</v>
      </c>
      <c r="J3088" s="3">
        <v>0</v>
      </c>
      <c r="K3088" s="3">
        <v>51</v>
      </c>
      <c r="L3088" s="3">
        <v>3351</v>
      </c>
    </row>
    <row r="3089" spans="1:12" x14ac:dyDescent="0.3">
      <c r="A3089" t="s">
        <v>11</v>
      </c>
      <c r="B3089" t="s">
        <v>21</v>
      </c>
      <c r="C3089">
        <v>1</v>
      </c>
      <c r="D3089">
        <v>1</v>
      </c>
      <c r="E3089">
        <v>0</v>
      </c>
      <c r="F3089" t="s">
        <v>16</v>
      </c>
      <c r="G3089" t="s">
        <v>1451</v>
      </c>
      <c r="H3089" s="2">
        <v>0</v>
      </c>
      <c r="I3089" s="2">
        <v>3600</v>
      </c>
      <c r="J3089" s="3">
        <v>102</v>
      </c>
      <c r="K3089" s="3">
        <v>57</v>
      </c>
      <c r="L3089" s="3">
        <v>3759</v>
      </c>
    </row>
    <row r="3090" spans="1:12" x14ac:dyDescent="0.3">
      <c r="A3090" t="s">
        <v>14</v>
      </c>
      <c r="B3090" t="s">
        <v>492</v>
      </c>
      <c r="C3090">
        <v>3</v>
      </c>
      <c r="D3090">
        <v>2</v>
      </c>
      <c r="E3090">
        <v>1</v>
      </c>
      <c r="F3090" t="s">
        <v>16</v>
      </c>
      <c r="G3090" t="s">
        <v>1451</v>
      </c>
      <c r="H3090" s="2">
        <v>3600</v>
      </c>
      <c r="I3090" s="2">
        <v>4320</v>
      </c>
      <c r="J3090" s="3">
        <v>201</v>
      </c>
      <c r="K3090" s="3">
        <v>57</v>
      </c>
      <c r="L3090" s="3">
        <v>8178</v>
      </c>
    </row>
    <row r="3091" spans="1:12" x14ac:dyDescent="0.3">
      <c r="A3091" t="s">
        <v>11</v>
      </c>
      <c r="B3091" t="s">
        <v>173</v>
      </c>
      <c r="C3091">
        <v>2</v>
      </c>
      <c r="D3091">
        <v>2</v>
      </c>
      <c r="E3091">
        <v>1</v>
      </c>
      <c r="F3091" t="s">
        <v>16</v>
      </c>
      <c r="G3091" t="s">
        <v>1451</v>
      </c>
      <c r="H3091" s="2">
        <v>2349</v>
      </c>
      <c r="I3091" s="2">
        <v>5070</v>
      </c>
      <c r="J3091" s="3">
        <v>81</v>
      </c>
      <c r="K3091" s="3">
        <v>66</v>
      </c>
      <c r="L3091" s="3">
        <v>7566</v>
      </c>
    </row>
    <row r="3092" spans="1:12" x14ac:dyDescent="0.3">
      <c r="A3092" t="s">
        <v>11</v>
      </c>
      <c r="B3092" t="s">
        <v>258</v>
      </c>
      <c r="C3092">
        <v>3</v>
      </c>
      <c r="D3092">
        <v>4</v>
      </c>
      <c r="E3092">
        <v>4</v>
      </c>
      <c r="F3092" t="s">
        <v>16</v>
      </c>
      <c r="G3092" t="s">
        <v>1451</v>
      </c>
      <c r="H3092" s="2">
        <v>0</v>
      </c>
      <c r="I3092" s="2">
        <v>30000</v>
      </c>
      <c r="J3092" s="3">
        <v>4752</v>
      </c>
      <c r="K3092" s="3">
        <v>453</v>
      </c>
      <c r="L3092" s="3">
        <v>35220</v>
      </c>
    </row>
    <row r="3093" spans="1:12" x14ac:dyDescent="0.3">
      <c r="A3093" t="s">
        <v>11</v>
      </c>
      <c r="B3093" t="s">
        <v>460</v>
      </c>
      <c r="C3093">
        <v>3</v>
      </c>
      <c r="D3093">
        <v>5</v>
      </c>
      <c r="E3093">
        <v>4</v>
      </c>
      <c r="F3093" t="s">
        <v>16</v>
      </c>
      <c r="G3093" t="s">
        <v>17</v>
      </c>
      <c r="H3093" s="2">
        <v>10740</v>
      </c>
      <c r="I3093" s="2">
        <v>21000</v>
      </c>
      <c r="J3093" s="3">
        <v>0</v>
      </c>
      <c r="K3093" s="3">
        <v>267</v>
      </c>
      <c r="L3093" s="3">
        <v>32010</v>
      </c>
    </row>
    <row r="3094" spans="1:12" x14ac:dyDescent="0.3">
      <c r="A3094" t="s">
        <v>11</v>
      </c>
      <c r="B3094" t="s">
        <v>541</v>
      </c>
      <c r="C3094">
        <v>3</v>
      </c>
      <c r="D3094">
        <v>2</v>
      </c>
      <c r="E3094">
        <v>4</v>
      </c>
      <c r="F3094" t="s">
        <v>16</v>
      </c>
      <c r="G3094" t="s">
        <v>1451</v>
      </c>
      <c r="H3094" s="2">
        <v>2550</v>
      </c>
      <c r="I3094" s="2">
        <v>6750</v>
      </c>
      <c r="J3094" s="3">
        <v>1002</v>
      </c>
      <c r="K3094" s="3">
        <v>87</v>
      </c>
      <c r="L3094" s="3">
        <v>10389</v>
      </c>
    </row>
    <row r="3095" spans="1:12" x14ac:dyDescent="0.3">
      <c r="A3095" t="s">
        <v>11</v>
      </c>
      <c r="B3095" t="s">
        <v>81</v>
      </c>
      <c r="C3095">
        <v>3</v>
      </c>
      <c r="D3095">
        <v>3</v>
      </c>
      <c r="E3095">
        <v>2</v>
      </c>
      <c r="F3095" t="s">
        <v>16</v>
      </c>
      <c r="G3095" t="s">
        <v>1451</v>
      </c>
      <c r="H3095" s="2">
        <v>0</v>
      </c>
      <c r="I3095" s="2">
        <v>8250</v>
      </c>
      <c r="J3095" s="3">
        <v>375</v>
      </c>
      <c r="K3095" s="3">
        <v>126</v>
      </c>
      <c r="L3095" s="3">
        <v>8751</v>
      </c>
    </row>
    <row r="3096" spans="1:12" x14ac:dyDescent="0.3">
      <c r="A3096" t="s">
        <v>11</v>
      </c>
      <c r="B3096" t="s">
        <v>565</v>
      </c>
      <c r="C3096">
        <v>5</v>
      </c>
      <c r="D3096">
        <v>5</v>
      </c>
      <c r="E3096">
        <v>3</v>
      </c>
      <c r="F3096" t="s">
        <v>16</v>
      </c>
      <c r="G3096" t="s">
        <v>17</v>
      </c>
      <c r="H3096" s="2">
        <v>960</v>
      </c>
      <c r="I3096" s="2">
        <v>24000</v>
      </c>
      <c r="J3096" s="3">
        <v>801</v>
      </c>
      <c r="K3096" s="3">
        <v>363</v>
      </c>
      <c r="L3096" s="3">
        <v>26124</v>
      </c>
    </row>
    <row r="3097" spans="1:12" x14ac:dyDescent="0.3">
      <c r="A3097" t="s">
        <v>11</v>
      </c>
      <c r="B3097" t="s">
        <v>165</v>
      </c>
      <c r="C3097">
        <v>2</v>
      </c>
      <c r="D3097">
        <v>1</v>
      </c>
      <c r="E3097">
        <v>1</v>
      </c>
      <c r="F3097" t="s">
        <v>13</v>
      </c>
      <c r="G3097" t="s">
        <v>17</v>
      </c>
      <c r="H3097" s="2">
        <v>3600</v>
      </c>
      <c r="I3097" s="2">
        <v>7140</v>
      </c>
      <c r="J3097" s="3">
        <v>588</v>
      </c>
      <c r="K3097" s="3">
        <v>93</v>
      </c>
      <c r="L3097" s="3">
        <v>11421</v>
      </c>
    </row>
    <row r="3098" spans="1:12" x14ac:dyDescent="0.3">
      <c r="A3098" t="s">
        <v>11</v>
      </c>
      <c r="B3098" t="s">
        <v>215</v>
      </c>
      <c r="C3098">
        <v>2</v>
      </c>
      <c r="D3098">
        <v>1</v>
      </c>
      <c r="E3098">
        <v>1</v>
      </c>
      <c r="F3098" t="s">
        <v>16</v>
      </c>
      <c r="G3098" t="s">
        <v>1451</v>
      </c>
      <c r="H3098" s="2">
        <v>0</v>
      </c>
      <c r="I3098" s="2">
        <v>5400</v>
      </c>
      <c r="J3098" s="3">
        <v>0</v>
      </c>
      <c r="K3098" s="3">
        <v>69</v>
      </c>
      <c r="L3098" s="3">
        <v>5469</v>
      </c>
    </row>
    <row r="3099" spans="1:12" x14ac:dyDescent="0.3">
      <c r="A3099" t="s">
        <v>11</v>
      </c>
      <c r="B3099" t="s">
        <v>24</v>
      </c>
      <c r="C3099">
        <v>3</v>
      </c>
      <c r="D3099">
        <v>4</v>
      </c>
      <c r="E3099">
        <v>3</v>
      </c>
      <c r="F3099" t="s">
        <v>16</v>
      </c>
      <c r="G3099" t="s">
        <v>17</v>
      </c>
      <c r="H3099" s="2">
        <v>4500</v>
      </c>
      <c r="I3099" s="2">
        <v>24000</v>
      </c>
      <c r="J3099" s="3">
        <v>1665</v>
      </c>
      <c r="K3099" s="3">
        <v>306</v>
      </c>
      <c r="L3099" s="3">
        <v>30480</v>
      </c>
    </row>
    <row r="3100" spans="1:12" x14ac:dyDescent="0.3">
      <c r="A3100" t="s">
        <v>11</v>
      </c>
      <c r="B3100" t="s">
        <v>312</v>
      </c>
      <c r="C3100">
        <v>1</v>
      </c>
      <c r="D3100">
        <v>1</v>
      </c>
      <c r="E3100">
        <v>1</v>
      </c>
      <c r="F3100" t="s">
        <v>16</v>
      </c>
      <c r="G3100" t="s">
        <v>17</v>
      </c>
      <c r="H3100" s="2">
        <v>1500</v>
      </c>
      <c r="I3100" s="2">
        <v>8232</v>
      </c>
      <c r="J3100" s="3">
        <v>0</v>
      </c>
      <c r="K3100" s="3">
        <v>105</v>
      </c>
      <c r="L3100" s="3">
        <v>9837</v>
      </c>
    </row>
    <row r="3101" spans="1:12" x14ac:dyDescent="0.3">
      <c r="A3101" t="s">
        <v>19</v>
      </c>
      <c r="B3101" t="s">
        <v>365</v>
      </c>
      <c r="C3101">
        <v>1</v>
      </c>
      <c r="D3101">
        <v>1</v>
      </c>
      <c r="E3101">
        <v>1</v>
      </c>
      <c r="F3101" t="s">
        <v>13</v>
      </c>
      <c r="G3101" t="s">
        <v>17</v>
      </c>
      <c r="H3101" s="2">
        <v>1050</v>
      </c>
      <c r="I3101" s="2">
        <v>6600</v>
      </c>
      <c r="J3101" s="3">
        <v>126</v>
      </c>
      <c r="K3101" s="3">
        <v>99</v>
      </c>
      <c r="L3101" s="3">
        <v>7875</v>
      </c>
    </row>
    <row r="3102" spans="1:12" x14ac:dyDescent="0.3">
      <c r="A3102" t="s">
        <v>27</v>
      </c>
      <c r="B3102" t="s">
        <v>602</v>
      </c>
      <c r="C3102">
        <v>3</v>
      </c>
      <c r="D3102">
        <v>2</v>
      </c>
      <c r="E3102">
        <v>1</v>
      </c>
      <c r="F3102" t="s">
        <v>16</v>
      </c>
      <c r="G3102" t="s">
        <v>1451</v>
      </c>
      <c r="H3102" s="2">
        <v>840</v>
      </c>
      <c r="I3102" s="2">
        <v>3600</v>
      </c>
      <c r="J3102" s="3">
        <v>291</v>
      </c>
      <c r="K3102" s="3">
        <v>48</v>
      </c>
      <c r="L3102" s="3">
        <v>4779</v>
      </c>
    </row>
    <row r="3103" spans="1:12" x14ac:dyDescent="0.3">
      <c r="A3103" t="s">
        <v>11</v>
      </c>
      <c r="B3103" t="s">
        <v>342</v>
      </c>
      <c r="C3103">
        <v>2</v>
      </c>
      <c r="D3103">
        <v>1</v>
      </c>
      <c r="E3103">
        <v>1</v>
      </c>
      <c r="F3103" t="s">
        <v>16</v>
      </c>
      <c r="G3103" t="s">
        <v>1451</v>
      </c>
      <c r="H3103" s="2">
        <v>2460</v>
      </c>
      <c r="I3103" s="2">
        <v>4545</v>
      </c>
      <c r="J3103" s="3">
        <v>0</v>
      </c>
      <c r="K3103" s="3">
        <v>60</v>
      </c>
      <c r="L3103" s="3">
        <v>7065</v>
      </c>
    </row>
    <row r="3104" spans="1:12" x14ac:dyDescent="0.3">
      <c r="A3104" t="s">
        <v>19</v>
      </c>
      <c r="B3104" t="s">
        <v>96</v>
      </c>
      <c r="C3104">
        <v>1</v>
      </c>
      <c r="D3104">
        <v>2</v>
      </c>
      <c r="E3104">
        <v>0</v>
      </c>
      <c r="F3104" t="s">
        <v>16</v>
      </c>
      <c r="G3104" t="s">
        <v>1451</v>
      </c>
      <c r="H3104" s="2">
        <v>750</v>
      </c>
      <c r="I3104" s="2">
        <v>3300</v>
      </c>
      <c r="J3104" s="3">
        <v>0</v>
      </c>
      <c r="K3104" s="3">
        <v>51</v>
      </c>
      <c r="L3104" s="3">
        <v>4101</v>
      </c>
    </row>
    <row r="3105" spans="1:12" x14ac:dyDescent="0.3">
      <c r="A3105" t="s">
        <v>19</v>
      </c>
      <c r="B3105" t="s">
        <v>318</v>
      </c>
      <c r="C3105">
        <v>1</v>
      </c>
      <c r="D3105">
        <v>1</v>
      </c>
      <c r="E3105">
        <v>1</v>
      </c>
      <c r="F3105" t="s">
        <v>13</v>
      </c>
      <c r="G3105" t="s">
        <v>17</v>
      </c>
      <c r="H3105" s="2">
        <v>1200</v>
      </c>
      <c r="I3105" s="2">
        <v>6600</v>
      </c>
      <c r="J3105" s="3">
        <v>0</v>
      </c>
      <c r="K3105" s="3">
        <v>99</v>
      </c>
      <c r="L3105" s="3">
        <v>7899</v>
      </c>
    </row>
    <row r="3106" spans="1:12" x14ac:dyDescent="0.3">
      <c r="A3106" t="s">
        <v>19</v>
      </c>
      <c r="B3106" t="s">
        <v>316</v>
      </c>
      <c r="C3106">
        <v>2</v>
      </c>
      <c r="D3106">
        <v>1</v>
      </c>
      <c r="E3106">
        <v>0</v>
      </c>
      <c r="F3106" t="s">
        <v>16</v>
      </c>
      <c r="G3106" t="s">
        <v>1451</v>
      </c>
      <c r="H3106" s="2">
        <v>1020</v>
      </c>
      <c r="I3106" s="2">
        <v>2190</v>
      </c>
      <c r="J3106" s="3">
        <v>60</v>
      </c>
      <c r="K3106" s="3">
        <v>33</v>
      </c>
      <c r="L3106" s="3">
        <v>3303</v>
      </c>
    </row>
    <row r="3107" spans="1:12" x14ac:dyDescent="0.3">
      <c r="A3107" t="s">
        <v>27</v>
      </c>
      <c r="B3107" t="s">
        <v>72</v>
      </c>
      <c r="C3107">
        <v>2</v>
      </c>
      <c r="D3107">
        <v>1</v>
      </c>
      <c r="E3107">
        <v>1</v>
      </c>
      <c r="F3107" t="s">
        <v>16</v>
      </c>
      <c r="G3107" t="s">
        <v>17</v>
      </c>
      <c r="H3107" s="2">
        <v>600</v>
      </c>
      <c r="I3107" s="2">
        <v>3120</v>
      </c>
      <c r="J3107" s="3">
        <v>0</v>
      </c>
      <c r="K3107" s="3">
        <v>42</v>
      </c>
      <c r="L3107" s="3">
        <v>3762</v>
      </c>
    </row>
    <row r="3108" spans="1:12" x14ac:dyDescent="0.3">
      <c r="A3108" t="s">
        <v>14</v>
      </c>
      <c r="B3108" t="s">
        <v>255</v>
      </c>
      <c r="C3108">
        <v>2</v>
      </c>
      <c r="D3108">
        <v>2</v>
      </c>
      <c r="E3108">
        <v>1</v>
      </c>
      <c r="F3108" t="s">
        <v>16</v>
      </c>
      <c r="G3108" t="s">
        <v>1451</v>
      </c>
      <c r="H3108" s="2">
        <v>2052</v>
      </c>
      <c r="I3108" s="2">
        <v>5400</v>
      </c>
      <c r="J3108" s="3">
        <v>252</v>
      </c>
      <c r="K3108" s="3">
        <v>72</v>
      </c>
      <c r="L3108" s="3">
        <v>7776</v>
      </c>
    </row>
    <row r="3109" spans="1:12" x14ac:dyDescent="0.3">
      <c r="A3109" t="s">
        <v>11</v>
      </c>
      <c r="B3109" t="s">
        <v>113</v>
      </c>
      <c r="C3109">
        <v>3</v>
      </c>
      <c r="D3109">
        <v>3</v>
      </c>
      <c r="E3109">
        <v>3</v>
      </c>
      <c r="F3109" t="s">
        <v>16</v>
      </c>
      <c r="G3109" t="s">
        <v>1451</v>
      </c>
      <c r="H3109" s="2">
        <v>0</v>
      </c>
      <c r="I3109" s="2">
        <v>10500</v>
      </c>
      <c r="J3109" s="3">
        <v>750</v>
      </c>
      <c r="K3109" s="3">
        <v>159</v>
      </c>
      <c r="L3109" s="3">
        <v>11409</v>
      </c>
    </row>
    <row r="3110" spans="1:12" x14ac:dyDescent="0.3">
      <c r="A3110" t="s">
        <v>11</v>
      </c>
      <c r="B3110" t="s">
        <v>878</v>
      </c>
      <c r="C3110">
        <v>3</v>
      </c>
      <c r="D3110">
        <v>4</v>
      </c>
      <c r="E3110">
        <v>5</v>
      </c>
      <c r="F3110" t="s">
        <v>16</v>
      </c>
      <c r="G3110" t="s">
        <v>17</v>
      </c>
      <c r="H3110" s="2">
        <v>10800</v>
      </c>
      <c r="I3110" s="2">
        <v>45000</v>
      </c>
      <c r="J3110" s="3">
        <v>9000</v>
      </c>
      <c r="K3110" s="3">
        <v>573</v>
      </c>
      <c r="L3110" s="3">
        <v>65370</v>
      </c>
    </row>
    <row r="3111" spans="1:12" x14ac:dyDescent="0.3">
      <c r="A3111" t="s">
        <v>11</v>
      </c>
      <c r="B3111" t="s">
        <v>92</v>
      </c>
      <c r="C3111">
        <v>1</v>
      </c>
      <c r="D3111">
        <v>1</v>
      </c>
      <c r="E3111">
        <v>1</v>
      </c>
      <c r="F3111" t="s">
        <v>13</v>
      </c>
      <c r="G3111" t="s">
        <v>17</v>
      </c>
      <c r="H3111" s="2">
        <v>2148</v>
      </c>
      <c r="I3111" s="2">
        <v>9900</v>
      </c>
      <c r="J3111" s="3">
        <v>498</v>
      </c>
      <c r="K3111" s="3">
        <v>126</v>
      </c>
      <c r="L3111" s="3">
        <v>12672</v>
      </c>
    </row>
    <row r="3112" spans="1:12" x14ac:dyDescent="0.3">
      <c r="A3112" t="s">
        <v>27</v>
      </c>
      <c r="B3112" t="s">
        <v>134</v>
      </c>
      <c r="C3112">
        <v>2</v>
      </c>
      <c r="D3112">
        <v>1</v>
      </c>
      <c r="E3112">
        <v>0</v>
      </c>
      <c r="F3112" t="s">
        <v>13</v>
      </c>
      <c r="G3112" t="s">
        <v>1451</v>
      </c>
      <c r="H3112" s="2">
        <v>0</v>
      </c>
      <c r="I3112" s="2">
        <v>2250</v>
      </c>
      <c r="J3112" s="3">
        <v>177</v>
      </c>
      <c r="K3112" s="3">
        <v>39</v>
      </c>
      <c r="L3112" s="3">
        <v>2466</v>
      </c>
    </row>
    <row r="3113" spans="1:12" x14ac:dyDescent="0.3">
      <c r="A3113" t="s">
        <v>27</v>
      </c>
      <c r="B3113" t="s">
        <v>499</v>
      </c>
      <c r="C3113">
        <v>4</v>
      </c>
      <c r="D3113">
        <v>4</v>
      </c>
      <c r="E3113">
        <v>4</v>
      </c>
      <c r="F3113" t="s">
        <v>16</v>
      </c>
      <c r="G3113" t="s">
        <v>1451</v>
      </c>
      <c r="H3113" s="2">
        <v>3600</v>
      </c>
      <c r="I3113" s="2">
        <v>11700</v>
      </c>
      <c r="J3113" s="3">
        <v>1227</v>
      </c>
      <c r="K3113" s="3">
        <v>156</v>
      </c>
      <c r="L3113" s="3">
        <v>16683</v>
      </c>
    </row>
    <row r="3114" spans="1:12" x14ac:dyDescent="0.3">
      <c r="A3114" t="s">
        <v>11</v>
      </c>
      <c r="B3114" t="s">
        <v>290</v>
      </c>
      <c r="C3114">
        <v>1</v>
      </c>
      <c r="D3114">
        <v>1</v>
      </c>
      <c r="E3114">
        <v>0</v>
      </c>
      <c r="F3114" t="s">
        <v>13</v>
      </c>
      <c r="G3114" t="s">
        <v>1451</v>
      </c>
      <c r="H3114" s="2">
        <v>0</v>
      </c>
      <c r="I3114" s="2">
        <v>3300</v>
      </c>
      <c r="J3114" s="3">
        <v>0</v>
      </c>
      <c r="K3114" s="3">
        <v>51</v>
      </c>
      <c r="L3114" s="3">
        <v>3351</v>
      </c>
    </row>
    <row r="3115" spans="1:12" x14ac:dyDescent="0.3">
      <c r="A3115" t="s">
        <v>27</v>
      </c>
      <c r="B3115" t="s">
        <v>879</v>
      </c>
      <c r="C3115">
        <v>1</v>
      </c>
      <c r="D3115">
        <v>1</v>
      </c>
      <c r="E3115">
        <v>0</v>
      </c>
      <c r="F3115" t="s">
        <v>13</v>
      </c>
      <c r="G3115" t="s">
        <v>1451</v>
      </c>
      <c r="H3115" s="2">
        <v>0</v>
      </c>
      <c r="I3115" s="2">
        <v>1950</v>
      </c>
      <c r="J3115" s="3">
        <v>0</v>
      </c>
      <c r="K3115" s="3">
        <v>27</v>
      </c>
      <c r="L3115" s="3">
        <v>1977</v>
      </c>
    </row>
    <row r="3116" spans="1:12" x14ac:dyDescent="0.3">
      <c r="A3116" t="s">
        <v>25</v>
      </c>
      <c r="B3116" t="s">
        <v>432</v>
      </c>
      <c r="C3116">
        <v>4</v>
      </c>
      <c r="D3116">
        <v>5</v>
      </c>
      <c r="E3116">
        <v>2</v>
      </c>
      <c r="F3116" t="s">
        <v>13</v>
      </c>
      <c r="G3116" t="s">
        <v>1451</v>
      </c>
      <c r="H3116" s="2">
        <v>3000</v>
      </c>
      <c r="I3116" s="2">
        <v>24000</v>
      </c>
      <c r="J3116" s="3">
        <v>252</v>
      </c>
      <c r="K3116" s="3">
        <v>363</v>
      </c>
      <c r="L3116" s="3">
        <v>27615</v>
      </c>
    </row>
    <row r="3117" spans="1:12" x14ac:dyDescent="0.3">
      <c r="A3117" t="s">
        <v>11</v>
      </c>
      <c r="B3117" t="s">
        <v>453</v>
      </c>
      <c r="C3117">
        <v>2</v>
      </c>
      <c r="D3117">
        <v>2</v>
      </c>
      <c r="E3117">
        <v>1</v>
      </c>
      <c r="F3117" t="s">
        <v>16</v>
      </c>
      <c r="G3117" t="s">
        <v>1451</v>
      </c>
      <c r="H3117" s="2">
        <v>2862</v>
      </c>
      <c r="I3117" s="2">
        <v>8400</v>
      </c>
      <c r="J3117" s="3">
        <v>576</v>
      </c>
      <c r="K3117" s="3">
        <v>108</v>
      </c>
      <c r="L3117" s="3">
        <v>11946</v>
      </c>
    </row>
    <row r="3118" spans="1:12" x14ac:dyDescent="0.3">
      <c r="A3118" t="s">
        <v>19</v>
      </c>
      <c r="B3118" t="s">
        <v>509</v>
      </c>
      <c r="C3118">
        <v>3</v>
      </c>
      <c r="D3118">
        <v>3</v>
      </c>
      <c r="E3118">
        <v>3</v>
      </c>
      <c r="F3118" t="s">
        <v>16</v>
      </c>
      <c r="G3118" t="s">
        <v>17</v>
      </c>
      <c r="H3118" s="2">
        <v>6600</v>
      </c>
      <c r="I3118" s="2">
        <v>26850</v>
      </c>
      <c r="J3118" s="3">
        <v>1863</v>
      </c>
      <c r="K3118" s="3">
        <v>393</v>
      </c>
      <c r="L3118" s="3">
        <v>35700</v>
      </c>
    </row>
    <row r="3119" spans="1:12" x14ac:dyDescent="0.3">
      <c r="A3119" t="s">
        <v>27</v>
      </c>
      <c r="B3119" t="s">
        <v>880</v>
      </c>
      <c r="C3119">
        <v>4</v>
      </c>
      <c r="D3119">
        <v>2</v>
      </c>
      <c r="E3119">
        <v>0</v>
      </c>
      <c r="F3119" t="s">
        <v>16</v>
      </c>
      <c r="G3119" t="s">
        <v>1451</v>
      </c>
      <c r="H3119" s="2">
        <v>0</v>
      </c>
      <c r="I3119" s="2">
        <v>5550</v>
      </c>
      <c r="J3119" s="3">
        <v>0</v>
      </c>
      <c r="K3119" s="3">
        <v>93</v>
      </c>
      <c r="L3119" s="3">
        <v>5643</v>
      </c>
    </row>
    <row r="3120" spans="1:12" x14ac:dyDescent="0.3">
      <c r="A3120" t="s">
        <v>11</v>
      </c>
      <c r="B3120" t="s">
        <v>199</v>
      </c>
      <c r="C3120">
        <v>4</v>
      </c>
      <c r="D3120">
        <v>3</v>
      </c>
      <c r="E3120">
        <v>3</v>
      </c>
      <c r="F3120" t="s">
        <v>16</v>
      </c>
      <c r="G3120" t="s">
        <v>1451</v>
      </c>
      <c r="H3120" s="2">
        <v>0</v>
      </c>
      <c r="I3120" s="2">
        <v>10800</v>
      </c>
      <c r="J3120" s="3">
        <v>900</v>
      </c>
      <c r="K3120" s="3">
        <v>138</v>
      </c>
      <c r="L3120" s="3">
        <v>11838</v>
      </c>
    </row>
    <row r="3121" spans="1:12" x14ac:dyDescent="0.3">
      <c r="A3121" t="s">
        <v>11</v>
      </c>
      <c r="B3121" t="s">
        <v>12</v>
      </c>
      <c r="C3121">
        <v>3</v>
      </c>
      <c r="D3121">
        <v>2</v>
      </c>
      <c r="E3121">
        <v>2</v>
      </c>
      <c r="F3121" t="s">
        <v>16</v>
      </c>
      <c r="G3121" t="s">
        <v>1451</v>
      </c>
      <c r="H3121" s="2">
        <v>2037</v>
      </c>
      <c r="I3121" s="2">
        <v>10200</v>
      </c>
      <c r="J3121" s="3">
        <v>603</v>
      </c>
      <c r="K3121" s="3">
        <v>132</v>
      </c>
      <c r="L3121" s="3">
        <v>12972</v>
      </c>
    </row>
    <row r="3122" spans="1:12" x14ac:dyDescent="0.3">
      <c r="A3122" t="s">
        <v>11</v>
      </c>
      <c r="B3122" t="s">
        <v>697</v>
      </c>
      <c r="C3122">
        <v>4</v>
      </c>
      <c r="D3122">
        <v>6</v>
      </c>
      <c r="E3122">
        <v>5</v>
      </c>
      <c r="F3122" t="s">
        <v>16</v>
      </c>
      <c r="G3122" t="s">
        <v>17</v>
      </c>
      <c r="H3122" s="2">
        <v>0</v>
      </c>
      <c r="I3122" s="2">
        <v>25350</v>
      </c>
      <c r="J3122" s="3">
        <v>2250</v>
      </c>
      <c r="K3122" s="3">
        <v>384</v>
      </c>
      <c r="L3122" s="3">
        <v>27984</v>
      </c>
    </row>
    <row r="3123" spans="1:12" x14ac:dyDescent="0.3">
      <c r="A3123" t="s">
        <v>25</v>
      </c>
      <c r="B3123" t="s">
        <v>881</v>
      </c>
      <c r="C3123">
        <v>4</v>
      </c>
      <c r="D3123">
        <v>1</v>
      </c>
      <c r="E3123">
        <v>2</v>
      </c>
      <c r="F3123" t="s">
        <v>16</v>
      </c>
      <c r="G3123" t="s">
        <v>1451</v>
      </c>
      <c r="H3123" s="2">
        <v>0</v>
      </c>
      <c r="I3123" s="2">
        <v>4500</v>
      </c>
      <c r="J3123" s="3">
        <v>264</v>
      </c>
      <c r="K3123" s="3">
        <v>69</v>
      </c>
      <c r="L3123" s="3">
        <v>4833</v>
      </c>
    </row>
    <row r="3124" spans="1:12" x14ac:dyDescent="0.3">
      <c r="A3124" t="s">
        <v>14</v>
      </c>
      <c r="B3124" t="s">
        <v>36</v>
      </c>
      <c r="C3124">
        <v>3</v>
      </c>
      <c r="D3124">
        <v>2</v>
      </c>
      <c r="E3124">
        <v>2</v>
      </c>
      <c r="F3124" t="s">
        <v>16</v>
      </c>
      <c r="G3124" t="s">
        <v>1451</v>
      </c>
      <c r="H3124" s="2">
        <v>5700</v>
      </c>
      <c r="I3124" s="2">
        <v>16500</v>
      </c>
      <c r="J3124" s="3">
        <v>1638</v>
      </c>
      <c r="K3124" s="3">
        <v>213</v>
      </c>
      <c r="L3124" s="3">
        <v>24051</v>
      </c>
    </row>
    <row r="3125" spans="1:12" x14ac:dyDescent="0.3">
      <c r="A3125" t="s">
        <v>19</v>
      </c>
      <c r="B3125" t="s">
        <v>39</v>
      </c>
      <c r="C3125">
        <v>1</v>
      </c>
      <c r="D3125">
        <v>1</v>
      </c>
      <c r="E3125">
        <v>0</v>
      </c>
      <c r="F3125" t="s">
        <v>16</v>
      </c>
      <c r="G3125" t="s">
        <v>1451</v>
      </c>
      <c r="H3125" s="2">
        <v>1020</v>
      </c>
      <c r="I3125" s="2">
        <v>2100</v>
      </c>
      <c r="J3125" s="3">
        <v>900</v>
      </c>
      <c r="K3125" s="3">
        <v>33</v>
      </c>
      <c r="L3125" s="3">
        <v>4053</v>
      </c>
    </row>
    <row r="3126" spans="1:12" x14ac:dyDescent="0.3">
      <c r="A3126" t="s">
        <v>11</v>
      </c>
      <c r="B3126" t="s">
        <v>110</v>
      </c>
      <c r="C3126">
        <v>1</v>
      </c>
      <c r="D3126">
        <v>1</v>
      </c>
      <c r="E3126">
        <v>0</v>
      </c>
      <c r="F3126" t="s">
        <v>16</v>
      </c>
      <c r="G3126" t="s">
        <v>17</v>
      </c>
      <c r="H3126" s="2">
        <v>1806</v>
      </c>
      <c r="I3126" s="2">
        <v>5400</v>
      </c>
      <c r="J3126" s="3">
        <v>390</v>
      </c>
      <c r="K3126" s="3">
        <v>69</v>
      </c>
      <c r="L3126" s="3">
        <v>7665</v>
      </c>
    </row>
    <row r="3127" spans="1:12" x14ac:dyDescent="0.3">
      <c r="A3127" t="s">
        <v>11</v>
      </c>
      <c r="B3127" t="s">
        <v>491</v>
      </c>
      <c r="C3127">
        <v>1</v>
      </c>
      <c r="D3127">
        <v>1</v>
      </c>
      <c r="E3127">
        <v>0</v>
      </c>
      <c r="F3127" t="s">
        <v>13</v>
      </c>
      <c r="G3127" t="s">
        <v>1451</v>
      </c>
      <c r="H3127" s="2">
        <v>1287</v>
      </c>
      <c r="I3127" s="2">
        <v>9750</v>
      </c>
      <c r="J3127" s="3">
        <v>111</v>
      </c>
      <c r="K3127" s="3">
        <v>126</v>
      </c>
      <c r="L3127" s="3">
        <v>11274</v>
      </c>
    </row>
    <row r="3128" spans="1:12" x14ac:dyDescent="0.3">
      <c r="A3128" t="s">
        <v>11</v>
      </c>
      <c r="B3128" t="s">
        <v>290</v>
      </c>
      <c r="C3128">
        <v>1</v>
      </c>
      <c r="D3128">
        <v>1</v>
      </c>
      <c r="E3128">
        <v>1</v>
      </c>
      <c r="F3128" t="s">
        <v>16</v>
      </c>
      <c r="G3128" t="s">
        <v>17</v>
      </c>
      <c r="H3128" s="2">
        <v>1590</v>
      </c>
      <c r="I3128" s="2">
        <v>8700</v>
      </c>
      <c r="J3128" s="3">
        <v>105</v>
      </c>
      <c r="K3128" s="3">
        <v>111</v>
      </c>
      <c r="L3128" s="3">
        <v>10506</v>
      </c>
    </row>
    <row r="3129" spans="1:12" x14ac:dyDescent="0.3">
      <c r="A3129" t="s">
        <v>11</v>
      </c>
      <c r="B3129" t="s">
        <v>882</v>
      </c>
      <c r="C3129">
        <v>4</v>
      </c>
      <c r="D3129">
        <v>6</v>
      </c>
      <c r="E3129">
        <v>5</v>
      </c>
      <c r="F3129" t="s">
        <v>16</v>
      </c>
      <c r="G3129" t="s">
        <v>17</v>
      </c>
      <c r="H3129" s="2">
        <v>23322</v>
      </c>
      <c r="I3129" s="2">
        <v>10500</v>
      </c>
      <c r="J3129" s="3">
        <v>8451</v>
      </c>
      <c r="K3129" s="3">
        <v>135</v>
      </c>
      <c r="L3129" s="3">
        <v>42420</v>
      </c>
    </row>
    <row r="3130" spans="1:12" x14ac:dyDescent="0.3">
      <c r="A3130" t="s">
        <v>11</v>
      </c>
      <c r="B3130" t="s">
        <v>242</v>
      </c>
      <c r="C3130">
        <v>4</v>
      </c>
      <c r="D3130">
        <v>4</v>
      </c>
      <c r="E3130">
        <v>4</v>
      </c>
      <c r="F3130" t="s">
        <v>13</v>
      </c>
      <c r="G3130" t="s">
        <v>1451</v>
      </c>
      <c r="H3130" s="2">
        <v>7200</v>
      </c>
      <c r="I3130" s="2">
        <v>30000</v>
      </c>
      <c r="J3130" s="3">
        <v>3000</v>
      </c>
      <c r="K3130" s="3">
        <v>381</v>
      </c>
      <c r="L3130" s="3">
        <v>40590</v>
      </c>
    </row>
    <row r="3131" spans="1:12" x14ac:dyDescent="0.3">
      <c r="A3131" t="s">
        <v>27</v>
      </c>
      <c r="B3131" t="s">
        <v>883</v>
      </c>
      <c r="C3131">
        <v>4</v>
      </c>
      <c r="D3131">
        <v>1</v>
      </c>
      <c r="E3131">
        <v>2</v>
      </c>
      <c r="F3131" t="s">
        <v>13</v>
      </c>
      <c r="G3131" t="s">
        <v>1451</v>
      </c>
      <c r="H3131" s="2">
        <v>4800</v>
      </c>
      <c r="I3131" s="2">
        <v>12600</v>
      </c>
      <c r="J3131" s="3">
        <v>1170</v>
      </c>
      <c r="K3131" s="3">
        <v>168</v>
      </c>
      <c r="L3131" s="3">
        <v>18738</v>
      </c>
    </row>
    <row r="3132" spans="1:12" x14ac:dyDescent="0.3">
      <c r="A3132" t="s">
        <v>11</v>
      </c>
      <c r="B3132" t="s">
        <v>862</v>
      </c>
      <c r="C3132">
        <v>3</v>
      </c>
      <c r="D3132">
        <v>3</v>
      </c>
      <c r="E3132">
        <v>4</v>
      </c>
      <c r="F3132" t="s">
        <v>16</v>
      </c>
      <c r="G3132" t="s">
        <v>1451</v>
      </c>
      <c r="H3132" s="2">
        <v>9516</v>
      </c>
      <c r="I3132" s="2">
        <v>13500</v>
      </c>
      <c r="J3132" s="3">
        <v>3375</v>
      </c>
      <c r="K3132" s="3">
        <v>174</v>
      </c>
      <c r="L3132" s="3">
        <v>26565</v>
      </c>
    </row>
    <row r="3133" spans="1:12" x14ac:dyDescent="0.3">
      <c r="A3133" t="s">
        <v>25</v>
      </c>
      <c r="B3133" t="s">
        <v>620</v>
      </c>
      <c r="C3133">
        <v>2</v>
      </c>
      <c r="D3133">
        <v>1</v>
      </c>
      <c r="E3133">
        <v>1</v>
      </c>
      <c r="F3133" t="s">
        <v>16</v>
      </c>
      <c r="G3133" t="s">
        <v>1451</v>
      </c>
      <c r="H3133" s="2">
        <v>1500</v>
      </c>
      <c r="I3133" s="2">
        <v>3690</v>
      </c>
      <c r="J3133" s="3">
        <v>126</v>
      </c>
      <c r="K3133" s="3">
        <v>48</v>
      </c>
      <c r="L3133" s="3">
        <v>5364</v>
      </c>
    </row>
    <row r="3134" spans="1:12" x14ac:dyDescent="0.3">
      <c r="A3134" t="s">
        <v>11</v>
      </c>
      <c r="B3134" t="s">
        <v>559</v>
      </c>
      <c r="C3134">
        <v>1</v>
      </c>
      <c r="D3134">
        <v>1</v>
      </c>
      <c r="E3134">
        <v>0</v>
      </c>
      <c r="F3134" t="s">
        <v>16</v>
      </c>
      <c r="G3134" t="s">
        <v>17</v>
      </c>
      <c r="H3134" s="2">
        <v>1290</v>
      </c>
      <c r="I3134" s="2">
        <v>5400</v>
      </c>
      <c r="J3134" s="3">
        <v>0</v>
      </c>
      <c r="K3134" s="3">
        <v>69</v>
      </c>
      <c r="L3134" s="3">
        <v>6759</v>
      </c>
    </row>
    <row r="3135" spans="1:12" x14ac:dyDescent="0.3">
      <c r="A3135" t="s">
        <v>11</v>
      </c>
      <c r="B3135" t="s">
        <v>884</v>
      </c>
      <c r="C3135">
        <v>5</v>
      </c>
      <c r="D3135">
        <v>4</v>
      </c>
      <c r="E3135">
        <v>5</v>
      </c>
      <c r="F3135" t="s">
        <v>16</v>
      </c>
      <c r="G3135" t="s">
        <v>1451</v>
      </c>
      <c r="H3135" s="2">
        <v>0</v>
      </c>
      <c r="I3135" s="2">
        <v>33000</v>
      </c>
      <c r="J3135" s="3">
        <v>6000</v>
      </c>
      <c r="K3135" s="3">
        <v>498</v>
      </c>
      <c r="L3135" s="3">
        <v>39510</v>
      </c>
    </row>
    <row r="3136" spans="1:12" x14ac:dyDescent="0.3">
      <c r="A3136" t="s">
        <v>14</v>
      </c>
      <c r="B3136" t="s">
        <v>103</v>
      </c>
      <c r="C3136">
        <v>3</v>
      </c>
      <c r="D3136">
        <v>1</v>
      </c>
      <c r="E3136">
        <v>1</v>
      </c>
      <c r="F3136" t="s">
        <v>13</v>
      </c>
      <c r="G3136" t="s">
        <v>17</v>
      </c>
      <c r="H3136" s="2">
        <v>2700</v>
      </c>
      <c r="I3136" s="2">
        <v>8400</v>
      </c>
      <c r="J3136" s="3">
        <v>300</v>
      </c>
      <c r="K3136" s="3">
        <v>111</v>
      </c>
      <c r="L3136" s="3">
        <v>11511</v>
      </c>
    </row>
    <row r="3137" spans="1:12" x14ac:dyDescent="0.3">
      <c r="A3137" t="s">
        <v>11</v>
      </c>
      <c r="B3137" t="s">
        <v>294</v>
      </c>
      <c r="C3137">
        <v>5</v>
      </c>
      <c r="D3137">
        <v>5</v>
      </c>
      <c r="E3137">
        <v>2</v>
      </c>
      <c r="F3137" t="s">
        <v>16</v>
      </c>
      <c r="G3137" t="s">
        <v>17</v>
      </c>
      <c r="H3137" s="2">
        <v>13122</v>
      </c>
      <c r="I3137" s="2">
        <v>38250</v>
      </c>
      <c r="J3137" s="3">
        <v>2787</v>
      </c>
      <c r="K3137" s="3">
        <v>486</v>
      </c>
      <c r="L3137" s="3">
        <v>54660</v>
      </c>
    </row>
    <row r="3138" spans="1:12" x14ac:dyDescent="0.3">
      <c r="A3138" t="s">
        <v>11</v>
      </c>
      <c r="B3138" t="s">
        <v>136</v>
      </c>
      <c r="C3138">
        <v>1</v>
      </c>
      <c r="D3138">
        <v>1</v>
      </c>
      <c r="E3138">
        <v>0</v>
      </c>
      <c r="F3138" t="s">
        <v>16</v>
      </c>
      <c r="G3138" t="s">
        <v>1451</v>
      </c>
      <c r="H3138" s="2">
        <v>0</v>
      </c>
      <c r="I3138" s="2">
        <v>5550</v>
      </c>
      <c r="J3138" s="3">
        <v>0</v>
      </c>
      <c r="K3138" s="3">
        <v>72</v>
      </c>
      <c r="L3138" s="3">
        <v>5622</v>
      </c>
    </row>
    <row r="3139" spans="1:12" x14ac:dyDescent="0.3">
      <c r="A3139" t="s">
        <v>11</v>
      </c>
      <c r="B3139" t="s">
        <v>133</v>
      </c>
      <c r="C3139">
        <v>2</v>
      </c>
      <c r="D3139">
        <v>1</v>
      </c>
      <c r="E3139">
        <v>3</v>
      </c>
      <c r="F3139" t="s">
        <v>16</v>
      </c>
      <c r="G3139" t="s">
        <v>1451</v>
      </c>
      <c r="H3139" s="2">
        <v>0</v>
      </c>
      <c r="I3139" s="2">
        <v>12000</v>
      </c>
      <c r="J3139" s="3">
        <v>0</v>
      </c>
      <c r="K3139" s="3">
        <v>183</v>
      </c>
      <c r="L3139" s="3">
        <v>12183</v>
      </c>
    </row>
    <row r="3140" spans="1:12" x14ac:dyDescent="0.3">
      <c r="A3140" t="s">
        <v>11</v>
      </c>
      <c r="B3140" t="s">
        <v>407</v>
      </c>
      <c r="C3140">
        <v>1</v>
      </c>
      <c r="D3140">
        <v>1</v>
      </c>
      <c r="E3140">
        <v>1</v>
      </c>
      <c r="F3140" t="s">
        <v>16</v>
      </c>
      <c r="G3140" t="s">
        <v>1451</v>
      </c>
      <c r="H3140" s="2">
        <v>1500</v>
      </c>
      <c r="I3140" s="2">
        <v>9000</v>
      </c>
      <c r="J3140" s="3">
        <v>33</v>
      </c>
      <c r="K3140" s="3">
        <v>117</v>
      </c>
      <c r="L3140" s="3">
        <v>10650</v>
      </c>
    </row>
    <row r="3141" spans="1:12" x14ac:dyDescent="0.3">
      <c r="A3141" t="s">
        <v>25</v>
      </c>
      <c r="B3141" t="s">
        <v>45</v>
      </c>
      <c r="C3141">
        <v>2</v>
      </c>
      <c r="D3141">
        <v>1</v>
      </c>
      <c r="E3141">
        <v>1</v>
      </c>
      <c r="F3141" t="s">
        <v>16</v>
      </c>
      <c r="G3141" t="s">
        <v>1451</v>
      </c>
      <c r="H3141" s="2">
        <v>0</v>
      </c>
      <c r="I3141" s="2">
        <v>3000</v>
      </c>
      <c r="J3141" s="3">
        <v>0</v>
      </c>
      <c r="K3141" s="3">
        <v>39</v>
      </c>
      <c r="L3141" s="3">
        <v>3039</v>
      </c>
    </row>
    <row r="3142" spans="1:12" x14ac:dyDescent="0.3">
      <c r="A3142" t="s">
        <v>19</v>
      </c>
      <c r="B3142" t="s">
        <v>465</v>
      </c>
      <c r="C3142">
        <v>1</v>
      </c>
      <c r="D3142">
        <v>1</v>
      </c>
      <c r="E3142">
        <v>1</v>
      </c>
      <c r="F3142" t="s">
        <v>13</v>
      </c>
      <c r="G3142" t="s">
        <v>17</v>
      </c>
      <c r="H3142" s="2">
        <v>555</v>
      </c>
      <c r="I3142" s="2">
        <v>2700</v>
      </c>
      <c r="J3142" s="3">
        <v>81</v>
      </c>
      <c r="K3142" s="3">
        <v>42</v>
      </c>
      <c r="L3142" s="3">
        <v>3378</v>
      </c>
    </row>
    <row r="3143" spans="1:12" x14ac:dyDescent="0.3">
      <c r="A3143" t="s">
        <v>11</v>
      </c>
      <c r="B3143" t="s">
        <v>12</v>
      </c>
      <c r="C3143">
        <v>3</v>
      </c>
      <c r="D3143">
        <v>2</v>
      </c>
      <c r="E3143">
        <v>2</v>
      </c>
      <c r="F3143" t="s">
        <v>16</v>
      </c>
      <c r="G3143" t="s">
        <v>1451</v>
      </c>
      <c r="H3143" s="2">
        <v>2745</v>
      </c>
      <c r="I3143" s="2">
        <v>4350</v>
      </c>
      <c r="J3143" s="3">
        <v>312</v>
      </c>
      <c r="K3143" s="3">
        <v>57</v>
      </c>
      <c r="L3143" s="3">
        <v>7464</v>
      </c>
    </row>
    <row r="3144" spans="1:12" x14ac:dyDescent="0.3">
      <c r="A3144" t="s">
        <v>14</v>
      </c>
      <c r="B3144" t="s">
        <v>219</v>
      </c>
      <c r="C3144">
        <v>1</v>
      </c>
      <c r="D3144">
        <v>1</v>
      </c>
      <c r="E3144">
        <v>0</v>
      </c>
      <c r="F3144" t="s">
        <v>16</v>
      </c>
      <c r="G3144" t="s">
        <v>1451</v>
      </c>
      <c r="H3144" s="2">
        <v>900</v>
      </c>
      <c r="I3144" s="2">
        <v>5400</v>
      </c>
      <c r="J3144" s="3">
        <v>90</v>
      </c>
      <c r="K3144" s="3">
        <v>72</v>
      </c>
      <c r="L3144" s="3">
        <v>6462</v>
      </c>
    </row>
    <row r="3145" spans="1:12" x14ac:dyDescent="0.3">
      <c r="A3145" t="s">
        <v>11</v>
      </c>
      <c r="B3145" t="s">
        <v>208</v>
      </c>
      <c r="C3145">
        <v>1</v>
      </c>
      <c r="D3145">
        <v>1</v>
      </c>
      <c r="E3145">
        <v>0</v>
      </c>
      <c r="F3145" t="s">
        <v>13</v>
      </c>
      <c r="G3145" t="s">
        <v>1451</v>
      </c>
      <c r="H3145" s="2">
        <v>0</v>
      </c>
      <c r="I3145" s="2">
        <v>2928</v>
      </c>
      <c r="J3145" s="3">
        <v>0</v>
      </c>
      <c r="K3145" s="3">
        <v>45</v>
      </c>
      <c r="L3145" s="3">
        <v>2973</v>
      </c>
    </row>
    <row r="3146" spans="1:12" x14ac:dyDescent="0.3">
      <c r="A3146" t="s">
        <v>11</v>
      </c>
      <c r="B3146" t="s">
        <v>415</v>
      </c>
      <c r="C3146">
        <v>3</v>
      </c>
      <c r="D3146">
        <v>3</v>
      </c>
      <c r="E3146">
        <v>0</v>
      </c>
      <c r="F3146" t="s">
        <v>13</v>
      </c>
      <c r="G3146" t="s">
        <v>1451</v>
      </c>
      <c r="H3146" s="2">
        <v>4440</v>
      </c>
      <c r="I3146" s="2">
        <v>6867</v>
      </c>
      <c r="J3146" s="3">
        <v>1626</v>
      </c>
      <c r="K3146" s="3">
        <v>87</v>
      </c>
      <c r="L3146" s="3">
        <v>13020</v>
      </c>
    </row>
    <row r="3147" spans="1:12" x14ac:dyDescent="0.3">
      <c r="A3147" t="s">
        <v>19</v>
      </c>
      <c r="B3147" t="s">
        <v>885</v>
      </c>
      <c r="C3147">
        <v>1</v>
      </c>
      <c r="D3147">
        <v>1</v>
      </c>
      <c r="E3147">
        <v>0</v>
      </c>
      <c r="F3147" t="s">
        <v>13</v>
      </c>
      <c r="G3147" t="s">
        <v>1451</v>
      </c>
      <c r="H3147" s="2">
        <v>750</v>
      </c>
      <c r="I3147" s="2">
        <v>3126</v>
      </c>
      <c r="J3147" s="3">
        <v>72</v>
      </c>
      <c r="K3147" s="3">
        <v>24</v>
      </c>
      <c r="L3147" s="3">
        <v>3972</v>
      </c>
    </row>
    <row r="3148" spans="1:12" x14ac:dyDescent="0.3">
      <c r="A3148" t="s">
        <v>14</v>
      </c>
      <c r="B3148" t="s">
        <v>393</v>
      </c>
      <c r="C3148">
        <v>1</v>
      </c>
      <c r="D3148">
        <v>1</v>
      </c>
      <c r="E3148">
        <v>0</v>
      </c>
      <c r="F3148" t="s">
        <v>16</v>
      </c>
      <c r="G3148" t="s">
        <v>1451</v>
      </c>
      <c r="H3148" s="2">
        <v>1680</v>
      </c>
      <c r="I3148" s="2">
        <v>5703</v>
      </c>
      <c r="J3148" s="3">
        <v>240</v>
      </c>
      <c r="K3148" s="3">
        <v>75</v>
      </c>
      <c r="L3148" s="3">
        <v>7698</v>
      </c>
    </row>
    <row r="3149" spans="1:12" x14ac:dyDescent="0.3">
      <c r="A3149" t="s">
        <v>14</v>
      </c>
      <c r="B3149" t="s">
        <v>43</v>
      </c>
      <c r="C3149">
        <v>1</v>
      </c>
      <c r="D3149">
        <v>2</v>
      </c>
      <c r="E3149">
        <v>0</v>
      </c>
      <c r="F3149" t="s">
        <v>16</v>
      </c>
      <c r="G3149" t="s">
        <v>1451</v>
      </c>
      <c r="H3149" s="2">
        <v>2100</v>
      </c>
      <c r="I3149" s="2">
        <v>4800</v>
      </c>
      <c r="J3149" s="3">
        <v>270</v>
      </c>
      <c r="K3149" s="3">
        <v>63</v>
      </c>
      <c r="L3149" s="3">
        <v>7233</v>
      </c>
    </row>
    <row r="3150" spans="1:12" x14ac:dyDescent="0.3">
      <c r="A3150" t="s">
        <v>11</v>
      </c>
      <c r="B3150" t="s">
        <v>122</v>
      </c>
      <c r="C3150">
        <v>1</v>
      </c>
      <c r="D3150">
        <v>1</v>
      </c>
      <c r="E3150">
        <v>0</v>
      </c>
      <c r="F3150" t="s">
        <v>13</v>
      </c>
      <c r="G3150" t="s">
        <v>1451</v>
      </c>
      <c r="H3150" s="2">
        <v>750</v>
      </c>
      <c r="I3150" s="2">
        <v>3915</v>
      </c>
      <c r="J3150" s="3">
        <v>0</v>
      </c>
      <c r="K3150" s="3">
        <v>51</v>
      </c>
      <c r="L3150" s="3">
        <v>4716</v>
      </c>
    </row>
    <row r="3151" spans="1:12" x14ac:dyDescent="0.3">
      <c r="A3151" t="s">
        <v>11</v>
      </c>
      <c r="B3151" t="s">
        <v>585</v>
      </c>
      <c r="C3151">
        <v>4</v>
      </c>
      <c r="D3151">
        <v>3</v>
      </c>
      <c r="E3151">
        <v>4</v>
      </c>
      <c r="F3151" t="s">
        <v>16</v>
      </c>
      <c r="G3151" t="s">
        <v>1451</v>
      </c>
      <c r="H3151" s="2">
        <v>0</v>
      </c>
      <c r="I3151" s="2">
        <v>12000</v>
      </c>
      <c r="J3151" s="3">
        <v>627</v>
      </c>
      <c r="K3151" s="3">
        <v>183</v>
      </c>
      <c r="L3151" s="3">
        <v>12810</v>
      </c>
    </row>
    <row r="3152" spans="1:12" x14ac:dyDescent="0.3">
      <c r="A3152" t="s">
        <v>11</v>
      </c>
      <c r="B3152" t="s">
        <v>886</v>
      </c>
      <c r="C3152">
        <v>3</v>
      </c>
      <c r="D3152">
        <v>4</v>
      </c>
      <c r="E3152">
        <v>5</v>
      </c>
      <c r="F3152" t="s">
        <v>16</v>
      </c>
      <c r="G3152" t="s">
        <v>17</v>
      </c>
      <c r="H3152" s="2">
        <v>8400</v>
      </c>
      <c r="I3152" s="2">
        <v>12000</v>
      </c>
      <c r="J3152" s="3">
        <v>4500</v>
      </c>
      <c r="K3152" s="3">
        <v>153</v>
      </c>
      <c r="L3152" s="3">
        <v>25053</v>
      </c>
    </row>
    <row r="3153" spans="1:12" x14ac:dyDescent="0.3">
      <c r="A3153" t="s">
        <v>11</v>
      </c>
      <c r="B3153" t="s">
        <v>74</v>
      </c>
      <c r="C3153">
        <v>2</v>
      </c>
      <c r="D3153">
        <v>2</v>
      </c>
      <c r="E3153">
        <v>1</v>
      </c>
      <c r="F3153" t="s">
        <v>13</v>
      </c>
      <c r="G3153" t="s">
        <v>17</v>
      </c>
      <c r="H3153" s="2">
        <v>3474</v>
      </c>
      <c r="I3153" s="2">
        <v>16500</v>
      </c>
      <c r="J3153" s="3">
        <v>450</v>
      </c>
      <c r="K3153" s="3">
        <v>210</v>
      </c>
      <c r="L3153" s="3">
        <v>20634</v>
      </c>
    </row>
    <row r="3154" spans="1:12" x14ac:dyDescent="0.3">
      <c r="A3154" t="s">
        <v>11</v>
      </c>
      <c r="B3154" t="s">
        <v>314</v>
      </c>
      <c r="C3154">
        <v>3</v>
      </c>
      <c r="D3154">
        <v>3</v>
      </c>
      <c r="E3154">
        <v>1</v>
      </c>
      <c r="F3154" t="s">
        <v>16</v>
      </c>
      <c r="G3154" t="s">
        <v>17</v>
      </c>
      <c r="H3154" s="2">
        <v>3300</v>
      </c>
      <c r="I3154" s="2">
        <v>9000</v>
      </c>
      <c r="J3154" s="3">
        <v>177</v>
      </c>
      <c r="K3154" s="3">
        <v>117</v>
      </c>
      <c r="L3154" s="3">
        <v>12594</v>
      </c>
    </row>
    <row r="3155" spans="1:12" x14ac:dyDescent="0.3">
      <c r="A3155" t="s">
        <v>11</v>
      </c>
      <c r="B3155" t="s">
        <v>85</v>
      </c>
      <c r="C3155">
        <v>2</v>
      </c>
      <c r="D3155">
        <v>2</v>
      </c>
      <c r="E3155">
        <v>1</v>
      </c>
      <c r="F3155" t="s">
        <v>16</v>
      </c>
      <c r="G3155" t="s">
        <v>1451</v>
      </c>
      <c r="H3155" s="2">
        <v>1350</v>
      </c>
      <c r="I3155" s="2">
        <v>3825</v>
      </c>
      <c r="J3155" s="3">
        <v>69</v>
      </c>
      <c r="K3155" s="3">
        <v>51</v>
      </c>
      <c r="L3155" s="3">
        <v>5295</v>
      </c>
    </row>
    <row r="3156" spans="1:12" x14ac:dyDescent="0.3">
      <c r="A3156" t="s">
        <v>25</v>
      </c>
      <c r="B3156" t="s">
        <v>45</v>
      </c>
      <c r="C3156">
        <v>1</v>
      </c>
      <c r="D3156">
        <v>1</v>
      </c>
      <c r="E3156">
        <v>1</v>
      </c>
      <c r="F3156" t="s">
        <v>16</v>
      </c>
      <c r="G3156" t="s">
        <v>1451</v>
      </c>
      <c r="H3156" s="2">
        <v>4500</v>
      </c>
      <c r="I3156" s="2">
        <v>1500</v>
      </c>
      <c r="J3156" s="3">
        <v>315</v>
      </c>
      <c r="K3156" s="3">
        <v>21</v>
      </c>
      <c r="L3156" s="3">
        <v>6336</v>
      </c>
    </row>
    <row r="3157" spans="1:12" x14ac:dyDescent="0.3">
      <c r="A3157" t="s">
        <v>11</v>
      </c>
      <c r="B3157" t="s">
        <v>265</v>
      </c>
      <c r="C3157">
        <v>3</v>
      </c>
      <c r="D3157">
        <v>1</v>
      </c>
      <c r="E3157">
        <v>2</v>
      </c>
      <c r="F3157" t="s">
        <v>16</v>
      </c>
      <c r="G3157" t="s">
        <v>1451</v>
      </c>
      <c r="H3157" s="2">
        <v>3900</v>
      </c>
      <c r="I3157" s="2">
        <v>9600</v>
      </c>
      <c r="J3157" s="3">
        <v>300</v>
      </c>
      <c r="K3157" s="3">
        <v>123</v>
      </c>
      <c r="L3157" s="3">
        <v>13923</v>
      </c>
    </row>
    <row r="3158" spans="1:12" x14ac:dyDescent="0.3">
      <c r="A3158" t="s">
        <v>11</v>
      </c>
      <c r="B3158" t="s">
        <v>85</v>
      </c>
      <c r="C3158">
        <v>1</v>
      </c>
      <c r="D3158">
        <v>1</v>
      </c>
      <c r="E3158">
        <v>0</v>
      </c>
      <c r="F3158" t="s">
        <v>16</v>
      </c>
      <c r="G3158" t="s">
        <v>1451</v>
      </c>
      <c r="H3158" s="2">
        <v>1164</v>
      </c>
      <c r="I3158" s="2">
        <v>6600</v>
      </c>
      <c r="J3158" s="3">
        <v>0</v>
      </c>
      <c r="K3158" s="3">
        <v>84</v>
      </c>
      <c r="L3158" s="3">
        <v>7848</v>
      </c>
    </row>
    <row r="3159" spans="1:12" x14ac:dyDescent="0.3">
      <c r="A3159" t="s">
        <v>19</v>
      </c>
      <c r="B3159" t="s">
        <v>689</v>
      </c>
      <c r="C3159">
        <v>4</v>
      </c>
      <c r="D3159">
        <v>4</v>
      </c>
      <c r="E3159">
        <v>2</v>
      </c>
      <c r="F3159" t="s">
        <v>16</v>
      </c>
      <c r="G3159" t="s">
        <v>1451</v>
      </c>
      <c r="H3159" s="2">
        <v>0</v>
      </c>
      <c r="I3159" s="2">
        <v>15000</v>
      </c>
      <c r="J3159" s="3">
        <v>1890</v>
      </c>
      <c r="K3159" s="3">
        <v>267</v>
      </c>
      <c r="L3159" s="3">
        <v>17157</v>
      </c>
    </row>
    <row r="3160" spans="1:12" x14ac:dyDescent="0.3">
      <c r="A3160" t="s">
        <v>27</v>
      </c>
      <c r="B3160" t="s">
        <v>447</v>
      </c>
      <c r="C3160">
        <v>3</v>
      </c>
      <c r="D3160">
        <v>2</v>
      </c>
      <c r="E3160">
        <v>0</v>
      </c>
      <c r="F3160" t="s">
        <v>16</v>
      </c>
      <c r="G3160" t="s">
        <v>1451</v>
      </c>
      <c r="H3160" s="2">
        <v>0</v>
      </c>
      <c r="I3160" s="2">
        <v>9600</v>
      </c>
      <c r="J3160" s="3">
        <v>1077</v>
      </c>
      <c r="K3160" s="3">
        <v>159</v>
      </c>
      <c r="L3160" s="3">
        <v>10836</v>
      </c>
    </row>
    <row r="3161" spans="1:12" x14ac:dyDescent="0.3">
      <c r="A3161" t="s">
        <v>14</v>
      </c>
      <c r="B3161" t="s">
        <v>59</v>
      </c>
      <c r="C3161">
        <v>2</v>
      </c>
      <c r="D3161">
        <v>2</v>
      </c>
      <c r="E3161">
        <v>1</v>
      </c>
      <c r="F3161" t="s">
        <v>16</v>
      </c>
      <c r="G3161" t="s">
        <v>1451</v>
      </c>
      <c r="H3161" s="2">
        <v>4980</v>
      </c>
      <c r="I3161" s="2">
        <v>3117</v>
      </c>
      <c r="J3161" s="3">
        <v>1050</v>
      </c>
      <c r="K3161" s="3">
        <v>42</v>
      </c>
      <c r="L3161" s="3">
        <v>9189</v>
      </c>
    </row>
    <row r="3162" spans="1:12" x14ac:dyDescent="0.3">
      <c r="A3162" t="s">
        <v>11</v>
      </c>
      <c r="B3162" t="s">
        <v>85</v>
      </c>
      <c r="C3162">
        <v>1</v>
      </c>
      <c r="D3162">
        <v>1</v>
      </c>
      <c r="E3162">
        <v>1</v>
      </c>
      <c r="F3162" t="s">
        <v>13</v>
      </c>
      <c r="G3162" t="s">
        <v>17</v>
      </c>
      <c r="H3162" s="2">
        <v>2037</v>
      </c>
      <c r="I3162" s="2">
        <v>11700</v>
      </c>
      <c r="J3162" s="3">
        <v>315</v>
      </c>
      <c r="K3162" s="3">
        <v>150</v>
      </c>
      <c r="L3162" s="3">
        <v>14202</v>
      </c>
    </row>
    <row r="3163" spans="1:12" x14ac:dyDescent="0.3">
      <c r="A3163" t="s">
        <v>19</v>
      </c>
      <c r="B3163" t="s">
        <v>316</v>
      </c>
      <c r="C3163">
        <v>2</v>
      </c>
      <c r="D3163">
        <v>1</v>
      </c>
      <c r="E3163">
        <v>0</v>
      </c>
      <c r="F3163" t="s">
        <v>16</v>
      </c>
      <c r="G3163" t="s">
        <v>1451</v>
      </c>
      <c r="H3163" s="2">
        <v>1167</v>
      </c>
      <c r="I3163" s="2">
        <v>2550</v>
      </c>
      <c r="J3163" s="3">
        <v>960</v>
      </c>
      <c r="K3163" s="3">
        <v>39</v>
      </c>
      <c r="L3163" s="3">
        <v>4716</v>
      </c>
    </row>
    <row r="3164" spans="1:12" x14ac:dyDescent="0.3">
      <c r="A3164" t="s">
        <v>11</v>
      </c>
      <c r="B3164" t="s">
        <v>460</v>
      </c>
      <c r="C3164">
        <v>3</v>
      </c>
      <c r="D3164">
        <v>3</v>
      </c>
      <c r="E3164">
        <v>3</v>
      </c>
      <c r="F3164" t="s">
        <v>16</v>
      </c>
      <c r="G3164" t="s">
        <v>1451</v>
      </c>
      <c r="H3164" s="2">
        <v>0</v>
      </c>
      <c r="I3164" s="2">
        <v>24000</v>
      </c>
      <c r="J3164" s="3">
        <v>1626</v>
      </c>
      <c r="K3164" s="3">
        <v>363</v>
      </c>
      <c r="L3164" s="3">
        <v>25989</v>
      </c>
    </row>
    <row r="3165" spans="1:12" x14ac:dyDescent="0.3">
      <c r="A3165" t="s">
        <v>11</v>
      </c>
      <c r="B3165" t="s">
        <v>94</v>
      </c>
      <c r="C3165">
        <v>1</v>
      </c>
      <c r="D3165">
        <v>1</v>
      </c>
      <c r="E3165">
        <v>1</v>
      </c>
      <c r="F3165" t="s">
        <v>16</v>
      </c>
      <c r="G3165" t="s">
        <v>17</v>
      </c>
      <c r="H3165" s="2">
        <v>2250</v>
      </c>
      <c r="I3165" s="2">
        <v>14100</v>
      </c>
      <c r="J3165" s="3">
        <v>600</v>
      </c>
      <c r="K3165" s="3">
        <v>180</v>
      </c>
      <c r="L3165" s="3">
        <v>17130</v>
      </c>
    </row>
    <row r="3166" spans="1:12" x14ac:dyDescent="0.3">
      <c r="A3166" t="s">
        <v>14</v>
      </c>
      <c r="B3166" t="s">
        <v>877</v>
      </c>
      <c r="C3166">
        <v>1</v>
      </c>
      <c r="D3166">
        <v>1</v>
      </c>
      <c r="E3166">
        <v>0</v>
      </c>
      <c r="F3166" t="s">
        <v>13</v>
      </c>
      <c r="G3166" t="s">
        <v>17</v>
      </c>
      <c r="H3166" s="2">
        <v>0</v>
      </c>
      <c r="I3166" s="2">
        <v>4950</v>
      </c>
      <c r="J3166" s="3">
        <v>0</v>
      </c>
      <c r="K3166" s="3">
        <v>66</v>
      </c>
      <c r="L3166" s="3">
        <v>5016</v>
      </c>
    </row>
    <row r="3167" spans="1:12" x14ac:dyDescent="0.3">
      <c r="A3167" t="s">
        <v>11</v>
      </c>
      <c r="B3167" t="s">
        <v>51</v>
      </c>
      <c r="C3167">
        <v>3</v>
      </c>
      <c r="D3167">
        <v>4</v>
      </c>
      <c r="E3167">
        <v>0</v>
      </c>
      <c r="F3167" t="s">
        <v>16</v>
      </c>
      <c r="G3167" t="s">
        <v>1451</v>
      </c>
      <c r="H3167" s="2">
        <v>11016</v>
      </c>
      <c r="I3167" s="2">
        <v>10800</v>
      </c>
      <c r="J3167" s="3">
        <v>2340</v>
      </c>
      <c r="K3167" s="3">
        <v>138</v>
      </c>
      <c r="L3167" s="3">
        <v>24294</v>
      </c>
    </row>
    <row r="3168" spans="1:12" x14ac:dyDescent="0.3">
      <c r="A3168" t="s">
        <v>14</v>
      </c>
      <c r="B3168" t="s">
        <v>436</v>
      </c>
      <c r="C3168">
        <v>2</v>
      </c>
      <c r="D3168">
        <v>1</v>
      </c>
      <c r="E3168">
        <v>1</v>
      </c>
      <c r="F3168" t="s">
        <v>16</v>
      </c>
      <c r="G3168" t="s">
        <v>17</v>
      </c>
      <c r="H3168" s="2">
        <v>3324</v>
      </c>
      <c r="I3168" s="2">
        <v>5400</v>
      </c>
      <c r="J3168" s="3">
        <v>312</v>
      </c>
      <c r="K3168" s="3">
        <v>72</v>
      </c>
      <c r="L3168" s="3">
        <v>9108</v>
      </c>
    </row>
    <row r="3169" spans="1:12" x14ac:dyDescent="0.3">
      <c r="A3169" t="s">
        <v>25</v>
      </c>
      <c r="B3169" t="s">
        <v>887</v>
      </c>
      <c r="C3169">
        <v>4</v>
      </c>
      <c r="D3169">
        <v>5</v>
      </c>
      <c r="E3169">
        <v>4</v>
      </c>
      <c r="F3169" t="s">
        <v>16</v>
      </c>
      <c r="G3169" t="s">
        <v>17</v>
      </c>
      <c r="H3169" s="2">
        <v>5400</v>
      </c>
      <c r="I3169" s="2">
        <v>15000</v>
      </c>
      <c r="J3169" s="3">
        <v>1263</v>
      </c>
      <c r="K3169" s="3">
        <v>192</v>
      </c>
      <c r="L3169" s="3">
        <v>21855</v>
      </c>
    </row>
    <row r="3170" spans="1:12" x14ac:dyDescent="0.3">
      <c r="A3170" t="s">
        <v>11</v>
      </c>
      <c r="B3170" t="s">
        <v>311</v>
      </c>
      <c r="C3170">
        <v>4</v>
      </c>
      <c r="D3170">
        <v>7</v>
      </c>
      <c r="E3170">
        <v>7</v>
      </c>
      <c r="F3170" t="s">
        <v>16</v>
      </c>
      <c r="G3170" t="s">
        <v>1451</v>
      </c>
      <c r="H3170" s="2">
        <v>18000</v>
      </c>
      <c r="I3170" s="2">
        <v>45000</v>
      </c>
      <c r="J3170" s="3">
        <v>7500</v>
      </c>
      <c r="K3170" s="3">
        <v>573</v>
      </c>
      <c r="L3170" s="3">
        <v>71070</v>
      </c>
    </row>
    <row r="3171" spans="1:12" x14ac:dyDescent="0.3">
      <c r="A3171" t="s">
        <v>27</v>
      </c>
      <c r="B3171" t="s">
        <v>52</v>
      </c>
      <c r="C3171">
        <v>3</v>
      </c>
      <c r="D3171">
        <v>2</v>
      </c>
      <c r="E3171">
        <v>1</v>
      </c>
      <c r="F3171" t="s">
        <v>16</v>
      </c>
      <c r="G3171" t="s">
        <v>1451</v>
      </c>
      <c r="H3171" s="2">
        <v>840</v>
      </c>
      <c r="I3171" s="2">
        <v>3900</v>
      </c>
      <c r="J3171" s="3">
        <v>300</v>
      </c>
      <c r="K3171" s="3">
        <v>54</v>
      </c>
      <c r="L3171" s="3">
        <v>5094</v>
      </c>
    </row>
    <row r="3172" spans="1:12" x14ac:dyDescent="0.3">
      <c r="A3172" t="s">
        <v>14</v>
      </c>
      <c r="B3172" t="s">
        <v>47</v>
      </c>
      <c r="C3172">
        <v>2</v>
      </c>
      <c r="D3172">
        <v>1</v>
      </c>
      <c r="E3172">
        <v>0</v>
      </c>
      <c r="F3172" t="s">
        <v>13</v>
      </c>
      <c r="G3172" t="s">
        <v>1451</v>
      </c>
      <c r="H3172" s="2">
        <v>3000</v>
      </c>
      <c r="I3172" s="2">
        <v>3177</v>
      </c>
      <c r="J3172" s="3">
        <v>276</v>
      </c>
      <c r="K3172" s="3">
        <v>42</v>
      </c>
      <c r="L3172" s="3">
        <v>6495</v>
      </c>
    </row>
    <row r="3173" spans="1:12" x14ac:dyDescent="0.3">
      <c r="A3173" t="s">
        <v>25</v>
      </c>
      <c r="B3173" t="s">
        <v>888</v>
      </c>
      <c r="C3173">
        <v>3</v>
      </c>
      <c r="D3173">
        <v>2</v>
      </c>
      <c r="E3173">
        <v>1</v>
      </c>
      <c r="F3173" t="s">
        <v>16</v>
      </c>
      <c r="G3173" t="s">
        <v>1451</v>
      </c>
      <c r="H3173" s="2">
        <v>2901</v>
      </c>
      <c r="I3173" s="2">
        <v>4200</v>
      </c>
      <c r="J3173" s="3">
        <v>528</v>
      </c>
      <c r="K3173" s="3">
        <v>54</v>
      </c>
      <c r="L3173" s="3">
        <v>7683</v>
      </c>
    </row>
    <row r="3174" spans="1:12" x14ac:dyDescent="0.3">
      <c r="A3174" t="s">
        <v>19</v>
      </c>
      <c r="B3174" t="s">
        <v>83</v>
      </c>
      <c r="C3174">
        <v>2</v>
      </c>
      <c r="D3174">
        <v>1</v>
      </c>
      <c r="E3174">
        <v>1</v>
      </c>
      <c r="F3174" t="s">
        <v>16</v>
      </c>
      <c r="G3174" t="s">
        <v>17</v>
      </c>
      <c r="H3174" s="2">
        <v>900</v>
      </c>
      <c r="I3174" s="2">
        <v>4650</v>
      </c>
      <c r="J3174" s="3">
        <v>129</v>
      </c>
      <c r="K3174" s="3">
        <v>69</v>
      </c>
      <c r="L3174" s="3">
        <v>5748</v>
      </c>
    </row>
    <row r="3175" spans="1:12" x14ac:dyDescent="0.3">
      <c r="A3175" t="s">
        <v>19</v>
      </c>
      <c r="B3175" t="s">
        <v>823</v>
      </c>
      <c r="C3175">
        <v>2</v>
      </c>
      <c r="D3175">
        <v>3</v>
      </c>
      <c r="E3175">
        <v>1</v>
      </c>
      <c r="F3175" t="s">
        <v>16</v>
      </c>
      <c r="G3175" t="s">
        <v>1451</v>
      </c>
      <c r="H3175" s="2">
        <v>0</v>
      </c>
      <c r="I3175" s="2">
        <v>19500</v>
      </c>
      <c r="J3175" s="3">
        <v>114</v>
      </c>
      <c r="K3175" s="3">
        <v>348</v>
      </c>
      <c r="L3175" s="3">
        <v>19962</v>
      </c>
    </row>
    <row r="3176" spans="1:12" x14ac:dyDescent="0.3">
      <c r="A3176" t="s">
        <v>11</v>
      </c>
      <c r="B3176" t="s">
        <v>77</v>
      </c>
      <c r="C3176">
        <v>3</v>
      </c>
      <c r="D3176">
        <v>3</v>
      </c>
      <c r="E3176">
        <v>3</v>
      </c>
      <c r="F3176" t="s">
        <v>16</v>
      </c>
      <c r="G3176" t="s">
        <v>1451</v>
      </c>
      <c r="H3176" s="2">
        <v>0</v>
      </c>
      <c r="I3176" s="2">
        <v>9630</v>
      </c>
      <c r="J3176" s="3">
        <v>0</v>
      </c>
      <c r="K3176" s="3">
        <v>147</v>
      </c>
      <c r="L3176" s="3">
        <v>9777</v>
      </c>
    </row>
    <row r="3177" spans="1:12" x14ac:dyDescent="0.3">
      <c r="A3177" t="s">
        <v>11</v>
      </c>
      <c r="B3177" t="s">
        <v>389</v>
      </c>
      <c r="C3177">
        <v>3</v>
      </c>
      <c r="D3177">
        <v>2</v>
      </c>
      <c r="E3177">
        <v>0</v>
      </c>
      <c r="F3177" t="s">
        <v>16</v>
      </c>
      <c r="G3177" t="s">
        <v>1451</v>
      </c>
      <c r="H3177" s="2">
        <v>3852</v>
      </c>
      <c r="I3177" s="2">
        <v>6000</v>
      </c>
      <c r="J3177" s="3">
        <v>693</v>
      </c>
      <c r="K3177" s="3">
        <v>78</v>
      </c>
      <c r="L3177" s="3">
        <v>10623</v>
      </c>
    </row>
    <row r="3178" spans="1:12" x14ac:dyDescent="0.3">
      <c r="A3178" t="s">
        <v>25</v>
      </c>
      <c r="B3178" t="s">
        <v>221</v>
      </c>
      <c r="C3178">
        <v>1</v>
      </c>
      <c r="D3178">
        <v>1</v>
      </c>
      <c r="E3178">
        <v>1</v>
      </c>
      <c r="F3178" t="s">
        <v>16</v>
      </c>
      <c r="G3178" t="s">
        <v>1451</v>
      </c>
      <c r="H3178" s="2">
        <v>1710</v>
      </c>
      <c r="I3178" s="2">
        <v>3300</v>
      </c>
      <c r="J3178" s="3">
        <v>0</v>
      </c>
      <c r="K3178" s="3">
        <v>42</v>
      </c>
      <c r="L3178" s="3">
        <v>5052</v>
      </c>
    </row>
    <row r="3179" spans="1:12" x14ac:dyDescent="0.3">
      <c r="A3179" t="s">
        <v>19</v>
      </c>
      <c r="B3179" t="s">
        <v>146</v>
      </c>
      <c r="C3179">
        <v>3</v>
      </c>
      <c r="D3179">
        <v>2</v>
      </c>
      <c r="E3179">
        <v>2</v>
      </c>
      <c r="F3179" t="s">
        <v>16</v>
      </c>
      <c r="G3179" t="s">
        <v>1451</v>
      </c>
      <c r="H3179" s="2">
        <v>0</v>
      </c>
      <c r="I3179" s="2">
        <v>9000</v>
      </c>
      <c r="J3179" s="3">
        <v>375</v>
      </c>
      <c r="K3179" s="3">
        <v>162</v>
      </c>
      <c r="L3179" s="3">
        <v>9537</v>
      </c>
    </row>
    <row r="3180" spans="1:12" x14ac:dyDescent="0.3">
      <c r="A3180" t="s">
        <v>14</v>
      </c>
      <c r="B3180" t="s">
        <v>112</v>
      </c>
      <c r="C3180">
        <v>1</v>
      </c>
      <c r="D3180">
        <v>1</v>
      </c>
      <c r="E3180">
        <v>1</v>
      </c>
      <c r="F3180" t="s">
        <v>16</v>
      </c>
      <c r="G3180" t="s">
        <v>17</v>
      </c>
      <c r="H3180" s="2">
        <v>6000</v>
      </c>
      <c r="I3180" s="2">
        <v>11700</v>
      </c>
      <c r="J3180" s="3">
        <v>501</v>
      </c>
      <c r="K3180" s="3">
        <v>153</v>
      </c>
      <c r="L3180" s="3">
        <v>18354</v>
      </c>
    </row>
    <row r="3181" spans="1:12" x14ac:dyDescent="0.3">
      <c r="A3181" t="s">
        <v>14</v>
      </c>
      <c r="B3181" t="s">
        <v>526</v>
      </c>
      <c r="C3181">
        <v>1</v>
      </c>
      <c r="D3181">
        <v>1</v>
      </c>
      <c r="E3181">
        <v>0</v>
      </c>
      <c r="F3181" t="s">
        <v>13</v>
      </c>
      <c r="G3181" t="s">
        <v>1451</v>
      </c>
      <c r="H3181" s="2">
        <v>1800</v>
      </c>
      <c r="I3181" s="2">
        <v>5100</v>
      </c>
      <c r="J3181" s="3">
        <v>246</v>
      </c>
      <c r="K3181" s="3">
        <v>66</v>
      </c>
      <c r="L3181" s="3">
        <v>7212</v>
      </c>
    </row>
    <row r="3182" spans="1:12" x14ac:dyDescent="0.3">
      <c r="A3182" t="s">
        <v>11</v>
      </c>
      <c r="B3182" t="s">
        <v>101</v>
      </c>
      <c r="C3182">
        <v>3</v>
      </c>
      <c r="D3182">
        <v>3</v>
      </c>
      <c r="E3182">
        <v>0</v>
      </c>
      <c r="F3182" t="s">
        <v>16</v>
      </c>
      <c r="G3182" t="s">
        <v>1451</v>
      </c>
      <c r="H3182" s="2">
        <v>1410</v>
      </c>
      <c r="I3182" s="2">
        <v>10716</v>
      </c>
      <c r="J3182" s="3">
        <v>90</v>
      </c>
      <c r="K3182" s="3">
        <v>138</v>
      </c>
      <c r="L3182" s="3">
        <v>12354</v>
      </c>
    </row>
    <row r="3183" spans="1:12" x14ac:dyDescent="0.3">
      <c r="A3183" t="s">
        <v>11</v>
      </c>
      <c r="B3183" t="s">
        <v>175</v>
      </c>
      <c r="C3183">
        <v>2</v>
      </c>
      <c r="D3183">
        <v>1</v>
      </c>
      <c r="E3183">
        <v>0</v>
      </c>
      <c r="F3183" t="s">
        <v>16</v>
      </c>
      <c r="G3183" t="s">
        <v>1451</v>
      </c>
      <c r="H3183" s="2">
        <v>2280</v>
      </c>
      <c r="I3183" s="2">
        <v>6600</v>
      </c>
      <c r="J3183" s="3">
        <v>51</v>
      </c>
      <c r="K3183" s="3">
        <v>84</v>
      </c>
      <c r="L3183" s="3">
        <v>9015</v>
      </c>
    </row>
    <row r="3184" spans="1:12" x14ac:dyDescent="0.3">
      <c r="A3184" t="s">
        <v>25</v>
      </c>
      <c r="B3184" t="s">
        <v>333</v>
      </c>
      <c r="C3184">
        <v>1</v>
      </c>
      <c r="D3184">
        <v>1</v>
      </c>
      <c r="E3184">
        <v>1</v>
      </c>
      <c r="F3184" t="s">
        <v>16</v>
      </c>
      <c r="G3184" t="s">
        <v>1451</v>
      </c>
      <c r="H3184" s="2">
        <v>1575</v>
      </c>
      <c r="I3184" s="2">
        <v>2550</v>
      </c>
      <c r="J3184" s="3">
        <v>81</v>
      </c>
      <c r="K3184" s="3">
        <v>33</v>
      </c>
      <c r="L3184" s="3">
        <v>4239</v>
      </c>
    </row>
    <row r="3185" spans="1:12" x14ac:dyDescent="0.3">
      <c r="A3185" t="s">
        <v>27</v>
      </c>
      <c r="B3185" t="s">
        <v>602</v>
      </c>
      <c r="C3185">
        <v>2</v>
      </c>
      <c r="D3185">
        <v>1</v>
      </c>
      <c r="E3185">
        <v>0</v>
      </c>
      <c r="F3185" t="s">
        <v>16</v>
      </c>
      <c r="G3185" t="s">
        <v>1451</v>
      </c>
      <c r="H3185" s="2">
        <v>0</v>
      </c>
      <c r="I3185" s="2">
        <v>3450</v>
      </c>
      <c r="J3185" s="3">
        <v>225</v>
      </c>
      <c r="K3185" s="3">
        <v>48</v>
      </c>
      <c r="L3185" s="3">
        <v>3723</v>
      </c>
    </row>
    <row r="3186" spans="1:12" x14ac:dyDescent="0.3">
      <c r="A3186" t="s">
        <v>11</v>
      </c>
      <c r="B3186" t="s">
        <v>74</v>
      </c>
      <c r="C3186">
        <v>2</v>
      </c>
      <c r="D3186">
        <v>1</v>
      </c>
      <c r="E3186">
        <v>1</v>
      </c>
      <c r="F3186" t="s">
        <v>16</v>
      </c>
      <c r="G3186" t="s">
        <v>17</v>
      </c>
      <c r="H3186" s="2">
        <v>1860</v>
      </c>
      <c r="I3186" s="2">
        <v>7950</v>
      </c>
      <c r="J3186" s="3">
        <v>189</v>
      </c>
      <c r="K3186" s="3">
        <v>102</v>
      </c>
      <c r="L3186" s="3">
        <v>10101</v>
      </c>
    </row>
    <row r="3187" spans="1:12" x14ac:dyDescent="0.3">
      <c r="A3187" t="s">
        <v>19</v>
      </c>
      <c r="B3187" t="s">
        <v>793</v>
      </c>
      <c r="C3187">
        <v>3</v>
      </c>
      <c r="D3187">
        <v>3</v>
      </c>
      <c r="E3187">
        <v>2</v>
      </c>
      <c r="F3187" t="s">
        <v>16</v>
      </c>
      <c r="G3187" t="s">
        <v>1451</v>
      </c>
      <c r="H3187" s="2">
        <v>1200</v>
      </c>
      <c r="I3187" s="2">
        <v>8100</v>
      </c>
      <c r="J3187" s="3">
        <v>750</v>
      </c>
      <c r="K3187" s="3">
        <v>120</v>
      </c>
      <c r="L3187" s="3">
        <v>10170</v>
      </c>
    </row>
    <row r="3188" spans="1:12" x14ac:dyDescent="0.3">
      <c r="A3188" t="s">
        <v>11</v>
      </c>
      <c r="B3188" t="s">
        <v>615</v>
      </c>
      <c r="C3188">
        <v>3</v>
      </c>
      <c r="D3188">
        <v>4</v>
      </c>
      <c r="E3188">
        <v>3</v>
      </c>
      <c r="F3188" t="s">
        <v>16</v>
      </c>
      <c r="G3188" t="s">
        <v>17</v>
      </c>
      <c r="H3188" s="2">
        <v>7200</v>
      </c>
      <c r="I3188" s="2">
        <v>19506</v>
      </c>
      <c r="J3188" s="3">
        <v>3501</v>
      </c>
      <c r="K3188" s="3">
        <v>249</v>
      </c>
      <c r="L3188" s="3">
        <v>30450</v>
      </c>
    </row>
    <row r="3189" spans="1:12" x14ac:dyDescent="0.3">
      <c r="A3189" t="s">
        <v>11</v>
      </c>
      <c r="B3189" t="s">
        <v>195</v>
      </c>
      <c r="C3189">
        <v>2</v>
      </c>
      <c r="D3189">
        <v>1</v>
      </c>
      <c r="E3189">
        <v>1</v>
      </c>
      <c r="F3189" t="s">
        <v>16</v>
      </c>
      <c r="G3189" t="s">
        <v>1451</v>
      </c>
      <c r="H3189" s="2">
        <v>450</v>
      </c>
      <c r="I3189" s="2">
        <v>2700</v>
      </c>
      <c r="J3189" s="3">
        <v>0</v>
      </c>
      <c r="K3189" s="3">
        <v>36</v>
      </c>
      <c r="L3189" s="3">
        <v>3186</v>
      </c>
    </row>
    <row r="3190" spans="1:12" x14ac:dyDescent="0.3">
      <c r="A3190" t="s">
        <v>27</v>
      </c>
      <c r="B3190" t="s">
        <v>151</v>
      </c>
      <c r="C3190">
        <v>2</v>
      </c>
      <c r="D3190">
        <v>2</v>
      </c>
      <c r="E3190">
        <v>2</v>
      </c>
      <c r="F3190" t="s">
        <v>13</v>
      </c>
      <c r="G3190" t="s">
        <v>1451</v>
      </c>
      <c r="H3190" s="2">
        <v>1860</v>
      </c>
      <c r="I3190" s="2">
        <v>7500</v>
      </c>
      <c r="J3190" s="3">
        <v>792</v>
      </c>
      <c r="K3190" s="3">
        <v>102</v>
      </c>
      <c r="L3190" s="3">
        <v>10254</v>
      </c>
    </row>
    <row r="3191" spans="1:12" x14ac:dyDescent="0.3">
      <c r="A3191" t="s">
        <v>14</v>
      </c>
      <c r="B3191" t="s">
        <v>88</v>
      </c>
      <c r="C3191">
        <v>1</v>
      </c>
      <c r="D3191">
        <v>1</v>
      </c>
      <c r="E3191">
        <v>0</v>
      </c>
      <c r="F3191" t="s">
        <v>16</v>
      </c>
      <c r="G3191" t="s">
        <v>1451</v>
      </c>
      <c r="H3191" s="2">
        <v>1800</v>
      </c>
      <c r="I3191" s="2">
        <v>6600</v>
      </c>
      <c r="J3191" s="3">
        <v>183</v>
      </c>
      <c r="K3191" s="3">
        <v>87</v>
      </c>
      <c r="L3191" s="3">
        <v>8670</v>
      </c>
    </row>
    <row r="3192" spans="1:12" x14ac:dyDescent="0.3">
      <c r="A3192" t="s">
        <v>11</v>
      </c>
      <c r="B3192" t="s">
        <v>84</v>
      </c>
      <c r="C3192">
        <v>2</v>
      </c>
      <c r="D3192">
        <v>2</v>
      </c>
      <c r="E3192">
        <v>1</v>
      </c>
      <c r="F3192" t="s">
        <v>13</v>
      </c>
      <c r="G3192" t="s">
        <v>1451</v>
      </c>
      <c r="H3192" s="2">
        <v>2046</v>
      </c>
      <c r="I3192" s="2">
        <v>3117</v>
      </c>
      <c r="J3192" s="3">
        <v>126</v>
      </c>
      <c r="K3192" s="3">
        <v>42</v>
      </c>
      <c r="L3192" s="3">
        <v>5331</v>
      </c>
    </row>
    <row r="3193" spans="1:12" x14ac:dyDescent="0.3">
      <c r="A3193" t="s">
        <v>19</v>
      </c>
      <c r="B3193" t="s">
        <v>251</v>
      </c>
      <c r="C3193">
        <v>1</v>
      </c>
      <c r="D3193">
        <v>1</v>
      </c>
      <c r="E3193">
        <v>0</v>
      </c>
      <c r="F3193" t="s">
        <v>16</v>
      </c>
      <c r="G3193" t="s">
        <v>17</v>
      </c>
      <c r="H3193" s="2">
        <v>948</v>
      </c>
      <c r="I3193" s="2">
        <v>3489</v>
      </c>
      <c r="J3193" s="3">
        <v>147</v>
      </c>
      <c r="K3193" s="3">
        <v>51</v>
      </c>
      <c r="L3193" s="3">
        <v>4635</v>
      </c>
    </row>
    <row r="3194" spans="1:12" x14ac:dyDescent="0.3">
      <c r="A3194" t="s">
        <v>11</v>
      </c>
      <c r="B3194" t="s">
        <v>266</v>
      </c>
      <c r="C3194">
        <v>2</v>
      </c>
      <c r="D3194">
        <v>1</v>
      </c>
      <c r="E3194">
        <v>1</v>
      </c>
      <c r="F3194" t="s">
        <v>16</v>
      </c>
      <c r="G3194" t="s">
        <v>1451</v>
      </c>
      <c r="H3194" s="2">
        <v>900</v>
      </c>
      <c r="I3194" s="2">
        <v>7380</v>
      </c>
      <c r="J3194" s="3">
        <v>0</v>
      </c>
      <c r="K3194" s="3">
        <v>45</v>
      </c>
      <c r="L3194" s="3">
        <v>8325</v>
      </c>
    </row>
    <row r="3195" spans="1:12" x14ac:dyDescent="0.3">
      <c r="A3195" t="s">
        <v>11</v>
      </c>
      <c r="B3195" t="s">
        <v>889</v>
      </c>
      <c r="C3195">
        <v>3</v>
      </c>
      <c r="D3195">
        <v>3</v>
      </c>
      <c r="E3195">
        <v>4</v>
      </c>
      <c r="F3195" t="s">
        <v>16</v>
      </c>
      <c r="G3195" t="s">
        <v>17</v>
      </c>
      <c r="H3195" s="2">
        <v>10800</v>
      </c>
      <c r="I3195" s="2">
        <v>19500</v>
      </c>
      <c r="J3195" s="3">
        <v>4950</v>
      </c>
      <c r="K3195" s="3">
        <v>249</v>
      </c>
      <c r="L3195" s="3">
        <v>35490</v>
      </c>
    </row>
    <row r="3196" spans="1:12" x14ac:dyDescent="0.3">
      <c r="A3196" t="s">
        <v>11</v>
      </c>
      <c r="B3196" t="s">
        <v>890</v>
      </c>
      <c r="C3196">
        <v>4</v>
      </c>
      <c r="D3196">
        <v>5</v>
      </c>
      <c r="E3196">
        <v>4</v>
      </c>
      <c r="F3196" t="s">
        <v>16</v>
      </c>
      <c r="G3196" t="s">
        <v>17</v>
      </c>
      <c r="H3196" s="2">
        <v>9810</v>
      </c>
      <c r="I3196" s="2">
        <v>36000</v>
      </c>
      <c r="J3196" s="3">
        <v>2790</v>
      </c>
      <c r="K3196" s="3">
        <v>459</v>
      </c>
      <c r="L3196" s="3">
        <v>49050</v>
      </c>
    </row>
    <row r="3197" spans="1:12" x14ac:dyDescent="0.3">
      <c r="A3197" t="s">
        <v>11</v>
      </c>
      <c r="B3197" t="s">
        <v>344</v>
      </c>
      <c r="C3197">
        <v>1</v>
      </c>
      <c r="D3197">
        <v>1</v>
      </c>
      <c r="E3197">
        <v>0</v>
      </c>
      <c r="F3197" t="s">
        <v>16</v>
      </c>
      <c r="G3197" t="s">
        <v>1451</v>
      </c>
      <c r="H3197" s="2">
        <v>1665</v>
      </c>
      <c r="I3197" s="2">
        <v>3300</v>
      </c>
      <c r="J3197" s="3">
        <v>111</v>
      </c>
      <c r="K3197" s="3">
        <v>42</v>
      </c>
      <c r="L3197" s="3">
        <v>5118</v>
      </c>
    </row>
    <row r="3198" spans="1:12" x14ac:dyDescent="0.3">
      <c r="A3198" t="s">
        <v>11</v>
      </c>
      <c r="B3198" t="s">
        <v>165</v>
      </c>
      <c r="C3198">
        <v>2</v>
      </c>
      <c r="D3198">
        <v>1</v>
      </c>
      <c r="E3198">
        <v>1</v>
      </c>
      <c r="F3198" t="s">
        <v>16</v>
      </c>
      <c r="G3198" t="s">
        <v>1451</v>
      </c>
      <c r="H3198" s="2">
        <v>1800</v>
      </c>
      <c r="I3198" s="2">
        <v>5640</v>
      </c>
      <c r="J3198" s="3">
        <v>48</v>
      </c>
      <c r="K3198" s="3">
        <v>72</v>
      </c>
      <c r="L3198" s="3">
        <v>7560</v>
      </c>
    </row>
    <row r="3199" spans="1:12" x14ac:dyDescent="0.3">
      <c r="A3199" t="s">
        <v>14</v>
      </c>
      <c r="B3199" t="s">
        <v>144</v>
      </c>
      <c r="C3199">
        <v>2</v>
      </c>
      <c r="D3199">
        <v>2</v>
      </c>
      <c r="E3199">
        <v>1</v>
      </c>
      <c r="F3199" t="s">
        <v>16</v>
      </c>
      <c r="G3199" t="s">
        <v>17</v>
      </c>
      <c r="H3199" s="2">
        <v>3300</v>
      </c>
      <c r="I3199" s="2">
        <v>10497</v>
      </c>
      <c r="J3199" s="3">
        <v>615</v>
      </c>
      <c r="K3199" s="3">
        <v>138</v>
      </c>
      <c r="L3199" s="3">
        <v>14550</v>
      </c>
    </row>
    <row r="3200" spans="1:12" x14ac:dyDescent="0.3">
      <c r="A3200" t="s">
        <v>11</v>
      </c>
      <c r="B3200" t="s">
        <v>113</v>
      </c>
      <c r="C3200">
        <v>4</v>
      </c>
      <c r="D3200">
        <v>4</v>
      </c>
      <c r="E3200">
        <v>3</v>
      </c>
      <c r="F3200" t="s">
        <v>16</v>
      </c>
      <c r="G3200" t="s">
        <v>1451</v>
      </c>
      <c r="H3200" s="2">
        <v>6450</v>
      </c>
      <c r="I3200" s="2">
        <v>39300</v>
      </c>
      <c r="J3200" s="3">
        <v>4500</v>
      </c>
      <c r="K3200" s="3">
        <v>498</v>
      </c>
      <c r="L3200" s="3">
        <v>50760</v>
      </c>
    </row>
    <row r="3201" spans="1:12" x14ac:dyDescent="0.3">
      <c r="A3201" t="s">
        <v>19</v>
      </c>
      <c r="B3201" t="s">
        <v>638</v>
      </c>
      <c r="C3201">
        <v>1</v>
      </c>
      <c r="D3201">
        <v>1</v>
      </c>
      <c r="E3201">
        <v>0</v>
      </c>
      <c r="F3201" t="s">
        <v>13</v>
      </c>
      <c r="G3201" t="s">
        <v>1451</v>
      </c>
      <c r="H3201" s="2">
        <v>1800</v>
      </c>
      <c r="I3201" s="2">
        <v>1800</v>
      </c>
      <c r="J3201" s="3">
        <v>45</v>
      </c>
      <c r="K3201" s="3">
        <v>27</v>
      </c>
      <c r="L3201" s="3">
        <v>3672</v>
      </c>
    </row>
    <row r="3202" spans="1:12" x14ac:dyDescent="0.3">
      <c r="A3202" t="s">
        <v>14</v>
      </c>
      <c r="B3202" t="s">
        <v>654</v>
      </c>
      <c r="C3202">
        <v>2</v>
      </c>
      <c r="D3202">
        <v>2</v>
      </c>
      <c r="E3202">
        <v>1</v>
      </c>
      <c r="F3202" t="s">
        <v>16</v>
      </c>
      <c r="G3202" t="s">
        <v>17</v>
      </c>
      <c r="H3202" s="2">
        <v>15591</v>
      </c>
      <c r="I3202" s="2">
        <v>29400</v>
      </c>
      <c r="J3202" s="3">
        <v>1860</v>
      </c>
      <c r="K3202" s="3">
        <v>381</v>
      </c>
      <c r="L3202" s="3">
        <v>47220</v>
      </c>
    </row>
    <row r="3203" spans="1:12" x14ac:dyDescent="0.3">
      <c r="A3203" t="s">
        <v>11</v>
      </c>
      <c r="B3203" t="s">
        <v>18</v>
      </c>
      <c r="C3203">
        <v>3</v>
      </c>
      <c r="D3203">
        <v>3</v>
      </c>
      <c r="E3203">
        <v>2</v>
      </c>
      <c r="F3203" t="s">
        <v>13</v>
      </c>
      <c r="G3203" t="s">
        <v>17</v>
      </c>
      <c r="H3203" s="2">
        <v>0</v>
      </c>
      <c r="I3203" s="2">
        <v>40500</v>
      </c>
      <c r="J3203" s="3">
        <v>0</v>
      </c>
      <c r="K3203" s="3">
        <v>516</v>
      </c>
      <c r="L3203" s="3">
        <v>41010</v>
      </c>
    </row>
    <row r="3204" spans="1:12" x14ac:dyDescent="0.3">
      <c r="A3204" t="s">
        <v>11</v>
      </c>
      <c r="B3204" t="s">
        <v>258</v>
      </c>
      <c r="C3204">
        <v>4</v>
      </c>
      <c r="D3204">
        <v>4</v>
      </c>
      <c r="E3204">
        <v>3</v>
      </c>
      <c r="F3204" t="s">
        <v>13</v>
      </c>
      <c r="G3204" t="s">
        <v>1451</v>
      </c>
      <c r="H3204" s="2">
        <v>15000</v>
      </c>
      <c r="I3204" s="2">
        <v>15000</v>
      </c>
      <c r="J3204" s="3">
        <v>3252</v>
      </c>
      <c r="K3204" s="3">
        <v>192</v>
      </c>
      <c r="L3204" s="3">
        <v>33450</v>
      </c>
    </row>
    <row r="3205" spans="1:12" x14ac:dyDescent="0.3">
      <c r="A3205" t="s">
        <v>11</v>
      </c>
      <c r="B3205" t="s">
        <v>325</v>
      </c>
      <c r="C3205">
        <v>3</v>
      </c>
      <c r="D3205">
        <v>4</v>
      </c>
      <c r="E3205">
        <v>8</v>
      </c>
      <c r="F3205" t="s">
        <v>13</v>
      </c>
      <c r="G3205" t="s">
        <v>1451</v>
      </c>
      <c r="H3205" s="2">
        <v>0</v>
      </c>
      <c r="I3205" s="2">
        <v>30000</v>
      </c>
      <c r="J3205" s="3">
        <v>3024</v>
      </c>
      <c r="K3205" s="3">
        <v>453</v>
      </c>
      <c r="L3205" s="3">
        <v>33480</v>
      </c>
    </row>
    <row r="3206" spans="1:12" x14ac:dyDescent="0.3">
      <c r="A3206" t="s">
        <v>19</v>
      </c>
      <c r="B3206" t="s">
        <v>572</v>
      </c>
      <c r="C3206">
        <v>1</v>
      </c>
      <c r="D3206">
        <v>1</v>
      </c>
      <c r="E3206">
        <v>0</v>
      </c>
      <c r="F3206" t="s">
        <v>16</v>
      </c>
      <c r="G3206" t="s">
        <v>1451</v>
      </c>
      <c r="H3206" s="2">
        <v>1050</v>
      </c>
      <c r="I3206" s="2">
        <v>2310</v>
      </c>
      <c r="J3206" s="3">
        <v>114</v>
      </c>
      <c r="K3206" s="3">
        <v>36</v>
      </c>
      <c r="L3206" s="3">
        <v>3510</v>
      </c>
    </row>
    <row r="3207" spans="1:12" x14ac:dyDescent="0.3">
      <c r="A3207" t="s">
        <v>14</v>
      </c>
      <c r="B3207" t="s">
        <v>414</v>
      </c>
      <c r="C3207">
        <v>3</v>
      </c>
      <c r="D3207">
        <v>2</v>
      </c>
      <c r="E3207">
        <v>1</v>
      </c>
      <c r="F3207" t="s">
        <v>16</v>
      </c>
      <c r="G3207" t="s">
        <v>1451</v>
      </c>
      <c r="H3207" s="2">
        <v>4302</v>
      </c>
      <c r="I3207" s="2">
        <v>15000</v>
      </c>
      <c r="J3207" s="3">
        <v>1014</v>
      </c>
      <c r="K3207" s="3">
        <v>195</v>
      </c>
      <c r="L3207" s="3">
        <v>20511</v>
      </c>
    </row>
    <row r="3208" spans="1:12" x14ac:dyDescent="0.3">
      <c r="A3208" t="s">
        <v>25</v>
      </c>
      <c r="B3208" t="s">
        <v>891</v>
      </c>
      <c r="C3208">
        <v>3</v>
      </c>
      <c r="D3208">
        <v>2</v>
      </c>
      <c r="E3208">
        <v>3</v>
      </c>
      <c r="F3208" t="s">
        <v>16</v>
      </c>
      <c r="G3208" t="s">
        <v>1451</v>
      </c>
      <c r="H3208" s="2">
        <v>0</v>
      </c>
      <c r="I3208" s="2">
        <v>5100</v>
      </c>
      <c r="J3208" s="3">
        <v>210</v>
      </c>
      <c r="K3208" s="3">
        <v>78</v>
      </c>
      <c r="L3208" s="3">
        <v>5388</v>
      </c>
    </row>
    <row r="3209" spans="1:12" x14ac:dyDescent="0.3">
      <c r="A3209" t="s">
        <v>11</v>
      </c>
      <c r="B3209" t="s">
        <v>68</v>
      </c>
      <c r="C3209">
        <v>2</v>
      </c>
      <c r="D3209">
        <v>1</v>
      </c>
      <c r="E3209">
        <v>0</v>
      </c>
      <c r="F3209" t="s">
        <v>16</v>
      </c>
      <c r="G3209" t="s">
        <v>1451</v>
      </c>
      <c r="H3209" s="2">
        <v>0</v>
      </c>
      <c r="I3209" s="2">
        <v>6900</v>
      </c>
      <c r="J3209" s="3">
        <v>594</v>
      </c>
      <c r="K3209" s="3">
        <v>105</v>
      </c>
      <c r="L3209" s="3">
        <v>7599</v>
      </c>
    </row>
    <row r="3210" spans="1:12" x14ac:dyDescent="0.3">
      <c r="A3210" t="s">
        <v>11</v>
      </c>
      <c r="B3210" t="s">
        <v>406</v>
      </c>
      <c r="C3210">
        <v>2</v>
      </c>
      <c r="D3210">
        <v>3</v>
      </c>
      <c r="E3210">
        <v>2</v>
      </c>
      <c r="F3210" t="s">
        <v>16</v>
      </c>
      <c r="G3210" t="s">
        <v>1451</v>
      </c>
      <c r="H3210" s="2">
        <v>8400</v>
      </c>
      <c r="I3210" s="2">
        <v>42000</v>
      </c>
      <c r="J3210" s="3">
        <v>1626</v>
      </c>
      <c r="K3210" s="3">
        <v>534</v>
      </c>
      <c r="L3210" s="3">
        <v>52560</v>
      </c>
    </row>
    <row r="3211" spans="1:12" x14ac:dyDescent="0.3">
      <c r="A3211" t="s">
        <v>14</v>
      </c>
      <c r="B3211" t="s">
        <v>892</v>
      </c>
      <c r="C3211">
        <v>4</v>
      </c>
      <c r="D3211">
        <v>6</v>
      </c>
      <c r="E3211">
        <v>2</v>
      </c>
      <c r="F3211" t="s">
        <v>16</v>
      </c>
      <c r="G3211" t="s">
        <v>17</v>
      </c>
      <c r="H3211" s="2">
        <v>9900</v>
      </c>
      <c r="I3211" s="2">
        <v>34260</v>
      </c>
      <c r="J3211" s="3">
        <v>1701</v>
      </c>
      <c r="K3211" s="3">
        <v>444</v>
      </c>
      <c r="L3211" s="3">
        <v>46320</v>
      </c>
    </row>
    <row r="3212" spans="1:12" x14ac:dyDescent="0.3">
      <c r="A3212" t="s">
        <v>25</v>
      </c>
      <c r="B3212" t="s">
        <v>893</v>
      </c>
      <c r="C3212">
        <v>2</v>
      </c>
      <c r="D3212">
        <v>2</v>
      </c>
      <c r="E3212">
        <v>1</v>
      </c>
      <c r="F3212" t="s">
        <v>13</v>
      </c>
      <c r="G3212" t="s">
        <v>17</v>
      </c>
      <c r="H3212" s="2">
        <v>1608</v>
      </c>
      <c r="I3212" s="2">
        <v>6810</v>
      </c>
      <c r="J3212" s="3">
        <v>228</v>
      </c>
      <c r="K3212" s="3">
        <v>87</v>
      </c>
      <c r="L3212" s="3">
        <v>8733</v>
      </c>
    </row>
    <row r="3213" spans="1:12" x14ac:dyDescent="0.3">
      <c r="A3213" t="s">
        <v>25</v>
      </c>
      <c r="B3213" t="s">
        <v>326</v>
      </c>
      <c r="C3213">
        <v>3</v>
      </c>
      <c r="D3213">
        <v>2</v>
      </c>
      <c r="E3213">
        <v>1</v>
      </c>
      <c r="F3213" t="s">
        <v>16</v>
      </c>
      <c r="G3213" t="s">
        <v>1451</v>
      </c>
      <c r="H3213" s="2">
        <v>1635</v>
      </c>
      <c r="I3213" s="2">
        <v>3822</v>
      </c>
      <c r="J3213" s="3">
        <v>261</v>
      </c>
      <c r="K3213" s="3">
        <v>51</v>
      </c>
      <c r="L3213" s="3">
        <v>5769</v>
      </c>
    </row>
    <row r="3214" spans="1:12" x14ac:dyDescent="0.3">
      <c r="A3214" t="s">
        <v>11</v>
      </c>
      <c r="B3214" t="s">
        <v>529</v>
      </c>
      <c r="C3214">
        <v>4</v>
      </c>
      <c r="D3214">
        <v>7</v>
      </c>
      <c r="E3214">
        <v>8</v>
      </c>
      <c r="F3214" t="s">
        <v>16</v>
      </c>
      <c r="G3214" t="s">
        <v>17</v>
      </c>
      <c r="H3214" s="2">
        <v>0</v>
      </c>
      <c r="I3214" s="2">
        <v>45000</v>
      </c>
      <c r="J3214" s="3">
        <v>5001</v>
      </c>
      <c r="K3214" s="3">
        <v>678</v>
      </c>
      <c r="L3214" s="3">
        <v>50670</v>
      </c>
    </row>
    <row r="3215" spans="1:12" x14ac:dyDescent="0.3">
      <c r="A3215" t="s">
        <v>25</v>
      </c>
      <c r="B3215" t="s">
        <v>330</v>
      </c>
      <c r="C3215">
        <v>1</v>
      </c>
      <c r="D3215">
        <v>1</v>
      </c>
      <c r="E3215">
        <v>1</v>
      </c>
      <c r="F3215" t="s">
        <v>16</v>
      </c>
      <c r="G3215" t="s">
        <v>1451</v>
      </c>
      <c r="H3215" s="2">
        <v>1482</v>
      </c>
      <c r="I3215" s="2">
        <v>1950</v>
      </c>
      <c r="J3215" s="3">
        <v>102</v>
      </c>
      <c r="K3215" s="3">
        <v>27</v>
      </c>
      <c r="L3215" s="3">
        <v>3561</v>
      </c>
    </row>
    <row r="3216" spans="1:12" x14ac:dyDescent="0.3">
      <c r="A3216" t="s">
        <v>11</v>
      </c>
      <c r="B3216" t="s">
        <v>21</v>
      </c>
      <c r="C3216">
        <v>1</v>
      </c>
      <c r="D3216">
        <v>1</v>
      </c>
      <c r="E3216">
        <v>0</v>
      </c>
      <c r="F3216" t="s">
        <v>16</v>
      </c>
      <c r="G3216" t="s">
        <v>1451</v>
      </c>
      <c r="H3216" s="2">
        <v>750</v>
      </c>
      <c r="I3216" s="2">
        <v>6000</v>
      </c>
      <c r="J3216" s="3">
        <v>0</v>
      </c>
      <c r="K3216" s="3">
        <v>78</v>
      </c>
      <c r="L3216" s="3">
        <v>6828</v>
      </c>
    </row>
    <row r="3217" spans="1:12" x14ac:dyDescent="0.3">
      <c r="A3217" t="s">
        <v>25</v>
      </c>
      <c r="B3217" t="s">
        <v>137</v>
      </c>
      <c r="C3217">
        <v>4</v>
      </c>
      <c r="D3217">
        <v>3</v>
      </c>
      <c r="E3217">
        <v>1</v>
      </c>
      <c r="F3217" t="s">
        <v>16</v>
      </c>
      <c r="G3217" t="s">
        <v>1451</v>
      </c>
      <c r="H3217" s="2">
        <v>2250</v>
      </c>
      <c r="I3217" s="2">
        <v>6720</v>
      </c>
      <c r="J3217" s="3">
        <v>51</v>
      </c>
      <c r="K3217" s="3">
        <v>87</v>
      </c>
      <c r="L3217" s="3">
        <v>9108</v>
      </c>
    </row>
    <row r="3218" spans="1:12" x14ac:dyDescent="0.3">
      <c r="A3218" t="s">
        <v>11</v>
      </c>
      <c r="B3218" t="s">
        <v>894</v>
      </c>
      <c r="C3218">
        <v>4</v>
      </c>
      <c r="D3218">
        <v>2</v>
      </c>
      <c r="E3218">
        <v>3</v>
      </c>
      <c r="F3218" t="s">
        <v>16</v>
      </c>
      <c r="G3218" t="s">
        <v>17</v>
      </c>
      <c r="H3218" s="2">
        <v>3300</v>
      </c>
      <c r="I3218" s="2">
        <v>16500</v>
      </c>
      <c r="J3218" s="3">
        <v>1227</v>
      </c>
      <c r="K3218" s="3">
        <v>210</v>
      </c>
      <c r="L3218" s="3">
        <v>21237</v>
      </c>
    </row>
    <row r="3219" spans="1:12" x14ac:dyDescent="0.3">
      <c r="A3219" t="s">
        <v>11</v>
      </c>
      <c r="B3219" t="s">
        <v>22</v>
      </c>
      <c r="C3219">
        <v>2</v>
      </c>
      <c r="D3219">
        <v>3</v>
      </c>
      <c r="E3219">
        <v>2</v>
      </c>
      <c r="F3219" t="s">
        <v>13</v>
      </c>
      <c r="G3219" t="s">
        <v>17</v>
      </c>
      <c r="H3219" s="2">
        <v>2550</v>
      </c>
      <c r="I3219" s="2">
        <v>25500</v>
      </c>
      <c r="J3219" s="3">
        <v>1350</v>
      </c>
      <c r="K3219" s="3">
        <v>324</v>
      </c>
      <c r="L3219" s="3">
        <v>29724</v>
      </c>
    </row>
    <row r="3220" spans="1:12" x14ac:dyDescent="0.3">
      <c r="A3220" t="s">
        <v>14</v>
      </c>
      <c r="B3220" t="s">
        <v>461</v>
      </c>
      <c r="C3220">
        <v>1</v>
      </c>
      <c r="D3220">
        <v>1</v>
      </c>
      <c r="E3220">
        <v>0</v>
      </c>
      <c r="F3220" t="s">
        <v>16</v>
      </c>
      <c r="G3220" t="s">
        <v>1451</v>
      </c>
      <c r="H3220" s="2">
        <v>1800</v>
      </c>
      <c r="I3220" s="2">
        <v>5520</v>
      </c>
      <c r="J3220" s="3">
        <v>741</v>
      </c>
      <c r="K3220" s="3">
        <v>72</v>
      </c>
      <c r="L3220" s="3">
        <v>8133</v>
      </c>
    </row>
    <row r="3221" spans="1:12" x14ac:dyDescent="0.3">
      <c r="A3221" t="s">
        <v>11</v>
      </c>
      <c r="B3221" t="s">
        <v>260</v>
      </c>
      <c r="C3221">
        <v>3</v>
      </c>
      <c r="D3221">
        <v>4</v>
      </c>
      <c r="E3221">
        <v>3</v>
      </c>
      <c r="F3221" t="s">
        <v>16</v>
      </c>
      <c r="G3221" t="s">
        <v>1451</v>
      </c>
      <c r="H3221" s="2">
        <v>8700</v>
      </c>
      <c r="I3221" s="2">
        <v>42000</v>
      </c>
      <c r="J3221" s="3">
        <v>2751</v>
      </c>
      <c r="K3221" s="3">
        <v>534</v>
      </c>
      <c r="L3221" s="3">
        <v>54000</v>
      </c>
    </row>
    <row r="3222" spans="1:12" x14ac:dyDescent="0.3">
      <c r="A3222" t="s">
        <v>25</v>
      </c>
      <c r="B3222" t="s">
        <v>895</v>
      </c>
      <c r="C3222">
        <v>3</v>
      </c>
      <c r="D3222">
        <v>2</v>
      </c>
      <c r="E3222">
        <v>3</v>
      </c>
      <c r="F3222" t="s">
        <v>16</v>
      </c>
      <c r="G3222" t="s">
        <v>17</v>
      </c>
      <c r="H3222" s="2">
        <v>4200</v>
      </c>
      <c r="I3222" s="2">
        <v>7500</v>
      </c>
      <c r="J3222" s="3">
        <v>753</v>
      </c>
      <c r="K3222" s="3">
        <v>96</v>
      </c>
      <c r="L3222" s="3">
        <v>12549</v>
      </c>
    </row>
    <row r="3223" spans="1:12" x14ac:dyDescent="0.3">
      <c r="A3223" t="s">
        <v>19</v>
      </c>
      <c r="B3223" t="s">
        <v>57</v>
      </c>
      <c r="C3223">
        <v>1</v>
      </c>
      <c r="D3223">
        <v>1</v>
      </c>
      <c r="E3223">
        <v>0</v>
      </c>
      <c r="F3223" t="s">
        <v>13</v>
      </c>
      <c r="G3223" t="s">
        <v>1451</v>
      </c>
      <c r="H3223" s="2">
        <v>750</v>
      </c>
      <c r="I3223" s="2">
        <v>1950</v>
      </c>
      <c r="J3223" s="3">
        <v>90</v>
      </c>
      <c r="K3223" s="3">
        <v>30</v>
      </c>
      <c r="L3223" s="3">
        <v>2820</v>
      </c>
    </row>
    <row r="3224" spans="1:12" x14ac:dyDescent="0.3">
      <c r="A3224" t="s">
        <v>11</v>
      </c>
      <c r="B3224" t="s">
        <v>74</v>
      </c>
      <c r="C3224">
        <v>3</v>
      </c>
      <c r="D3224">
        <v>1</v>
      </c>
      <c r="E3224">
        <v>0</v>
      </c>
      <c r="F3224" t="s">
        <v>13</v>
      </c>
      <c r="G3224" t="s">
        <v>1451</v>
      </c>
      <c r="H3224" s="2">
        <v>1695</v>
      </c>
      <c r="I3224" s="2">
        <v>5850</v>
      </c>
      <c r="J3224" s="3">
        <v>327</v>
      </c>
      <c r="K3224" s="3">
        <v>75</v>
      </c>
      <c r="L3224" s="3">
        <v>7947</v>
      </c>
    </row>
    <row r="3225" spans="1:12" x14ac:dyDescent="0.3">
      <c r="A3225" t="s">
        <v>11</v>
      </c>
      <c r="B3225" t="s">
        <v>110</v>
      </c>
      <c r="C3225">
        <v>1</v>
      </c>
      <c r="D3225">
        <v>1</v>
      </c>
      <c r="E3225">
        <v>0</v>
      </c>
      <c r="F3225" t="s">
        <v>16</v>
      </c>
      <c r="G3225" t="s">
        <v>17</v>
      </c>
      <c r="H3225" s="2">
        <v>1806</v>
      </c>
      <c r="I3225" s="2">
        <v>5400</v>
      </c>
      <c r="J3225" s="3">
        <v>390</v>
      </c>
      <c r="K3225" s="3">
        <v>69</v>
      </c>
      <c r="L3225" s="3">
        <v>7665</v>
      </c>
    </row>
    <row r="3226" spans="1:12" x14ac:dyDescent="0.3">
      <c r="A3226" t="s">
        <v>11</v>
      </c>
      <c r="B3226" t="s">
        <v>512</v>
      </c>
      <c r="C3226">
        <v>4</v>
      </c>
      <c r="D3226">
        <v>5</v>
      </c>
      <c r="E3226">
        <v>2</v>
      </c>
      <c r="F3226" t="s">
        <v>16</v>
      </c>
      <c r="G3226" t="s">
        <v>1451</v>
      </c>
      <c r="H3226" s="2">
        <v>0</v>
      </c>
      <c r="I3226" s="2">
        <v>11400</v>
      </c>
      <c r="J3226" s="3">
        <v>2193</v>
      </c>
      <c r="K3226" s="3">
        <v>174</v>
      </c>
      <c r="L3226" s="3">
        <v>13767</v>
      </c>
    </row>
    <row r="3227" spans="1:12" x14ac:dyDescent="0.3">
      <c r="A3227" t="s">
        <v>11</v>
      </c>
      <c r="B3227" t="s">
        <v>646</v>
      </c>
      <c r="C3227">
        <v>3</v>
      </c>
      <c r="D3227">
        <v>4</v>
      </c>
      <c r="E3227">
        <v>4</v>
      </c>
      <c r="F3227" t="s">
        <v>16</v>
      </c>
      <c r="G3227" t="s">
        <v>17</v>
      </c>
      <c r="H3227" s="2">
        <v>4950</v>
      </c>
      <c r="I3227" s="2">
        <v>15000</v>
      </c>
      <c r="J3227" s="3">
        <v>375</v>
      </c>
      <c r="K3227" s="3">
        <v>192</v>
      </c>
      <c r="L3227" s="3">
        <v>20517</v>
      </c>
    </row>
    <row r="3228" spans="1:12" x14ac:dyDescent="0.3">
      <c r="A3228" t="s">
        <v>11</v>
      </c>
      <c r="B3228" t="s">
        <v>90</v>
      </c>
      <c r="C3228">
        <v>3</v>
      </c>
      <c r="D3228">
        <v>3</v>
      </c>
      <c r="E3228">
        <v>2</v>
      </c>
      <c r="F3228" t="s">
        <v>13</v>
      </c>
      <c r="G3228" t="s">
        <v>1451</v>
      </c>
      <c r="H3228" s="2">
        <v>4500</v>
      </c>
      <c r="I3228" s="2">
        <v>41400</v>
      </c>
      <c r="J3228" s="3">
        <v>1125</v>
      </c>
      <c r="K3228" s="3">
        <v>525</v>
      </c>
      <c r="L3228" s="3">
        <v>47550</v>
      </c>
    </row>
    <row r="3229" spans="1:12" x14ac:dyDescent="0.3">
      <c r="A3229" t="s">
        <v>11</v>
      </c>
      <c r="B3229" t="s">
        <v>666</v>
      </c>
      <c r="C3229">
        <v>4</v>
      </c>
      <c r="D3229">
        <v>4</v>
      </c>
      <c r="E3229">
        <v>4</v>
      </c>
      <c r="F3229" t="s">
        <v>16</v>
      </c>
      <c r="G3229" t="s">
        <v>1451</v>
      </c>
      <c r="H3229" s="2">
        <v>10098</v>
      </c>
      <c r="I3229" s="2">
        <v>27000</v>
      </c>
      <c r="J3229" s="3">
        <v>5400</v>
      </c>
      <c r="K3229" s="3">
        <v>345</v>
      </c>
      <c r="L3229" s="3">
        <v>42840</v>
      </c>
    </row>
    <row r="3230" spans="1:12" x14ac:dyDescent="0.3">
      <c r="A3230" t="s">
        <v>27</v>
      </c>
      <c r="B3230" t="s">
        <v>427</v>
      </c>
      <c r="C3230">
        <v>3</v>
      </c>
      <c r="D3230">
        <v>5</v>
      </c>
      <c r="E3230">
        <v>0</v>
      </c>
      <c r="F3230" t="s">
        <v>16</v>
      </c>
      <c r="G3230" t="s">
        <v>1451</v>
      </c>
      <c r="H3230" s="2">
        <v>0</v>
      </c>
      <c r="I3230" s="2">
        <v>24000</v>
      </c>
      <c r="J3230" s="3">
        <v>0</v>
      </c>
      <c r="K3230" s="3">
        <v>396</v>
      </c>
      <c r="L3230" s="3">
        <v>24396</v>
      </c>
    </row>
    <row r="3231" spans="1:12" x14ac:dyDescent="0.3">
      <c r="A3231" t="s">
        <v>14</v>
      </c>
      <c r="B3231" t="s">
        <v>36</v>
      </c>
      <c r="C3231">
        <v>3</v>
      </c>
      <c r="D3231">
        <v>3</v>
      </c>
      <c r="E3231">
        <v>1</v>
      </c>
      <c r="F3231" t="s">
        <v>13</v>
      </c>
      <c r="G3231" t="s">
        <v>1451</v>
      </c>
      <c r="H3231" s="2">
        <v>2700</v>
      </c>
      <c r="I3231" s="2">
        <v>4110</v>
      </c>
      <c r="J3231" s="3">
        <v>300</v>
      </c>
      <c r="K3231" s="3">
        <v>54</v>
      </c>
      <c r="L3231" s="3">
        <v>7164</v>
      </c>
    </row>
    <row r="3232" spans="1:12" x14ac:dyDescent="0.3">
      <c r="A3232" t="s">
        <v>11</v>
      </c>
      <c r="B3232" t="s">
        <v>265</v>
      </c>
      <c r="C3232">
        <v>3</v>
      </c>
      <c r="D3232">
        <v>1</v>
      </c>
      <c r="E3232">
        <v>2</v>
      </c>
      <c r="F3232" t="s">
        <v>16</v>
      </c>
      <c r="G3232" t="s">
        <v>17</v>
      </c>
      <c r="H3232" s="2">
        <v>4050</v>
      </c>
      <c r="I3232" s="2">
        <v>6990</v>
      </c>
      <c r="J3232" s="3">
        <v>450</v>
      </c>
      <c r="K3232" s="3">
        <v>90</v>
      </c>
      <c r="L3232" s="3">
        <v>11580</v>
      </c>
    </row>
    <row r="3233" spans="1:12" x14ac:dyDescent="0.3">
      <c r="A3233" t="s">
        <v>25</v>
      </c>
      <c r="B3233" t="s">
        <v>896</v>
      </c>
      <c r="C3233">
        <v>4</v>
      </c>
      <c r="D3233">
        <v>4</v>
      </c>
      <c r="E3233">
        <v>8</v>
      </c>
      <c r="F3233" t="s">
        <v>16</v>
      </c>
      <c r="G3233" t="s">
        <v>1451</v>
      </c>
      <c r="H3233" s="2">
        <v>0</v>
      </c>
      <c r="I3233" s="2">
        <v>9600</v>
      </c>
      <c r="J3233" s="3">
        <v>432</v>
      </c>
      <c r="K3233" s="3">
        <v>147</v>
      </c>
      <c r="L3233" s="3">
        <v>10179</v>
      </c>
    </row>
    <row r="3234" spans="1:12" x14ac:dyDescent="0.3">
      <c r="A3234" t="s">
        <v>19</v>
      </c>
      <c r="B3234" t="s">
        <v>245</v>
      </c>
      <c r="C3234">
        <v>1</v>
      </c>
      <c r="D3234">
        <v>1</v>
      </c>
      <c r="E3234">
        <v>1</v>
      </c>
      <c r="F3234" t="s">
        <v>16</v>
      </c>
      <c r="G3234" t="s">
        <v>17</v>
      </c>
      <c r="H3234" s="2">
        <v>1650</v>
      </c>
      <c r="I3234" s="2">
        <v>5730</v>
      </c>
      <c r="J3234" s="3">
        <v>330</v>
      </c>
      <c r="K3234" s="3">
        <v>84</v>
      </c>
      <c r="L3234" s="3">
        <v>7794</v>
      </c>
    </row>
    <row r="3235" spans="1:12" x14ac:dyDescent="0.3">
      <c r="A3235" t="s">
        <v>14</v>
      </c>
      <c r="B3235" t="s">
        <v>796</v>
      </c>
      <c r="C3235">
        <v>2</v>
      </c>
      <c r="D3235">
        <v>1</v>
      </c>
      <c r="E3235">
        <v>0</v>
      </c>
      <c r="F3235" t="s">
        <v>13</v>
      </c>
      <c r="G3235" t="s">
        <v>1451</v>
      </c>
      <c r="H3235" s="2">
        <v>1605</v>
      </c>
      <c r="I3235" s="2">
        <v>5400</v>
      </c>
      <c r="J3235" s="3">
        <v>150</v>
      </c>
      <c r="K3235" s="3">
        <v>72</v>
      </c>
      <c r="L3235" s="3">
        <v>7227</v>
      </c>
    </row>
    <row r="3236" spans="1:12" x14ac:dyDescent="0.3">
      <c r="A3236" t="s">
        <v>11</v>
      </c>
      <c r="B3236" t="s">
        <v>191</v>
      </c>
      <c r="C3236">
        <v>3</v>
      </c>
      <c r="D3236">
        <v>2</v>
      </c>
      <c r="E3236">
        <v>1</v>
      </c>
      <c r="F3236" t="s">
        <v>16</v>
      </c>
      <c r="G3236" t="s">
        <v>1451</v>
      </c>
      <c r="H3236" s="2">
        <v>4350</v>
      </c>
      <c r="I3236" s="2">
        <v>15900</v>
      </c>
      <c r="J3236" s="3">
        <v>0</v>
      </c>
      <c r="K3236" s="3">
        <v>204</v>
      </c>
      <c r="L3236" s="3">
        <v>20454</v>
      </c>
    </row>
    <row r="3237" spans="1:12" x14ac:dyDescent="0.3">
      <c r="A3237" t="s">
        <v>11</v>
      </c>
      <c r="B3237" t="s">
        <v>84</v>
      </c>
      <c r="C3237">
        <v>2</v>
      </c>
      <c r="D3237">
        <v>1</v>
      </c>
      <c r="E3237">
        <v>0</v>
      </c>
      <c r="F3237" t="s">
        <v>16</v>
      </c>
      <c r="G3237" t="s">
        <v>1451</v>
      </c>
      <c r="H3237" s="2">
        <v>0</v>
      </c>
      <c r="I3237" s="2">
        <v>4500</v>
      </c>
      <c r="J3237" s="3">
        <v>252</v>
      </c>
      <c r="K3237" s="3">
        <v>69</v>
      </c>
      <c r="L3237" s="3">
        <v>4821</v>
      </c>
    </row>
    <row r="3238" spans="1:12" x14ac:dyDescent="0.3">
      <c r="A3238" t="s">
        <v>19</v>
      </c>
      <c r="B3238" t="s">
        <v>277</v>
      </c>
      <c r="C3238">
        <v>2</v>
      </c>
      <c r="D3238">
        <v>1</v>
      </c>
      <c r="E3238">
        <v>1</v>
      </c>
      <c r="F3238" t="s">
        <v>16</v>
      </c>
      <c r="G3238" t="s">
        <v>1451</v>
      </c>
      <c r="H3238" s="2">
        <v>450</v>
      </c>
      <c r="I3238" s="2">
        <v>2700</v>
      </c>
      <c r="J3238" s="3">
        <v>300</v>
      </c>
      <c r="K3238" s="3">
        <v>42</v>
      </c>
      <c r="L3238" s="3">
        <v>3492</v>
      </c>
    </row>
    <row r="3239" spans="1:12" x14ac:dyDescent="0.3">
      <c r="A3239" t="s">
        <v>27</v>
      </c>
      <c r="B3239" t="s">
        <v>402</v>
      </c>
      <c r="C3239">
        <v>1</v>
      </c>
      <c r="D3239">
        <v>1</v>
      </c>
      <c r="E3239">
        <v>1</v>
      </c>
      <c r="F3239" t="s">
        <v>13</v>
      </c>
      <c r="G3239" t="s">
        <v>1451</v>
      </c>
      <c r="H3239" s="2">
        <v>0</v>
      </c>
      <c r="I3239" s="2">
        <v>3000</v>
      </c>
      <c r="J3239" s="3">
        <v>0</v>
      </c>
      <c r="K3239" s="3">
        <v>42</v>
      </c>
      <c r="L3239" s="3">
        <v>3042</v>
      </c>
    </row>
    <row r="3240" spans="1:12" x14ac:dyDescent="0.3">
      <c r="A3240" t="s">
        <v>11</v>
      </c>
      <c r="B3240" t="s">
        <v>694</v>
      </c>
      <c r="C3240">
        <v>2</v>
      </c>
      <c r="D3240">
        <v>3</v>
      </c>
      <c r="E3240">
        <v>2</v>
      </c>
      <c r="F3240" t="s">
        <v>16</v>
      </c>
      <c r="G3240" t="s">
        <v>1451</v>
      </c>
      <c r="H3240" s="2">
        <v>0</v>
      </c>
      <c r="I3240" s="2">
        <v>12000</v>
      </c>
      <c r="J3240" s="3">
        <v>1131</v>
      </c>
      <c r="K3240" s="3">
        <v>183</v>
      </c>
      <c r="L3240" s="3">
        <v>13314</v>
      </c>
    </row>
    <row r="3241" spans="1:12" x14ac:dyDescent="0.3">
      <c r="A3241" t="s">
        <v>14</v>
      </c>
      <c r="B3241" t="s">
        <v>269</v>
      </c>
      <c r="C3241">
        <v>1</v>
      </c>
      <c r="D3241">
        <v>1</v>
      </c>
      <c r="E3241">
        <v>1</v>
      </c>
      <c r="F3241" t="s">
        <v>16</v>
      </c>
      <c r="G3241" t="s">
        <v>1451</v>
      </c>
      <c r="H3241" s="2">
        <v>0</v>
      </c>
      <c r="I3241" s="2">
        <v>4440</v>
      </c>
      <c r="J3241" s="3">
        <v>75</v>
      </c>
      <c r="K3241" s="3">
        <v>60</v>
      </c>
      <c r="L3241" s="3">
        <v>4575</v>
      </c>
    </row>
    <row r="3242" spans="1:12" x14ac:dyDescent="0.3">
      <c r="A3242" t="s">
        <v>27</v>
      </c>
      <c r="B3242" t="s">
        <v>204</v>
      </c>
      <c r="C3242">
        <v>2</v>
      </c>
      <c r="D3242">
        <v>2</v>
      </c>
      <c r="E3242">
        <v>2</v>
      </c>
      <c r="F3242" t="s">
        <v>16</v>
      </c>
      <c r="G3242" t="s">
        <v>1451</v>
      </c>
      <c r="H3242" s="2">
        <v>606</v>
      </c>
      <c r="I3242" s="2">
        <v>3000</v>
      </c>
      <c r="J3242" s="3">
        <v>246</v>
      </c>
      <c r="K3242" s="3">
        <v>42</v>
      </c>
      <c r="L3242" s="3">
        <v>3894</v>
      </c>
    </row>
    <row r="3243" spans="1:12" x14ac:dyDescent="0.3">
      <c r="A3243" t="s">
        <v>11</v>
      </c>
      <c r="B3243" t="s">
        <v>294</v>
      </c>
      <c r="C3243">
        <v>4</v>
      </c>
      <c r="D3243">
        <v>5</v>
      </c>
      <c r="E3243">
        <v>4</v>
      </c>
      <c r="F3243" t="s">
        <v>13</v>
      </c>
      <c r="G3243" t="s">
        <v>1451</v>
      </c>
      <c r="H3243" s="2">
        <v>7500</v>
      </c>
      <c r="I3243" s="2">
        <v>9600</v>
      </c>
      <c r="J3243" s="3">
        <v>2250</v>
      </c>
      <c r="K3243" s="3">
        <v>123</v>
      </c>
      <c r="L3243" s="3">
        <v>19473</v>
      </c>
    </row>
    <row r="3244" spans="1:12" x14ac:dyDescent="0.3">
      <c r="A3244" t="s">
        <v>11</v>
      </c>
      <c r="B3244" t="s">
        <v>697</v>
      </c>
      <c r="C3244">
        <v>3</v>
      </c>
      <c r="D3244">
        <v>4</v>
      </c>
      <c r="E3244">
        <v>3</v>
      </c>
      <c r="F3244" t="s">
        <v>16</v>
      </c>
      <c r="G3244" t="s">
        <v>17</v>
      </c>
      <c r="H3244" s="2">
        <v>0</v>
      </c>
      <c r="I3244" s="2">
        <v>44100</v>
      </c>
      <c r="J3244" s="3">
        <v>3852</v>
      </c>
      <c r="K3244" s="3">
        <v>663</v>
      </c>
      <c r="L3244" s="3">
        <v>48630</v>
      </c>
    </row>
    <row r="3245" spans="1:12" x14ac:dyDescent="0.3">
      <c r="A3245" t="s">
        <v>11</v>
      </c>
      <c r="B3245" t="s">
        <v>86</v>
      </c>
      <c r="C3245">
        <v>3</v>
      </c>
      <c r="D3245">
        <v>2</v>
      </c>
      <c r="E3245">
        <v>2</v>
      </c>
      <c r="F3245" t="s">
        <v>13</v>
      </c>
      <c r="G3245" t="s">
        <v>1451</v>
      </c>
      <c r="H3245" s="2">
        <v>2874</v>
      </c>
      <c r="I3245" s="2">
        <v>12900</v>
      </c>
      <c r="J3245" s="3">
        <v>540</v>
      </c>
      <c r="K3245" s="3">
        <v>165</v>
      </c>
      <c r="L3245" s="3">
        <v>16479</v>
      </c>
    </row>
    <row r="3246" spans="1:12" x14ac:dyDescent="0.3">
      <c r="A3246" t="s">
        <v>11</v>
      </c>
      <c r="B3246" t="s">
        <v>265</v>
      </c>
      <c r="C3246">
        <v>1</v>
      </c>
      <c r="D3246">
        <v>1</v>
      </c>
      <c r="E3246">
        <v>1</v>
      </c>
      <c r="F3246" t="s">
        <v>16</v>
      </c>
      <c r="G3246" t="s">
        <v>17</v>
      </c>
      <c r="H3246" s="2">
        <v>1722</v>
      </c>
      <c r="I3246" s="2">
        <v>11550</v>
      </c>
      <c r="J3246" s="3">
        <v>675</v>
      </c>
      <c r="K3246" s="3">
        <v>147</v>
      </c>
      <c r="L3246" s="3">
        <v>14094</v>
      </c>
    </row>
    <row r="3247" spans="1:12" x14ac:dyDescent="0.3">
      <c r="A3247" t="s">
        <v>11</v>
      </c>
      <c r="B3247" t="s">
        <v>51</v>
      </c>
      <c r="C3247">
        <v>3</v>
      </c>
      <c r="D3247">
        <v>4</v>
      </c>
      <c r="E3247">
        <v>2</v>
      </c>
      <c r="F3247" t="s">
        <v>16</v>
      </c>
      <c r="G3247" t="s">
        <v>1451</v>
      </c>
      <c r="H3247" s="2">
        <v>13425</v>
      </c>
      <c r="I3247" s="2">
        <v>29400</v>
      </c>
      <c r="J3247" s="3">
        <v>2460</v>
      </c>
      <c r="K3247" s="3">
        <v>375</v>
      </c>
      <c r="L3247" s="3">
        <v>45660</v>
      </c>
    </row>
    <row r="3248" spans="1:12" x14ac:dyDescent="0.3">
      <c r="A3248" t="s">
        <v>11</v>
      </c>
      <c r="B3248" t="s">
        <v>85</v>
      </c>
      <c r="C3248">
        <v>2</v>
      </c>
      <c r="D3248">
        <v>1</v>
      </c>
      <c r="E3248">
        <v>1</v>
      </c>
      <c r="F3248" t="s">
        <v>13</v>
      </c>
      <c r="G3248" t="s">
        <v>1451</v>
      </c>
      <c r="H3248" s="2">
        <v>1800</v>
      </c>
      <c r="I3248" s="2">
        <v>3450</v>
      </c>
      <c r="J3248" s="3">
        <v>150</v>
      </c>
      <c r="K3248" s="3">
        <v>45</v>
      </c>
      <c r="L3248" s="3">
        <v>5445</v>
      </c>
    </row>
    <row r="3249" spans="1:12" x14ac:dyDescent="0.3">
      <c r="A3249" t="s">
        <v>11</v>
      </c>
      <c r="B3249" t="s">
        <v>311</v>
      </c>
      <c r="C3249">
        <v>3</v>
      </c>
      <c r="D3249">
        <v>3</v>
      </c>
      <c r="E3249">
        <v>2</v>
      </c>
      <c r="F3249" t="s">
        <v>16</v>
      </c>
      <c r="G3249" t="s">
        <v>1451</v>
      </c>
      <c r="H3249" s="2">
        <v>10740</v>
      </c>
      <c r="I3249" s="2">
        <v>33000</v>
      </c>
      <c r="J3249" s="3">
        <v>3252</v>
      </c>
      <c r="K3249" s="3">
        <v>420</v>
      </c>
      <c r="L3249" s="3">
        <v>47400</v>
      </c>
    </row>
    <row r="3250" spans="1:12" x14ac:dyDescent="0.3">
      <c r="A3250" t="s">
        <v>11</v>
      </c>
      <c r="B3250" t="s">
        <v>242</v>
      </c>
      <c r="C3250">
        <v>2</v>
      </c>
      <c r="D3250">
        <v>2</v>
      </c>
      <c r="E3250">
        <v>0</v>
      </c>
      <c r="F3250" t="s">
        <v>13</v>
      </c>
      <c r="G3250" t="s">
        <v>1451</v>
      </c>
      <c r="H3250" s="2">
        <v>0</v>
      </c>
      <c r="I3250" s="2">
        <v>8280</v>
      </c>
      <c r="J3250" s="3">
        <v>0</v>
      </c>
      <c r="K3250" s="3">
        <v>105</v>
      </c>
      <c r="L3250" s="3">
        <v>8385</v>
      </c>
    </row>
    <row r="3251" spans="1:12" x14ac:dyDescent="0.3">
      <c r="A3251" t="s">
        <v>11</v>
      </c>
      <c r="B3251" t="s">
        <v>375</v>
      </c>
      <c r="C3251">
        <v>2</v>
      </c>
      <c r="D3251">
        <v>2</v>
      </c>
      <c r="E3251">
        <v>1</v>
      </c>
      <c r="F3251" t="s">
        <v>16</v>
      </c>
      <c r="G3251" t="s">
        <v>1451</v>
      </c>
      <c r="H3251" s="2">
        <v>3300</v>
      </c>
      <c r="I3251" s="2">
        <v>10500</v>
      </c>
      <c r="J3251" s="3">
        <v>300</v>
      </c>
      <c r="K3251" s="3">
        <v>135</v>
      </c>
      <c r="L3251" s="3">
        <v>14235</v>
      </c>
    </row>
    <row r="3252" spans="1:12" x14ac:dyDescent="0.3">
      <c r="A3252" t="s">
        <v>11</v>
      </c>
      <c r="B3252" t="s">
        <v>21</v>
      </c>
      <c r="C3252">
        <v>1</v>
      </c>
      <c r="D3252">
        <v>2</v>
      </c>
      <c r="E3252">
        <v>0</v>
      </c>
      <c r="F3252" t="s">
        <v>16</v>
      </c>
      <c r="G3252" t="s">
        <v>1451</v>
      </c>
      <c r="H3252" s="2">
        <v>1350</v>
      </c>
      <c r="I3252" s="2">
        <v>6105</v>
      </c>
      <c r="J3252" s="3">
        <v>333</v>
      </c>
      <c r="K3252" s="3">
        <v>78</v>
      </c>
      <c r="L3252" s="3">
        <v>7866</v>
      </c>
    </row>
    <row r="3253" spans="1:12" x14ac:dyDescent="0.3">
      <c r="A3253" t="s">
        <v>11</v>
      </c>
      <c r="B3253" t="s">
        <v>153</v>
      </c>
      <c r="C3253">
        <v>1</v>
      </c>
      <c r="D3253">
        <v>1</v>
      </c>
      <c r="E3253">
        <v>1</v>
      </c>
      <c r="F3253" t="s">
        <v>16</v>
      </c>
      <c r="G3253" t="s">
        <v>17</v>
      </c>
      <c r="H3253" s="2">
        <v>2745</v>
      </c>
      <c r="I3253" s="2">
        <v>15000</v>
      </c>
      <c r="J3253" s="3">
        <v>345</v>
      </c>
      <c r="K3253" s="3">
        <v>108</v>
      </c>
      <c r="L3253" s="3">
        <v>18198</v>
      </c>
    </row>
    <row r="3254" spans="1:12" x14ac:dyDescent="0.3">
      <c r="A3254" t="s">
        <v>11</v>
      </c>
      <c r="B3254" t="s">
        <v>685</v>
      </c>
      <c r="C3254">
        <v>3</v>
      </c>
      <c r="D3254">
        <v>3</v>
      </c>
      <c r="E3254">
        <v>1</v>
      </c>
      <c r="F3254" t="s">
        <v>16</v>
      </c>
      <c r="G3254" t="s">
        <v>1451</v>
      </c>
      <c r="H3254" s="2">
        <v>6429</v>
      </c>
      <c r="I3254" s="2">
        <v>17400</v>
      </c>
      <c r="J3254" s="3">
        <v>1113</v>
      </c>
      <c r="K3254" s="3">
        <v>222</v>
      </c>
      <c r="L3254" s="3">
        <v>25164</v>
      </c>
    </row>
    <row r="3255" spans="1:12" x14ac:dyDescent="0.3">
      <c r="A3255" t="s">
        <v>11</v>
      </c>
      <c r="B3255" t="s">
        <v>343</v>
      </c>
      <c r="C3255">
        <v>3</v>
      </c>
      <c r="D3255">
        <v>2</v>
      </c>
      <c r="E3255">
        <v>4</v>
      </c>
      <c r="F3255" t="s">
        <v>13</v>
      </c>
      <c r="G3255" t="s">
        <v>1451</v>
      </c>
      <c r="H3255" s="2">
        <v>1800</v>
      </c>
      <c r="I3255" s="2">
        <v>10500</v>
      </c>
      <c r="J3255" s="3">
        <v>951</v>
      </c>
      <c r="K3255" s="3">
        <v>159</v>
      </c>
      <c r="L3255" s="3">
        <v>13410</v>
      </c>
    </row>
    <row r="3256" spans="1:12" x14ac:dyDescent="0.3">
      <c r="A3256" t="s">
        <v>27</v>
      </c>
      <c r="B3256" t="s">
        <v>447</v>
      </c>
      <c r="C3256">
        <v>4</v>
      </c>
      <c r="D3256">
        <v>1</v>
      </c>
      <c r="E3256">
        <v>3</v>
      </c>
      <c r="F3256" t="s">
        <v>16</v>
      </c>
      <c r="G3256" t="s">
        <v>1451</v>
      </c>
      <c r="H3256" s="2">
        <v>0</v>
      </c>
      <c r="I3256" s="2">
        <v>17700</v>
      </c>
      <c r="J3256" s="3">
        <v>540</v>
      </c>
      <c r="K3256" s="3">
        <v>291</v>
      </c>
      <c r="L3256" s="3">
        <v>18531</v>
      </c>
    </row>
    <row r="3257" spans="1:12" x14ac:dyDescent="0.3">
      <c r="A3257" t="s">
        <v>11</v>
      </c>
      <c r="B3257" t="s">
        <v>74</v>
      </c>
      <c r="C3257">
        <v>3</v>
      </c>
      <c r="D3257">
        <v>1</v>
      </c>
      <c r="E3257">
        <v>1</v>
      </c>
      <c r="F3257" t="s">
        <v>16</v>
      </c>
      <c r="G3257" t="s">
        <v>1451</v>
      </c>
      <c r="H3257" s="2">
        <v>1500</v>
      </c>
      <c r="I3257" s="2">
        <v>4440</v>
      </c>
      <c r="J3257" s="3">
        <v>0</v>
      </c>
      <c r="K3257" s="3">
        <v>57</v>
      </c>
      <c r="L3257" s="3">
        <v>5997</v>
      </c>
    </row>
    <row r="3258" spans="1:12" x14ac:dyDescent="0.3">
      <c r="A3258" t="s">
        <v>11</v>
      </c>
      <c r="B3258" t="s">
        <v>403</v>
      </c>
      <c r="C3258">
        <v>3</v>
      </c>
      <c r="D3258">
        <v>4</v>
      </c>
      <c r="E3258">
        <v>3</v>
      </c>
      <c r="F3258" t="s">
        <v>16</v>
      </c>
      <c r="G3258" t="s">
        <v>1451</v>
      </c>
      <c r="H3258" s="2">
        <v>9600</v>
      </c>
      <c r="I3258" s="2">
        <v>13500</v>
      </c>
      <c r="J3258" s="3">
        <v>2382</v>
      </c>
      <c r="K3258" s="3">
        <v>174</v>
      </c>
      <c r="L3258" s="3">
        <v>25656</v>
      </c>
    </row>
    <row r="3259" spans="1:12" x14ac:dyDescent="0.3">
      <c r="A3259" t="s">
        <v>11</v>
      </c>
      <c r="B3259" t="s">
        <v>85</v>
      </c>
      <c r="C3259">
        <v>1</v>
      </c>
      <c r="D3259">
        <v>1</v>
      </c>
      <c r="E3259">
        <v>1</v>
      </c>
      <c r="F3259" t="s">
        <v>13</v>
      </c>
      <c r="G3259" t="s">
        <v>17</v>
      </c>
      <c r="H3259" s="2">
        <v>2250</v>
      </c>
      <c r="I3259" s="2">
        <v>15000</v>
      </c>
      <c r="J3259" s="3">
        <v>0</v>
      </c>
      <c r="K3259" s="3">
        <v>192</v>
      </c>
      <c r="L3259" s="3">
        <v>17442</v>
      </c>
    </row>
    <row r="3260" spans="1:12" x14ac:dyDescent="0.3">
      <c r="A3260" t="s">
        <v>14</v>
      </c>
      <c r="B3260" t="s">
        <v>257</v>
      </c>
      <c r="C3260">
        <v>2</v>
      </c>
      <c r="D3260">
        <v>1</v>
      </c>
      <c r="E3260">
        <v>0</v>
      </c>
      <c r="F3260" t="s">
        <v>16</v>
      </c>
      <c r="G3260" t="s">
        <v>17</v>
      </c>
      <c r="H3260" s="2">
        <v>2850</v>
      </c>
      <c r="I3260" s="2">
        <v>8100</v>
      </c>
      <c r="J3260" s="3">
        <v>750</v>
      </c>
      <c r="K3260" s="3">
        <v>105</v>
      </c>
      <c r="L3260" s="3">
        <v>11805</v>
      </c>
    </row>
    <row r="3261" spans="1:12" x14ac:dyDescent="0.3">
      <c r="A3261" t="s">
        <v>11</v>
      </c>
      <c r="B3261" t="s">
        <v>85</v>
      </c>
      <c r="C3261">
        <v>2</v>
      </c>
      <c r="D3261">
        <v>1</v>
      </c>
      <c r="E3261">
        <v>1</v>
      </c>
      <c r="F3261" t="s">
        <v>13</v>
      </c>
      <c r="G3261" t="s">
        <v>1451</v>
      </c>
      <c r="H3261" s="2">
        <v>2295</v>
      </c>
      <c r="I3261" s="2">
        <v>7950</v>
      </c>
      <c r="J3261" s="3">
        <v>75</v>
      </c>
      <c r="K3261" s="3">
        <v>102</v>
      </c>
      <c r="L3261" s="3">
        <v>10422</v>
      </c>
    </row>
    <row r="3262" spans="1:12" x14ac:dyDescent="0.3">
      <c r="A3262" t="s">
        <v>11</v>
      </c>
      <c r="B3262" t="s">
        <v>153</v>
      </c>
      <c r="C3262">
        <v>1</v>
      </c>
      <c r="D3262">
        <v>1</v>
      </c>
      <c r="E3262">
        <v>0</v>
      </c>
      <c r="F3262" t="s">
        <v>16</v>
      </c>
      <c r="G3262" t="s">
        <v>1451</v>
      </c>
      <c r="H3262" s="2">
        <v>3600</v>
      </c>
      <c r="I3262" s="2">
        <v>9000</v>
      </c>
      <c r="J3262" s="3">
        <v>675</v>
      </c>
      <c r="K3262" s="3">
        <v>117</v>
      </c>
      <c r="L3262" s="3">
        <v>13392</v>
      </c>
    </row>
    <row r="3263" spans="1:12" x14ac:dyDescent="0.3">
      <c r="A3263" t="s">
        <v>11</v>
      </c>
      <c r="B3263" t="s">
        <v>77</v>
      </c>
      <c r="C3263">
        <v>3</v>
      </c>
      <c r="D3263">
        <v>4</v>
      </c>
      <c r="E3263">
        <v>2</v>
      </c>
      <c r="F3263" t="s">
        <v>16</v>
      </c>
      <c r="G3263" t="s">
        <v>1451</v>
      </c>
      <c r="H3263" s="2">
        <v>0</v>
      </c>
      <c r="I3263" s="2">
        <v>18000</v>
      </c>
      <c r="J3263" s="3">
        <v>225</v>
      </c>
      <c r="K3263" s="3">
        <v>273</v>
      </c>
      <c r="L3263" s="3">
        <v>18498</v>
      </c>
    </row>
    <row r="3264" spans="1:12" x14ac:dyDescent="0.3">
      <c r="A3264" t="s">
        <v>14</v>
      </c>
      <c r="B3264" t="s">
        <v>382</v>
      </c>
      <c r="C3264">
        <v>3</v>
      </c>
      <c r="D3264">
        <v>2</v>
      </c>
      <c r="E3264">
        <v>1</v>
      </c>
      <c r="F3264" t="s">
        <v>16</v>
      </c>
      <c r="G3264" t="s">
        <v>1451</v>
      </c>
      <c r="H3264" s="2">
        <v>3900</v>
      </c>
      <c r="I3264" s="2">
        <v>8400</v>
      </c>
      <c r="J3264" s="3">
        <v>900</v>
      </c>
      <c r="K3264" s="3">
        <v>111</v>
      </c>
      <c r="L3264" s="3">
        <v>13311</v>
      </c>
    </row>
    <row r="3265" spans="1:12" x14ac:dyDescent="0.3">
      <c r="A3265" t="s">
        <v>11</v>
      </c>
      <c r="B3265" t="s">
        <v>397</v>
      </c>
      <c r="C3265">
        <v>3</v>
      </c>
      <c r="D3265">
        <v>3</v>
      </c>
      <c r="E3265">
        <v>2</v>
      </c>
      <c r="F3265" t="s">
        <v>16</v>
      </c>
      <c r="G3265" t="s">
        <v>1451</v>
      </c>
      <c r="H3265" s="2">
        <v>5400</v>
      </c>
      <c r="I3265" s="2">
        <v>9780</v>
      </c>
      <c r="J3265" s="3">
        <v>876</v>
      </c>
      <c r="K3265" s="3">
        <v>126</v>
      </c>
      <c r="L3265" s="3">
        <v>16182</v>
      </c>
    </row>
    <row r="3266" spans="1:12" x14ac:dyDescent="0.3">
      <c r="A3266" t="s">
        <v>14</v>
      </c>
      <c r="B3266" t="s">
        <v>59</v>
      </c>
      <c r="C3266">
        <v>2</v>
      </c>
      <c r="D3266">
        <v>2</v>
      </c>
      <c r="E3266">
        <v>0</v>
      </c>
      <c r="F3266" t="s">
        <v>16</v>
      </c>
      <c r="G3266" t="s">
        <v>1451</v>
      </c>
      <c r="H3266" s="2">
        <v>5100</v>
      </c>
      <c r="I3266" s="2">
        <v>11100</v>
      </c>
      <c r="J3266" s="3">
        <v>1050</v>
      </c>
      <c r="K3266" s="3">
        <v>144</v>
      </c>
      <c r="L3266" s="3">
        <v>17394</v>
      </c>
    </row>
    <row r="3267" spans="1:12" x14ac:dyDescent="0.3">
      <c r="A3267" t="s">
        <v>14</v>
      </c>
      <c r="B3267" t="s">
        <v>112</v>
      </c>
      <c r="C3267">
        <v>2</v>
      </c>
      <c r="D3267">
        <v>1</v>
      </c>
      <c r="E3267">
        <v>1</v>
      </c>
      <c r="F3267" t="s">
        <v>16</v>
      </c>
      <c r="G3267" t="s">
        <v>17</v>
      </c>
      <c r="H3267" s="2">
        <v>1560</v>
      </c>
      <c r="I3267" s="2">
        <v>4500</v>
      </c>
      <c r="J3267" s="3">
        <v>240</v>
      </c>
      <c r="K3267" s="3">
        <v>60</v>
      </c>
      <c r="L3267" s="3">
        <v>6360</v>
      </c>
    </row>
    <row r="3268" spans="1:12" x14ac:dyDescent="0.3">
      <c r="A3268" t="s">
        <v>11</v>
      </c>
      <c r="B3268" t="s">
        <v>311</v>
      </c>
      <c r="C3268">
        <v>4</v>
      </c>
      <c r="D3268">
        <v>5</v>
      </c>
      <c r="E3268">
        <v>6</v>
      </c>
      <c r="F3268" t="s">
        <v>16</v>
      </c>
      <c r="G3268" t="s">
        <v>17</v>
      </c>
      <c r="H3268" s="2">
        <v>9450</v>
      </c>
      <c r="I3268" s="2">
        <v>14700</v>
      </c>
      <c r="J3268" s="3">
        <v>5211</v>
      </c>
      <c r="K3268" s="3">
        <v>189</v>
      </c>
      <c r="L3268" s="3">
        <v>29550</v>
      </c>
    </row>
    <row r="3269" spans="1:12" x14ac:dyDescent="0.3">
      <c r="A3269" t="s">
        <v>11</v>
      </c>
      <c r="B3269" t="s">
        <v>63</v>
      </c>
      <c r="C3269">
        <v>4</v>
      </c>
      <c r="D3269">
        <v>3</v>
      </c>
      <c r="E3269">
        <v>0</v>
      </c>
      <c r="F3269" t="s">
        <v>16</v>
      </c>
      <c r="G3269" t="s">
        <v>1451</v>
      </c>
      <c r="H3269" s="2">
        <v>13200</v>
      </c>
      <c r="I3269" s="2">
        <v>30000</v>
      </c>
      <c r="J3269" s="3">
        <v>3252</v>
      </c>
      <c r="K3269" s="3">
        <v>381</v>
      </c>
      <c r="L3269" s="3">
        <v>46830</v>
      </c>
    </row>
    <row r="3270" spans="1:12" x14ac:dyDescent="0.3">
      <c r="A3270" t="s">
        <v>11</v>
      </c>
      <c r="B3270" t="s">
        <v>268</v>
      </c>
      <c r="C3270">
        <v>3</v>
      </c>
      <c r="D3270">
        <v>2</v>
      </c>
      <c r="E3270">
        <v>0</v>
      </c>
      <c r="F3270" t="s">
        <v>16</v>
      </c>
      <c r="G3270" t="s">
        <v>17</v>
      </c>
      <c r="H3270" s="2">
        <v>5151</v>
      </c>
      <c r="I3270" s="2">
        <v>19500</v>
      </c>
      <c r="J3270" s="3">
        <v>1332</v>
      </c>
      <c r="K3270" s="3">
        <v>249</v>
      </c>
      <c r="L3270" s="3">
        <v>26232</v>
      </c>
    </row>
    <row r="3271" spans="1:12" x14ac:dyDescent="0.3">
      <c r="A3271" t="s">
        <v>11</v>
      </c>
      <c r="B3271" t="s">
        <v>153</v>
      </c>
      <c r="C3271">
        <v>1</v>
      </c>
      <c r="D3271">
        <v>1</v>
      </c>
      <c r="E3271">
        <v>0</v>
      </c>
      <c r="F3271" t="s">
        <v>13</v>
      </c>
      <c r="G3271" t="s">
        <v>1451</v>
      </c>
      <c r="H3271" s="2">
        <v>1800</v>
      </c>
      <c r="I3271" s="2">
        <v>3900</v>
      </c>
      <c r="J3271" s="3">
        <v>333</v>
      </c>
      <c r="K3271" s="3">
        <v>51</v>
      </c>
      <c r="L3271" s="3">
        <v>6084</v>
      </c>
    </row>
    <row r="3272" spans="1:12" x14ac:dyDescent="0.3">
      <c r="A3272" t="s">
        <v>14</v>
      </c>
      <c r="B3272" t="s">
        <v>390</v>
      </c>
      <c r="C3272">
        <v>3</v>
      </c>
      <c r="D3272">
        <v>3</v>
      </c>
      <c r="E3272">
        <v>0</v>
      </c>
      <c r="F3272" t="s">
        <v>16</v>
      </c>
      <c r="G3272" t="s">
        <v>17</v>
      </c>
      <c r="H3272" s="2">
        <v>2748</v>
      </c>
      <c r="I3272" s="2">
        <v>22800</v>
      </c>
      <c r="J3272" s="3">
        <v>1134</v>
      </c>
      <c r="K3272" s="3">
        <v>294</v>
      </c>
      <c r="L3272" s="3">
        <v>26976</v>
      </c>
    </row>
    <row r="3273" spans="1:12" x14ac:dyDescent="0.3">
      <c r="A3273" t="s">
        <v>11</v>
      </c>
      <c r="B3273" t="s">
        <v>242</v>
      </c>
      <c r="C3273">
        <v>3</v>
      </c>
      <c r="D3273">
        <v>3</v>
      </c>
      <c r="E3273">
        <v>2</v>
      </c>
      <c r="F3273" t="s">
        <v>16</v>
      </c>
      <c r="G3273" t="s">
        <v>1451</v>
      </c>
      <c r="H3273" s="2">
        <v>9000</v>
      </c>
      <c r="I3273" s="2">
        <v>21000</v>
      </c>
      <c r="J3273" s="3">
        <v>876</v>
      </c>
      <c r="K3273" s="3">
        <v>267</v>
      </c>
      <c r="L3273" s="3">
        <v>31140</v>
      </c>
    </row>
    <row r="3274" spans="1:12" x14ac:dyDescent="0.3">
      <c r="A3274" t="s">
        <v>19</v>
      </c>
      <c r="B3274" t="s">
        <v>240</v>
      </c>
      <c r="C3274">
        <v>2</v>
      </c>
      <c r="D3274">
        <v>1</v>
      </c>
      <c r="E3274">
        <v>0</v>
      </c>
      <c r="F3274" t="s">
        <v>16</v>
      </c>
      <c r="G3274" t="s">
        <v>1451</v>
      </c>
      <c r="H3274" s="2">
        <v>1140</v>
      </c>
      <c r="I3274" s="2">
        <v>4500</v>
      </c>
      <c r="J3274" s="3">
        <v>165</v>
      </c>
      <c r="K3274" s="3">
        <v>66</v>
      </c>
      <c r="L3274" s="3">
        <v>5871</v>
      </c>
    </row>
    <row r="3275" spans="1:12" x14ac:dyDescent="0.3">
      <c r="A3275" t="s">
        <v>11</v>
      </c>
      <c r="B3275" t="s">
        <v>532</v>
      </c>
      <c r="C3275">
        <v>2</v>
      </c>
      <c r="D3275">
        <v>3</v>
      </c>
      <c r="E3275">
        <v>2</v>
      </c>
      <c r="F3275" t="s">
        <v>16</v>
      </c>
      <c r="G3275" t="s">
        <v>1451</v>
      </c>
      <c r="H3275" s="2">
        <v>1350</v>
      </c>
      <c r="I3275" s="2">
        <v>9600</v>
      </c>
      <c r="J3275" s="3">
        <v>120</v>
      </c>
      <c r="K3275" s="3">
        <v>123</v>
      </c>
      <c r="L3275" s="3">
        <v>11193</v>
      </c>
    </row>
    <row r="3276" spans="1:12" x14ac:dyDescent="0.3">
      <c r="A3276" t="s">
        <v>14</v>
      </c>
      <c r="B3276" t="s">
        <v>118</v>
      </c>
      <c r="C3276">
        <v>3</v>
      </c>
      <c r="D3276">
        <v>3</v>
      </c>
      <c r="E3276">
        <v>1</v>
      </c>
      <c r="F3276" t="s">
        <v>13</v>
      </c>
      <c r="G3276" t="s">
        <v>1451</v>
      </c>
      <c r="H3276" s="2">
        <v>3900</v>
      </c>
      <c r="I3276" s="2">
        <v>3000</v>
      </c>
      <c r="J3276" s="3">
        <v>300</v>
      </c>
      <c r="K3276" s="3">
        <v>39</v>
      </c>
      <c r="L3276" s="3">
        <v>7239</v>
      </c>
    </row>
    <row r="3277" spans="1:12" x14ac:dyDescent="0.3">
      <c r="A3277" t="s">
        <v>11</v>
      </c>
      <c r="B3277" t="s">
        <v>51</v>
      </c>
      <c r="C3277">
        <v>3</v>
      </c>
      <c r="D3277">
        <v>2</v>
      </c>
      <c r="E3277">
        <v>3</v>
      </c>
      <c r="F3277" t="s">
        <v>16</v>
      </c>
      <c r="G3277" t="s">
        <v>17</v>
      </c>
      <c r="H3277" s="2">
        <v>0</v>
      </c>
      <c r="I3277" s="2">
        <v>18000</v>
      </c>
      <c r="J3277" s="3">
        <v>627</v>
      </c>
      <c r="K3277" s="3">
        <v>273</v>
      </c>
      <c r="L3277" s="3">
        <v>18900</v>
      </c>
    </row>
    <row r="3278" spans="1:12" x14ac:dyDescent="0.3">
      <c r="A3278" t="s">
        <v>11</v>
      </c>
      <c r="B3278" t="s">
        <v>771</v>
      </c>
      <c r="C3278">
        <v>4</v>
      </c>
      <c r="D3278">
        <v>6</v>
      </c>
      <c r="E3278">
        <v>5</v>
      </c>
      <c r="F3278" t="s">
        <v>16</v>
      </c>
      <c r="G3278" t="s">
        <v>17</v>
      </c>
      <c r="H3278" s="2">
        <v>0</v>
      </c>
      <c r="I3278" s="2">
        <v>38250</v>
      </c>
      <c r="J3278" s="3">
        <v>7839</v>
      </c>
      <c r="K3278" s="3">
        <v>576</v>
      </c>
      <c r="L3278" s="3">
        <v>46680</v>
      </c>
    </row>
    <row r="3279" spans="1:12" x14ac:dyDescent="0.3">
      <c r="A3279" t="s">
        <v>27</v>
      </c>
      <c r="B3279" t="s">
        <v>48</v>
      </c>
      <c r="C3279">
        <v>2</v>
      </c>
      <c r="D3279">
        <v>1</v>
      </c>
      <c r="E3279">
        <v>2</v>
      </c>
      <c r="F3279" t="s">
        <v>16</v>
      </c>
      <c r="G3279" t="s">
        <v>1451</v>
      </c>
      <c r="H3279" s="2">
        <v>870</v>
      </c>
      <c r="I3279" s="2">
        <v>2340</v>
      </c>
      <c r="J3279" s="3">
        <v>0</v>
      </c>
      <c r="K3279" s="3">
        <v>33</v>
      </c>
      <c r="L3279" s="3">
        <v>3243</v>
      </c>
    </row>
    <row r="3280" spans="1:12" x14ac:dyDescent="0.3">
      <c r="A3280" t="s">
        <v>11</v>
      </c>
      <c r="B3280" t="s">
        <v>133</v>
      </c>
      <c r="C3280">
        <v>2</v>
      </c>
      <c r="D3280">
        <v>3</v>
      </c>
      <c r="E3280">
        <v>0</v>
      </c>
      <c r="F3280" t="s">
        <v>16</v>
      </c>
      <c r="G3280" t="s">
        <v>1451</v>
      </c>
      <c r="H3280" s="2">
        <v>0</v>
      </c>
      <c r="I3280" s="2">
        <v>12900</v>
      </c>
      <c r="J3280" s="3">
        <v>372</v>
      </c>
      <c r="K3280" s="3">
        <v>195</v>
      </c>
      <c r="L3280" s="3">
        <v>13467</v>
      </c>
    </row>
    <row r="3281" spans="1:12" x14ac:dyDescent="0.3">
      <c r="A3281" t="s">
        <v>11</v>
      </c>
      <c r="B3281" t="s">
        <v>897</v>
      </c>
      <c r="C3281">
        <v>4</v>
      </c>
      <c r="D3281">
        <v>3</v>
      </c>
      <c r="E3281">
        <v>3</v>
      </c>
      <c r="F3281" t="s">
        <v>16</v>
      </c>
      <c r="G3281" t="s">
        <v>1451</v>
      </c>
      <c r="H3281" s="2">
        <v>42390</v>
      </c>
      <c r="I3281" s="2">
        <v>19200</v>
      </c>
      <c r="J3281" s="3">
        <v>3642</v>
      </c>
      <c r="K3281" s="3">
        <v>246</v>
      </c>
      <c r="L3281" s="3">
        <v>65460</v>
      </c>
    </row>
    <row r="3282" spans="1:12" x14ac:dyDescent="0.3">
      <c r="A3282" t="s">
        <v>11</v>
      </c>
      <c r="B3282" t="s">
        <v>110</v>
      </c>
      <c r="C3282">
        <v>1</v>
      </c>
      <c r="D3282">
        <v>1</v>
      </c>
      <c r="E3282">
        <v>0</v>
      </c>
      <c r="F3282" t="s">
        <v>16</v>
      </c>
      <c r="G3282" t="s">
        <v>17</v>
      </c>
      <c r="H3282" s="2">
        <v>1806</v>
      </c>
      <c r="I3282" s="2">
        <v>5400</v>
      </c>
      <c r="J3282" s="3">
        <v>390</v>
      </c>
      <c r="K3282" s="3">
        <v>69</v>
      </c>
      <c r="L3282" s="3">
        <v>7665</v>
      </c>
    </row>
    <row r="3283" spans="1:12" x14ac:dyDescent="0.3">
      <c r="A3283" t="s">
        <v>14</v>
      </c>
      <c r="B3283" t="s">
        <v>466</v>
      </c>
      <c r="C3283">
        <v>1</v>
      </c>
      <c r="D3283">
        <v>1</v>
      </c>
      <c r="E3283">
        <v>0</v>
      </c>
      <c r="F3283" t="s">
        <v>16</v>
      </c>
      <c r="G3283" t="s">
        <v>1451</v>
      </c>
      <c r="H3283" s="2">
        <v>150</v>
      </c>
      <c r="I3283" s="2">
        <v>2100</v>
      </c>
      <c r="J3283" s="3">
        <v>0</v>
      </c>
      <c r="K3283" s="3">
        <v>30</v>
      </c>
      <c r="L3283" s="3">
        <v>2280</v>
      </c>
    </row>
    <row r="3284" spans="1:12" x14ac:dyDescent="0.3">
      <c r="A3284" t="s">
        <v>11</v>
      </c>
      <c r="B3284" t="s">
        <v>130</v>
      </c>
      <c r="C3284">
        <v>1</v>
      </c>
      <c r="D3284">
        <v>2</v>
      </c>
      <c r="E3284">
        <v>2</v>
      </c>
      <c r="F3284" t="s">
        <v>13</v>
      </c>
      <c r="G3284" t="s">
        <v>17</v>
      </c>
      <c r="H3284" s="2">
        <v>4500</v>
      </c>
      <c r="I3284" s="2">
        <v>24000</v>
      </c>
      <c r="J3284" s="3">
        <v>1500</v>
      </c>
      <c r="K3284" s="3">
        <v>306</v>
      </c>
      <c r="L3284" s="3">
        <v>30300</v>
      </c>
    </row>
    <row r="3285" spans="1:12" x14ac:dyDescent="0.3">
      <c r="A3285" t="s">
        <v>11</v>
      </c>
      <c r="B3285" t="s">
        <v>29</v>
      </c>
      <c r="C3285">
        <v>3</v>
      </c>
      <c r="D3285">
        <v>1</v>
      </c>
      <c r="E3285">
        <v>1</v>
      </c>
      <c r="F3285" t="s">
        <v>16</v>
      </c>
      <c r="G3285" t="s">
        <v>1451</v>
      </c>
      <c r="H3285" s="2">
        <v>1860</v>
      </c>
      <c r="I3285" s="2">
        <v>5250</v>
      </c>
      <c r="J3285" s="3">
        <v>0</v>
      </c>
      <c r="K3285" s="3">
        <v>69</v>
      </c>
      <c r="L3285" s="3">
        <v>7179</v>
      </c>
    </row>
    <row r="3286" spans="1:12" x14ac:dyDescent="0.3">
      <c r="A3286" t="s">
        <v>11</v>
      </c>
      <c r="B3286" t="s">
        <v>210</v>
      </c>
      <c r="C3286">
        <v>4</v>
      </c>
      <c r="D3286">
        <v>4</v>
      </c>
      <c r="E3286">
        <v>3</v>
      </c>
      <c r="F3286" t="s">
        <v>16</v>
      </c>
      <c r="G3286" t="s">
        <v>1451</v>
      </c>
      <c r="H3286" s="2">
        <v>0</v>
      </c>
      <c r="I3286" s="2">
        <v>27000</v>
      </c>
      <c r="J3286" s="3">
        <v>0</v>
      </c>
      <c r="K3286" s="3">
        <v>408</v>
      </c>
      <c r="L3286" s="3">
        <v>27408</v>
      </c>
    </row>
    <row r="3287" spans="1:12" x14ac:dyDescent="0.3">
      <c r="A3287" t="s">
        <v>14</v>
      </c>
      <c r="B3287" t="s">
        <v>898</v>
      </c>
      <c r="C3287">
        <v>2</v>
      </c>
      <c r="D3287">
        <v>2</v>
      </c>
      <c r="E3287">
        <v>1</v>
      </c>
      <c r="F3287" t="s">
        <v>16</v>
      </c>
      <c r="G3287" t="s">
        <v>1451</v>
      </c>
      <c r="H3287" s="2">
        <v>4800</v>
      </c>
      <c r="I3287" s="2">
        <v>11850</v>
      </c>
      <c r="J3287" s="3">
        <v>813</v>
      </c>
      <c r="K3287" s="3">
        <v>153</v>
      </c>
      <c r="L3287" s="3">
        <v>17616</v>
      </c>
    </row>
    <row r="3288" spans="1:12" x14ac:dyDescent="0.3">
      <c r="A3288" t="s">
        <v>19</v>
      </c>
      <c r="B3288" t="s">
        <v>353</v>
      </c>
      <c r="C3288">
        <v>2</v>
      </c>
      <c r="D3288">
        <v>1</v>
      </c>
      <c r="E3288">
        <v>0</v>
      </c>
      <c r="F3288" t="s">
        <v>16</v>
      </c>
      <c r="G3288" t="s">
        <v>17</v>
      </c>
      <c r="H3288" s="2">
        <v>1860</v>
      </c>
      <c r="I3288" s="2">
        <v>4800</v>
      </c>
      <c r="J3288" s="3">
        <v>162</v>
      </c>
      <c r="K3288" s="3">
        <v>72</v>
      </c>
      <c r="L3288" s="3">
        <v>6894</v>
      </c>
    </row>
    <row r="3289" spans="1:12" x14ac:dyDescent="0.3">
      <c r="A3289" t="s">
        <v>11</v>
      </c>
      <c r="B3289" t="s">
        <v>423</v>
      </c>
      <c r="C3289">
        <v>1</v>
      </c>
      <c r="D3289">
        <v>1</v>
      </c>
      <c r="E3289">
        <v>0</v>
      </c>
      <c r="F3289" t="s">
        <v>16</v>
      </c>
      <c r="G3289" t="s">
        <v>1451</v>
      </c>
      <c r="H3289" s="2">
        <v>2154</v>
      </c>
      <c r="I3289" s="2">
        <v>4329</v>
      </c>
      <c r="J3289" s="3">
        <v>0</v>
      </c>
      <c r="K3289" s="3">
        <v>15</v>
      </c>
      <c r="L3289" s="3">
        <v>6498</v>
      </c>
    </row>
    <row r="3290" spans="1:12" x14ac:dyDescent="0.3">
      <c r="A3290" t="s">
        <v>19</v>
      </c>
      <c r="B3290" t="s">
        <v>578</v>
      </c>
      <c r="C3290">
        <v>1</v>
      </c>
      <c r="D3290">
        <v>1</v>
      </c>
      <c r="E3290">
        <v>0</v>
      </c>
      <c r="F3290" t="s">
        <v>16</v>
      </c>
      <c r="G3290" t="s">
        <v>1451</v>
      </c>
      <c r="H3290" s="2">
        <v>927</v>
      </c>
      <c r="I3290" s="2">
        <v>2100</v>
      </c>
      <c r="J3290" s="3">
        <v>84</v>
      </c>
      <c r="K3290" s="3">
        <v>33</v>
      </c>
      <c r="L3290" s="3">
        <v>3144</v>
      </c>
    </row>
    <row r="3291" spans="1:12" x14ac:dyDescent="0.3">
      <c r="A3291" t="s">
        <v>14</v>
      </c>
      <c r="B3291" t="s">
        <v>47</v>
      </c>
      <c r="C3291">
        <v>2</v>
      </c>
      <c r="D3291">
        <v>1</v>
      </c>
      <c r="E3291">
        <v>0</v>
      </c>
      <c r="F3291" t="s">
        <v>16</v>
      </c>
      <c r="G3291" t="s">
        <v>17</v>
      </c>
      <c r="H3291" s="2">
        <v>1380</v>
      </c>
      <c r="I3291" s="2">
        <v>5400</v>
      </c>
      <c r="J3291" s="3">
        <v>150</v>
      </c>
      <c r="K3291" s="3">
        <v>72</v>
      </c>
      <c r="L3291" s="3">
        <v>7002</v>
      </c>
    </row>
    <row r="3292" spans="1:12" x14ac:dyDescent="0.3">
      <c r="A3292" t="s">
        <v>11</v>
      </c>
      <c r="B3292" t="s">
        <v>120</v>
      </c>
      <c r="C3292">
        <v>3</v>
      </c>
      <c r="D3292">
        <v>2</v>
      </c>
      <c r="E3292">
        <v>2</v>
      </c>
      <c r="F3292" t="s">
        <v>16</v>
      </c>
      <c r="G3292" t="s">
        <v>1451</v>
      </c>
      <c r="H3292" s="2">
        <v>0</v>
      </c>
      <c r="I3292" s="2">
        <v>10200</v>
      </c>
      <c r="J3292" s="3">
        <v>897</v>
      </c>
      <c r="K3292" s="3">
        <v>156</v>
      </c>
      <c r="L3292" s="3">
        <v>11253</v>
      </c>
    </row>
    <row r="3293" spans="1:12" x14ac:dyDescent="0.3">
      <c r="A3293" t="s">
        <v>11</v>
      </c>
      <c r="B3293" t="s">
        <v>18</v>
      </c>
      <c r="C3293">
        <v>3</v>
      </c>
      <c r="D3293">
        <v>5</v>
      </c>
      <c r="E3293">
        <v>2</v>
      </c>
      <c r="F3293" t="s">
        <v>16</v>
      </c>
      <c r="G3293" t="s">
        <v>1451</v>
      </c>
      <c r="H3293" s="2">
        <v>4269</v>
      </c>
      <c r="I3293" s="2">
        <v>9306</v>
      </c>
      <c r="J3293" s="3">
        <v>1356</v>
      </c>
      <c r="K3293" s="3">
        <v>120</v>
      </c>
      <c r="L3293" s="3">
        <v>15051</v>
      </c>
    </row>
    <row r="3294" spans="1:12" x14ac:dyDescent="0.3">
      <c r="A3294" t="s">
        <v>19</v>
      </c>
      <c r="B3294" t="s">
        <v>899</v>
      </c>
      <c r="C3294">
        <v>3</v>
      </c>
      <c r="D3294">
        <v>2</v>
      </c>
      <c r="E3294">
        <v>3</v>
      </c>
      <c r="F3294" t="s">
        <v>16</v>
      </c>
      <c r="G3294" t="s">
        <v>1451</v>
      </c>
      <c r="H3294" s="2">
        <v>1797</v>
      </c>
      <c r="I3294" s="2">
        <v>6600</v>
      </c>
      <c r="J3294" s="3">
        <v>300</v>
      </c>
      <c r="K3294" s="3">
        <v>99</v>
      </c>
      <c r="L3294" s="3">
        <v>8796</v>
      </c>
    </row>
    <row r="3295" spans="1:12" x14ac:dyDescent="0.3">
      <c r="A3295" t="s">
        <v>11</v>
      </c>
      <c r="B3295" t="s">
        <v>153</v>
      </c>
      <c r="C3295">
        <v>1</v>
      </c>
      <c r="D3295">
        <v>1</v>
      </c>
      <c r="E3295">
        <v>0</v>
      </c>
      <c r="F3295" t="s">
        <v>13</v>
      </c>
      <c r="G3295" t="s">
        <v>1451</v>
      </c>
      <c r="H3295" s="2">
        <v>540</v>
      </c>
      <c r="I3295" s="2">
        <v>2550</v>
      </c>
      <c r="J3295" s="3">
        <v>123</v>
      </c>
      <c r="K3295" s="3">
        <v>39</v>
      </c>
      <c r="L3295" s="3">
        <v>3252</v>
      </c>
    </row>
    <row r="3296" spans="1:12" x14ac:dyDescent="0.3">
      <c r="A3296" t="s">
        <v>11</v>
      </c>
      <c r="B3296" t="s">
        <v>348</v>
      </c>
      <c r="C3296">
        <v>3</v>
      </c>
      <c r="D3296">
        <v>3</v>
      </c>
      <c r="E3296">
        <v>2</v>
      </c>
      <c r="F3296" t="s">
        <v>13</v>
      </c>
      <c r="G3296" t="s">
        <v>1451</v>
      </c>
      <c r="H3296" s="2">
        <v>4410</v>
      </c>
      <c r="I3296" s="2">
        <v>16800</v>
      </c>
      <c r="J3296" s="3">
        <v>990</v>
      </c>
      <c r="K3296" s="3">
        <v>213</v>
      </c>
      <c r="L3296" s="3">
        <v>22413</v>
      </c>
    </row>
    <row r="3297" spans="1:12" x14ac:dyDescent="0.3">
      <c r="A3297" t="s">
        <v>14</v>
      </c>
      <c r="B3297" t="s">
        <v>91</v>
      </c>
      <c r="C3297">
        <v>2</v>
      </c>
      <c r="D3297">
        <v>2</v>
      </c>
      <c r="E3297">
        <v>1</v>
      </c>
      <c r="F3297" t="s">
        <v>16</v>
      </c>
      <c r="G3297" t="s">
        <v>1451</v>
      </c>
      <c r="H3297" s="2">
        <v>5340</v>
      </c>
      <c r="I3297" s="2">
        <v>4590</v>
      </c>
      <c r="J3297" s="3">
        <v>402</v>
      </c>
      <c r="K3297" s="3">
        <v>60</v>
      </c>
      <c r="L3297" s="3">
        <v>10392</v>
      </c>
    </row>
    <row r="3298" spans="1:12" x14ac:dyDescent="0.3">
      <c r="A3298" t="s">
        <v>11</v>
      </c>
      <c r="B3298" t="s">
        <v>579</v>
      </c>
      <c r="C3298">
        <v>2</v>
      </c>
      <c r="D3298">
        <v>1</v>
      </c>
      <c r="E3298">
        <v>0</v>
      </c>
      <c r="F3298" t="s">
        <v>16</v>
      </c>
      <c r="G3298" t="s">
        <v>1451</v>
      </c>
      <c r="H3298" s="2">
        <v>0</v>
      </c>
      <c r="I3298" s="2">
        <v>3600</v>
      </c>
      <c r="J3298" s="3">
        <v>0</v>
      </c>
      <c r="K3298" s="3">
        <v>48</v>
      </c>
      <c r="L3298" s="3">
        <v>3648</v>
      </c>
    </row>
    <row r="3299" spans="1:12" x14ac:dyDescent="0.3">
      <c r="A3299" t="s">
        <v>11</v>
      </c>
      <c r="B3299" t="s">
        <v>24</v>
      </c>
      <c r="C3299">
        <v>3</v>
      </c>
      <c r="D3299">
        <v>3</v>
      </c>
      <c r="E3299">
        <v>5</v>
      </c>
      <c r="F3299" t="s">
        <v>16</v>
      </c>
      <c r="G3299" t="s">
        <v>1451</v>
      </c>
      <c r="H3299" s="2">
        <v>0</v>
      </c>
      <c r="I3299" s="2">
        <v>22500</v>
      </c>
      <c r="J3299" s="3">
        <v>0</v>
      </c>
      <c r="K3299" s="3">
        <v>339</v>
      </c>
      <c r="L3299" s="3">
        <v>22839</v>
      </c>
    </row>
    <row r="3300" spans="1:12" x14ac:dyDescent="0.3">
      <c r="A3300" t="s">
        <v>25</v>
      </c>
      <c r="B3300" t="s">
        <v>224</v>
      </c>
      <c r="C3300">
        <v>3</v>
      </c>
      <c r="D3300">
        <v>3</v>
      </c>
      <c r="E3300">
        <v>2</v>
      </c>
      <c r="F3300" t="s">
        <v>16</v>
      </c>
      <c r="G3300" t="s">
        <v>1451</v>
      </c>
      <c r="H3300" s="2">
        <v>1680</v>
      </c>
      <c r="I3300" s="2">
        <v>9600</v>
      </c>
      <c r="J3300" s="3">
        <v>264</v>
      </c>
      <c r="K3300" s="3">
        <v>147</v>
      </c>
      <c r="L3300" s="3">
        <v>11691</v>
      </c>
    </row>
    <row r="3301" spans="1:12" x14ac:dyDescent="0.3">
      <c r="A3301" t="s">
        <v>14</v>
      </c>
      <c r="B3301" t="s">
        <v>47</v>
      </c>
      <c r="C3301">
        <v>1</v>
      </c>
      <c r="D3301">
        <v>1</v>
      </c>
      <c r="E3301">
        <v>0</v>
      </c>
      <c r="F3301" t="s">
        <v>13</v>
      </c>
      <c r="G3301" t="s">
        <v>17</v>
      </c>
      <c r="H3301" s="2">
        <v>1200</v>
      </c>
      <c r="I3301" s="2">
        <v>8880</v>
      </c>
      <c r="J3301" s="3">
        <v>600</v>
      </c>
      <c r="K3301" s="3">
        <v>117</v>
      </c>
      <c r="L3301" s="3">
        <v>10797</v>
      </c>
    </row>
    <row r="3302" spans="1:12" x14ac:dyDescent="0.3">
      <c r="A3302" t="s">
        <v>14</v>
      </c>
      <c r="B3302" t="s">
        <v>506</v>
      </c>
      <c r="C3302">
        <v>2</v>
      </c>
      <c r="D3302">
        <v>2</v>
      </c>
      <c r="E3302">
        <v>0</v>
      </c>
      <c r="F3302" t="s">
        <v>16</v>
      </c>
      <c r="G3302" t="s">
        <v>1451</v>
      </c>
      <c r="H3302" s="2">
        <v>2700</v>
      </c>
      <c r="I3302" s="2">
        <v>5100</v>
      </c>
      <c r="J3302" s="3">
        <v>423</v>
      </c>
      <c r="K3302" s="3">
        <v>66</v>
      </c>
      <c r="L3302" s="3">
        <v>8289</v>
      </c>
    </row>
    <row r="3303" spans="1:12" x14ac:dyDescent="0.3">
      <c r="A3303" t="s">
        <v>14</v>
      </c>
      <c r="B3303" t="s">
        <v>91</v>
      </c>
      <c r="C3303">
        <v>3</v>
      </c>
      <c r="D3303">
        <v>2</v>
      </c>
      <c r="E3303">
        <v>1</v>
      </c>
      <c r="F3303" t="s">
        <v>16</v>
      </c>
      <c r="G3303" t="s">
        <v>1451</v>
      </c>
      <c r="H3303" s="2">
        <v>3600</v>
      </c>
      <c r="I3303" s="2">
        <v>5250</v>
      </c>
      <c r="J3303" s="3">
        <v>441</v>
      </c>
      <c r="K3303" s="3">
        <v>69</v>
      </c>
      <c r="L3303" s="3">
        <v>9360</v>
      </c>
    </row>
    <row r="3304" spans="1:12" x14ac:dyDescent="0.3">
      <c r="A3304" t="s">
        <v>19</v>
      </c>
      <c r="B3304" t="s">
        <v>642</v>
      </c>
      <c r="C3304">
        <v>3</v>
      </c>
      <c r="D3304">
        <v>2</v>
      </c>
      <c r="E3304">
        <v>2</v>
      </c>
      <c r="F3304" t="s">
        <v>16</v>
      </c>
      <c r="G3304" t="s">
        <v>1451</v>
      </c>
      <c r="H3304" s="2">
        <v>1200</v>
      </c>
      <c r="I3304" s="2">
        <v>10170</v>
      </c>
      <c r="J3304" s="3">
        <v>450</v>
      </c>
      <c r="K3304" s="3">
        <v>150</v>
      </c>
      <c r="L3304" s="3">
        <v>11970</v>
      </c>
    </row>
    <row r="3305" spans="1:12" x14ac:dyDescent="0.3">
      <c r="A3305" t="s">
        <v>11</v>
      </c>
      <c r="B3305" t="s">
        <v>161</v>
      </c>
      <c r="C3305">
        <v>2</v>
      </c>
      <c r="D3305">
        <v>1</v>
      </c>
      <c r="E3305">
        <v>1</v>
      </c>
      <c r="F3305" t="s">
        <v>13</v>
      </c>
      <c r="G3305" t="s">
        <v>1451</v>
      </c>
      <c r="H3305" s="2">
        <v>3315</v>
      </c>
      <c r="I3305" s="2">
        <v>11400</v>
      </c>
      <c r="J3305" s="3">
        <v>465</v>
      </c>
      <c r="K3305" s="3">
        <v>147</v>
      </c>
      <c r="L3305" s="3">
        <v>15327</v>
      </c>
    </row>
    <row r="3306" spans="1:12" x14ac:dyDescent="0.3">
      <c r="A3306" t="s">
        <v>11</v>
      </c>
      <c r="B3306" t="s">
        <v>469</v>
      </c>
      <c r="C3306">
        <v>4</v>
      </c>
      <c r="D3306">
        <v>3</v>
      </c>
      <c r="E3306">
        <v>6</v>
      </c>
      <c r="F3306" t="s">
        <v>16</v>
      </c>
      <c r="G3306" t="s">
        <v>1451</v>
      </c>
      <c r="H3306" s="2">
        <v>0</v>
      </c>
      <c r="I3306" s="2">
        <v>35700</v>
      </c>
      <c r="J3306" s="3">
        <v>3252</v>
      </c>
      <c r="K3306" s="3">
        <v>537</v>
      </c>
      <c r="L3306" s="3">
        <v>39480</v>
      </c>
    </row>
    <row r="3307" spans="1:12" x14ac:dyDescent="0.3">
      <c r="A3307" t="s">
        <v>11</v>
      </c>
      <c r="B3307" t="s">
        <v>120</v>
      </c>
      <c r="C3307">
        <v>3</v>
      </c>
      <c r="D3307">
        <v>2</v>
      </c>
      <c r="E3307">
        <v>2</v>
      </c>
      <c r="F3307" t="s">
        <v>16</v>
      </c>
      <c r="G3307" t="s">
        <v>1451</v>
      </c>
      <c r="H3307" s="2">
        <v>4200</v>
      </c>
      <c r="I3307" s="2">
        <v>15000</v>
      </c>
      <c r="J3307" s="3">
        <v>1752</v>
      </c>
      <c r="K3307" s="3">
        <v>192</v>
      </c>
      <c r="L3307" s="3">
        <v>21144</v>
      </c>
    </row>
    <row r="3308" spans="1:12" x14ac:dyDescent="0.3">
      <c r="A3308" t="s">
        <v>11</v>
      </c>
      <c r="B3308" t="s">
        <v>900</v>
      </c>
      <c r="C3308">
        <v>4</v>
      </c>
      <c r="D3308">
        <v>5</v>
      </c>
      <c r="E3308">
        <v>6</v>
      </c>
      <c r="F3308" t="s">
        <v>16</v>
      </c>
      <c r="G3308" t="s">
        <v>17</v>
      </c>
      <c r="H3308" s="2">
        <v>7011</v>
      </c>
      <c r="I3308" s="2">
        <v>44550</v>
      </c>
      <c r="J3308" s="3">
        <v>6336</v>
      </c>
      <c r="K3308" s="3">
        <v>672</v>
      </c>
      <c r="L3308" s="3">
        <v>58560</v>
      </c>
    </row>
    <row r="3309" spans="1:12" x14ac:dyDescent="0.3">
      <c r="A3309" t="s">
        <v>11</v>
      </c>
      <c r="B3309" t="s">
        <v>92</v>
      </c>
      <c r="C3309">
        <v>2</v>
      </c>
      <c r="D3309">
        <v>1</v>
      </c>
      <c r="E3309">
        <v>1</v>
      </c>
      <c r="F3309" t="s">
        <v>13</v>
      </c>
      <c r="G3309" t="s">
        <v>1451</v>
      </c>
      <c r="H3309" s="2">
        <v>1371</v>
      </c>
      <c r="I3309" s="2">
        <v>5160</v>
      </c>
      <c r="J3309" s="3">
        <v>273</v>
      </c>
      <c r="K3309" s="3">
        <v>66</v>
      </c>
      <c r="L3309" s="3">
        <v>6870</v>
      </c>
    </row>
    <row r="3310" spans="1:12" x14ac:dyDescent="0.3">
      <c r="A3310" t="s">
        <v>11</v>
      </c>
      <c r="B3310" t="s">
        <v>122</v>
      </c>
      <c r="C3310">
        <v>1</v>
      </c>
      <c r="D3310">
        <v>1</v>
      </c>
      <c r="E3310">
        <v>0</v>
      </c>
      <c r="F3310" t="s">
        <v>16</v>
      </c>
      <c r="G3310" t="s">
        <v>1451</v>
      </c>
      <c r="H3310" s="2">
        <v>0</v>
      </c>
      <c r="I3310" s="2">
        <v>3300</v>
      </c>
      <c r="J3310" s="3">
        <v>90</v>
      </c>
      <c r="K3310" s="3">
        <v>42</v>
      </c>
      <c r="L3310" s="3">
        <v>3432</v>
      </c>
    </row>
    <row r="3311" spans="1:12" x14ac:dyDescent="0.3">
      <c r="A3311" t="s">
        <v>11</v>
      </c>
      <c r="B3311" t="s">
        <v>233</v>
      </c>
      <c r="C3311">
        <v>1</v>
      </c>
      <c r="D3311">
        <v>1</v>
      </c>
      <c r="E3311">
        <v>1</v>
      </c>
      <c r="F3311" t="s">
        <v>16</v>
      </c>
      <c r="G3311" t="s">
        <v>17</v>
      </c>
      <c r="H3311" s="2">
        <v>5190</v>
      </c>
      <c r="I3311" s="2">
        <v>18600</v>
      </c>
      <c r="J3311" s="3">
        <v>0</v>
      </c>
      <c r="K3311" s="3">
        <v>237</v>
      </c>
      <c r="L3311" s="3">
        <v>24027</v>
      </c>
    </row>
    <row r="3312" spans="1:12" x14ac:dyDescent="0.3">
      <c r="A3312" t="s">
        <v>11</v>
      </c>
      <c r="B3312" t="s">
        <v>85</v>
      </c>
      <c r="C3312">
        <v>1</v>
      </c>
      <c r="D3312">
        <v>1</v>
      </c>
      <c r="E3312">
        <v>0</v>
      </c>
      <c r="F3312" t="s">
        <v>13</v>
      </c>
      <c r="G3312" t="s">
        <v>1451</v>
      </c>
      <c r="H3312" s="2">
        <v>0</v>
      </c>
      <c r="I3312" s="2">
        <v>2250</v>
      </c>
      <c r="J3312" s="3">
        <v>0</v>
      </c>
      <c r="K3312" s="3">
        <v>36</v>
      </c>
      <c r="L3312" s="3">
        <v>2286</v>
      </c>
    </row>
    <row r="3313" spans="1:12" x14ac:dyDescent="0.3">
      <c r="A3313" t="s">
        <v>11</v>
      </c>
      <c r="B3313" t="s">
        <v>209</v>
      </c>
      <c r="C3313">
        <v>2</v>
      </c>
      <c r="D3313">
        <v>1</v>
      </c>
      <c r="E3313">
        <v>1</v>
      </c>
      <c r="F3313" t="s">
        <v>16</v>
      </c>
      <c r="G3313" t="s">
        <v>1451</v>
      </c>
      <c r="H3313" s="2">
        <v>1200</v>
      </c>
      <c r="I3313" s="2">
        <v>3261</v>
      </c>
      <c r="J3313" s="3">
        <v>0</v>
      </c>
      <c r="K3313" s="3">
        <v>42</v>
      </c>
      <c r="L3313" s="3">
        <v>4503</v>
      </c>
    </row>
    <row r="3314" spans="1:12" x14ac:dyDescent="0.3">
      <c r="A3314" t="s">
        <v>19</v>
      </c>
      <c r="B3314" t="s">
        <v>802</v>
      </c>
      <c r="C3314">
        <v>2</v>
      </c>
      <c r="D3314">
        <v>1</v>
      </c>
      <c r="E3314">
        <v>2</v>
      </c>
      <c r="F3314" t="s">
        <v>16</v>
      </c>
      <c r="G3314" t="s">
        <v>1451</v>
      </c>
      <c r="H3314" s="2">
        <v>0</v>
      </c>
      <c r="I3314" s="2">
        <v>6000</v>
      </c>
      <c r="J3314" s="3">
        <v>327</v>
      </c>
      <c r="K3314" s="3">
        <v>108</v>
      </c>
      <c r="L3314" s="3">
        <v>6435</v>
      </c>
    </row>
    <row r="3315" spans="1:12" x14ac:dyDescent="0.3">
      <c r="A3315" t="s">
        <v>11</v>
      </c>
      <c r="B3315" t="s">
        <v>195</v>
      </c>
      <c r="C3315">
        <v>1</v>
      </c>
      <c r="D3315">
        <v>1</v>
      </c>
      <c r="E3315">
        <v>1</v>
      </c>
      <c r="F3315" t="s">
        <v>13</v>
      </c>
      <c r="G3315" t="s">
        <v>1451</v>
      </c>
      <c r="H3315" s="2">
        <v>2601</v>
      </c>
      <c r="I3315" s="2">
        <v>6900</v>
      </c>
      <c r="J3315" s="3">
        <v>399</v>
      </c>
      <c r="K3315" s="3">
        <v>90</v>
      </c>
      <c r="L3315" s="3">
        <v>9990</v>
      </c>
    </row>
    <row r="3316" spans="1:12" x14ac:dyDescent="0.3">
      <c r="A3316" t="s">
        <v>19</v>
      </c>
      <c r="B3316" t="s">
        <v>443</v>
      </c>
      <c r="C3316">
        <v>5</v>
      </c>
      <c r="D3316">
        <v>4</v>
      </c>
      <c r="E3316">
        <v>5</v>
      </c>
      <c r="F3316" t="s">
        <v>16</v>
      </c>
      <c r="G3316" t="s">
        <v>17</v>
      </c>
      <c r="H3316" s="2">
        <v>0</v>
      </c>
      <c r="I3316" s="2">
        <v>36000</v>
      </c>
      <c r="J3316" s="3">
        <v>3501</v>
      </c>
      <c r="K3316" s="3">
        <v>642</v>
      </c>
      <c r="L3316" s="3">
        <v>40140</v>
      </c>
    </row>
    <row r="3317" spans="1:12" x14ac:dyDescent="0.3">
      <c r="A3317" t="s">
        <v>25</v>
      </c>
      <c r="B3317" t="s">
        <v>895</v>
      </c>
      <c r="C3317">
        <v>2</v>
      </c>
      <c r="D3317">
        <v>2</v>
      </c>
      <c r="E3317">
        <v>1</v>
      </c>
      <c r="F3317" t="s">
        <v>16</v>
      </c>
      <c r="G3317" t="s">
        <v>17</v>
      </c>
      <c r="H3317" s="2">
        <v>2700</v>
      </c>
      <c r="I3317" s="2">
        <v>6000</v>
      </c>
      <c r="J3317" s="3">
        <v>786</v>
      </c>
      <c r="K3317" s="3">
        <v>78</v>
      </c>
      <c r="L3317" s="3">
        <v>9564</v>
      </c>
    </row>
    <row r="3318" spans="1:12" x14ac:dyDescent="0.3">
      <c r="A3318" t="s">
        <v>27</v>
      </c>
      <c r="B3318" t="s">
        <v>676</v>
      </c>
      <c r="C3318">
        <v>2</v>
      </c>
      <c r="D3318">
        <v>1</v>
      </c>
      <c r="E3318">
        <v>1</v>
      </c>
      <c r="F3318" t="s">
        <v>16</v>
      </c>
      <c r="G3318" t="s">
        <v>1451</v>
      </c>
      <c r="H3318" s="2">
        <v>1140</v>
      </c>
      <c r="I3318" s="2">
        <v>1500</v>
      </c>
      <c r="J3318" s="3">
        <v>69</v>
      </c>
      <c r="K3318" s="3">
        <v>21</v>
      </c>
      <c r="L3318" s="3">
        <v>2730</v>
      </c>
    </row>
    <row r="3319" spans="1:12" x14ac:dyDescent="0.3">
      <c r="A3319" t="s">
        <v>14</v>
      </c>
      <c r="B3319" t="s">
        <v>527</v>
      </c>
      <c r="C3319">
        <v>5</v>
      </c>
      <c r="D3319">
        <v>2</v>
      </c>
      <c r="E3319">
        <v>5</v>
      </c>
      <c r="F3319" t="s">
        <v>16</v>
      </c>
      <c r="G3319" t="s">
        <v>1451</v>
      </c>
      <c r="H3319" s="2">
        <v>0</v>
      </c>
      <c r="I3319" s="2">
        <v>14025</v>
      </c>
      <c r="J3319" s="3">
        <v>810</v>
      </c>
      <c r="K3319" s="3">
        <v>216</v>
      </c>
      <c r="L3319" s="3">
        <v>15051</v>
      </c>
    </row>
    <row r="3320" spans="1:12" x14ac:dyDescent="0.3">
      <c r="A3320" t="s">
        <v>25</v>
      </c>
      <c r="B3320" t="s">
        <v>334</v>
      </c>
      <c r="C3320">
        <v>3</v>
      </c>
      <c r="D3320">
        <v>2</v>
      </c>
      <c r="E3320">
        <v>1</v>
      </c>
      <c r="F3320" t="s">
        <v>16</v>
      </c>
      <c r="G3320" t="s">
        <v>1451</v>
      </c>
      <c r="H3320" s="2">
        <v>1950</v>
      </c>
      <c r="I3320" s="2">
        <v>3900</v>
      </c>
      <c r="J3320" s="3">
        <v>225</v>
      </c>
      <c r="K3320" s="3">
        <v>51</v>
      </c>
      <c r="L3320" s="3">
        <v>6126</v>
      </c>
    </row>
    <row r="3321" spans="1:12" x14ac:dyDescent="0.3">
      <c r="A3321" t="s">
        <v>19</v>
      </c>
      <c r="B3321" t="s">
        <v>413</v>
      </c>
      <c r="C3321">
        <v>1</v>
      </c>
      <c r="D3321">
        <v>1</v>
      </c>
      <c r="E3321">
        <v>0</v>
      </c>
      <c r="F3321" t="s">
        <v>13</v>
      </c>
      <c r="G3321" t="s">
        <v>1451</v>
      </c>
      <c r="H3321" s="2">
        <v>1125</v>
      </c>
      <c r="I3321" s="2">
        <v>1890</v>
      </c>
      <c r="J3321" s="3">
        <v>72</v>
      </c>
      <c r="K3321" s="3">
        <v>30</v>
      </c>
      <c r="L3321" s="3">
        <v>3117</v>
      </c>
    </row>
    <row r="3322" spans="1:12" x14ac:dyDescent="0.3">
      <c r="A3322" t="s">
        <v>11</v>
      </c>
      <c r="B3322" t="s">
        <v>363</v>
      </c>
      <c r="C3322">
        <v>2</v>
      </c>
      <c r="D3322">
        <v>2</v>
      </c>
      <c r="E3322">
        <v>2</v>
      </c>
      <c r="F3322" t="s">
        <v>16</v>
      </c>
      <c r="G3322" t="s">
        <v>1451</v>
      </c>
      <c r="H3322" s="2">
        <v>2559</v>
      </c>
      <c r="I3322" s="2">
        <v>5700</v>
      </c>
      <c r="J3322" s="3">
        <v>630</v>
      </c>
      <c r="K3322" s="3">
        <v>75</v>
      </c>
      <c r="L3322" s="3">
        <v>8964</v>
      </c>
    </row>
    <row r="3323" spans="1:12" x14ac:dyDescent="0.3">
      <c r="A3323" t="s">
        <v>11</v>
      </c>
      <c r="B3323" t="s">
        <v>125</v>
      </c>
      <c r="C3323">
        <v>1</v>
      </c>
      <c r="D3323">
        <v>1</v>
      </c>
      <c r="E3323">
        <v>0</v>
      </c>
      <c r="F3323" t="s">
        <v>13</v>
      </c>
      <c r="G3323" t="s">
        <v>1451</v>
      </c>
      <c r="H3323" s="2">
        <v>1110</v>
      </c>
      <c r="I3323" s="2">
        <v>8400</v>
      </c>
      <c r="J3323" s="3">
        <v>222</v>
      </c>
      <c r="K3323" s="3">
        <v>108</v>
      </c>
      <c r="L3323" s="3">
        <v>9840</v>
      </c>
    </row>
    <row r="3324" spans="1:12" x14ac:dyDescent="0.3">
      <c r="A3324" t="s">
        <v>11</v>
      </c>
      <c r="B3324" t="s">
        <v>534</v>
      </c>
      <c r="C3324">
        <v>2</v>
      </c>
      <c r="D3324">
        <v>1</v>
      </c>
      <c r="E3324">
        <v>1</v>
      </c>
      <c r="F3324" t="s">
        <v>13</v>
      </c>
      <c r="G3324" t="s">
        <v>17</v>
      </c>
      <c r="H3324" s="2">
        <v>2955</v>
      </c>
      <c r="I3324" s="2">
        <v>16500</v>
      </c>
      <c r="J3324" s="3">
        <v>330</v>
      </c>
      <c r="K3324" s="3">
        <v>210</v>
      </c>
      <c r="L3324" s="3">
        <v>19995</v>
      </c>
    </row>
    <row r="3325" spans="1:12" x14ac:dyDescent="0.3">
      <c r="A3325" t="s">
        <v>19</v>
      </c>
      <c r="B3325" t="s">
        <v>901</v>
      </c>
      <c r="C3325">
        <v>4</v>
      </c>
      <c r="D3325">
        <v>3</v>
      </c>
      <c r="E3325">
        <v>2</v>
      </c>
      <c r="F3325" t="s">
        <v>16</v>
      </c>
      <c r="G3325" t="s">
        <v>17</v>
      </c>
      <c r="H3325" s="2">
        <v>4200</v>
      </c>
      <c r="I3325" s="2">
        <v>13500</v>
      </c>
      <c r="J3325" s="3">
        <v>927</v>
      </c>
      <c r="K3325" s="3">
        <v>198</v>
      </c>
      <c r="L3325" s="3">
        <v>18825</v>
      </c>
    </row>
    <row r="3326" spans="1:12" x14ac:dyDescent="0.3">
      <c r="A3326" t="s">
        <v>14</v>
      </c>
      <c r="B3326" t="s">
        <v>144</v>
      </c>
      <c r="C3326">
        <v>2</v>
      </c>
      <c r="D3326">
        <v>1</v>
      </c>
      <c r="E3326">
        <v>1</v>
      </c>
      <c r="F3326" t="s">
        <v>16</v>
      </c>
      <c r="G3326" t="s">
        <v>1451</v>
      </c>
      <c r="H3326" s="2">
        <v>3027</v>
      </c>
      <c r="I3326" s="2">
        <v>2040</v>
      </c>
      <c r="J3326" s="3">
        <v>144</v>
      </c>
      <c r="K3326" s="3">
        <v>27</v>
      </c>
      <c r="L3326" s="3">
        <v>5238</v>
      </c>
    </row>
    <row r="3327" spans="1:12" x14ac:dyDescent="0.3">
      <c r="A3327" t="s">
        <v>11</v>
      </c>
      <c r="B3327" t="s">
        <v>116</v>
      </c>
      <c r="C3327">
        <v>3</v>
      </c>
      <c r="D3327">
        <v>4</v>
      </c>
      <c r="E3327">
        <v>4</v>
      </c>
      <c r="F3327" t="s">
        <v>13</v>
      </c>
      <c r="G3327" t="s">
        <v>1451</v>
      </c>
      <c r="H3327" s="2">
        <v>5970</v>
      </c>
      <c r="I3327" s="2">
        <v>19125</v>
      </c>
      <c r="J3327" s="3">
        <v>1875</v>
      </c>
      <c r="K3327" s="3">
        <v>243</v>
      </c>
      <c r="L3327" s="3">
        <v>27213</v>
      </c>
    </row>
    <row r="3328" spans="1:12" x14ac:dyDescent="0.3">
      <c r="A3328" t="s">
        <v>11</v>
      </c>
      <c r="B3328" t="s">
        <v>386</v>
      </c>
      <c r="C3328">
        <v>1</v>
      </c>
      <c r="D3328">
        <v>1</v>
      </c>
      <c r="E3328">
        <v>0</v>
      </c>
      <c r="F3328" t="s">
        <v>16</v>
      </c>
      <c r="G3328" t="s">
        <v>1451</v>
      </c>
      <c r="H3328" s="2">
        <v>1296</v>
      </c>
      <c r="I3328" s="2">
        <v>6600</v>
      </c>
      <c r="J3328" s="3">
        <v>135</v>
      </c>
      <c r="K3328" s="3">
        <v>84</v>
      </c>
      <c r="L3328" s="3">
        <v>8115</v>
      </c>
    </row>
    <row r="3329" spans="1:12" x14ac:dyDescent="0.3">
      <c r="A3329" t="s">
        <v>11</v>
      </c>
      <c r="B3329" t="s">
        <v>68</v>
      </c>
      <c r="C3329">
        <v>3</v>
      </c>
      <c r="D3329">
        <v>2</v>
      </c>
      <c r="E3329">
        <v>0</v>
      </c>
      <c r="F3329" t="s">
        <v>16</v>
      </c>
      <c r="G3329" t="s">
        <v>1451</v>
      </c>
      <c r="H3329" s="2">
        <v>2250</v>
      </c>
      <c r="I3329" s="2">
        <v>6060</v>
      </c>
      <c r="J3329" s="3">
        <v>396</v>
      </c>
      <c r="K3329" s="3">
        <v>78</v>
      </c>
      <c r="L3329" s="3">
        <v>8784</v>
      </c>
    </row>
    <row r="3330" spans="1:12" x14ac:dyDescent="0.3">
      <c r="A3330" t="s">
        <v>27</v>
      </c>
      <c r="B3330" t="s">
        <v>880</v>
      </c>
      <c r="C3330">
        <v>2</v>
      </c>
      <c r="D3330">
        <v>2</v>
      </c>
      <c r="E3330">
        <v>2</v>
      </c>
      <c r="F3330" t="s">
        <v>13</v>
      </c>
      <c r="G3330" t="s">
        <v>1451</v>
      </c>
      <c r="H3330" s="2">
        <v>870</v>
      </c>
      <c r="I3330" s="2">
        <v>4038</v>
      </c>
      <c r="J3330" s="3">
        <v>264</v>
      </c>
      <c r="K3330" s="3">
        <v>30</v>
      </c>
      <c r="L3330" s="3">
        <v>5202</v>
      </c>
    </row>
    <row r="3331" spans="1:12" x14ac:dyDescent="0.3">
      <c r="A3331" t="s">
        <v>11</v>
      </c>
      <c r="B3331" t="s">
        <v>162</v>
      </c>
      <c r="C3331">
        <v>3</v>
      </c>
      <c r="D3331">
        <v>4</v>
      </c>
      <c r="E3331">
        <v>2</v>
      </c>
      <c r="F3331" t="s">
        <v>16</v>
      </c>
      <c r="G3331" t="s">
        <v>1451</v>
      </c>
      <c r="H3331" s="2">
        <v>0</v>
      </c>
      <c r="I3331" s="2">
        <v>22827</v>
      </c>
      <c r="J3331" s="3">
        <v>2628</v>
      </c>
      <c r="K3331" s="3">
        <v>345</v>
      </c>
      <c r="L3331" s="3">
        <v>25800</v>
      </c>
    </row>
    <row r="3332" spans="1:12" x14ac:dyDescent="0.3">
      <c r="A3332" t="s">
        <v>27</v>
      </c>
      <c r="B3332" t="s">
        <v>854</v>
      </c>
      <c r="C3332">
        <v>6</v>
      </c>
      <c r="D3332">
        <v>6</v>
      </c>
      <c r="E3332">
        <v>2</v>
      </c>
      <c r="F3332" t="s">
        <v>16</v>
      </c>
      <c r="G3332" t="s">
        <v>1451</v>
      </c>
      <c r="H3332" s="2">
        <v>0</v>
      </c>
      <c r="I3332" s="2">
        <v>27000</v>
      </c>
      <c r="J3332" s="3">
        <v>2013</v>
      </c>
      <c r="K3332" s="3">
        <v>444</v>
      </c>
      <c r="L3332" s="3">
        <v>29457</v>
      </c>
    </row>
    <row r="3333" spans="1:12" x14ac:dyDescent="0.3">
      <c r="A3333" t="s">
        <v>14</v>
      </c>
      <c r="B3333" t="s">
        <v>902</v>
      </c>
      <c r="C3333">
        <v>3</v>
      </c>
      <c r="D3333">
        <v>4</v>
      </c>
      <c r="E3333">
        <v>1</v>
      </c>
      <c r="F3333" t="s">
        <v>16</v>
      </c>
      <c r="G3333" t="s">
        <v>1451</v>
      </c>
      <c r="H3333" s="2">
        <v>4500</v>
      </c>
      <c r="I3333" s="2">
        <v>16500</v>
      </c>
      <c r="J3333" s="3">
        <v>1500</v>
      </c>
      <c r="K3333" s="3">
        <v>213</v>
      </c>
      <c r="L3333" s="3">
        <v>22713</v>
      </c>
    </row>
    <row r="3334" spans="1:12" x14ac:dyDescent="0.3">
      <c r="A3334" t="s">
        <v>11</v>
      </c>
      <c r="B3334" t="s">
        <v>195</v>
      </c>
      <c r="C3334">
        <v>2</v>
      </c>
      <c r="D3334">
        <v>1</v>
      </c>
      <c r="E3334">
        <v>1</v>
      </c>
      <c r="F3334" t="s">
        <v>16</v>
      </c>
      <c r="G3334" t="s">
        <v>1451</v>
      </c>
      <c r="H3334" s="2">
        <v>1410</v>
      </c>
      <c r="I3334" s="2">
        <v>5100</v>
      </c>
      <c r="J3334" s="3">
        <v>0</v>
      </c>
      <c r="K3334" s="3">
        <v>66</v>
      </c>
      <c r="L3334" s="3">
        <v>6576</v>
      </c>
    </row>
    <row r="3335" spans="1:12" x14ac:dyDescent="0.3">
      <c r="A3335" t="s">
        <v>11</v>
      </c>
      <c r="B3335" t="s">
        <v>176</v>
      </c>
      <c r="C3335">
        <v>4</v>
      </c>
      <c r="D3335">
        <v>6</v>
      </c>
      <c r="E3335">
        <v>3</v>
      </c>
      <c r="F3335" t="s">
        <v>16</v>
      </c>
      <c r="G3335" t="s">
        <v>1451</v>
      </c>
      <c r="H3335" s="2">
        <v>0</v>
      </c>
      <c r="I3335" s="2">
        <v>15000</v>
      </c>
      <c r="J3335" s="3">
        <v>2007</v>
      </c>
      <c r="K3335" s="3">
        <v>228</v>
      </c>
      <c r="L3335" s="3">
        <v>17235</v>
      </c>
    </row>
    <row r="3336" spans="1:12" x14ac:dyDescent="0.3">
      <c r="A3336" t="s">
        <v>11</v>
      </c>
      <c r="B3336" t="s">
        <v>474</v>
      </c>
      <c r="C3336">
        <v>2</v>
      </c>
      <c r="D3336">
        <v>1</v>
      </c>
      <c r="E3336">
        <v>1</v>
      </c>
      <c r="F3336" t="s">
        <v>16</v>
      </c>
      <c r="G3336" t="s">
        <v>17</v>
      </c>
      <c r="H3336" s="2">
        <v>1590</v>
      </c>
      <c r="I3336" s="2">
        <v>7500</v>
      </c>
      <c r="J3336" s="3">
        <v>0</v>
      </c>
      <c r="K3336" s="3">
        <v>96</v>
      </c>
      <c r="L3336" s="3">
        <v>9186</v>
      </c>
    </row>
    <row r="3337" spans="1:12" x14ac:dyDescent="0.3">
      <c r="A3337" t="s">
        <v>25</v>
      </c>
      <c r="B3337" t="s">
        <v>613</v>
      </c>
      <c r="C3337">
        <v>1</v>
      </c>
      <c r="D3337">
        <v>1</v>
      </c>
      <c r="E3337">
        <v>0</v>
      </c>
      <c r="F3337" t="s">
        <v>16</v>
      </c>
      <c r="G3337" t="s">
        <v>1451</v>
      </c>
      <c r="H3337" s="2">
        <v>1236</v>
      </c>
      <c r="I3337" s="2">
        <v>2580</v>
      </c>
      <c r="J3337" s="3">
        <v>198</v>
      </c>
      <c r="K3337" s="3">
        <v>33</v>
      </c>
      <c r="L3337" s="3">
        <v>4047</v>
      </c>
    </row>
    <row r="3338" spans="1:12" x14ac:dyDescent="0.3">
      <c r="A3338" t="s">
        <v>25</v>
      </c>
      <c r="B3338" t="s">
        <v>439</v>
      </c>
      <c r="C3338">
        <v>3</v>
      </c>
      <c r="D3338">
        <v>1</v>
      </c>
      <c r="E3338">
        <v>1</v>
      </c>
      <c r="F3338" t="s">
        <v>13</v>
      </c>
      <c r="G3338" t="s">
        <v>1451</v>
      </c>
      <c r="H3338" s="2">
        <v>1452</v>
      </c>
      <c r="I3338" s="2">
        <v>3300</v>
      </c>
      <c r="J3338" s="3">
        <v>189</v>
      </c>
      <c r="K3338" s="3">
        <v>42</v>
      </c>
      <c r="L3338" s="3">
        <v>4983</v>
      </c>
    </row>
    <row r="3339" spans="1:12" x14ac:dyDescent="0.3">
      <c r="A3339" t="s">
        <v>19</v>
      </c>
      <c r="B3339" t="s">
        <v>793</v>
      </c>
      <c r="C3339">
        <v>6</v>
      </c>
      <c r="D3339">
        <v>2</v>
      </c>
      <c r="E3339">
        <v>2</v>
      </c>
      <c r="F3339" t="s">
        <v>16</v>
      </c>
      <c r="G3339" t="s">
        <v>1451</v>
      </c>
      <c r="H3339" s="2">
        <v>0</v>
      </c>
      <c r="I3339" s="2">
        <v>12300</v>
      </c>
      <c r="J3339" s="3">
        <v>702</v>
      </c>
      <c r="K3339" s="3">
        <v>180</v>
      </c>
      <c r="L3339" s="3">
        <v>13182</v>
      </c>
    </row>
    <row r="3340" spans="1:12" x14ac:dyDescent="0.3">
      <c r="A3340" t="s">
        <v>11</v>
      </c>
      <c r="B3340" t="s">
        <v>51</v>
      </c>
      <c r="C3340">
        <v>4</v>
      </c>
      <c r="D3340">
        <v>4</v>
      </c>
      <c r="E3340">
        <v>3</v>
      </c>
      <c r="F3340" t="s">
        <v>13</v>
      </c>
      <c r="G3340" t="s">
        <v>1451</v>
      </c>
      <c r="H3340" s="2">
        <v>4200</v>
      </c>
      <c r="I3340" s="2">
        <v>27000</v>
      </c>
      <c r="J3340" s="3">
        <v>3000</v>
      </c>
      <c r="K3340" s="3">
        <v>345</v>
      </c>
      <c r="L3340" s="3">
        <v>34560</v>
      </c>
    </row>
    <row r="3341" spans="1:12" x14ac:dyDescent="0.3">
      <c r="A3341" t="s">
        <v>11</v>
      </c>
      <c r="B3341" t="s">
        <v>533</v>
      </c>
      <c r="C3341">
        <v>4</v>
      </c>
      <c r="D3341">
        <v>5</v>
      </c>
      <c r="E3341">
        <v>3</v>
      </c>
      <c r="F3341" t="s">
        <v>16</v>
      </c>
      <c r="G3341" t="s">
        <v>17</v>
      </c>
      <c r="H3341" s="2">
        <v>0</v>
      </c>
      <c r="I3341" s="2">
        <v>27000</v>
      </c>
      <c r="J3341" s="3">
        <v>2550</v>
      </c>
      <c r="K3341" s="3">
        <v>408</v>
      </c>
      <c r="L3341" s="3">
        <v>29958</v>
      </c>
    </row>
    <row r="3342" spans="1:12" x14ac:dyDescent="0.3">
      <c r="A3342" t="s">
        <v>11</v>
      </c>
      <c r="B3342" t="s">
        <v>161</v>
      </c>
      <c r="C3342">
        <v>3</v>
      </c>
      <c r="D3342">
        <v>2</v>
      </c>
      <c r="E3342">
        <v>2</v>
      </c>
      <c r="F3342" t="s">
        <v>16</v>
      </c>
      <c r="G3342" t="s">
        <v>17</v>
      </c>
      <c r="H3342" s="2">
        <v>1650</v>
      </c>
      <c r="I3342" s="2">
        <v>8700</v>
      </c>
      <c r="J3342" s="3">
        <v>570</v>
      </c>
      <c r="K3342" s="3">
        <v>111</v>
      </c>
      <c r="L3342" s="3">
        <v>11031</v>
      </c>
    </row>
    <row r="3343" spans="1:12" x14ac:dyDescent="0.3">
      <c r="A3343" t="s">
        <v>27</v>
      </c>
      <c r="B3343" t="s">
        <v>308</v>
      </c>
      <c r="C3343">
        <v>4</v>
      </c>
      <c r="D3343">
        <v>4</v>
      </c>
      <c r="E3343">
        <v>3</v>
      </c>
      <c r="F3343" t="s">
        <v>13</v>
      </c>
      <c r="G3343" t="s">
        <v>1451</v>
      </c>
      <c r="H3343" s="2">
        <v>0</v>
      </c>
      <c r="I3343" s="2">
        <v>7806</v>
      </c>
      <c r="J3343" s="3">
        <v>702</v>
      </c>
      <c r="K3343" s="3">
        <v>129</v>
      </c>
      <c r="L3343" s="3">
        <v>8637</v>
      </c>
    </row>
    <row r="3344" spans="1:12" x14ac:dyDescent="0.3">
      <c r="A3344" t="s">
        <v>27</v>
      </c>
      <c r="B3344" t="s">
        <v>880</v>
      </c>
      <c r="C3344">
        <v>3</v>
      </c>
      <c r="D3344">
        <v>2</v>
      </c>
      <c r="E3344">
        <v>1</v>
      </c>
      <c r="F3344" t="s">
        <v>13</v>
      </c>
      <c r="G3344" t="s">
        <v>1451</v>
      </c>
      <c r="H3344" s="2">
        <v>1200</v>
      </c>
      <c r="I3344" s="2">
        <v>4200</v>
      </c>
      <c r="J3344" s="3">
        <v>450</v>
      </c>
      <c r="K3344" s="3">
        <v>57</v>
      </c>
      <c r="L3344" s="3">
        <v>5907</v>
      </c>
    </row>
    <row r="3345" spans="1:12" x14ac:dyDescent="0.3">
      <c r="A3345" t="s">
        <v>14</v>
      </c>
      <c r="B3345" t="s">
        <v>721</v>
      </c>
      <c r="C3345">
        <v>2</v>
      </c>
      <c r="D3345">
        <v>1</v>
      </c>
      <c r="E3345">
        <v>0</v>
      </c>
      <c r="F3345" t="s">
        <v>16</v>
      </c>
      <c r="G3345" t="s">
        <v>1451</v>
      </c>
      <c r="H3345" s="2">
        <v>2103</v>
      </c>
      <c r="I3345" s="2">
        <v>6558</v>
      </c>
      <c r="J3345" s="3">
        <v>438</v>
      </c>
      <c r="K3345" s="3">
        <v>87</v>
      </c>
      <c r="L3345" s="3">
        <v>9186</v>
      </c>
    </row>
    <row r="3346" spans="1:12" x14ac:dyDescent="0.3">
      <c r="A3346" t="s">
        <v>25</v>
      </c>
      <c r="B3346" t="s">
        <v>903</v>
      </c>
      <c r="C3346">
        <v>3</v>
      </c>
      <c r="D3346">
        <v>4</v>
      </c>
      <c r="E3346">
        <v>4</v>
      </c>
      <c r="F3346" t="s">
        <v>16</v>
      </c>
      <c r="G3346" t="s">
        <v>1451</v>
      </c>
      <c r="H3346" s="2">
        <v>0</v>
      </c>
      <c r="I3346" s="2">
        <v>9510</v>
      </c>
      <c r="J3346" s="3">
        <v>84</v>
      </c>
      <c r="K3346" s="3">
        <v>144</v>
      </c>
      <c r="L3346" s="3">
        <v>9738</v>
      </c>
    </row>
    <row r="3347" spans="1:12" x14ac:dyDescent="0.3">
      <c r="A3347" t="s">
        <v>27</v>
      </c>
      <c r="B3347" t="s">
        <v>852</v>
      </c>
      <c r="C3347">
        <v>3</v>
      </c>
      <c r="D3347">
        <v>1</v>
      </c>
      <c r="E3347">
        <v>1</v>
      </c>
      <c r="F3347" t="s">
        <v>16</v>
      </c>
      <c r="G3347" t="s">
        <v>17</v>
      </c>
      <c r="H3347" s="2">
        <v>1725</v>
      </c>
      <c r="I3347" s="2">
        <v>6600</v>
      </c>
      <c r="J3347" s="3">
        <v>462</v>
      </c>
      <c r="K3347" s="3">
        <v>90</v>
      </c>
      <c r="L3347" s="3">
        <v>8877</v>
      </c>
    </row>
    <row r="3348" spans="1:12" x14ac:dyDescent="0.3">
      <c r="A3348" t="s">
        <v>19</v>
      </c>
      <c r="B3348" t="s">
        <v>486</v>
      </c>
      <c r="C3348">
        <v>2</v>
      </c>
      <c r="D3348">
        <v>2</v>
      </c>
      <c r="E3348">
        <v>0</v>
      </c>
      <c r="F3348" t="s">
        <v>16</v>
      </c>
      <c r="G3348" t="s">
        <v>1451</v>
      </c>
      <c r="H3348" s="2">
        <v>1650</v>
      </c>
      <c r="I3348" s="2">
        <v>3600</v>
      </c>
      <c r="J3348" s="3">
        <v>150</v>
      </c>
      <c r="K3348" s="3">
        <v>54</v>
      </c>
      <c r="L3348" s="3">
        <v>5454</v>
      </c>
    </row>
    <row r="3349" spans="1:12" x14ac:dyDescent="0.3">
      <c r="A3349" t="s">
        <v>11</v>
      </c>
      <c r="B3349" t="s">
        <v>754</v>
      </c>
      <c r="C3349">
        <v>3</v>
      </c>
      <c r="D3349">
        <v>1</v>
      </c>
      <c r="E3349">
        <v>1</v>
      </c>
      <c r="F3349" t="s">
        <v>13</v>
      </c>
      <c r="G3349" t="s">
        <v>1451</v>
      </c>
      <c r="H3349" s="2">
        <v>2127</v>
      </c>
      <c r="I3349" s="2">
        <v>4500</v>
      </c>
      <c r="J3349" s="3">
        <v>321</v>
      </c>
      <c r="K3349" s="3">
        <v>60</v>
      </c>
      <c r="L3349" s="3">
        <v>7008</v>
      </c>
    </row>
    <row r="3350" spans="1:12" x14ac:dyDescent="0.3">
      <c r="A3350" t="s">
        <v>11</v>
      </c>
      <c r="B3350" t="s">
        <v>616</v>
      </c>
      <c r="C3350">
        <v>3</v>
      </c>
      <c r="D3350">
        <v>3</v>
      </c>
      <c r="E3350">
        <v>1</v>
      </c>
      <c r="F3350" t="s">
        <v>16</v>
      </c>
      <c r="G3350" t="s">
        <v>1451</v>
      </c>
      <c r="H3350" s="2">
        <v>2910</v>
      </c>
      <c r="I3350" s="2">
        <v>7500</v>
      </c>
      <c r="J3350" s="3">
        <v>1050</v>
      </c>
      <c r="K3350" s="3">
        <v>96</v>
      </c>
      <c r="L3350" s="3">
        <v>11556</v>
      </c>
    </row>
    <row r="3351" spans="1:12" x14ac:dyDescent="0.3">
      <c r="A3351" t="s">
        <v>11</v>
      </c>
      <c r="B3351" t="s">
        <v>29</v>
      </c>
      <c r="C3351">
        <v>3</v>
      </c>
      <c r="D3351">
        <v>3</v>
      </c>
      <c r="E3351">
        <v>2</v>
      </c>
      <c r="F3351" t="s">
        <v>16</v>
      </c>
      <c r="G3351" t="s">
        <v>1451</v>
      </c>
      <c r="H3351" s="2">
        <v>1800</v>
      </c>
      <c r="I3351" s="2">
        <v>13350</v>
      </c>
      <c r="J3351" s="3">
        <v>726</v>
      </c>
      <c r="K3351" s="3">
        <v>171</v>
      </c>
      <c r="L3351" s="3">
        <v>16047</v>
      </c>
    </row>
    <row r="3352" spans="1:12" x14ac:dyDescent="0.3">
      <c r="A3352" t="s">
        <v>14</v>
      </c>
      <c r="B3352" t="s">
        <v>15</v>
      </c>
      <c r="C3352">
        <v>3</v>
      </c>
      <c r="D3352">
        <v>1</v>
      </c>
      <c r="E3352">
        <v>0</v>
      </c>
      <c r="F3352" t="s">
        <v>16</v>
      </c>
      <c r="G3352" t="s">
        <v>1451</v>
      </c>
      <c r="H3352" s="2">
        <v>1200</v>
      </c>
      <c r="I3352" s="2">
        <v>4500</v>
      </c>
      <c r="J3352" s="3">
        <v>210</v>
      </c>
      <c r="K3352" s="3">
        <v>60</v>
      </c>
      <c r="L3352" s="3">
        <v>5970</v>
      </c>
    </row>
    <row r="3353" spans="1:12" x14ac:dyDescent="0.3">
      <c r="A3353" t="s">
        <v>11</v>
      </c>
      <c r="B3353" t="s">
        <v>21</v>
      </c>
      <c r="C3353">
        <v>3</v>
      </c>
      <c r="D3353">
        <v>1</v>
      </c>
      <c r="E3353">
        <v>1</v>
      </c>
      <c r="F3353" t="s">
        <v>13</v>
      </c>
      <c r="G3353" t="s">
        <v>1451</v>
      </c>
      <c r="H3353" s="2">
        <v>1284</v>
      </c>
      <c r="I3353" s="2">
        <v>5400</v>
      </c>
      <c r="J3353" s="3">
        <v>126</v>
      </c>
      <c r="K3353" s="3">
        <v>69</v>
      </c>
      <c r="L3353" s="3">
        <v>6879</v>
      </c>
    </row>
    <row r="3354" spans="1:12" x14ac:dyDescent="0.3">
      <c r="A3354" t="s">
        <v>11</v>
      </c>
      <c r="B3354" t="s">
        <v>113</v>
      </c>
      <c r="C3354">
        <v>4</v>
      </c>
      <c r="D3354">
        <v>3</v>
      </c>
      <c r="E3354">
        <v>4</v>
      </c>
      <c r="F3354" t="s">
        <v>16</v>
      </c>
      <c r="G3354" t="s">
        <v>1451</v>
      </c>
      <c r="H3354" s="2">
        <v>14700</v>
      </c>
      <c r="I3354" s="2">
        <v>18000</v>
      </c>
      <c r="J3354" s="3">
        <v>4500</v>
      </c>
      <c r="K3354" s="3">
        <v>231</v>
      </c>
      <c r="L3354" s="3">
        <v>37440</v>
      </c>
    </row>
    <row r="3355" spans="1:12" x14ac:dyDescent="0.3">
      <c r="A3355" t="s">
        <v>11</v>
      </c>
      <c r="B3355" t="s">
        <v>113</v>
      </c>
      <c r="C3355">
        <v>3</v>
      </c>
      <c r="D3355">
        <v>4</v>
      </c>
      <c r="E3355">
        <v>2</v>
      </c>
      <c r="F3355" t="s">
        <v>16</v>
      </c>
      <c r="G3355" t="s">
        <v>17</v>
      </c>
      <c r="H3355" s="2">
        <v>6000</v>
      </c>
      <c r="I3355" s="2">
        <v>42000</v>
      </c>
      <c r="J3355" s="3">
        <v>3252</v>
      </c>
      <c r="K3355" s="3">
        <v>534</v>
      </c>
      <c r="L3355" s="3">
        <v>51780</v>
      </c>
    </row>
    <row r="3356" spans="1:12" x14ac:dyDescent="0.3">
      <c r="A3356" t="s">
        <v>27</v>
      </c>
      <c r="B3356" t="s">
        <v>904</v>
      </c>
      <c r="C3356">
        <v>4</v>
      </c>
      <c r="D3356">
        <v>4</v>
      </c>
      <c r="E3356">
        <v>4</v>
      </c>
      <c r="F3356" t="s">
        <v>16</v>
      </c>
      <c r="G3356" t="s">
        <v>1451</v>
      </c>
      <c r="H3356" s="2">
        <v>6420</v>
      </c>
      <c r="I3356" s="2">
        <v>21900</v>
      </c>
      <c r="J3356" s="3">
        <v>1761</v>
      </c>
      <c r="K3356" s="3">
        <v>294</v>
      </c>
      <c r="L3356" s="3">
        <v>30390</v>
      </c>
    </row>
    <row r="3357" spans="1:12" x14ac:dyDescent="0.3">
      <c r="A3357" t="s">
        <v>11</v>
      </c>
      <c r="B3357" t="s">
        <v>713</v>
      </c>
      <c r="C3357">
        <v>5</v>
      </c>
      <c r="D3357">
        <v>4</v>
      </c>
      <c r="E3357">
        <v>6</v>
      </c>
      <c r="F3357" t="s">
        <v>16</v>
      </c>
      <c r="G3357" t="s">
        <v>17</v>
      </c>
      <c r="H3357" s="2">
        <v>0</v>
      </c>
      <c r="I3357" s="2">
        <v>36000</v>
      </c>
      <c r="J3357" s="3">
        <v>1377</v>
      </c>
      <c r="K3357" s="3">
        <v>543</v>
      </c>
      <c r="L3357" s="3">
        <v>37920</v>
      </c>
    </row>
    <row r="3358" spans="1:12" x14ac:dyDescent="0.3">
      <c r="A3358" t="s">
        <v>25</v>
      </c>
      <c r="B3358" t="s">
        <v>241</v>
      </c>
      <c r="C3358">
        <v>1</v>
      </c>
      <c r="D3358">
        <v>1</v>
      </c>
      <c r="E3358">
        <v>1</v>
      </c>
      <c r="F3358" t="s">
        <v>16</v>
      </c>
      <c r="G3358" t="s">
        <v>17</v>
      </c>
      <c r="H3358" s="2">
        <v>1470</v>
      </c>
      <c r="I3358" s="2">
        <v>4500</v>
      </c>
      <c r="J3358" s="3">
        <v>126</v>
      </c>
      <c r="K3358" s="3">
        <v>60</v>
      </c>
      <c r="L3358" s="3">
        <v>6156</v>
      </c>
    </row>
    <row r="3359" spans="1:12" x14ac:dyDescent="0.3">
      <c r="A3359" t="s">
        <v>11</v>
      </c>
      <c r="B3359" t="s">
        <v>641</v>
      </c>
      <c r="C3359">
        <v>4</v>
      </c>
      <c r="D3359">
        <v>5</v>
      </c>
      <c r="E3359">
        <v>2</v>
      </c>
      <c r="F3359" t="s">
        <v>16</v>
      </c>
      <c r="G3359" t="s">
        <v>17</v>
      </c>
      <c r="H3359" s="2">
        <v>0</v>
      </c>
      <c r="I3359" s="2">
        <v>18000</v>
      </c>
      <c r="J3359" s="3">
        <v>6924</v>
      </c>
      <c r="K3359" s="3">
        <v>273</v>
      </c>
      <c r="L3359" s="3">
        <v>25197</v>
      </c>
    </row>
    <row r="3360" spans="1:12" x14ac:dyDescent="0.3">
      <c r="A3360" t="s">
        <v>25</v>
      </c>
      <c r="B3360" t="s">
        <v>905</v>
      </c>
      <c r="C3360">
        <v>6</v>
      </c>
      <c r="D3360">
        <v>5</v>
      </c>
      <c r="E3360">
        <v>8</v>
      </c>
      <c r="F3360" t="s">
        <v>16</v>
      </c>
      <c r="G3360" t="s">
        <v>1451</v>
      </c>
      <c r="H3360" s="2">
        <v>0</v>
      </c>
      <c r="I3360" s="2">
        <v>24000</v>
      </c>
      <c r="J3360" s="3">
        <v>1875</v>
      </c>
      <c r="K3360" s="3">
        <v>363</v>
      </c>
      <c r="L3360" s="3">
        <v>26238</v>
      </c>
    </row>
    <row r="3361" spans="1:12" x14ac:dyDescent="0.3">
      <c r="A3361" t="s">
        <v>11</v>
      </c>
      <c r="B3361" t="s">
        <v>270</v>
      </c>
      <c r="C3361">
        <v>1</v>
      </c>
      <c r="D3361">
        <v>1</v>
      </c>
      <c r="E3361">
        <v>1</v>
      </c>
      <c r="F3361" t="s">
        <v>13</v>
      </c>
      <c r="G3361" t="s">
        <v>17</v>
      </c>
      <c r="H3361" s="2">
        <v>1950</v>
      </c>
      <c r="I3361" s="2">
        <v>5700</v>
      </c>
      <c r="J3361" s="3">
        <v>177</v>
      </c>
      <c r="K3361" s="3">
        <v>75</v>
      </c>
      <c r="L3361" s="3">
        <v>7902</v>
      </c>
    </row>
    <row r="3362" spans="1:12" x14ac:dyDescent="0.3">
      <c r="A3362" t="s">
        <v>11</v>
      </c>
      <c r="B3362" t="s">
        <v>628</v>
      </c>
      <c r="C3362">
        <v>4</v>
      </c>
      <c r="D3362">
        <v>6</v>
      </c>
      <c r="E3362">
        <v>4</v>
      </c>
      <c r="F3362" t="s">
        <v>16</v>
      </c>
      <c r="G3362" t="s">
        <v>1451</v>
      </c>
      <c r="H3362" s="2">
        <v>24399</v>
      </c>
      <c r="I3362" s="2">
        <v>45000</v>
      </c>
      <c r="J3362" s="3">
        <v>13560</v>
      </c>
      <c r="K3362" s="3">
        <v>573</v>
      </c>
      <c r="L3362" s="3">
        <v>83520</v>
      </c>
    </row>
    <row r="3363" spans="1:12" x14ac:dyDescent="0.3">
      <c r="A3363" t="s">
        <v>25</v>
      </c>
      <c r="B3363" t="s">
        <v>333</v>
      </c>
      <c r="C3363">
        <v>2</v>
      </c>
      <c r="D3363">
        <v>1</v>
      </c>
      <c r="E3363">
        <v>1</v>
      </c>
      <c r="F3363" t="s">
        <v>16</v>
      </c>
      <c r="G3363" t="s">
        <v>1451</v>
      </c>
      <c r="H3363" s="2">
        <v>750</v>
      </c>
      <c r="I3363" s="2">
        <v>3270</v>
      </c>
      <c r="J3363" s="3">
        <v>30</v>
      </c>
      <c r="K3363" s="3">
        <v>42</v>
      </c>
      <c r="L3363" s="3">
        <v>4092</v>
      </c>
    </row>
    <row r="3364" spans="1:12" x14ac:dyDescent="0.3">
      <c r="A3364" t="s">
        <v>11</v>
      </c>
      <c r="B3364" t="s">
        <v>122</v>
      </c>
      <c r="C3364">
        <v>1</v>
      </c>
      <c r="D3364">
        <v>1</v>
      </c>
      <c r="E3364">
        <v>0</v>
      </c>
      <c r="F3364" t="s">
        <v>13</v>
      </c>
      <c r="G3364" t="s">
        <v>17</v>
      </c>
      <c r="H3364" s="2">
        <v>4200</v>
      </c>
      <c r="I3364" s="2">
        <v>7785</v>
      </c>
      <c r="J3364" s="3">
        <v>0</v>
      </c>
      <c r="K3364" s="3">
        <v>99</v>
      </c>
      <c r="L3364" s="3">
        <v>12084</v>
      </c>
    </row>
    <row r="3365" spans="1:12" x14ac:dyDescent="0.3">
      <c r="A3365" t="s">
        <v>11</v>
      </c>
      <c r="B3365" t="s">
        <v>49</v>
      </c>
      <c r="C3365">
        <v>2</v>
      </c>
      <c r="D3365">
        <v>1</v>
      </c>
      <c r="E3365">
        <v>0</v>
      </c>
      <c r="F3365" t="s">
        <v>16</v>
      </c>
      <c r="G3365" t="s">
        <v>1451</v>
      </c>
      <c r="H3365" s="2">
        <v>810</v>
      </c>
      <c r="I3365" s="2">
        <v>3600</v>
      </c>
      <c r="J3365" s="3">
        <v>0</v>
      </c>
      <c r="K3365" s="3">
        <v>48</v>
      </c>
      <c r="L3365" s="3">
        <v>4458</v>
      </c>
    </row>
    <row r="3366" spans="1:12" x14ac:dyDescent="0.3">
      <c r="A3366" t="s">
        <v>27</v>
      </c>
      <c r="B3366" t="s">
        <v>671</v>
      </c>
      <c r="C3366">
        <v>2</v>
      </c>
      <c r="D3366">
        <v>2</v>
      </c>
      <c r="E3366">
        <v>2</v>
      </c>
      <c r="F3366" t="s">
        <v>16</v>
      </c>
      <c r="G3366" t="s">
        <v>1451</v>
      </c>
      <c r="H3366" s="2">
        <v>912</v>
      </c>
      <c r="I3366" s="2">
        <v>5100</v>
      </c>
      <c r="J3366" s="3">
        <v>300</v>
      </c>
      <c r="K3366" s="3">
        <v>69</v>
      </c>
      <c r="L3366" s="3">
        <v>6381</v>
      </c>
    </row>
    <row r="3367" spans="1:12" x14ac:dyDescent="0.3">
      <c r="A3367" t="s">
        <v>14</v>
      </c>
      <c r="B3367" t="s">
        <v>906</v>
      </c>
      <c r="C3367">
        <v>3</v>
      </c>
      <c r="D3367">
        <v>2</v>
      </c>
      <c r="E3367">
        <v>2</v>
      </c>
      <c r="F3367" t="s">
        <v>16</v>
      </c>
      <c r="G3367" t="s">
        <v>17</v>
      </c>
      <c r="H3367" s="2">
        <v>7950</v>
      </c>
      <c r="I3367" s="2">
        <v>25500</v>
      </c>
      <c r="J3367" s="3">
        <v>2034</v>
      </c>
      <c r="K3367" s="3">
        <v>330</v>
      </c>
      <c r="L3367" s="3">
        <v>35820</v>
      </c>
    </row>
    <row r="3368" spans="1:12" x14ac:dyDescent="0.3">
      <c r="A3368" t="s">
        <v>11</v>
      </c>
      <c r="B3368" t="s">
        <v>116</v>
      </c>
      <c r="C3368">
        <v>4</v>
      </c>
      <c r="D3368">
        <v>4</v>
      </c>
      <c r="E3368">
        <v>3</v>
      </c>
      <c r="F3368" t="s">
        <v>16</v>
      </c>
      <c r="G3368" t="s">
        <v>1451</v>
      </c>
      <c r="H3368" s="2">
        <v>6810</v>
      </c>
      <c r="I3368" s="2">
        <v>14025</v>
      </c>
      <c r="J3368" s="3">
        <v>3330</v>
      </c>
      <c r="K3368" s="3">
        <v>180</v>
      </c>
      <c r="L3368" s="3">
        <v>24345</v>
      </c>
    </row>
    <row r="3369" spans="1:12" x14ac:dyDescent="0.3">
      <c r="A3369" t="s">
        <v>19</v>
      </c>
      <c r="B3369" t="s">
        <v>57</v>
      </c>
      <c r="C3369">
        <v>1</v>
      </c>
      <c r="D3369">
        <v>1</v>
      </c>
      <c r="E3369">
        <v>1</v>
      </c>
      <c r="F3369" t="s">
        <v>13</v>
      </c>
      <c r="G3369" t="s">
        <v>17</v>
      </c>
      <c r="H3369" s="2">
        <v>0</v>
      </c>
      <c r="I3369" s="2">
        <v>3990</v>
      </c>
      <c r="J3369" s="3">
        <v>0</v>
      </c>
      <c r="K3369" s="3">
        <v>60</v>
      </c>
      <c r="L3369" s="3">
        <v>4050</v>
      </c>
    </row>
    <row r="3370" spans="1:12" x14ac:dyDescent="0.3">
      <c r="A3370" t="s">
        <v>25</v>
      </c>
      <c r="B3370" t="s">
        <v>513</v>
      </c>
      <c r="C3370">
        <v>2</v>
      </c>
      <c r="D3370">
        <v>1</v>
      </c>
      <c r="E3370">
        <v>2</v>
      </c>
      <c r="F3370" t="s">
        <v>16</v>
      </c>
      <c r="G3370" t="s">
        <v>1451</v>
      </c>
      <c r="H3370" s="2">
        <v>900</v>
      </c>
      <c r="I3370" s="2">
        <v>3600</v>
      </c>
      <c r="J3370" s="3">
        <v>138</v>
      </c>
      <c r="K3370" s="3">
        <v>48</v>
      </c>
      <c r="L3370" s="3">
        <v>4686</v>
      </c>
    </row>
    <row r="3371" spans="1:12" x14ac:dyDescent="0.3">
      <c r="A3371" t="s">
        <v>14</v>
      </c>
      <c r="B3371" t="s">
        <v>821</v>
      </c>
      <c r="C3371">
        <v>2</v>
      </c>
      <c r="D3371">
        <v>2</v>
      </c>
      <c r="E3371">
        <v>0</v>
      </c>
      <c r="F3371" t="s">
        <v>16</v>
      </c>
      <c r="G3371" t="s">
        <v>1451</v>
      </c>
      <c r="H3371" s="2">
        <v>3000</v>
      </c>
      <c r="I3371" s="2">
        <v>7500</v>
      </c>
      <c r="J3371" s="3">
        <v>600</v>
      </c>
      <c r="K3371" s="3">
        <v>99</v>
      </c>
      <c r="L3371" s="3">
        <v>11199</v>
      </c>
    </row>
    <row r="3372" spans="1:12" x14ac:dyDescent="0.3">
      <c r="A3372" t="s">
        <v>14</v>
      </c>
      <c r="B3372" t="s">
        <v>522</v>
      </c>
      <c r="C3372">
        <v>1</v>
      </c>
      <c r="D3372">
        <v>1</v>
      </c>
      <c r="E3372">
        <v>0</v>
      </c>
      <c r="F3372" t="s">
        <v>16</v>
      </c>
      <c r="G3372" t="s">
        <v>1451</v>
      </c>
      <c r="H3372" s="2">
        <v>2889</v>
      </c>
      <c r="I3372" s="2">
        <v>4500</v>
      </c>
      <c r="J3372" s="3">
        <v>174</v>
      </c>
      <c r="K3372" s="3">
        <v>60</v>
      </c>
      <c r="L3372" s="3">
        <v>7623</v>
      </c>
    </row>
    <row r="3373" spans="1:12" x14ac:dyDescent="0.3">
      <c r="A3373" t="s">
        <v>14</v>
      </c>
      <c r="B3373" t="s">
        <v>88</v>
      </c>
      <c r="C3373">
        <v>1</v>
      </c>
      <c r="D3373">
        <v>1</v>
      </c>
      <c r="E3373">
        <v>0</v>
      </c>
      <c r="F3373" t="s">
        <v>16</v>
      </c>
      <c r="G3373" t="s">
        <v>1451</v>
      </c>
      <c r="H3373" s="2">
        <v>1140</v>
      </c>
      <c r="I3373" s="2">
        <v>3330</v>
      </c>
      <c r="J3373" s="3">
        <v>0</v>
      </c>
      <c r="K3373" s="3">
        <v>45</v>
      </c>
      <c r="L3373" s="3">
        <v>4515</v>
      </c>
    </row>
    <row r="3374" spans="1:12" x14ac:dyDescent="0.3">
      <c r="A3374" t="s">
        <v>14</v>
      </c>
      <c r="B3374" t="s">
        <v>255</v>
      </c>
      <c r="C3374">
        <v>4</v>
      </c>
      <c r="D3374">
        <v>4</v>
      </c>
      <c r="E3374">
        <v>1</v>
      </c>
      <c r="F3374" t="s">
        <v>13</v>
      </c>
      <c r="G3374" t="s">
        <v>17</v>
      </c>
      <c r="H3374" s="2">
        <v>2100</v>
      </c>
      <c r="I3374" s="2">
        <v>13500</v>
      </c>
      <c r="J3374" s="3">
        <v>0</v>
      </c>
      <c r="K3374" s="3">
        <v>174</v>
      </c>
      <c r="L3374" s="3">
        <v>15774</v>
      </c>
    </row>
    <row r="3375" spans="1:12" x14ac:dyDescent="0.3">
      <c r="A3375" t="s">
        <v>14</v>
      </c>
      <c r="B3375" t="s">
        <v>586</v>
      </c>
      <c r="C3375">
        <v>1</v>
      </c>
      <c r="D3375">
        <v>1</v>
      </c>
      <c r="E3375">
        <v>0</v>
      </c>
      <c r="F3375" t="s">
        <v>16</v>
      </c>
      <c r="G3375" t="s">
        <v>1451</v>
      </c>
      <c r="H3375" s="2">
        <v>1359</v>
      </c>
      <c r="I3375" s="2">
        <v>3027</v>
      </c>
      <c r="J3375" s="3">
        <v>0</v>
      </c>
      <c r="K3375" s="3">
        <v>21</v>
      </c>
      <c r="L3375" s="3">
        <v>4407</v>
      </c>
    </row>
    <row r="3376" spans="1:12" x14ac:dyDescent="0.3">
      <c r="A3376" t="s">
        <v>27</v>
      </c>
      <c r="B3376" t="s">
        <v>142</v>
      </c>
      <c r="C3376">
        <v>1</v>
      </c>
      <c r="D3376">
        <v>1</v>
      </c>
      <c r="E3376">
        <v>1</v>
      </c>
      <c r="F3376" t="s">
        <v>13</v>
      </c>
      <c r="G3376" t="s">
        <v>1451</v>
      </c>
      <c r="H3376" s="2">
        <v>1230</v>
      </c>
      <c r="I3376" s="2">
        <v>8070</v>
      </c>
      <c r="J3376" s="3">
        <v>516</v>
      </c>
      <c r="K3376" s="3">
        <v>108</v>
      </c>
      <c r="L3376" s="3">
        <v>9924</v>
      </c>
    </row>
    <row r="3377" spans="1:12" x14ac:dyDescent="0.3">
      <c r="A3377" t="s">
        <v>19</v>
      </c>
      <c r="B3377" t="s">
        <v>318</v>
      </c>
      <c r="C3377">
        <v>1</v>
      </c>
      <c r="D3377">
        <v>1</v>
      </c>
      <c r="E3377">
        <v>1</v>
      </c>
      <c r="F3377" t="s">
        <v>13</v>
      </c>
      <c r="G3377" t="s">
        <v>17</v>
      </c>
      <c r="H3377" s="2">
        <v>1200</v>
      </c>
      <c r="I3377" s="2">
        <v>6600</v>
      </c>
      <c r="J3377" s="3">
        <v>0</v>
      </c>
      <c r="K3377" s="3">
        <v>99</v>
      </c>
      <c r="L3377" s="3">
        <v>7899</v>
      </c>
    </row>
    <row r="3378" spans="1:12" x14ac:dyDescent="0.3">
      <c r="A3378" t="s">
        <v>14</v>
      </c>
      <c r="B3378" t="s">
        <v>43</v>
      </c>
      <c r="C3378">
        <v>2</v>
      </c>
      <c r="D3378">
        <v>2</v>
      </c>
      <c r="E3378">
        <v>1</v>
      </c>
      <c r="F3378" t="s">
        <v>16</v>
      </c>
      <c r="G3378" t="s">
        <v>1451</v>
      </c>
      <c r="H3378" s="2">
        <v>2064</v>
      </c>
      <c r="I3378" s="2">
        <v>2400</v>
      </c>
      <c r="J3378" s="3">
        <v>0</v>
      </c>
      <c r="K3378" s="3">
        <v>33</v>
      </c>
      <c r="L3378" s="3">
        <v>4497</v>
      </c>
    </row>
    <row r="3379" spans="1:12" x14ac:dyDescent="0.3">
      <c r="A3379" t="s">
        <v>19</v>
      </c>
      <c r="B3379" t="s">
        <v>124</v>
      </c>
      <c r="C3379">
        <v>2</v>
      </c>
      <c r="D3379">
        <v>3</v>
      </c>
      <c r="E3379">
        <v>1</v>
      </c>
      <c r="F3379" t="s">
        <v>16</v>
      </c>
      <c r="G3379" t="s">
        <v>1451</v>
      </c>
      <c r="H3379" s="2">
        <v>0</v>
      </c>
      <c r="I3379" s="2">
        <v>3900</v>
      </c>
      <c r="J3379" s="3">
        <v>150</v>
      </c>
      <c r="K3379" s="3">
        <v>72</v>
      </c>
      <c r="L3379" s="3">
        <v>4122</v>
      </c>
    </row>
    <row r="3380" spans="1:12" x14ac:dyDescent="0.3">
      <c r="A3380" t="s">
        <v>11</v>
      </c>
      <c r="B3380" t="s">
        <v>433</v>
      </c>
      <c r="C3380">
        <v>3</v>
      </c>
      <c r="D3380">
        <v>3</v>
      </c>
      <c r="E3380">
        <v>6</v>
      </c>
      <c r="F3380" t="s">
        <v>16</v>
      </c>
      <c r="G3380" t="s">
        <v>17</v>
      </c>
      <c r="H3380" s="2">
        <v>0</v>
      </c>
      <c r="I3380" s="2">
        <v>12600</v>
      </c>
      <c r="J3380" s="3">
        <v>750</v>
      </c>
      <c r="K3380" s="3">
        <v>192</v>
      </c>
      <c r="L3380" s="3">
        <v>13542</v>
      </c>
    </row>
    <row r="3381" spans="1:12" x14ac:dyDescent="0.3">
      <c r="A3381" t="s">
        <v>11</v>
      </c>
      <c r="B3381" t="s">
        <v>559</v>
      </c>
      <c r="C3381">
        <v>1</v>
      </c>
      <c r="D3381">
        <v>1</v>
      </c>
      <c r="E3381">
        <v>1</v>
      </c>
      <c r="F3381" t="s">
        <v>16</v>
      </c>
      <c r="G3381" t="s">
        <v>17</v>
      </c>
      <c r="H3381" s="2">
        <v>1800</v>
      </c>
      <c r="I3381" s="2">
        <v>8400</v>
      </c>
      <c r="J3381" s="3">
        <v>297</v>
      </c>
      <c r="K3381" s="3">
        <v>108</v>
      </c>
      <c r="L3381" s="3">
        <v>10605</v>
      </c>
    </row>
    <row r="3382" spans="1:12" x14ac:dyDescent="0.3">
      <c r="A3382" t="s">
        <v>19</v>
      </c>
      <c r="B3382" t="s">
        <v>271</v>
      </c>
      <c r="C3382">
        <v>2</v>
      </c>
      <c r="D3382">
        <v>1</v>
      </c>
      <c r="E3382">
        <v>0</v>
      </c>
      <c r="F3382" t="s">
        <v>16</v>
      </c>
      <c r="G3382" t="s">
        <v>17</v>
      </c>
      <c r="H3382" s="2">
        <v>1950</v>
      </c>
      <c r="I3382" s="2">
        <v>6000</v>
      </c>
      <c r="J3382" s="3">
        <v>171</v>
      </c>
      <c r="K3382" s="3">
        <v>90</v>
      </c>
      <c r="L3382" s="3">
        <v>8211</v>
      </c>
    </row>
    <row r="3383" spans="1:12" x14ac:dyDescent="0.3">
      <c r="A3383" t="s">
        <v>11</v>
      </c>
      <c r="B3383" t="s">
        <v>180</v>
      </c>
      <c r="C3383">
        <v>1</v>
      </c>
      <c r="D3383">
        <v>2</v>
      </c>
      <c r="E3383">
        <v>2</v>
      </c>
      <c r="F3383" t="s">
        <v>13</v>
      </c>
      <c r="G3383" t="s">
        <v>17</v>
      </c>
      <c r="H3383" s="2">
        <v>2400</v>
      </c>
      <c r="I3383" s="2">
        <v>16500</v>
      </c>
      <c r="J3383" s="3">
        <v>597</v>
      </c>
      <c r="K3383" s="3">
        <v>210</v>
      </c>
      <c r="L3383" s="3">
        <v>19707</v>
      </c>
    </row>
    <row r="3384" spans="1:12" x14ac:dyDescent="0.3">
      <c r="A3384" t="s">
        <v>11</v>
      </c>
      <c r="B3384" t="s">
        <v>170</v>
      </c>
      <c r="C3384">
        <v>3</v>
      </c>
      <c r="D3384">
        <v>3</v>
      </c>
      <c r="E3384">
        <v>2</v>
      </c>
      <c r="F3384" t="s">
        <v>16</v>
      </c>
      <c r="G3384" t="s">
        <v>1451</v>
      </c>
      <c r="H3384" s="2">
        <v>2250</v>
      </c>
      <c r="I3384" s="2">
        <v>7299</v>
      </c>
      <c r="J3384" s="3">
        <v>0</v>
      </c>
      <c r="K3384" s="3">
        <v>93</v>
      </c>
      <c r="L3384" s="3">
        <v>10779</v>
      </c>
    </row>
    <row r="3385" spans="1:12" x14ac:dyDescent="0.3">
      <c r="A3385" t="s">
        <v>11</v>
      </c>
      <c r="B3385" t="s">
        <v>209</v>
      </c>
      <c r="C3385">
        <v>2</v>
      </c>
      <c r="D3385">
        <v>1</v>
      </c>
      <c r="E3385">
        <v>2</v>
      </c>
      <c r="F3385" t="s">
        <v>13</v>
      </c>
      <c r="G3385" t="s">
        <v>1451</v>
      </c>
      <c r="H3385" s="2">
        <v>2340</v>
      </c>
      <c r="I3385" s="2">
        <v>2940</v>
      </c>
      <c r="J3385" s="3">
        <v>426</v>
      </c>
      <c r="K3385" s="3">
        <v>39</v>
      </c>
      <c r="L3385" s="3">
        <v>5745</v>
      </c>
    </row>
    <row r="3386" spans="1:12" x14ac:dyDescent="0.3">
      <c r="A3386" t="s">
        <v>27</v>
      </c>
      <c r="B3386" t="s">
        <v>121</v>
      </c>
      <c r="C3386">
        <v>3</v>
      </c>
      <c r="D3386">
        <v>2</v>
      </c>
      <c r="E3386">
        <v>1</v>
      </c>
      <c r="F3386" t="s">
        <v>13</v>
      </c>
      <c r="G3386" t="s">
        <v>1451</v>
      </c>
      <c r="H3386" s="2">
        <v>1002</v>
      </c>
      <c r="I3386" s="2">
        <v>6600</v>
      </c>
      <c r="J3386" s="3">
        <v>330</v>
      </c>
      <c r="K3386" s="3">
        <v>90</v>
      </c>
      <c r="L3386" s="3">
        <v>8022</v>
      </c>
    </row>
    <row r="3387" spans="1:12" x14ac:dyDescent="0.3">
      <c r="A3387" t="s">
        <v>25</v>
      </c>
      <c r="B3387" t="s">
        <v>636</v>
      </c>
      <c r="C3387">
        <v>2</v>
      </c>
      <c r="D3387">
        <v>1</v>
      </c>
      <c r="E3387">
        <v>1</v>
      </c>
      <c r="F3387" t="s">
        <v>13</v>
      </c>
      <c r="G3387" t="s">
        <v>1451</v>
      </c>
      <c r="H3387" s="2">
        <v>1056</v>
      </c>
      <c r="I3387" s="2">
        <v>5250</v>
      </c>
      <c r="J3387" s="3">
        <v>270</v>
      </c>
      <c r="K3387" s="3">
        <v>69</v>
      </c>
      <c r="L3387" s="3">
        <v>6645</v>
      </c>
    </row>
    <row r="3388" spans="1:12" x14ac:dyDescent="0.3">
      <c r="A3388" t="s">
        <v>14</v>
      </c>
      <c r="B3388" t="s">
        <v>219</v>
      </c>
      <c r="C3388">
        <v>1</v>
      </c>
      <c r="D3388">
        <v>1</v>
      </c>
      <c r="E3388">
        <v>0</v>
      </c>
      <c r="F3388" t="s">
        <v>16</v>
      </c>
      <c r="G3388" t="s">
        <v>1451</v>
      </c>
      <c r="H3388" s="2">
        <v>900</v>
      </c>
      <c r="I3388" s="2">
        <v>5400</v>
      </c>
      <c r="J3388" s="3">
        <v>90</v>
      </c>
      <c r="K3388" s="3">
        <v>72</v>
      </c>
      <c r="L3388" s="3">
        <v>6462</v>
      </c>
    </row>
    <row r="3389" spans="1:12" x14ac:dyDescent="0.3">
      <c r="A3389" t="s">
        <v>11</v>
      </c>
      <c r="B3389" t="s">
        <v>209</v>
      </c>
      <c r="C3389">
        <v>2</v>
      </c>
      <c r="D3389">
        <v>1</v>
      </c>
      <c r="E3389">
        <v>1</v>
      </c>
      <c r="F3389" t="s">
        <v>16</v>
      </c>
      <c r="G3389" t="s">
        <v>1451</v>
      </c>
      <c r="H3389" s="2">
        <v>1047</v>
      </c>
      <c r="I3389" s="2">
        <v>4350</v>
      </c>
      <c r="J3389" s="3">
        <v>0</v>
      </c>
      <c r="K3389" s="3">
        <v>57</v>
      </c>
      <c r="L3389" s="3">
        <v>5454</v>
      </c>
    </row>
    <row r="3390" spans="1:12" x14ac:dyDescent="0.3">
      <c r="A3390" t="s">
        <v>11</v>
      </c>
      <c r="B3390" t="s">
        <v>173</v>
      </c>
      <c r="C3390">
        <v>2</v>
      </c>
      <c r="D3390">
        <v>2</v>
      </c>
      <c r="E3390">
        <v>1</v>
      </c>
      <c r="F3390" t="s">
        <v>16</v>
      </c>
      <c r="G3390" t="s">
        <v>17</v>
      </c>
      <c r="H3390" s="2">
        <v>3000</v>
      </c>
      <c r="I3390" s="2">
        <v>33000</v>
      </c>
      <c r="J3390" s="3">
        <v>399</v>
      </c>
      <c r="K3390" s="3">
        <v>420</v>
      </c>
      <c r="L3390" s="3">
        <v>36810</v>
      </c>
    </row>
    <row r="3391" spans="1:12" x14ac:dyDescent="0.3">
      <c r="A3391" t="s">
        <v>19</v>
      </c>
      <c r="B3391" t="s">
        <v>829</v>
      </c>
      <c r="C3391">
        <v>3</v>
      </c>
      <c r="D3391">
        <v>2</v>
      </c>
      <c r="E3391">
        <v>2</v>
      </c>
      <c r="F3391" t="s">
        <v>16</v>
      </c>
      <c r="G3391" t="s">
        <v>17</v>
      </c>
      <c r="H3391" s="2">
        <v>1623</v>
      </c>
      <c r="I3391" s="2">
        <v>12600</v>
      </c>
      <c r="J3391" s="3">
        <v>426</v>
      </c>
      <c r="K3391" s="3">
        <v>186</v>
      </c>
      <c r="L3391" s="3">
        <v>14835</v>
      </c>
    </row>
    <row r="3392" spans="1:12" x14ac:dyDescent="0.3">
      <c r="A3392" t="s">
        <v>25</v>
      </c>
      <c r="B3392" t="s">
        <v>355</v>
      </c>
      <c r="C3392">
        <v>2</v>
      </c>
      <c r="D3392">
        <v>1</v>
      </c>
      <c r="E3392">
        <v>0</v>
      </c>
      <c r="F3392" t="s">
        <v>16</v>
      </c>
      <c r="G3392" t="s">
        <v>1451</v>
      </c>
      <c r="H3392" s="2">
        <v>840</v>
      </c>
      <c r="I3392" s="2">
        <v>2127</v>
      </c>
      <c r="J3392" s="3">
        <v>66</v>
      </c>
      <c r="K3392" s="3">
        <v>27</v>
      </c>
      <c r="L3392" s="3">
        <v>3060</v>
      </c>
    </row>
    <row r="3393" spans="1:12" x14ac:dyDescent="0.3">
      <c r="A3393" t="s">
        <v>14</v>
      </c>
      <c r="B3393" t="s">
        <v>109</v>
      </c>
      <c r="C3393">
        <v>2</v>
      </c>
      <c r="D3393">
        <v>2</v>
      </c>
      <c r="E3393">
        <v>1</v>
      </c>
      <c r="F3393" t="s">
        <v>16</v>
      </c>
      <c r="G3393" t="s">
        <v>1451</v>
      </c>
      <c r="H3393" s="2">
        <v>3300</v>
      </c>
      <c r="I3393" s="2">
        <v>6000</v>
      </c>
      <c r="J3393" s="3">
        <v>246</v>
      </c>
      <c r="K3393" s="3">
        <v>78</v>
      </c>
      <c r="L3393" s="3">
        <v>9624</v>
      </c>
    </row>
    <row r="3394" spans="1:12" x14ac:dyDescent="0.3">
      <c r="A3394" t="s">
        <v>25</v>
      </c>
      <c r="B3394" t="s">
        <v>320</v>
      </c>
      <c r="C3394">
        <v>2</v>
      </c>
      <c r="D3394">
        <v>1</v>
      </c>
      <c r="E3394">
        <v>2</v>
      </c>
      <c r="F3394" t="s">
        <v>16</v>
      </c>
      <c r="G3394" t="s">
        <v>1451</v>
      </c>
      <c r="H3394" s="2">
        <v>705</v>
      </c>
      <c r="I3394" s="2">
        <v>4200</v>
      </c>
      <c r="J3394" s="3">
        <v>75</v>
      </c>
      <c r="K3394" s="3">
        <v>54</v>
      </c>
      <c r="L3394" s="3">
        <v>5034</v>
      </c>
    </row>
    <row r="3395" spans="1:12" x14ac:dyDescent="0.3">
      <c r="A3395" t="s">
        <v>11</v>
      </c>
      <c r="B3395" t="s">
        <v>907</v>
      </c>
      <c r="C3395">
        <v>4</v>
      </c>
      <c r="D3395">
        <v>6</v>
      </c>
      <c r="E3395">
        <v>2</v>
      </c>
      <c r="F3395" t="s">
        <v>16</v>
      </c>
      <c r="G3395" t="s">
        <v>1451</v>
      </c>
      <c r="H3395" s="2">
        <v>9000</v>
      </c>
      <c r="I3395" s="2">
        <v>21600</v>
      </c>
      <c r="J3395" s="3">
        <v>3000</v>
      </c>
      <c r="K3395" s="3">
        <v>327</v>
      </c>
      <c r="L3395" s="3">
        <v>33930</v>
      </c>
    </row>
    <row r="3396" spans="1:12" x14ac:dyDescent="0.3">
      <c r="A3396" t="s">
        <v>11</v>
      </c>
      <c r="B3396" t="s">
        <v>29</v>
      </c>
      <c r="C3396">
        <v>2</v>
      </c>
      <c r="D3396">
        <v>2</v>
      </c>
      <c r="E3396">
        <v>1</v>
      </c>
      <c r="F3396" t="s">
        <v>16</v>
      </c>
      <c r="G3396" t="s">
        <v>1451</v>
      </c>
      <c r="H3396" s="2">
        <v>2100</v>
      </c>
      <c r="I3396" s="2">
        <v>6600</v>
      </c>
      <c r="J3396" s="3">
        <v>0</v>
      </c>
      <c r="K3396" s="3">
        <v>84</v>
      </c>
      <c r="L3396" s="3">
        <v>8784</v>
      </c>
    </row>
    <row r="3397" spans="1:12" x14ac:dyDescent="0.3">
      <c r="A3397" t="s">
        <v>27</v>
      </c>
      <c r="B3397" t="s">
        <v>48</v>
      </c>
      <c r="C3397">
        <v>2</v>
      </c>
      <c r="D3397">
        <v>1</v>
      </c>
      <c r="E3397">
        <v>2</v>
      </c>
      <c r="F3397" t="s">
        <v>16</v>
      </c>
      <c r="G3397" t="s">
        <v>1451</v>
      </c>
      <c r="H3397" s="2">
        <v>666</v>
      </c>
      <c r="I3397" s="2">
        <v>4800</v>
      </c>
      <c r="J3397" s="3">
        <v>300</v>
      </c>
      <c r="K3397" s="3">
        <v>66</v>
      </c>
      <c r="L3397" s="3">
        <v>5832</v>
      </c>
    </row>
    <row r="3398" spans="1:12" x14ac:dyDescent="0.3">
      <c r="A3398" t="s">
        <v>11</v>
      </c>
      <c r="B3398" t="s">
        <v>165</v>
      </c>
      <c r="C3398">
        <v>1</v>
      </c>
      <c r="D3398">
        <v>1</v>
      </c>
      <c r="E3398">
        <v>1</v>
      </c>
      <c r="F3398" t="s">
        <v>13</v>
      </c>
      <c r="G3398" t="s">
        <v>1451</v>
      </c>
      <c r="H3398" s="2">
        <v>0</v>
      </c>
      <c r="I3398" s="2">
        <v>4563</v>
      </c>
      <c r="J3398" s="3">
        <v>489</v>
      </c>
      <c r="K3398" s="3">
        <v>69</v>
      </c>
      <c r="L3398" s="3">
        <v>5121</v>
      </c>
    </row>
    <row r="3399" spans="1:12" x14ac:dyDescent="0.3">
      <c r="A3399" t="s">
        <v>11</v>
      </c>
      <c r="B3399" t="s">
        <v>290</v>
      </c>
      <c r="C3399">
        <v>1</v>
      </c>
      <c r="D3399">
        <v>1</v>
      </c>
      <c r="E3399">
        <v>1</v>
      </c>
      <c r="F3399" t="s">
        <v>16</v>
      </c>
      <c r="G3399" t="s">
        <v>1451</v>
      </c>
      <c r="H3399" s="2">
        <v>1380</v>
      </c>
      <c r="I3399" s="2">
        <v>6900</v>
      </c>
      <c r="J3399" s="3">
        <v>285</v>
      </c>
      <c r="K3399" s="3">
        <v>90</v>
      </c>
      <c r="L3399" s="3">
        <v>8655</v>
      </c>
    </row>
    <row r="3400" spans="1:12" x14ac:dyDescent="0.3">
      <c r="A3400" t="s">
        <v>27</v>
      </c>
      <c r="B3400" t="s">
        <v>345</v>
      </c>
      <c r="C3400">
        <v>2</v>
      </c>
      <c r="D3400">
        <v>2</v>
      </c>
      <c r="E3400">
        <v>1</v>
      </c>
      <c r="F3400" t="s">
        <v>16</v>
      </c>
      <c r="G3400" t="s">
        <v>1451</v>
      </c>
      <c r="H3400" s="2">
        <v>855</v>
      </c>
      <c r="I3400" s="2">
        <v>2700</v>
      </c>
      <c r="J3400" s="3">
        <v>177</v>
      </c>
      <c r="K3400" s="3">
        <v>36</v>
      </c>
      <c r="L3400" s="3">
        <v>3768</v>
      </c>
    </row>
    <row r="3401" spans="1:12" x14ac:dyDescent="0.3">
      <c r="A3401" t="s">
        <v>14</v>
      </c>
      <c r="B3401" t="s">
        <v>908</v>
      </c>
      <c r="C3401">
        <v>4</v>
      </c>
      <c r="D3401">
        <v>4</v>
      </c>
      <c r="E3401">
        <v>3</v>
      </c>
      <c r="F3401" t="s">
        <v>13</v>
      </c>
      <c r="G3401" t="s">
        <v>1451</v>
      </c>
      <c r="H3401" s="2">
        <v>14397</v>
      </c>
      <c r="I3401" s="2">
        <v>22500</v>
      </c>
      <c r="J3401" s="3">
        <v>3285</v>
      </c>
      <c r="K3401" s="3">
        <v>291</v>
      </c>
      <c r="L3401" s="3">
        <v>40470</v>
      </c>
    </row>
    <row r="3402" spans="1:12" x14ac:dyDescent="0.3">
      <c r="A3402" t="s">
        <v>14</v>
      </c>
      <c r="B3402" t="s">
        <v>909</v>
      </c>
      <c r="C3402">
        <v>4</v>
      </c>
      <c r="D3402">
        <v>3</v>
      </c>
      <c r="E3402">
        <v>2</v>
      </c>
      <c r="F3402" t="s">
        <v>16</v>
      </c>
      <c r="G3402" t="s">
        <v>17</v>
      </c>
      <c r="H3402" s="2">
        <v>12096</v>
      </c>
      <c r="I3402" s="2">
        <v>42000</v>
      </c>
      <c r="J3402" s="3">
        <v>4947</v>
      </c>
      <c r="K3402" s="3">
        <v>543</v>
      </c>
      <c r="L3402" s="3">
        <v>59580</v>
      </c>
    </row>
    <row r="3403" spans="1:12" x14ac:dyDescent="0.3">
      <c r="A3403" t="s">
        <v>11</v>
      </c>
      <c r="B3403" t="s">
        <v>910</v>
      </c>
      <c r="C3403">
        <v>4</v>
      </c>
      <c r="D3403">
        <v>4</v>
      </c>
      <c r="E3403">
        <v>4</v>
      </c>
      <c r="F3403" t="s">
        <v>16</v>
      </c>
      <c r="G3403" t="s">
        <v>1451</v>
      </c>
      <c r="H3403" s="2">
        <v>5700</v>
      </c>
      <c r="I3403" s="2">
        <v>14700</v>
      </c>
      <c r="J3403" s="3">
        <v>2001</v>
      </c>
      <c r="K3403" s="3">
        <v>189</v>
      </c>
      <c r="L3403" s="3">
        <v>22590</v>
      </c>
    </row>
    <row r="3404" spans="1:12" x14ac:dyDescent="0.3">
      <c r="A3404" t="s">
        <v>11</v>
      </c>
      <c r="B3404" t="s">
        <v>29</v>
      </c>
      <c r="C3404">
        <v>3</v>
      </c>
      <c r="D3404">
        <v>1</v>
      </c>
      <c r="E3404">
        <v>0</v>
      </c>
      <c r="F3404" t="s">
        <v>16</v>
      </c>
      <c r="G3404" t="s">
        <v>1451</v>
      </c>
      <c r="H3404" s="2">
        <v>0</v>
      </c>
      <c r="I3404" s="2">
        <v>7200</v>
      </c>
      <c r="J3404" s="3">
        <v>180</v>
      </c>
      <c r="K3404" s="3">
        <v>111</v>
      </c>
      <c r="L3404" s="3">
        <v>7491</v>
      </c>
    </row>
    <row r="3405" spans="1:12" x14ac:dyDescent="0.3">
      <c r="A3405" t="s">
        <v>11</v>
      </c>
      <c r="B3405" t="s">
        <v>435</v>
      </c>
      <c r="C3405">
        <v>4</v>
      </c>
      <c r="D3405">
        <v>3</v>
      </c>
      <c r="E3405">
        <v>4</v>
      </c>
      <c r="F3405" t="s">
        <v>16</v>
      </c>
      <c r="G3405" t="s">
        <v>17</v>
      </c>
      <c r="H3405" s="2">
        <v>3399</v>
      </c>
      <c r="I3405" s="2">
        <v>21000</v>
      </c>
      <c r="J3405" s="3">
        <v>0</v>
      </c>
      <c r="K3405" s="3">
        <v>267</v>
      </c>
      <c r="L3405" s="3">
        <v>24666</v>
      </c>
    </row>
    <row r="3406" spans="1:12" x14ac:dyDescent="0.3">
      <c r="A3406" t="s">
        <v>11</v>
      </c>
      <c r="B3406" t="s">
        <v>162</v>
      </c>
      <c r="C3406">
        <v>4</v>
      </c>
      <c r="D3406">
        <v>2</v>
      </c>
      <c r="E3406">
        <v>2</v>
      </c>
      <c r="F3406" t="s">
        <v>16</v>
      </c>
      <c r="G3406" t="s">
        <v>1451</v>
      </c>
      <c r="H3406" s="2">
        <v>5145</v>
      </c>
      <c r="I3406" s="2">
        <v>18000</v>
      </c>
      <c r="J3406" s="3">
        <v>1782</v>
      </c>
      <c r="K3406" s="3">
        <v>231</v>
      </c>
      <c r="L3406" s="3">
        <v>25158</v>
      </c>
    </row>
    <row r="3407" spans="1:12" x14ac:dyDescent="0.3">
      <c r="A3407" t="s">
        <v>11</v>
      </c>
      <c r="B3407" t="s">
        <v>29</v>
      </c>
      <c r="C3407">
        <v>2</v>
      </c>
      <c r="D3407">
        <v>1</v>
      </c>
      <c r="E3407">
        <v>0</v>
      </c>
      <c r="F3407" t="s">
        <v>16</v>
      </c>
      <c r="G3407" t="s">
        <v>1451</v>
      </c>
      <c r="H3407" s="2">
        <v>0</v>
      </c>
      <c r="I3407" s="2">
        <v>4200</v>
      </c>
      <c r="J3407" s="3">
        <v>495</v>
      </c>
      <c r="K3407" s="3">
        <v>66</v>
      </c>
      <c r="L3407" s="3">
        <v>4761</v>
      </c>
    </row>
    <row r="3408" spans="1:12" x14ac:dyDescent="0.3">
      <c r="A3408" t="s">
        <v>25</v>
      </c>
      <c r="B3408" t="s">
        <v>842</v>
      </c>
      <c r="C3408">
        <v>3</v>
      </c>
      <c r="D3408">
        <v>3</v>
      </c>
      <c r="E3408">
        <v>2</v>
      </c>
      <c r="F3408" t="s">
        <v>16</v>
      </c>
      <c r="G3408" t="s">
        <v>1451</v>
      </c>
      <c r="H3408" s="2">
        <v>2100</v>
      </c>
      <c r="I3408" s="2">
        <v>11100</v>
      </c>
      <c r="J3408" s="3">
        <v>351</v>
      </c>
      <c r="K3408" s="3">
        <v>141</v>
      </c>
      <c r="L3408" s="3">
        <v>13692</v>
      </c>
    </row>
    <row r="3409" spans="1:12" x14ac:dyDescent="0.3">
      <c r="A3409" t="s">
        <v>14</v>
      </c>
      <c r="B3409" t="s">
        <v>269</v>
      </c>
      <c r="C3409">
        <v>1</v>
      </c>
      <c r="D3409">
        <v>1</v>
      </c>
      <c r="E3409">
        <v>1</v>
      </c>
      <c r="F3409" t="s">
        <v>16</v>
      </c>
      <c r="G3409" t="s">
        <v>1451</v>
      </c>
      <c r="H3409" s="2">
        <v>0</v>
      </c>
      <c r="I3409" s="2">
        <v>1500</v>
      </c>
      <c r="J3409" s="3">
        <v>0</v>
      </c>
      <c r="K3409" s="3">
        <v>21</v>
      </c>
      <c r="L3409" s="3">
        <v>1521</v>
      </c>
    </row>
    <row r="3410" spans="1:12" x14ac:dyDescent="0.3">
      <c r="A3410" t="s">
        <v>11</v>
      </c>
      <c r="B3410" t="s">
        <v>444</v>
      </c>
      <c r="C3410">
        <v>2</v>
      </c>
      <c r="D3410">
        <v>1</v>
      </c>
      <c r="E3410">
        <v>1</v>
      </c>
      <c r="F3410" t="s">
        <v>16</v>
      </c>
      <c r="G3410" t="s">
        <v>1451</v>
      </c>
      <c r="H3410" s="2">
        <v>1200</v>
      </c>
      <c r="I3410" s="2">
        <v>4020</v>
      </c>
      <c r="J3410" s="3">
        <v>0</v>
      </c>
      <c r="K3410" s="3">
        <v>51</v>
      </c>
      <c r="L3410" s="3">
        <v>5271</v>
      </c>
    </row>
    <row r="3411" spans="1:12" x14ac:dyDescent="0.3">
      <c r="A3411" t="s">
        <v>14</v>
      </c>
      <c r="B3411" t="s">
        <v>50</v>
      </c>
      <c r="C3411">
        <v>3</v>
      </c>
      <c r="D3411">
        <v>1</v>
      </c>
      <c r="E3411">
        <v>1</v>
      </c>
      <c r="F3411" t="s">
        <v>16</v>
      </c>
      <c r="G3411" t="s">
        <v>1451</v>
      </c>
      <c r="H3411" s="2">
        <v>2040</v>
      </c>
      <c r="I3411" s="2">
        <v>3600</v>
      </c>
      <c r="J3411" s="3">
        <v>213</v>
      </c>
      <c r="K3411" s="3">
        <v>48</v>
      </c>
      <c r="L3411" s="3">
        <v>5901</v>
      </c>
    </row>
    <row r="3412" spans="1:12" x14ac:dyDescent="0.3">
      <c r="A3412" t="s">
        <v>14</v>
      </c>
      <c r="B3412" t="s">
        <v>796</v>
      </c>
      <c r="C3412">
        <v>2</v>
      </c>
      <c r="D3412">
        <v>1</v>
      </c>
      <c r="E3412">
        <v>0</v>
      </c>
      <c r="F3412" t="s">
        <v>13</v>
      </c>
      <c r="G3412" t="s">
        <v>1451</v>
      </c>
      <c r="H3412" s="2">
        <v>1500</v>
      </c>
      <c r="I3412" s="2">
        <v>3000</v>
      </c>
      <c r="J3412" s="3">
        <v>0</v>
      </c>
      <c r="K3412" s="3">
        <v>39</v>
      </c>
      <c r="L3412" s="3">
        <v>4539</v>
      </c>
    </row>
    <row r="3413" spans="1:12" x14ac:dyDescent="0.3">
      <c r="A3413" t="s">
        <v>11</v>
      </c>
      <c r="B3413" t="s">
        <v>484</v>
      </c>
      <c r="C3413">
        <v>3</v>
      </c>
      <c r="D3413">
        <v>3</v>
      </c>
      <c r="E3413">
        <v>1</v>
      </c>
      <c r="F3413" t="s">
        <v>13</v>
      </c>
      <c r="G3413" t="s">
        <v>17</v>
      </c>
      <c r="H3413" s="2">
        <v>2370</v>
      </c>
      <c r="I3413" s="2">
        <v>11250</v>
      </c>
      <c r="J3413" s="3">
        <v>405</v>
      </c>
      <c r="K3413" s="3">
        <v>144</v>
      </c>
      <c r="L3413" s="3">
        <v>14169</v>
      </c>
    </row>
    <row r="3414" spans="1:12" x14ac:dyDescent="0.3">
      <c r="A3414" t="s">
        <v>11</v>
      </c>
      <c r="B3414" t="s">
        <v>153</v>
      </c>
      <c r="C3414">
        <v>1</v>
      </c>
      <c r="D3414">
        <v>1</v>
      </c>
      <c r="E3414">
        <v>0</v>
      </c>
      <c r="F3414" t="s">
        <v>16</v>
      </c>
      <c r="G3414" t="s">
        <v>17</v>
      </c>
      <c r="H3414" s="2">
        <v>1050</v>
      </c>
      <c r="I3414" s="2">
        <v>5100</v>
      </c>
      <c r="J3414" s="3">
        <v>120</v>
      </c>
      <c r="K3414" s="3">
        <v>66</v>
      </c>
      <c r="L3414" s="3">
        <v>6336</v>
      </c>
    </row>
    <row r="3415" spans="1:12" x14ac:dyDescent="0.3">
      <c r="A3415" t="s">
        <v>27</v>
      </c>
      <c r="B3415" t="s">
        <v>151</v>
      </c>
      <c r="C3415">
        <v>3</v>
      </c>
      <c r="D3415">
        <v>1</v>
      </c>
      <c r="E3415">
        <v>1</v>
      </c>
      <c r="F3415" t="s">
        <v>16</v>
      </c>
      <c r="G3415" t="s">
        <v>1451</v>
      </c>
      <c r="H3415" s="2">
        <v>840</v>
      </c>
      <c r="I3415" s="2">
        <v>4500</v>
      </c>
      <c r="J3415" s="3">
        <v>198</v>
      </c>
      <c r="K3415" s="3">
        <v>60</v>
      </c>
      <c r="L3415" s="3">
        <v>5598</v>
      </c>
    </row>
    <row r="3416" spans="1:12" x14ac:dyDescent="0.3">
      <c r="A3416" t="s">
        <v>25</v>
      </c>
      <c r="B3416" t="s">
        <v>303</v>
      </c>
      <c r="C3416">
        <v>3</v>
      </c>
      <c r="D3416">
        <v>2</v>
      </c>
      <c r="E3416">
        <v>1</v>
      </c>
      <c r="F3416" t="s">
        <v>16</v>
      </c>
      <c r="G3416" t="s">
        <v>1451</v>
      </c>
      <c r="H3416" s="2">
        <v>2181</v>
      </c>
      <c r="I3416" s="2">
        <v>3699</v>
      </c>
      <c r="J3416" s="3">
        <v>252</v>
      </c>
      <c r="K3416" s="3">
        <v>48</v>
      </c>
      <c r="L3416" s="3">
        <v>6180</v>
      </c>
    </row>
    <row r="3417" spans="1:12" x14ac:dyDescent="0.3">
      <c r="A3417" t="s">
        <v>19</v>
      </c>
      <c r="B3417" t="s">
        <v>631</v>
      </c>
      <c r="C3417">
        <v>2</v>
      </c>
      <c r="D3417">
        <v>1</v>
      </c>
      <c r="E3417">
        <v>0</v>
      </c>
      <c r="F3417" t="s">
        <v>16</v>
      </c>
      <c r="G3417" t="s">
        <v>1451</v>
      </c>
      <c r="H3417" s="2">
        <v>540</v>
      </c>
      <c r="I3417" s="2">
        <v>3000</v>
      </c>
      <c r="J3417" s="3">
        <v>126</v>
      </c>
      <c r="K3417" s="3">
        <v>45</v>
      </c>
      <c r="L3417" s="3">
        <v>3711</v>
      </c>
    </row>
    <row r="3418" spans="1:12" x14ac:dyDescent="0.3">
      <c r="A3418" t="s">
        <v>27</v>
      </c>
      <c r="B3418" t="s">
        <v>455</v>
      </c>
      <c r="C3418">
        <v>3</v>
      </c>
      <c r="D3418">
        <v>2</v>
      </c>
      <c r="E3418">
        <v>1</v>
      </c>
      <c r="F3418" t="s">
        <v>16</v>
      </c>
      <c r="G3418" t="s">
        <v>1451</v>
      </c>
      <c r="H3418" s="2">
        <v>900</v>
      </c>
      <c r="I3418" s="2">
        <v>6000</v>
      </c>
      <c r="J3418" s="3">
        <v>477</v>
      </c>
      <c r="K3418" s="3">
        <v>81</v>
      </c>
      <c r="L3418" s="3">
        <v>7458</v>
      </c>
    </row>
    <row r="3419" spans="1:12" x14ac:dyDescent="0.3">
      <c r="A3419" t="s">
        <v>11</v>
      </c>
      <c r="B3419" t="s">
        <v>101</v>
      </c>
      <c r="C3419">
        <v>1</v>
      </c>
      <c r="D3419">
        <v>2</v>
      </c>
      <c r="E3419">
        <v>1</v>
      </c>
      <c r="F3419" t="s">
        <v>16</v>
      </c>
      <c r="G3419" t="s">
        <v>17</v>
      </c>
      <c r="H3419" s="2">
        <v>5505</v>
      </c>
      <c r="I3419" s="2">
        <v>12750</v>
      </c>
      <c r="J3419" s="3">
        <v>501</v>
      </c>
      <c r="K3419" s="3">
        <v>162</v>
      </c>
      <c r="L3419" s="3">
        <v>18918</v>
      </c>
    </row>
    <row r="3420" spans="1:12" x14ac:dyDescent="0.3">
      <c r="A3420" t="s">
        <v>11</v>
      </c>
      <c r="B3420" t="s">
        <v>170</v>
      </c>
      <c r="C3420">
        <v>2</v>
      </c>
      <c r="D3420">
        <v>3</v>
      </c>
      <c r="E3420">
        <v>0</v>
      </c>
      <c r="F3420" t="s">
        <v>16</v>
      </c>
      <c r="G3420" t="s">
        <v>1451</v>
      </c>
      <c r="H3420" s="2">
        <v>5100</v>
      </c>
      <c r="I3420" s="2">
        <v>3900</v>
      </c>
      <c r="J3420" s="3">
        <v>918</v>
      </c>
      <c r="K3420" s="3">
        <v>51</v>
      </c>
      <c r="L3420" s="3">
        <v>9969</v>
      </c>
    </row>
    <row r="3421" spans="1:12" x14ac:dyDescent="0.3">
      <c r="A3421" t="s">
        <v>11</v>
      </c>
      <c r="B3421" t="s">
        <v>178</v>
      </c>
      <c r="C3421">
        <v>2</v>
      </c>
      <c r="D3421">
        <v>2</v>
      </c>
      <c r="E3421">
        <v>1</v>
      </c>
      <c r="F3421" t="s">
        <v>16</v>
      </c>
      <c r="G3421" t="s">
        <v>1451</v>
      </c>
      <c r="H3421" s="2">
        <v>2250</v>
      </c>
      <c r="I3421" s="2">
        <v>5640</v>
      </c>
      <c r="J3421" s="3">
        <v>567</v>
      </c>
      <c r="K3421" s="3">
        <v>72</v>
      </c>
      <c r="L3421" s="3">
        <v>8529</v>
      </c>
    </row>
    <row r="3422" spans="1:12" x14ac:dyDescent="0.3">
      <c r="A3422" t="s">
        <v>11</v>
      </c>
      <c r="B3422" t="s">
        <v>173</v>
      </c>
      <c r="C3422">
        <v>2</v>
      </c>
      <c r="D3422">
        <v>2</v>
      </c>
      <c r="E3422">
        <v>1</v>
      </c>
      <c r="F3422" t="s">
        <v>16</v>
      </c>
      <c r="G3422" t="s">
        <v>1451</v>
      </c>
      <c r="H3422" s="2">
        <v>2352</v>
      </c>
      <c r="I3422" s="2">
        <v>13500</v>
      </c>
      <c r="J3422" s="3">
        <v>408</v>
      </c>
      <c r="K3422" s="3">
        <v>174</v>
      </c>
      <c r="L3422" s="3">
        <v>16434</v>
      </c>
    </row>
    <row r="3423" spans="1:12" x14ac:dyDescent="0.3">
      <c r="A3423" t="s">
        <v>11</v>
      </c>
      <c r="B3423" t="s">
        <v>294</v>
      </c>
      <c r="C3423">
        <v>3</v>
      </c>
      <c r="D3423">
        <v>3</v>
      </c>
      <c r="E3423">
        <v>4</v>
      </c>
      <c r="F3423" t="s">
        <v>16</v>
      </c>
      <c r="G3423" t="s">
        <v>1451</v>
      </c>
      <c r="H3423" s="2">
        <v>0</v>
      </c>
      <c r="I3423" s="2">
        <v>19560</v>
      </c>
      <c r="J3423" s="3">
        <v>2502</v>
      </c>
      <c r="K3423" s="3">
        <v>297</v>
      </c>
      <c r="L3423" s="3">
        <v>22359</v>
      </c>
    </row>
    <row r="3424" spans="1:12" x14ac:dyDescent="0.3">
      <c r="A3424" t="s">
        <v>11</v>
      </c>
      <c r="B3424" t="s">
        <v>105</v>
      </c>
      <c r="C3424">
        <v>3</v>
      </c>
      <c r="D3424">
        <v>2</v>
      </c>
      <c r="E3424">
        <v>2</v>
      </c>
      <c r="F3424" t="s">
        <v>16</v>
      </c>
      <c r="G3424" t="s">
        <v>1451</v>
      </c>
      <c r="H3424" s="2">
        <v>3078</v>
      </c>
      <c r="I3424" s="2">
        <v>5250</v>
      </c>
      <c r="J3424" s="3">
        <v>729</v>
      </c>
      <c r="K3424" s="3">
        <v>69</v>
      </c>
      <c r="L3424" s="3">
        <v>9126</v>
      </c>
    </row>
    <row r="3425" spans="1:12" x14ac:dyDescent="0.3">
      <c r="A3425" t="s">
        <v>27</v>
      </c>
      <c r="B3425" t="s">
        <v>416</v>
      </c>
      <c r="C3425">
        <v>1</v>
      </c>
      <c r="D3425">
        <v>1</v>
      </c>
      <c r="E3425">
        <v>2</v>
      </c>
      <c r="F3425" t="s">
        <v>13</v>
      </c>
      <c r="G3425" t="s">
        <v>17</v>
      </c>
      <c r="H3425" s="2">
        <v>3000</v>
      </c>
      <c r="I3425" s="2">
        <v>10500</v>
      </c>
      <c r="J3425" s="3">
        <v>189</v>
      </c>
      <c r="K3425" s="3">
        <v>141</v>
      </c>
      <c r="L3425" s="3">
        <v>13830</v>
      </c>
    </row>
    <row r="3426" spans="1:12" x14ac:dyDescent="0.3">
      <c r="A3426" t="s">
        <v>11</v>
      </c>
      <c r="B3426" t="s">
        <v>165</v>
      </c>
      <c r="C3426">
        <v>2</v>
      </c>
      <c r="D3426">
        <v>2</v>
      </c>
      <c r="E3426">
        <v>1</v>
      </c>
      <c r="F3426" t="s">
        <v>16</v>
      </c>
      <c r="G3426" t="s">
        <v>1451</v>
      </c>
      <c r="H3426" s="2">
        <v>2100</v>
      </c>
      <c r="I3426" s="2">
        <v>9480</v>
      </c>
      <c r="J3426" s="3">
        <v>495</v>
      </c>
      <c r="K3426" s="3">
        <v>123</v>
      </c>
      <c r="L3426" s="3">
        <v>12198</v>
      </c>
    </row>
    <row r="3427" spans="1:12" x14ac:dyDescent="0.3">
      <c r="A3427" t="s">
        <v>19</v>
      </c>
      <c r="B3427" t="s">
        <v>245</v>
      </c>
      <c r="C3427">
        <v>1</v>
      </c>
      <c r="D3427">
        <v>1</v>
      </c>
      <c r="E3427">
        <v>1</v>
      </c>
      <c r="F3427" t="s">
        <v>13</v>
      </c>
      <c r="G3427" t="s">
        <v>17</v>
      </c>
      <c r="H3427" s="2">
        <v>1380</v>
      </c>
      <c r="I3427" s="2">
        <v>9600</v>
      </c>
      <c r="J3427" s="3">
        <v>90</v>
      </c>
      <c r="K3427" s="3">
        <v>141</v>
      </c>
      <c r="L3427" s="3">
        <v>11211</v>
      </c>
    </row>
    <row r="3428" spans="1:12" x14ac:dyDescent="0.3">
      <c r="A3428" t="s">
        <v>25</v>
      </c>
      <c r="B3428" t="s">
        <v>911</v>
      </c>
      <c r="C3428">
        <v>3</v>
      </c>
      <c r="D3428">
        <v>2</v>
      </c>
      <c r="E3428">
        <v>1</v>
      </c>
      <c r="F3428" t="s">
        <v>16</v>
      </c>
      <c r="G3428" t="s">
        <v>1451</v>
      </c>
      <c r="H3428" s="2">
        <v>4500</v>
      </c>
      <c r="I3428" s="2">
        <v>5400</v>
      </c>
      <c r="J3428" s="3">
        <v>750</v>
      </c>
      <c r="K3428" s="3">
        <v>69</v>
      </c>
      <c r="L3428" s="3">
        <v>10719</v>
      </c>
    </row>
    <row r="3429" spans="1:12" x14ac:dyDescent="0.3">
      <c r="A3429" t="s">
        <v>14</v>
      </c>
      <c r="B3429" t="s">
        <v>112</v>
      </c>
      <c r="C3429">
        <v>2</v>
      </c>
      <c r="D3429">
        <v>2</v>
      </c>
      <c r="E3429">
        <v>1</v>
      </c>
      <c r="F3429" t="s">
        <v>13</v>
      </c>
      <c r="G3429" t="s">
        <v>1451</v>
      </c>
      <c r="H3429" s="2">
        <v>1776</v>
      </c>
      <c r="I3429" s="2">
        <v>3750</v>
      </c>
      <c r="J3429" s="3">
        <v>0</v>
      </c>
      <c r="K3429" s="3">
        <v>51</v>
      </c>
      <c r="L3429" s="3">
        <v>5577</v>
      </c>
    </row>
    <row r="3430" spans="1:12" x14ac:dyDescent="0.3">
      <c r="A3430" t="s">
        <v>19</v>
      </c>
      <c r="B3430" t="s">
        <v>381</v>
      </c>
      <c r="C3430">
        <v>2</v>
      </c>
      <c r="D3430">
        <v>1</v>
      </c>
      <c r="E3430">
        <v>0</v>
      </c>
      <c r="F3430" t="s">
        <v>13</v>
      </c>
      <c r="G3430" t="s">
        <v>1451</v>
      </c>
      <c r="H3430" s="2">
        <v>240</v>
      </c>
      <c r="I3430" s="2">
        <v>3750</v>
      </c>
      <c r="J3430" s="3">
        <v>120</v>
      </c>
      <c r="K3430" s="3">
        <v>57</v>
      </c>
      <c r="L3430" s="3">
        <v>4167</v>
      </c>
    </row>
    <row r="3431" spans="1:12" x14ac:dyDescent="0.3">
      <c r="A3431" t="s">
        <v>27</v>
      </c>
      <c r="B3431" t="s">
        <v>256</v>
      </c>
      <c r="C3431">
        <v>3</v>
      </c>
      <c r="D3431">
        <v>2</v>
      </c>
      <c r="E3431">
        <v>1</v>
      </c>
      <c r="F3431" t="s">
        <v>16</v>
      </c>
      <c r="G3431" t="s">
        <v>1451</v>
      </c>
      <c r="H3431" s="2">
        <v>1011</v>
      </c>
      <c r="I3431" s="2">
        <v>4500</v>
      </c>
      <c r="J3431" s="3">
        <v>264</v>
      </c>
      <c r="K3431" s="3">
        <v>60</v>
      </c>
      <c r="L3431" s="3">
        <v>5835</v>
      </c>
    </row>
    <row r="3432" spans="1:12" x14ac:dyDescent="0.3">
      <c r="A3432" t="s">
        <v>19</v>
      </c>
      <c r="B3432" t="s">
        <v>631</v>
      </c>
      <c r="C3432">
        <v>3</v>
      </c>
      <c r="D3432">
        <v>2</v>
      </c>
      <c r="E3432">
        <v>2</v>
      </c>
      <c r="F3432" t="s">
        <v>16</v>
      </c>
      <c r="G3432" t="s">
        <v>1451</v>
      </c>
      <c r="H3432" s="2">
        <v>1641</v>
      </c>
      <c r="I3432" s="2">
        <v>6150</v>
      </c>
      <c r="J3432" s="3">
        <v>162</v>
      </c>
      <c r="K3432" s="3">
        <v>90</v>
      </c>
      <c r="L3432" s="3">
        <v>8043</v>
      </c>
    </row>
    <row r="3433" spans="1:12" x14ac:dyDescent="0.3">
      <c r="A3433" t="s">
        <v>11</v>
      </c>
      <c r="B3433" t="s">
        <v>207</v>
      </c>
      <c r="C3433">
        <v>1</v>
      </c>
      <c r="D3433">
        <v>1</v>
      </c>
      <c r="E3433">
        <v>1</v>
      </c>
      <c r="F3433" t="s">
        <v>16</v>
      </c>
      <c r="G3433" t="s">
        <v>17</v>
      </c>
      <c r="H3433" s="2">
        <v>900</v>
      </c>
      <c r="I3433" s="2">
        <v>18000</v>
      </c>
      <c r="J3433" s="3">
        <v>51</v>
      </c>
      <c r="K3433" s="3">
        <v>231</v>
      </c>
      <c r="L3433" s="3">
        <v>19182</v>
      </c>
    </row>
    <row r="3434" spans="1:12" x14ac:dyDescent="0.3">
      <c r="A3434" t="s">
        <v>27</v>
      </c>
      <c r="B3434" t="s">
        <v>226</v>
      </c>
      <c r="C3434">
        <v>2</v>
      </c>
      <c r="D3434">
        <v>1</v>
      </c>
      <c r="E3434">
        <v>1</v>
      </c>
      <c r="F3434" t="s">
        <v>16</v>
      </c>
      <c r="G3434" t="s">
        <v>1451</v>
      </c>
      <c r="H3434" s="2">
        <v>591</v>
      </c>
      <c r="I3434" s="2">
        <v>3840</v>
      </c>
      <c r="J3434" s="3">
        <v>171</v>
      </c>
      <c r="K3434" s="3">
        <v>54</v>
      </c>
      <c r="L3434" s="3">
        <v>4656</v>
      </c>
    </row>
    <row r="3435" spans="1:12" x14ac:dyDescent="0.3">
      <c r="A3435" t="s">
        <v>27</v>
      </c>
      <c r="B3435" t="s">
        <v>912</v>
      </c>
      <c r="C3435">
        <v>3</v>
      </c>
      <c r="D3435">
        <v>4</v>
      </c>
      <c r="E3435">
        <v>4</v>
      </c>
      <c r="F3435" t="s">
        <v>13</v>
      </c>
      <c r="G3435" t="s">
        <v>1451</v>
      </c>
      <c r="H3435" s="2">
        <v>9474</v>
      </c>
      <c r="I3435" s="2">
        <v>45000</v>
      </c>
      <c r="J3435" s="3">
        <v>3693</v>
      </c>
      <c r="K3435" s="3">
        <v>600</v>
      </c>
      <c r="L3435" s="3">
        <v>58770</v>
      </c>
    </row>
    <row r="3436" spans="1:12" x14ac:dyDescent="0.3">
      <c r="A3436" t="s">
        <v>27</v>
      </c>
      <c r="B3436" t="s">
        <v>525</v>
      </c>
      <c r="C3436">
        <v>3</v>
      </c>
      <c r="D3436">
        <v>2</v>
      </c>
      <c r="E3436">
        <v>2</v>
      </c>
      <c r="F3436" t="s">
        <v>16</v>
      </c>
      <c r="G3436" t="s">
        <v>1451</v>
      </c>
      <c r="H3436" s="2">
        <v>2790</v>
      </c>
      <c r="I3436" s="2">
        <v>6600</v>
      </c>
      <c r="J3436" s="3">
        <v>780</v>
      </c>
      <c r="K3436" s="3">
        <v>90</v>
      </c>
      <c r="L3436" s="3">
        <v>10260</v>
      </c>
    </row>
    <row r="3437" spans="1:12" x14ac:dyDescent="0.3">
      <c r="A3437" t="s">
        <v>27</v>
      </c>
      <c r="B3437" t="s">
        <v>913</v>
      </c>
      <c r="C3437">
        <v>5</v>
      </c>
      <c r="D3437">
        <v>4</v>
      </c>
      <c r="E3437">
        <v>6</v>
      </c>
      <c r="F3437" t="s">
        <v>16</v>
      </c>
      <c r="G3437" t="s">
        <v>17</v>
      </c>
      <c r="H3437" s="2">
        <v>0</v>
      </c>
      <c r="I3437" s="2">
        <v>19560</v>
      </c>
      <c r="J3437" s="3">
        <v>1962</v>
      </c>
      <c r="K3437" s="3">
        <v>321</v>
      </c>
      <c r="L3437" s="3">
        <v>21843</v>
      </c>
    </row>
    <row r="3438" spans="1:12" x14ac:dyDescent="0.3">
      <c r="A3438" t="s">
        <v>11</v>
      </c>
      <c r="B3438" t="s">
        <v>559</v>
      </c>
      <c r="C3438">
        <v>1</v>
      </c>
      <c r="D3438">
        <v>1</v>
      </c>
      <c r="E3438">
        <v>1</v>
      </c>
      <c r="F3438" t="s">
        <v>16</v>
      </c>
      <c r="G3438" t="s">
        <v>1451</v>
      </c>
      <c r="H3438" s="2">
        <v>1416</v>
      </c>
      <c r="I3438" s="2">
        <v>6900</v>
      </c>
      <c r="J3438" s="3">
        <v>177</v>
      </c>
      <c r="K3438" s="3">
        <v>90</v>
      </c>
      <c r="L3438" s="3">
        <v>8583</v>
      </c>
    </row>
    <row r="3439" spans="1:12" x14ac:dyDescent="0.3">
      <c r="A3439" t="s">
        <v>11</v>
      </c>
      <c r="B3439" t="s">
        <v>74</v>
      </c>
      <c r="C3439">
        <v>2</v>
      </c>
      <c r="D3439">
        <v>1</v>
      </c>
      <c r="E3439">
        <v>1</v>
      </c>
      <c r="F3439" t="s">
        <v>13</v>
      </c>
      <c r="G3439" t="s">
        <v>1451</v>
      </c>
      <c r="H3439" s="2">
        <v>2895</v>
      </c>
      <c r="I3439" s="2">
        <v>6600</v>
      </c>
      <c r="J3439" s="3">
        <v>495</v>
      </c>
      <c r="K3439" s="3">
        <v>84</v>
      </c>
      <c r="L3439" s="3">
        <v>10074</v>
      </c>
    </row>
    <row r="3440" spans="1:12" x14ac:dyDescent="0.3">
      <c r="A3440" t="s">
        <v>11</v>
      </c>
      <c r="B3440" t="s">
        <v>120</v>
      </c>
      <c r="C3440">
        <v>3</v>
      </c>
      <c r="D3440">
        <v>2</v>
      </c>
      <c r="E3440">
        <v>0</v>
      </c>
      <c r="F3440" t="s">
        <v>16</v>
      </c>
      <c r="G3440" t="s">
        <v>17</v>
      </c>
      <c r="H3440" s="2">
        <v>1650</v>
      </c>
      <c r="I3440" s="2">
        <v>14400</v>
      </c>
      <c r="J3440" s="3">
        <v>645</v>
      </c>
      <c r="K3440" s="3">
        <v>183</v>
      </c>
      <c r="L3440" s="3">
        <v>16878</v>
      </c>
    </row>
    <row r="3441" spans="1:12" x14ac:dyDescent="0.3">
      <c r="A3441" t="s">
        <v>11</v>
      </c>
      <c r="B3441" t="s">
        <v>68</v>
      </c>
      <c r="C3441">
        <v>2</v>
      </c>
      <c r="D3441">
        <v>2</v>
      </c>
      <c r="E3441">
        <v>5</v>
      </c>
      <c r="F3441" t="s">
        <v>16</v>
      </c>
      <c r="G3441" t="s">
        <v>1451</v>
      </c>
      <c r="H3441" s="2">
        <v>0</v>
      </c>
      <c r="I3441" s="2">
        <v>20400</v>
      </c>
      <c r="J3441" s="3">
        <v>2001</v>
      </c>
      <c r="K3441" s="3">
        <v>309</v>
      </c>
      <c r="L3441" s="3">
        <v>22710</v>
      </c>
    </row>
    <row r="3442" spans="1:12" x14ac:dyDescent="0.3">
      <c r="A3442" t="s">
        <v>25</v>
      </c>
      <c r="B3442" t="s">
        <v>45</v>
      </c>
      <c r="C3442">
        <v>2</v>
      </c>
      <c r="D3442">
        <v>1</v>
      </c>
      <c r="E3442">
        <v>1</v>
      </c>
      <c r="F3442" t="s">
        <v>13</v>
      </c>
      <c r="G3442" t="s">
        <v>1451</v>
      </c>
      <c r="H3442" s="2">
        <v>0</v>
      </c>
      <c r="I3442" s="2">
        <v>3120</v>
      </c>
      <c r="J3442" s="3">
        <v>831</v>
      </c>
      <c r="K3442" s="3">
        <v>42</v>
      </c>
      <c r="L3442" s="3">
        <v>3993</v>
      </c>
    </row>
    <row r="3443" spans="1:12" x14ac:dyDescent="0.3">
      <c r="A3443" t="s">
        <v>27</v>
      </c>
      <c r="B3443" t="s">
        <v>724</v>
      </c>
      <c r="C3443">
        <v>1</v>
      </c>
      <c r="D3443">
        <v>1</v>
      </c>
      <c r="E3443">
        <v>1</v>
      </c>
      <c r="F3443" t="s">
        <v>13</v>
      </c>
      <c r="G3443" t="s">
        <v>1451</v>
      </c>
      <c r="H3443" s="2">
        <v>2325</v>
      </c>
      <c r="I3443" s="2">
        <v>6900</v>
      </c>
      <c r="J3443" s="3">
        <v>384</v>
      </c>
      <c r="K3443" s="3">
        <v>93</v>
      </c>
      <c r="L3443" s="3">
        <v>9702</v>
      </c>
    </row>
    <row r="3444" spans="1:12" x14ac:dyDescent="0.3">
      <c r="A3444" t="s">
        <v>11</v>
      </c>
      <c r="B3444" t="s">
        <v>99</v>
      </c>
      <c r="C3444">
        <v>3</v>
      </c>
      <c r="D3444">
        <v>3</v>
      </c>
      <c r="E3444">
        <v>3</v>
      </c>
      <c r="F3444" t="s">
        <v>16</v>
      </c>
      <c r="G3444" t="s">
        <v>1451</v>
      </c>
      <c r="H3444" s="2">
        <v>4800</v>
      </c>
      <c r="I3444" s="2">
        <v>14700</v>
      </c>
      <c r="J3444" s="3">
        <v>2751</v>
      </c>
      <c r="K3444" s="3">
        <v>189</v>
      </c>
      <c r="L3444" s="3">
        <v>22440</v>
      </c>
    </row>
    <row r="3445" spans="1:12" x14ac:dyDescent="0.3">
      <c r="A3445" t="s">
        <v>11</v>
      </c>
      <c r="B3445" t="s">
        <v>579</v>
      </c>
      <c r="C3445">
        <v>1</v>
      </c>
      <c r="D3445">
        <v>1</v>
      </c>
      <c r="E3445">
        <v>1</v>
      </c>
      <c r="F3445" t="s">
        <v>16</v>
      </c>
      <c r="G3445" t="s">
        <v>1451</v>
      </c>
      <c r="H3445" s="2">
        <v>1500</v>
      </c>
      <c r="I3445" s="2">
        <v>6600</v>
      </c>
      <c r="J3445" s="3">
        <v>105</v>
      </c>
      <c r="K3445" s="3">
        <v>84</v>
      </c>
      <c r="L3445" s="3">
        <v>8289</v>
      </c>
    </row>
    <row r="3446" spans="1:12" x14ac:dyDescent="0.3">
      <c r="A3446" t="s">
        <v>11</v>
      </c>
      <c r="B3446" t="s">
        <v>130</v>
      </c>
      <c r="C3446">
        <v>3</v>
      </c>
      <c r="D3446">
        <v>3</v>
      </c>
      <c r="E3446">
        <v>2</v>
      </c>
      <c r="F3446" t="s">
        <v>16</v>
      </c>
      <c r="G3446" t="s">
        <v>1451</v>
      </c>
      <c r="H3446" s="2">
        <v>2610</v>
      </c>
      <c r="I3446" s="2">
        <v>7890</v>
      </c>
      <c r="J3446" s="3">
        <v>1251</v>
      </c>
      <c r="K3446" s="3">
        <v>102</v>
      </c>
      <c r="L3446" s="3">
        <v>11853</v>
      </c>
    </row>
    <row r="3447" spans="1:12" x14ac:dyDescent="0.3">
      <c r="A3447" t="s">
        <v>14</v>
      </c>
      <c r="B3447" t="s">
        <v>653</v>
      </c>
      <c r="C3447">
        <v>3</v>
      </c>
      <c r="D3447">
        <v>2</v>
      </c>
      <c r="E3447">
        <v>0</v>
      </c>
      <c r="F3447" t="s">
        <v>16</v>
      </c>
      <c r="G3447" t="s">
        <v>1451</v>
      </c>
      <c r="H3447" s="2">
        <v>2436</v>
      </c>
      <c r="I3447" s="2">
        <v>9900</v>
      </c>
      <c r="J3447" s="3">
        <v>1008</v>
      </c>
      <c r="K3447" s="3">
        <v>129</v>
      </c>
      <c r="L3447" s="3">
        <v>13473</v>
      </c>
    </row>
    <row r="3448" spans="1:12" x14ac:dyDescent="0.3">
      <c r="A3448" t="s">
        <v>11</v>
      </c>
      <c r="B3448" t="s">
        <v>165</v>
      </c>
      <c r="C3448">
        <v>3</v>
      </c>
      <c r="D3448">
        <v>2</v>
      </c>
      <c r="E3448">
        <v>2</v>
      </c>
      <c r="F3448" t="s">
        <v>16</v>
      </c>
      <c r="G3448" t="s">
        <v>1451</v>
      </c>
      <c r="H3448" s="2">
        <v>1956</v>
      </c>
      <c r="I3448" s="2">
        <v>4800</v>
      </c>
      <c r="J3448" s="3">
        <v>246</v>
      </c>
      <c r="K3448" s="3">
        <v>63</v>
      </c>
      <c r="L3448" s="3">
        <v>7065</v>
      </c>
    </row>
    <row r="3449" spans="1:12" x14ac:dyDescent="0.3">
      <c r="A3449" t="s">
        <v>11</v>
      </c>
      <c r="B3449" t="s">
        <v>210</v>
      </c>
      <c r="C3449">
        <v>4</v>
      </c>
      <c r="D3449">
        <v>7</v>
      </c>
      <c r="E3449">
        <v>8</v>
      </c>
      <c r="F3449" t="s">
        <v>16</v>
      </c>
      <c r="G3449" t="s">
        <v>1451</v>
      </c>
      <c r="H3449" s="2">
        <v>0</v>
      </c>
      <c r="I3449" s="2">
        <v>27750</v>
      </c>
      <c r="J3449" s="3">
        <v>3501</v>
      </c>
      <c r="K3449" s="3">
        <v>420</v>
      </c>
      <c r="L3449" s="3">
        <v>31680</v>
      </c>
    </row>
    <row r="3450" spans="1:12" x14ac:dyDescent="0.3">
      <c r="A3450" t="s">
        <v>25</v>
      </c>
      <c r="B3450" t="s">
        <v>914</v>
      </c>
      <c r="C3450">
        <v>3</v>
      </c>
      <c r="D3450">
        <v>4</v>
      </c>
      <c r="E3450">
        <v>3</v>
      </c>
      <c r="F3450" t="s">
        <v>16</v>
      </c>
      <c r="G3450" t="s">
        <v>1451</v>
      </c>
      <c r="H3450" s="2">
        <v>7770</v>
      </c>
      <c r="I3450" s="2">
        <v>21000</v>
      </c>
      <c r="J3450" s="3">
        <v>1782</v>
      </c>
      <c r="K3450" s="3">
        <v>267</v>
      </c>
      <c r="L3450" s="3">
        <v>30810</v>
      </c>
    </row>
    <row r="3451" spans="1:12" x14ac:dyDescent="0.3">
      <c r="A3451" t="s">
        <v>11</v>
      </c>
      <c r="B3451" t="s">
        <v>423</v>
      </c>
      <c r="C3451">
        <v>2</v>
      </c>
      <c r="D3451">
        <v>1</v>
      </c>
      <c r="E3451">
        <v>0</v>
      </c>
      <c r="F3451" t="s">
        <v>13</v>
      </c>
      <c r="G3451" t="s">
        <v>1451</v>
      </c>
      <c r="H3451" s="2">
        <v>2292</v>
      </c>
      <c r="I3451" s="2">
        <v>5400</v>
      </c>
      <c r="J3451" s="3">
        <v>0</v>
      </c>
      <c r="K3451" s="3">
        <v>69</v>
      </c>
      <c r="L3451" s="3">
        <v>7761</v>
      </c>
    </row>
    <row r="3452" spans="1:12" x14ac:dyDescent="0.3">
      <c r="A3452" t="s">
        <v>11</v>
      </c>
      <c r="B3452" t="s">
        <v>77</v>
      </c>
      <c r="C3452">
        <v>3</v>
      </c>
      <c r="D3452">
        <v>4</v>
      </c>
      <c r="E3452">
        <v>2</v>
      </c>
      <c r="F3452" t="s">
        <v>16</v>
      </c>
      <c r="G3452" t="s">
        <v>1451</v>
      </c>
      <c r="H3452" s="2">
        <v>9900</v>
      </c>
      <c r="I3452" s="2">
        <v>18000</v>
      </c>
      <c r="J3452" s="3">
        <v>1551</v>
      </c>
      <c r="K3452" s="3">
        <v>231</v>
      </c>
      <c r="L3452" s="3">
        <v>29682</v>
      </c>
    </row>
    <row r="3453" spans="1:12" x14ac:dyDescent="0.3">
      <c r="A3453" t="s">
        <v>11</v>
      </c>
      <c r="B3453" t="s">
        <v>265</v>
      </c>
      <c r="C3453">
        <v>1</v>
      </c>
      <c r="D3453">
        <v>1</v>
      </c>
      <c r="E3453">
        <v>0</v>
      </c>
      <c r="F3453" t="s">
        <v>16</v>
      </c>
      <c r="G3453" t="s">
        <v>1451</v>
      </c>
      <c r="H3453" s="2">
        <v>1260</v>
      </c>
      <c r="I3453" s="2">
        <v>7566</v>
      </c>
      <c r="J3453" s="3">
        <v>75</v>
      </c>
      <c r="K3453" s="3">
        <v>96</v>
      </c>
      <c r="L3453" s="3">
        <v>8997</v>
      </c>
    </row>
    <row r="3454" spans="1:12" x14ac:dyDescent="0.3">
      <c r="A3454" t="s">
        <v>11</v>
      </c>
      <c r="B3454" t="s">
        <v>165</v>
      </c>
      <c r="C3454">
        <v>1</v>
      </c>
      <c r="D3454">
        <v>1</v>
      </c>
      <c r="E3454">
        <v>2</v>
      </c>
      <c r="F3454" t="s">
        <v>16</v>
      </c>
      <c r="G3454" t="s">
        <v>17</v>
      </c>
      <c r="H3454" s="2">
        <v>2928</v>
      </c>
      <c r="I3454" s="2">
        <v>21000</v>
      </c>
      <c r="J3454" s="3">
        <v>969</v>
      </c>
      <c r="K3454" s="3">
        <v>267</v>
      </c>
      <c r="L3454" s="3">
        <v>25164</v>
      </c>
    </row>
    <row r="3455" spans="1:12" x14ac:dyDescent="0.3">
      <c r="A3455" t="s">
        <v>11</v>
      </c>
      <c r="B3455" t="s">
        <v>84</v>
      </c>
      <c r="C3455">
        <v>1</v>
      </c>
      <c r="D3455">
        <v>2</v>
      </c>
      <c r="E3455">
        <v>2</v>
      </c>
      <c r="F3455" t="s">
        <v>13</v>
      </c>
      <c r="G3455" t="s">
        <v>17</v>
      </c>
      <c r="H3455" s="2">
        <v>2850</v>
      </c>
      <c r="I3455" s="2">
        <v>10200</v>
      </c>
      <c r="J3455" s="3">
        <v>645</v>
      </c>
      <c r="K3455" s="3">
        <v>132</v>
      </c>
      <c r="L3455" s="3">
        <v>13827</v>
      </c>
    </row>
    <row r="3456" spans="1:12" x14ac:dyDescent="0.3">
      <c r="A3456" t="s">
        <v>19</v>
      </c>
      <c r="B3456" t="s">
        <v>95</v>
      </c>
      <c r="C3456">
        <v>1</v>
      </c>
      <c r="D3456">
        <v>1</v>
      </c>
      <c r="E3456">
        <v>1</v>
      </c>
      <c r="F3456" t="s">
        <v>16</v>
      </c>
      <c r="G3456" t="s">
        <v>17</v>
      </c>
      <c r="H3456" s="2">
        <v>1200</v>
      </c>
      <c r="I3456" s="2">
        <v>7650</v>
      </c>
      <c r="J3456" s="3">
        <v>360</v>
      </c>
      <c r="K3456" s="3">
        <v>114</v>
      </c>
      <c r="L3456" s="3">
        <v>9324</v>
      </c>
    </row>
    <row r="3457" spans="1:12" x14ac:dyDescent="0.3">
      <c r="A3457" t="s">
        <v>11</v>
      </c>
      <c r="B3457" t="s">
        <v>77</v>
      </c>
      <c r="C3457">
        <v>4</v>
      </c>
      <c r="D3457">
        <v>3</v>
      </c>
      <c r="E3457">
        <v>2</v>
      </c>
      <c r="F3457" t="s">
        <v>16</v>
      </c>
      <c r="G3457" t="s">
        <v>17</v>
      </c>
      <c r="H3457" s="2">
        <v>30</v>
      </c>
      <c r="I3457" s="2">
        <v>13500</v>
      </c>
      <c r="J3457" s="3">
        <v>300</v>
      </c>
      <c r="K3457" s="3">
        <v>204</v>
      </c>
      <c r="L3457" s="3">
        <v>14034</v>
      </c>
    </row>
    <row r="3458" spans="1:12" x14ac:dyDescent="0.3">
      <c r="A3458" t="s">
        <v>25</v>
      </c>
      <c r="B3458" t="s">
        <v>212</v>
      </c>
      <c r="C3458">
        <v>2</v>
      </c>
      <c r="D3458">
        <v>1</v>
      </c>
      <c r="E3458">
        <v>1</v>
      </c>
      <c r="F3458" t="s">
        <v>16</v>
      </c>
      <c r="G3458" t="s">
        <v>1451</v>
      </c>
      <c r="H3458" s="2">
        <v>1455</v>
      </c>
      <c r="I3458" s="2">
        <v>2400</v>
      </c>
      <c r="J3458" s="3">
        <v>180</v>
      </c>
      <c r="K3458" s="3">
        <v>33</v>
      </c>
      <c r="L3458" s="3">
        <v>4068</v>
      </c>
    </row>
    <row r="3459" spans="1:12" x14ac:dyDescent="0.3">
      <c r="A3459" t="s">
        <v>11</v>
      </c>
      <c r="B3459" t="s">
        <v>534</v>
      </c>
      <c r="C3459">
        <v>3</v>
      </c>
      <c r="D3459">
        <v>2</v>
      </c>
      <c r="E3459">
        <v>2</v>
      </c>
      <c r="F3459" t="s">
        <v>16</v>
      </c>
      <c r="G3459" t="s">
        <v>1451</v>
      </c>
      <c r="H3459" s="2">
        <v>2250</v>
      </c>
      <c r="I3459" s="2">
        <v>6600</v>
      </c>
      <c r="J3459" s="3">
        <v>252</v>
      </c>
      <c r="K3459" s="3">
        <v>84</v>
      </c>
      <c r="L3459" s="3">
        <v>9186</v>
      </c>
    </row>
    <row r="3460" spans="1:12" x14ac:dyDescent="0.3">
      <c r="A3460" t="s">
        <v>11</v>
      </c>
      <c r="B3460" t="s">
        <v>290</v>
      </c>
      <c r="C3460">
        <v>1</v>
      </c>
      <c r="D3460">
        <v>1</v>
      </c>
      <c r="E3460">
        <v>1</v>
      </c>
      <c r="F3460" t="s">
        <v>13</v>
      </c>
      <c r="G3460" t="s">
        <v>1451</v>
      </c>
      <c r="H3460" s="2">
        <v>0</v>
      </c>
      <c r="I3460" s="2">
        <v>15000</v>
      </c>
      <c r="J3460" s="3">
        <v>0</v>
      </c>
      <c r="K3460" s="3">
        <v>192</v>
      </c>
      <c r="L3460" s="3">
        <v>15192</v>
      </c>
    </row>
    <row r="3461" spans="1:12" x14ac:dyDescent="0.3">
      <c r="A3461" t="s">
        <v>14</v>
      </c>
      <c r="B3461" t="s">
        <v>586</v>
      </c>
      <c r="C3461">
        <v>1</v>
      </c>
      <c r="D3461">
        <v>1</v>
      </c>
      <c r="E3461">
        <v>0</v>
      </c>
      <c r="F3461" t="s">
        <v>16</v>
      </c>
      <c r="G3461" t="s">
        <v>1451</v>
      </c>
      <c r="H3461" s="2">
        <v>1800</v>
      </c>
      <c r="I3461" s="2">
        <v>3690</v>
      </c>
      <c r="J3461" s="3">
        <v>150</v>
      </c>
      <c r="K3461" s="3">
        <v>48</v>
      </c>
      <c r="L3461" s="3">
        <v>5688</v>
      </c>
    </row>
    <row r="3462" spans="1:12" x14ac:dyDescent="0.3">
      <c r="A3462" t="s">
        <v>11</v>
      </c>
      <c r="B3462" t="s">
        <v>86</v>
      </c>
      <c r="C3462">
        <v>2</v>
      </c>
      <c r="D3462">
        <v>2</v>
      </c>
      <c r="E3462">
        <v>2</v>
      </c>
      <c r="F3462" t="s">
        <v>16</v>
      </c>
      <c r="G3462" t="s">
        <v>17</v>
      </c>
      <c r="H3462" s="2">
        <v>4950</v>
      </c>
      <c r="I3462" s="2">
        <v>22500</v>
      </c>
      <c r="J3462" s="3">
        <v>1200</v>
      </c>
      <c r="K3462" s="3">
        <v>288</v>
      </c>
      <c r="L3462" s="3">
        <v>28938</v>
      </c>
    </row>
    <row r="3463" spans="1:12" x14ac:dyDescent="0.3">
      <c r="A3463" t="s">
        <v>11</v>
      </c>
      <c r="B3463" t="s">
        <v>588</v>
      </c>
      <c r="C3463">
        <v>3</v>
      </c>
      <c r="D3463">
        <v>2</v>
      </c>
      <c r="E3463">
        <v>0</v>
      </c>
      <c r="F3463" t="s">
        <v>16</v>
      </c>
      <c r="G3463" t="s">
        <v>1451</v>
      </c>
      <c r="H3463" s="2">
        <v>1200</v>
      </c>
      <c r="I3463" s="2">
        <v>4500</v>
      </c>
      <c r="J3463" s="3">
        <v>288</v>
      </c>
      <c r="K3463" s="3">
        <v>60</v>
      </c>
      <c r="L3463" s="3">
        <v>6048</v>
      </c>
    </row>
    <row r="3464" spans="1:12" x14ac:dyDescent="0.3">
      <c r="A3464" t="s">
        <v>27</v>
      </c>
      <c r="B3464" t="s">
        <v>134</v>
      </c>
      <c r="C3464">
        <v>2</v>
      </c>
      <c r="D3464">
        <v>1</v>
      </c>
      <c r="E3464">
        <v>0</v>
      </c>
      <c r="F3464" t="s">
        <v>13</v>
      </c>
      <c r="G3464" t="s">
        <v>1451</v>
      </c>
      <c r="H3464" s="2">
        <v>0</v>
      </c>
      <c r="I3464" s="2">
        <v>2550</v>
      </c>
      <c r="J3464" s="3">
        <v>75</v>
      </c>
      <c r="K3464" s="3">
        <v>42</v>
      </c>
      <c r="L3464" s="3">
        <v>2667</v>
      </c>
    </row>
    <row r="3465" spans="1:12" x14ac:dyDescent="0.3">
      <c r="A3465" t="s">
        <v>11</v>
      </c>
      <c r="B3465" t="s">
        <v>92</v>
      </c>
      <c r="C3465">
        <v>2</v>
      </c>
      <c r="D3465">
        <v>1</v>
      </c>
      <c r="E3465">
        <v>0</v>
      </c>
      <c r="F3465" t="s">
        <v>13</v>
      </c>
      <c r="G3465" t="s">
        <v>1451</v>
      </c>
      <c r="H3465" s="2">
        <v>486</v>
      </c>
      <c r="I3465" s="2">
        <v>4830</v>
      </c>
      <c r="J3465" s="3">
        <v>24</v>
      </c>
      <c r="K3465" s="3">
        <v>63</v>
      </c>
      <c r="L3465" s="3">
        <v>5403</v>
      </c>
    </row>
    <row r="3466" spans="1:12" x14ac:dyDescent="0.3">
      <c r="A3466" t="s">
        <v>19</v>
      </c>
      <c r="B3466" t="s">
        <v>124</v>
      </c>
      <c r="C3466">
        <v>3</v>
      </c>
      <c r="D3466">
        <v>2</v>
      </c>
      <c r="E3466">
        <v>0</v>
      </c>
      <c r="F3466" t="s">
        <v>16</v>
      </c>
      <c r="G3466" t="s">
        <v>17</v>
      </c>
      <c r="H3466" s="2">
        <v>5250</v>
      </c>
      <c r="I3466" s="2">
        <v>3000</v>
      </c>
      <c r="J3466" s="3">
        <v>495</v>
      </c>
      <c r="K3466" s="3">
        <v>45</v>
      </c>
      <c r="L3466" s="3">
        <v>8790</v>
      </c>
    </row>
    <row r="3467" spans="1:12" x14ac:dyDescent="0.3">
      <c r="A3467" t="s">
        <v>14</v>
      </c>
      <c r="B3467" t="s">
        <v>446</v>
      </c>
      <c r="C3467">
        <v>1</v>
      </c>
      <c r="D3467">
        <v>1</v>
      </c>
      <c r="E3467">
        <v>0</v>
      </c>
      <c r="F3467" t="s">
        <v>16</v>
      </c>
      <c r="G3467" t="s">
        <v>1451</v>
      </c>
      <c r="H3467" s="2">
        <v>1050</v>
      </c>
      <c r="I3467" s="2">
        <v>3390</v>
      </c>
      <c r="J3467" s="3">
        <v>126</v>
      </c>
      <c r="K3467" s="3">
        <v>45</v>
      </c>
      <c r="L3467" s="3">
        <v>4611</v>
      </c>
    </row>
    <row r="3468" spans="1:12" x14ac:dyDescent="0.3">
      <c r="A3468" t="s">
        <v>11</v>
      </c>
      <c r="B3468" t="s">
        <v>120</v>
      </c>
      <c r="C3468">
        <v>4</v>
      </c>
      <c r="D3468">
        <v>4</v>
      </c>
      <c r="E3468">
        <v>3</v>
      </c>
      <c r="F3468" t="s">
        <v>16</v>
      </c>
      <c r="G3468" t="s">
        <v>1451</v>
      </c>
      <c r="H3468" s="2">
        <v>3480</v>
      </c>
      <c r="I3468" s="2">
        <v>9000</v>
      </c>
      <c r="J3468" s="3">
        <v>1377</v>
      </c>
      <c r="K3468" s="3">
        <v>117</v>
      </c>
      <c r="L3468" s="3">
        <v>13974</v>
      </c>
    </row>
    <row r="3469" spans="1:12" x14ac:dyDescent="0.3">
      <c r="A3469" t="s">
        <v>27</v>
      </c>
      <c r="B3469" t="s">
        <v>915</v>
      </c>
      <c r="C3469">
        <v>5</v>
      </c>
      <c r="D3469">
        <v>5</v>
      </c>
      <c r="E3469">
        <v>5</v>
      </c>
      <c r="F3469" t="s">
        <v>13</v>
      </c>
      <c r="G3469" t="s">
        <v>1451</v>
      </c>
      <c r="H3469" s="2">
        <v>3900</v>
      </c>
      <c r="I3469" s="2">
        <v>24000</v>
      </c>
      <c r="J3469" s="3">
        <v>2391</v>
      </c>
      <c r="K3469" s="3">
        <v>321</v>
      </c>
      <c r="L3469" s="3">
        <v>30600</v>
      </c>
    </row>
    <row r="3470" spans="1:12" x14ac:dyDescent="0.3">
      <c r="A3470" t="s">
        <v>19</v>
      </c>
      <c r="B3470" t="s">
        <v>38</v>
      </c>
      <c r="C3470">
        <v>2</v>
      </c>
      <c r="D3470">
        <v>1</v>
      </c>
      <c r="E3470">
        <v>0</v>
      </c>
      <c r="F3470" t="s">
        <v>16</v>
      </c>
      <c r="G3470" t="s">
        <v>1451</v>
      </c>
      <c r="H3470" s="2">
        <v>1050</v>
      </c>
      <c r="I3470" s="2">
        <v>4500</v>
      </c>
      <c r="J3470" s="3">
        <v>147</v>
      </c>
      <c r="K3470" s="3">
        <v>60</v>
      </c>
      <c r="L3470" s="3">
        <v>5757</v>
      </c>
    </row>
    <row r="3471" spans="1:12" x14ac:dyDescent="0.3">
      <c r="A3471" t="s">
        <v>27</v>
      </c>
      <c r="B3471" t="s">
        <v>916</v>
      </c>
      <c r="C3471">
        <v>4</v>
      </c>
      <c r="D3471">
        <v>4</v>
      </c>
      <c r="E3471">
        <v>2</v>
      </c>
      <c r="F3471" t="s">
        <v>16</v>
      </c>
      <c r="G3471" t="s">
        <v>17</v>
      </c>
      <c r="H3471" s="2">
        <v>1770</v>
      </c>
      <c r="I3471" s="2">
        <v>24000</v>
      </c>
      <c r="J3471" s="3">
        <v>450</v>
      </c>
      <c r="K3471" s="3">
        <v>321</v>
      </c>
      <c r="L3471" s="3">
        <v>26541</v>
      </c>
    </row>
    <row r="3472" spans="1:12" x14ac:dyDescent="0.3">
      <c r="A3472" t="s">
        <v>11</v>
      </c>
      <c r="B3472" t="s">
        <v>917</v>
      </c>
      <c r="C3472">
        <v>4</v>
      </c>
      <c r="D3472">
        <v>6</v>
      </c>
      <c r="E3472">
        <v>5</v>
      </c>
      <c r="F3472" t="s">
        <v>13</v>
      </c>
      <c r="G3472" t="s">
        <v>1451</v>
      </c>
      <c r="H3472" s="2">
        <v>15000</v>
      </c>
      <c r="I3472" s="2">
        <v>30150</v>
      </c>
      <c r="J3472" s="3">
        <v>8700</v>
      </c>
      <c r="K3472" s="3">
        <v>384</v>
      </c>
      <c r="L3472" s="3">
        <v>54240</v>
      </c>
    </row>
    <row r="3473" spans="1:12" x14ac:dyDescent="0.3">
      <c r="A3473" t="s">
        <v>11</v>
      </c>
      <c r="B3473" t="s">
        <v>767</v>
      </c>
      <c r="C3473">
        <v>4</v>
      </c>
      <c r="D3473">
        <v>4</v>
      </c>
      <c r="E3473">
        <v>4</v>
      </c>
      <c r="F3473" t="s">
        <v>16</v>
      </c>
      <c r="G3473" t="s">
        <v>1451</v>
      </c>
      <c r="H3473" s="2">
        <v>5400</v>
      </c>
      <c r="I3473" s="2">
        <v>19350</v>
      </c>
      <c r="J3473" s="3">
        <v>3420</v>
      </c>
      <c r="K3473" s="3">
        <v>246</v>
      </c>
      <c r="L3473" s="3">
        <v>28416</v>
      </c>
    </row>
    <row r="3474" spans="1:12" x14ac:dyDescent="0.3">
      <c r="A3474" t="s">
        <v>27</v>
      </c>
      <c r="B3474" t="s">
        <v>879</v>
      </c>
      <c r="C3474">
        <v>1</v>
      </c>
      <c r="D3474">
        <v>1</v>
      </c>
      <c r="E3474">
        <v>0</v>
      </c>
      <c r="F3474" t="s">
        <v>13</v>
      </c>
      <c r="G3474" t="s">
        <v>17</v>
      </c>
      <c r="H3474" s="2">
        <v>2100</v>
      </c>
      <c r="I3474" s="2">
        <v>2670</v>
      </c>
      <c r="J3474" s="3">
        <v>177</v>
      </c>
      <c r="K3474" s="3">
        <v>36</v>
      </c>
      <c r="L3474" s="3">
        <v>4983</v>
      </c>
    </row>
    <row r="3475" spans="1:12" x14ac:dyDescent="0.3">
      <c r="A3475" t="s">
        <v>11</v>
      </c>
      <c r="B3475" t="s">
        <v>63</v>
      </c>
      <c r="C3475">
        <v>5</v>
      </c>
      <c r="D3475">
        <v>4</v>
      </c>
      <c r="E3475">
        <v>2</v>
      </c>
      <c r="F3475" t="s">
        <v>16</v>
      </c>
      <c r="G3475" t="s">
        <v>17</v>
      </c>
      <c r="H3475" s="2">
        <v>0</v>
      </c>
      <c r="I3475" s="2">
        <v>22950</v>
      </c>
      <c r="J3475" s="3">
        <v>2160</v>
      </c>
      <c r="K3475" s="3">
        <v>345</v>
      </c>
      <c r="L3475" s="3">
        <v>25455</v>
      </c>
    </row>
    <row r="3476" spans="1:12" x14ac:dyDescent="0.3">
      <c r="A3476" t="s">
        <v>11</v>
      </c>
      <c r="B3476" t="s">
        <v>18</v>
      </c>
      <c r="C3476">
        <v>3</v>
      </c>
      <c r="D3476">
        <v>2</v>
      </c>
      <c r="E3476">
        <v>1</v>
      </c>
      <c r="F3476" t="s">
        <v>13</v>
      </c>
      <c r="G3476" t="s">
        <v>1451</v>
      </c>
      <c r="H3476" s="2">
        <v>3738</v>
      </c>
      <c r="I3476" s="2">
        <v>16500</v>
      </c>
      <c r="J3476" s="3">
        <v>0</v>
      </c>
      <c r="K3476" s="3">
        <v>210</v>
      </c>
      <c r="L3476" s="3">
        <v>20448</v>
      </c>
    </row>
    <row r="3477" spans="1:12" x14ac:dyDescent="0.3">
      <c r="A3477" t="s">
        <v>11</v>
      </c>
      <c r="B3477" t="s">
        <v>68</v>
      </c>
      <c r="C3477">
        <v>3</v>
      </c>
      <c r="D3477">
        <v>1</v>
      </c>
      <c r="E3477">
        <v>0</v>
      </c>
      <c r="F3477" t="s">
        <v>16</v>
      </c>
      <c r="G3477" t="s">
        <v>1451</v>
      </c>
      <c r="H3477" s="2">
        <v>0</v>
      </c>
      <c r="I3477" s="2">
        <v>5910</v>
      </c>
      <c r="J3477" s="3">
        <v>0</v>
      </c>
      <c r="K3477" s="3">
        <v>75</v>
      </c>
      <c r="L3477" s="3">
        <v>5985</v>
      </c>
    </row>
    <row r="3478" spans="1:12" x14ac:dyDescent="0.3">
      <c r="A3478" t="s">
        <v>19</v>
      </c>
      <c r="B3478" t="s">
        <v>95</v>
      </c>
      <c r="C3478">
        <v>1</v>
      </c>
      <c r="D3478">
        <v>1</v>
      </c>
      <c r="E3478">
        <v>1</v>
      </c>
      <c r="F3478" t="s">
        <v>16</v>
      </c>
      <c r="G3478" t="s">
        <v>1451</v>
      </c>
      <c r="H3478" s="2">
        <v>960</v>
      </c>
      <c r="I3478" s="2">
        <v>2700</v>
      </c>
      <c r="J3478" s="3">
        <v>252</v>
      </c>
      <c r="K3478" s="3">
        <v>42</v>
      </c>
      <c r="L3478" s="3">
        <v>3954</v>
      </c>
    </row>
    <row r="3479" spans="1:12" x14ac:dyDescent="0.3">
      <c r="A3479" t="s">
        <v>11</v>
      </c>
      <c r="B3479" t="s">
        <v>68</v>
      </c>
      <c r="C3479">
        <v>3</v>
      </c>
      <c r="D3479">
        <v>2</v>
      </c>
      <c r="E3479">
        <v>2</v>
      </c>
      <c r="F3479" t="s">
        <v>16</v>
      </c>
      <c r="G3479" t="s">
        <v>17</v>
      </c>
      <c r="H3479" s="2">
        <v>3717</v>
      </c>
      <c r="I3479" s="2">
        <v>23850</v>
      </c>
      <c r="J3479" s="3">
        <v>939</v>
      </c>
      <c r="K3479" s="3">
        <v>303</v>
      </c>
      <c r="L3479" s="3">
        <v>28809</v>
      </c>
    </row>
    <row r="3480" spans="1:12" x14ac:dyDescent="0.3">
      <c r="A3480" t="s">
        <v>11</v>
      </c>
      <c r="B3480" t="s">
        <v>113</v>
      </c>
      <c r="C3480">
        <v>4</v>
      </c>
      <c r="D3480">
        <v>4</v>
      </c>
      <c r="E3480">
        <v>0</v>
      </c>
      <c r="F3480" t="s">
        <v>16</v>
      </c>
      <c r="G3480" t="s">
        <v>17</v>
      </c>
      <c r="H3480" s="2">
        <v>8100</v>
      </c>
      <c r="I3480" s="2">
        <v>28800</v>
      </c>
      <c r="J3480" s="3">
        <v>1500</v>
      </c>
      <c r="K3480" s="3">
        <v>366</v>
      </c>
      <c r="L3480" s="3">
        <v>38760</v>
      </c>
    </row>
    <row r="3481" spans="1:12" x14ac:dyDescent="0.3">
      <c r="A3481" t="s">
        <v>27</v>
      </c>
      <c r="B3481" t="s">
        <v>880</v>
      </c>
      <c r="C3481">
        <v>3</v>
      </c>
      <c r="D3481">
        <v>2</v>
      </c>
      <c r="E3481">
        <v>2</v>
      </c>
      <c r="F3481" t="s">
        <v>16</v>
      </c>
      <c r="G3481" t="s">
        <v>1451</v>
      </c>
      <c r="H3481" s="2">
        <v>1140</v>
      </c>
      <c r="I3481" s="2">
        <v>6450</v>
      </c>
      <c r="J3481" s="3">
        <v>576</v>
      </c>
      <c r="K3481" s="3">
        <v>87</v>
      </c>
      <c r="L3481" s="3">
        <v>8253</v>
      </c>
    </row>
    <row r="3482" spans="1:12" x14ac:dyDescent="0.3">
      <c r="A3482" t="s">
        <v>14</v>
      </c>
      <c r="B3482" t="s">
        <v>760</v>
      </c>
      <c r="C3482">
        <v>1</v>
      </c>
      <c r="D3482">
        <v>1</v>
      </c>
      <c r="E3482">
        <v>0</v>
      </c>
      <c r="F3482" t="s">
        <v>16</v>
      </c>
      <c r="G3482" t="s">
        <v>17</v>
      </c>
      <c r="H3482" s="2">
        <v>1140</v>
      </c>
      <c r="I3482" s="2">
        <v>3600</v>
      </c>
      <c r="J3482" s="3">
        <v>588</v>
      </c>
      <c r="K3482" s="3">
        <v>48</v>
      </c>
      <c r="L3482" s="3">
        <v>5376</v>
      </c>
    </row>
    <row r="3483" spans="1:12" x14ac:dyDescent="0.3">
      <c r="A3483" t="s">
        <v>11</v>
      </c>
      <c r="B3483" t="s">
        <v>130</v>
      </c>
      <c r="C3483">
        <v>1</v>
      </c>
      <c r="D3483">
        <v>1</v>
      </c>
      <c r="E3483">
        <v>1</v>
      </c>
      <c r="F3483" t="s">
        <v>16</v>
      </c>
      <c r="G3483" t="s">
        <v>1451</v>
      </c>
      <c r="H3483" s="2">
        <v>600</v>
      </c>
      <c r="I3483" s="2">
        <v>3900</v>
      </c>
      <c r="J3483" s="3">
        <v>201</v>
      </c>
      <c r="K3483" s="3">
        <v>51</v>
      </c>
      <c r="L3483" s="3">
        <v>4752</v>
      </c>
    </row>
    <row r="3484" spans="1:12" x14ac:dyDescent="0.3">
      <c r="A3484" t="s">
        <v>19</v>
      </c>
      <c r="B3484" t="s">
        <v>332</v>
      </c>
      <c r="C3484">
        <v>3</v>
      </c>
      <c r="D3484">
        <v>3</v>
      </c>
      <c r="E3484">
        <v>2</v>
      </c>
      <c r="F3484" t="s">
        <v>16</v>
      </c>
      <c r="G3484" t="s">
        <v>1451</v>
      </c>
      <c r="H3484" s="2">
        <v>3</v>
      </c>
      <c r="I3484" s="2">
        <v>17940</v>
      </c>
      <c r="J3484" s="3">
        <v>525</v>
      </c>
      <c r="K3484" s="3">
        <v>321</v>
      </c>
      <c r="L3484" s="3">
        <v>18789</v>
      </c>
    </row>
    <row r="3485" spans="1:12" x14ac:dyDescent="0.3">
      <c r="A3485" t="s">
        <v>27</v>
      </c>
      <c r="B3485" t="s">
        <v>78</v>
      </c>
      <c r="C3485">
        <v>2</v>
      </c>
      <c r="D3485">
        <v>1</v>
      </c>
      <c r="E3485">
        <v>0</v>
      </c>
      <c r="F3485" t="s">
        <v>16</v>
      </c>
      <c r="G3485" t="s">
        <v>1451</v>
      </c>
      <c r="H3485" s="2">
        <v>2250</v>
      </c>
      <c r="I3485" s="2">
        <v>3600</v>
      </c>
      <c r="J3485" s="3">
        <v>5040</v>
      </c>
      <c r="K3485" s="3">
        <v>48</v>
      </c>
      <c r="L3485" s="3">
        <v>10938</v>
      </c>
    </row>
    <row r="3486" spans="1:12" x14ac:dyDescent="0.3">
      <c r="A3486" t="s">
        <v>25</v>
      </c>
      <c r="B3486" t="s">
        <v>918</v>
      </c>
      <c r="C3486">
        <v>3</v>
      </c>
      <c r="D3486">
        <v>3</v>
      </c>
      <c r="E3486">
        <v>2</v>
      </c>
      <c r="F3486" t="s">
        <v>13</v>
      </c>
      <c r="G3486" t="s">
        <v>1451</v>
      </c>
      <c r="H3486" s="2">
        <v>8100</v>
      </c>
      <c r="I3486" s="2">
        <v>15300</v>
      </c>
      <c r="J3486" s="3">
        <v>1950</v>
      </c>
      <c r="K3486" s="3">
        <v>195</v>
      </c>
      <c r="L3486" s="3">
        <v>25545</v>
      </c>
    </row>
    <row r="3487" spans="1:12" x14ac:dyDescent="0.3">
      <c r="A3487" t="s">
        <v>11</v>
      </c>
      <c r="B3487" t="s">
        <v>153</v>
      </c>
      <c r="C3487">
        <v>1</v>
      </c>
      <c r="D3487">
        <v>1</v>
      </c>
      <c r="E3487">
        <v>0</v>
      </c>
      <c r="F3487" t="s">
        <v>13</v>
      </c>
      <c r="G3487" t="s">
        <v>1451</v>
      </c>
      <c r="H3487" s="2">
        <v>0</v>
      </c>
      <c r="I3487" s="2">
        <v>2910</v>
      </c>
      <c r="J3487" s="3">
        <v>189</v>
      </c>
      <c r="K3487" s="3">
        <v>45</v>
      </c>
      <c r="L3487" s="3">
        <v>3144</v>
      </c>
    </row>
    <row r="3488" spans="1:12" x14ac:dyDescent="0.3">
      <c r="A3488" t="s">
        <v>27</v>
      </c>
      <c r="B3488" t="s">
        <v>151</v>
      </c>
      <c r="C3488">
        <v>3</v>
      </c>
      <c r="D3488">
        <v>2</v>
      </c>
      <c r="E3488">
        <v>1</v>
      </c>
      <c r="F3488" t="s">
        <v>16</v>
      </c>
      <c r="G3488" t="s">
        <v>1451</v>
      </c>
      <c r="H3488" s="2">
        <v>675</v>
      </c>
      <c r="I3488" s="2">
        <v>4800</v>
      </c>
      <c r="J3488" s="3">
        <v>357</v>
      </c>
      <c r="K3488" s="3">
        <v>66</v>
      </c>
      <c r="L3488" s="3">
        <v>5898</v>
      </c>
    </row>
    <row r="3489" spans="1:12" x14ac:dyDescent="0.3">
      <c r="A3489" t="s">
        <v>14</v>
      </c>
      <c r="B3489" t="s">
        <v>250</v>
      </c>
      <c r="C3489">
        <v>2</v>
      </c>
      <c r="D3489">
        <v>1</v>
      </c>
      <c r="E3489">
        <v>1</v>
      </c>
      <c r="F3489" t="s">
        <v>16</v>
      </c>
      <c r="G3489" t="s">
        <v>1451</v>
      </c>
      <c r="H3489" s="2">
        <v>1398</v>
      </c>
      <c r="I3489" s="2">
        <v>4125</v>
      </c>
      <c r="J3489" s="3">
        <v>0</v>
      </c>
      <c r="K3489" s="3">
        <v>54</v>
      </c>
      <c r="L3489" s="3">
        <v>5577</v>
      </c>
    </row>
    <row r="3490" spans="1:12" x14ac:dyDescent="0.3">
      <c r="A3490" t="s">
        <v>27</v>
      </c>
      <c r="B3490" t="s">
        <v>121</v>
      </c>
      <c r="C3490">
        <v>3</v>
      </c>
      <c r="D3490">
        <v>2</v>
      </c>
      <c r="E3490">
        <v>2</v>
      </c>
      <c r="F3490" t="s">
        <v>16</v>
      </c>
      <c r="G3490" t="s">
        <v>1451</v>
      </c>
      <c r="H3490" s="2">
        <v>0</v>
      </c>
      <c r="I3490" s="2">
        <v>9000</v>
      </c>
      <c r="J3490" s="3">
        <v>213</v>
      </c>
      <c r="K3490" s="3">
        <v>150</v>
      </c>
      <c r="L3490" s="3">
        <v>9363</v>
      </c>
    </row>
    <row r="3491" spans="1:12" x14ac:dyDescent="0.3">
      <c r="A3491" t="s">
        <v>11</v>
      </c>
      <c r="B3491" t="s">
        <v>85</v>
      </c>
      <c r="C3491">
        <v>2</v>
      </c>
      <c r="D3491">
        <v>1</v>
      </c>
      <c r="E3491">
        <v>0</v>
      </c>
      <c r="F3491" t="s">
        <v>16</v>
      </c>
      <c r="G3491" t="s">
        <v>17</v>
      </c>
      <c r="H3491" s="2">
        <v>1116</v>
      </c>
      <c r="I3491" s="2">
        <v>4347</v>
      </c>
      <c r="J3491" s="3">
        <v>0</v>
      </c>
      <c r="K3491" s="3">
        <v>57</v>
      </c>
      <c r="L3491" s="3">
        <v>5520</v>
      </c>
    </row>
    <row r="3492" spans="1:12" x14ac:dyDescent="0.3">
      <c r="A3492" t="s">
        <v>19</v>
      </c>
      <c r="B3492" t="s">
        <v>245</v>
      </c>
      <c r="C3492">
        <v>1</v>
      </c>
      <c r="D3492">
        <v>1</v>
      </c>
      <c r="E3492">
        <v>0</v>
      </c>
      <c r="F3492" t="s">
        <v>16</v>
      </c>
      <c r="G3492" t="s">
        <v>1451</v>
      </c>
      <c r="H3492" s="2">
        <v>2100</v>
      </c>
      <c r="I3492" s="2">
        <v>3060</v>
      </c>
      <c r="J3492" s="3">
        <v>87</v>
      </c>
      <c r="K3492" s="3">
        <v>45</v>
      </c>
      <c r="L3492" s="3">
        <v>5292</v>
      </c>
    </row>
    <row r="3493" spans="1:12" x14ac:dyDescent="0.3">
      <c r="A3493" t="s">
        <v>14</v>
      </c>
      <c r="B3493" t="s">
        <v>393</v>
      </c>
      <c r="C3493">
        <v>1</v>
      </c>
      <c r="D3493">
        <v>1</v>
      </c>
      <c r="E3493">
        <v>0</v>
      </c>
      <c r="F3493" t="s">
        <v>16</v>
      </c>
      <c r="G3493" t="s">
        <v>1451</v>
      </c>
      <c r="H3493" s="2">
        <v>1020</v>
      </c>
      <c r="I3493" s="2">
        <v>5700</v>
      </c>
      <c r="J3493" s="3">
        <v>39</v>
      </c>
      <c r="K3493" s="3">
        <v>75</v>
      </c>
      <c r="L3493" s="3">
        <v>6834</v>
      </c>
    </row>
    <row r="3494" spans="1:12" x14ac:dyDescent="0.3">
      <c r="A3494" t="s">
        <v>11</v>
      </c>
      <c r="B3494" t="s">
        <v>161</v>
      </c>
      <c r="C3494">
        <v>3</v>
      </c>
      <c r="D3494">
        <v>3</v>
      </c>
      <c r="E3494">
        <v>0</v>
      </c>
      <c r="F3494" t="s">
        <v>13</v>
      </c>
      <c r="G3494" t="s">
        <v>1451</v>
      </c>
      <c r="H3494" s="2">
        <v>3300</v>
      </c>
      <c r="I3494" s="2">
        <v>7500</v>
      </c>
      <c r="J3494" s="3">
        <v>225</v>
      </c>
      <c r="K3494" s="3">
        <v>96</v>
      </c>
      <c r="L3494" s="3">
        <v>11121</v>
      </c>
    </row>
    <row r="3495" spans="1:12" x14ac:dyDescent="0.3">
      <c r="A3495" t="s">
        <v>11</v>
      </c>
      <c r="B3495" t="s">
        <v>51</v>
      </c>
      <c r="C3495">
        <v>3</v>
      </c>
      <c r="D3495">
        <v>2</v>
      </c>
      <c r="E3495">
        <v>2</v>
      </c>
      <c r="F3495" t="s">
        <v>16</v>
      </c>
      <c r="G3495" t="s">
        <v>1451</v>
      </c>
      <c r="H3495" s="2">
        <v>7719</v>
      </c>
      <c r="I3495" s="2">
        <v>30000</v>
      </c>
      <c r="J3495" s="3">
        <v>3363</v>
      </c>
      <c r="K3495" s="3">
        <v>381</v>
      </c>
      <c r="L3495" s="3">
        <v>41460</v>
      </c>
    </row>
    <row r="3496" spans="1:12" x14ac:dyDescent="0.3">
      <c r="A3496" t="s">
        <v>11</v>
      </c>
      <c r="B3496" t="s">
        <v>397</v>
      </c>
      <c r="C3496">
        <v>3</v>
      </c>
      <c r="D3496">
        <v>3</v>
      </c>
      <c r="E3496">
        <v>3</v>
      </c>
      <c r="F3496" t="s">
        <v>16</v>
      </c>
      <c r="G3496" t="s">
        <v>1451</v>
      </c>
      <c r="H3496" s="2">
        <v>9000</v>
      </c>
      <c r="I3496" s="2">
        <v>39000</v>
      </c>
      <c r="J3496" s="3">
        <v>252</v>
      </c>
      <c r="K3496" s="3">
        <v>495</v>
      </c>
      <c r="L3496" s="3">
        <v>48750</v>
      </c>
    </row>
    <row r="3497" spans="1:12" x14ac:dyDescent="0.3">
      <c r="A3497" t="s">
        <v>14</v>
      </c>
      <c r="B3497" t="s">
        <v>47</v>
      </c>
      <c r="C3497">
        <v>1</v>
      </c>
      <c r="D3497">
        <v>1</v>
      </c>
      <c r="E3497">
        <v>0</v>
      </c>
      <c r="F3497" t="s">
        <v>16</v>
      </c>
      <c r="G3497" t="s">
        <v>1451</v>
      </c>
      <c r="H3497" s="2">
        <v>0</v>
      </c>
      <c r="I3497" s="2">
        <v>8100</v>
      </c>
      <c r="J3497" s="3">
        <v>300</v>
      </c>
      <c r="K3497" s="3">
        <v>105</v>
      </c>
      <c r="L3497" s="3">
        <v>8505</v>
      </c>
    </row>
    <row r="3498" spans="1:12" x14ac:dyDescent="0.3">
      <c r="A3498" t="s">
        <v>27</v>
      </c>
      <c r="B3498" t="s">
        <v>134</v>
      </c>
      <c r="C3498">
        <v>2</v>
      </c>
      <c r="D3498">
        <v>1</v>
      </c>
      <c r="E3498">
        <v>1</v>
      </c>
      <c r="F3498" t="s">
        <v>16</v>
      </c>
      <c r="G3498" t="s">
        <v>1451</v>
      </c>
      <c r="H3498" s="2">
        <v>678</v>
      </c>
      <c r="I3498" s="2">
        <v>2250</v>
      </c>
      <c r="J3498" s="3">
        <v>0</v>
      </c>
      <c r="K3498" s="3">
        <v>30</v>
      </c>
      <c r="L3498" s="3">
        <v>2958</v>
      </c>
    </row>
    <row r="3499" spans="1:12" x14ac:dyDescent="0.3">
      <c r="A3499" t="s">
        <v>11</v>
      </c>
      <c r="B3499" t="s">
        <v>70</v>
      </c>
      <c r="C3499">
        <v>3</v>
      </c>
      <c r="D3499">
        <v>3</v>
      </c>
      <c r="E3499">
        <v>1</v>
      </c>
      <c r="F3499" t="s">
        <v>16</v>
      </c>
      <c r="G3499" t="s">
        <v>17</v>
      </c>
      <c r="H3499" s="2">
        <v>4140</v>
      </c>
      <c r="I3499" s="2">
        <v>33000</v>
      </c>
      <c r="J3499" s="3">
        <v>1125</v>
      </c>
      <c r="K3499" s="3">
        <v>420</v>
      </c>
      <c r="L3499" s="3">
        <v>38700</v>
      </c>
    </row>
    <row r="3500" spans="1:12" x14ac:dyDescent="0.3">
      <c r="A3500" t="s">
        <v>25</v>
      </c>
      <c r="B3500" t="s">
        <v>543</v>
      </c>
      <c r="C3500">
        <v>2</v>
      </c>
      <c r="D3500">
        <v>1</v>
      </c>
      <c r="E3500">
        <v>1</v>
      </c>
      <c r="F3500" t="s">
        <v>13</v>
      </c>
      <c r="G3500" t="s">
        <v>1451</v>
      </c>
      <c r="H3500" s="2">
        <v>1494</v>
      </c>
      <c r="I3500" s="2">
        <v>3000</v>
      </c>
      <c r="J3500" s="3">
        <v>225</v>
      </c>
      <c r="K3500" s="3">
        <v>39</v>
      </c>
      <c r="L3500" s="3">
        <v>4758</v>
      </c>
    </row>
    <row r="3501" spans="1:12" x14ac:dyDescent="0.3">
      <c r="A3501" t="s">
        <v>11</v>
      </c>
      <c r="B3501" t="s">
        <v>919</v>
      </c>
      <c r="C3501">
        <v>5</v>
      </c>
      <c r="D3501">
        <v>4</v>
      </c>
      <c r="E3501">
        <v>2</v>
      </c>
      <c r="F3501" t="s">
        <v>16</v>
      </c>
      <c r="G3501" t="s">
        <v>1451</v>
      </c>
      <c r="H3501" s="2">
        <v>2400</v>
      </c>
      <c r="I3501" s="2">
        <v>16800</v>
      </c>
      <c r="J3501" s="3">
        <v>2073</v>
      </c>
      <c r="K3501" s="3">
        <v>255</v>
      </c>
      <c r="L3501" s="3">
        <v>21528</v>
      </c>
    </row>
    <row r="3502" spans="1:12" x14ac:dyDescent="0.3">
      <c r="A3502" t="s">
        <v>11</v>
      </c>
      <c r="B3502" t="s">
        <v>386</v>
      </c>
      <c r="C3502">
        <v>1</v>
      </c>
      <c r="D3502">
        <v>1</v>
      </c>
      <c r="E3502">
        <v>0</v>
      </c>
      <c r="F3502" t="s">
        <v>13</v>
      </c>
      <c r="G3502" t="s">
        <v>1451</v>
      </c>
      <c r="H3502" s="2">
        <v>1350</v>
      </c>
      <c r="I3502" s="2">
        <v>6210</v>
      </c>
      <c r="J3502" s="3">
        <v>240</v>
      </c>
      <c r="K3502" s="3">
        <v>81</v>
      </c>
      <c r="L3502" s="3">
        <v>7881</v>
      </c>
    </row>
    <row r="3503" spans="1:12" x14ac:dyDescent="0.3">
      <c r="A3503" t="s">
        <v>25</v>
      </c>
      <c r="B3503" t="s">
        <v>920</v>
      </c>
      <c r="C3503">
        <v>2</v>
      </c>
      <c r="D3503">
        <v>1</v>
      </c>
      <c r="E3503">
        <v>2</v>
      </c>
      <c r="F3503" t="s">
        <v>16</v>
      </c>
      <c r="G3503" t="s">
        <v>1451</v>
      </c>
      <c r="H3503" s="2">
        <v>0</v>
      </c>
      <c r="I3503" s="2">
        <v>4200</v>
      </c>
      <c r="J3503" s="3">
        <v>396</v>
      </c>
      <c r="K3503" s="3">
        <v>66</v>
      </c>
      <c r="L3503" s="3">
        <v>4662</v>
      </c>
    </row>
    <row r="3504" spans="1:12" x14ac:dyDescent="0.3">
      <c r="A3504" t="s">
        <v>27</v>
      </c>
      <c r="B3504" t="s">
        <v>66</v>
      </c>
      <c r="C3504">
        <v>4</v>
      </c>
      <c r="D3504">
        <v>3</v>
      </c>
      <c r="E3504">
        <v>1</v>
      </c>
      <c r="F3504" t="s">
        <v>16</v>
      </c>
      <c r="G3504" t="s">
        <v>1451</v>
      </c>
      <c r="H3504" s="2">
        <v>1425</v>
      </c>
      <c r="I3504" s="2">
        <v>6900</v>
      </c>
      <c r="J3504" s="3">
        <v>501</v>
      </c>
      <c r="K3504" s="3">
        <v>93</v>
      </c>
      <c r="L3504" s="3">
        <v>8919</v>
      </c>
    </row>
    <row r="3505" spans="1:12" x14ac:dyDescent="0.3">
      <c r="A3505" t="s">
        <v>11</v>
      </c>
      <c r="B3505" t="s">
        <v>12</v>
      </c>
      <c r="C3505">
        <v>2</v>
      </c>
      <c r="D3505">
        <v>1</v>
      </c>
      <c r="E3505">
        <v>1</v>
      </c>
      <c r="F3505" t="s">
        <v>16</v>
      </c>
      <c r="G3505" t="s">
        <v>1451</v>
      </c>
      <c r="H3505" s="2">
        <v>0</v>
      </c>
      <c r="I3505" s="2">
        <v>6000</v>
      </c>
      <c r="J3505" s="3">
        <v>135</v>
      </c>
      <c r="K3505" s="3">
        <v>93</v>
      </c>
      <c r="L3505" s="3">
        <v>6228</v>
      </c>
    </row>
    <row r="3506" spans="1:12" x14ac:dyDescent="0.3">
      <c r="A3506" t="s">
        <v>14</v>
      </c>
      <c r="B3506" t="s">
        <v>921</v>
      </c>
      <c r="C3506">
        <v>4</v>
      </c>
      <c r="D3506">
        <v>2</v>
      </c>
      <c r="E3506">
        <v>2</v>
      </c>
      <c r="F3506" t="s">
        <v>16</v>
      </c>
      <c r="G3506" t="s">
        <v>1451</v>
      </c>
      <c r="H3506" s="2">
        <v>6000</v>
      </c>
      <c r="I3506" s="2">
        <v>10770</v>
      </c>
      <c r="J3506" s="3">
        <v>1134</v>
      </c>
      <c r="K3506" s="3">
        <v>141</v>
      </c>
      <c r="L3506" s="3">
        <v>18045</v>
      </c>
    </row>
    <row r="3507" spans="1:12" x14ac:dyDescent="0.3">
      <c r="A3507" t="s">
        <v>11</v>
      </c>
      <c r="B3507" t="s">
        <v>58</v>
      </c>
      <c r="C3507">
        <v>1</v>
      </c>
      <c r="D3507">
        <v>1</v>
      </c>
      <c r="E3507">
        <v>0</v>
      </c>
      <c r="F3507" t="s">
        <v>13</v>
      </c>
      <c r="G3507" t="s">
        <v>1451</v>
      </c>
      <c r="H3507" s="2">
        <v>0</v>
      </c>
      <c r="I3507" s="2">
        <v>2550</v>
      </c>
      <c r="J3507" s="3">
        <v>177</v>
      </c>
      <c r="K3507" s="3">
        <v>33</v>
      </c>
      <c r="L3507" s="3">
        <v>2760</v>
      </c>
    </row>
    <row r="3508" spans="1:12" x14ac:dyDescent="0.3">
      <c r="A3508" t="s">
        <v>25</v>
      </c>
      <c r="B3508" t="s">
        <v>922</v>
      </c>
      <c r="C3508">
        <v>4</v>
      </c>
      <c r="D3508">
        <v>5</v>
      </c>
      <c r="E3508">
        <v>4</v>
      </c>
      <c r="F3508" t="s">
        <v>16</v>
      </c>
      <c r="G3508" t="s">
        <v>1451</v>
      </c>
      <c r="H3508" s="2">
        <v>0</v>
      </c>
      <c r="I3508" s="2">
        <v>9945</v>
      </c>
      <c r="J3508" s="3">
        <v>1074</v>
      </c>
      <c r="K3508" s="3">
        <v>150</v>
      </c>
      <c r="L3508" s="3">
        <v>11169</v>
      </c>
    </row>
    <row r="3509" spans="1:12" x14ac:dyDescent="0.3">
      <c r="A3509" t="s">
        <v>25</v>
      </c>
      <c r="B3509" t="s">
        <v>392</v>
      </c>
      <c r="C3509">
        <v>2</v>
      </c>
      <c r="D3509">
        <v>1</v>
      </c>
      <c r="E3509">
        <v>1</v>
      </c>
      <c r="F3509" t="s">
        <v>16</v>
      </c>
      <c r="G3509" t="s">
        <v>1451</v>
      </c>
      <c r="H3509" s="2">
        <v>1416</v>
      </c>
      <c r="I3509" s="2">
        <v>2610</v>
      </c>
      <c r="J3509" s="3">
        <v>225</v>
      </c>
      <c r="K3509" s="3">
        <v>36</v>
      </c>
      <c r="L3509" s="3">
        <v>4287</v>
      </c>
    </row>
    <row r="3510" spans="1:12" x14ac:dyDescent="0.3">
      <c r="A3510" t="s">
        <v>11</v>
      </c>
      <c r="B3510" t="s">
        <v>207</v>
      </c>
      <c r="C3510">
        <v>1</v>
      </c>
      <c r="D3510">
        <v>2</v>
      </c>
      <c r="E3510">
        <v>0</v>
      </c>
      <c r="F3510" t="s">
        <v>16</v>
      </c>
      <c r="G3510" t="s">
        <v>1451</v>
      </c>
      <c r="H3510" s="2">
        <v>2010</v>
      </c>
      <c r="I3510" s="2">
        <v>4200</v>
      </c>
      <c r="J3510" s="3">
        <v>0</v>
      </c>
      <c r="K3510" s="3">
        <v>54</v>
      </c>
      <c r="L3510" s="3">
        <v>6264</v>
      </c>
    </row>
    <row r="3511" spans="1:12" x14ac:dyDescent="0.3">
      <c r="A3511" t="s">
        <v>11</v>
      </c>
      <c r="B3511" t="s">
        <v>70</v>
      </c>
      <c r="C3511">
        <v>3</v>
      </c>
      <c r="D3511">
        <v>4</v>
      </c>
      <c r="E3511">
        <v>3</v>
      </c>
      <c r="F3511" t="s">
        <v>13</v>
      </c>
      <c r="G3511" t="s">
        <v>1451</v>
      </c>
      <c r="H3511" s="2">
        <v>3900</v>
      </c>
      <c r="I3511" s="2">
        <v>8550</v>
      </c>
      <c r="J3511" s="3">
        <v>1377</v>
      </c>
      <c r="K3511" s="3">
        <v>111</v>
      </c>
      <c r="L3511" s="3">
        <v>13938</v>
      </c>
    </row>
    <row r="3512" spans="1:12" x14ac:dyDescent="0.3">
      <c r="A3512" t="s">
        <v>27</v>
      </c>
      <c r="B3512" t="s">
        <v>177</v>
      </c>
      <c r="C3512">
        <v>6</v>
      </c>
      <c r="D3512">
        <v>2</v>
      </c>
      <c r="E3512">
        <v>0</v>
      </c>
      <c r="F3512" t="s">
        <v>16</v>
      </c>
      <c r="G3512" t="s">
        <v>1451</v>
      </c>
      <c r="H3512" s="2">
        <v>3</v>
      </c>
      <c r="I3512" s="2">
        <v>18000</v>
      </c>
      <c r="J3512" s="3">
        <v>2064</v>
      </c>
      <c r="K3512" s="3">
        <v>297</v>
      </c>
      <c r="L3512" s="3">
        <v>20364</v>
      </c>
    </row>
    <row r="3513" spans="1:12" x14ac:dyDescent="0.3">
      <c r="A3513" t="s">
        <v>11</v>
      </c>
      <c r="B3513" t="s">
        <v>195</v>
      </c>
      <c r="C3513">
        <v>1</v>
      </c>
      <c r="D3513">
        <v>1</v>
      </c>
      <c r="E3513">
        <v>0</v>
      </c>
      <c r="F3513" t="s">
        <v>13</v>
      </c>
      <c r="G3513" t="s">
        <v>1451</v>
      </c>
      <c r="H3513" s="2">
        <v>0</v>
      </c>
      <c r="I3513" s="2">
        <v>3450</v>
      </c>
      <c r="J3513" s="3">
        <v>102</v>
      </c>
      <c r="K3513" s="3">
        <v>54</v>
      </c>
      <c r="L3513" s="3">
        <v>3606</v>
      </c>
    </row>
    <row r="3514" spans="1:12" x14ac:dyDescent="0.3">
      <c r="A3514" t="s">
        <v>19</v>
      </c>
      <c r="B3514" t="s">
        <v>572</v>
      </c>
      <c r="C3514">
        <v>1</v>
      </c>
      <c r="D3514">
        <v>1</v>
      </c>
      <c r="E3514">
        <v>1</v>
      </c>
      <c r="F3514" t="s">
        <v>16</v>
      </c>
      <c r="G3514" t="s">
        <v>1451</v>
      </c>
      <c r="H3514" s="2">
        <v>1050</v>
      </c>
      <c r="I3514" s="2">
        <v>8700</v>
      </c>
      <c r="J3514" s="3">
        <v>126</v>
      </c>
      <c r="K3514" s="3">
        <v>129</v>
      </c>
      <c r="L3514" s="3">
        <v>10005</v>
      </c>
    </row>
    <row r="3515" spans="1:12" x14ac:dyDescent="0.3">
      <c r="A3515" t="s">
        <v>19</v>
      </c>
      <c r="B3515" t="s">
        <v>642</v>
      </c>
      <c r="C3515">
        <v>2</v>
      </c>
      <c r="D3515">
        <v>1</v>
      </c>
      <c r="E3515">
        <v>0</v>
      </c>
      <c r="F3515" t="s">
        <v>16</v>
      </c>
      <c r="G3515" t="s">
        <v>1451</v>
      </c>
      <c r="H3515" s="2">
        <v>948</v>
      </c>
      <c r="I3515" s="2">
        <v>4050</v>
      </c>
      <c r="J3515" s="3">
        <v>207</v>
      </c>
      <c r="K3515" s="3">
        <v>60</v>
      </c>
      <c r="L3515" s="3">
        <v>5265</v>
      </c>
    </row>
    <row r="3516" spans="1:12" x14ac:dyDescent="0.3">
      <c r="A3516" t="s">
        <v>27</v>
      </c>
      <c r="B3516" t="s">
        <v>528</v>
      </c>
      <c r="C3516">
        <v>4</v>
      </c>
      <c r="D3516">
        <v>3</v>
      </c>
      <c r="E3516">
        <v>2</v>
      </c>
      <c r="F3516" t="s">
        <v>16</v>
      </c>
      <c r="G3516" t="s">
        <v>1451</v>
      </c>
      <c r="H3516" s="2">
        <v>0</v>
      </c>
      <c r="I3516" s="2">
        <v>30000</v>
      </c>
      <c r="J3516" s="3">
        <v>2085</v>
      </c>
      <c r="K3516" s="3">
        <v>492</v>
      </c>
      <c r="L3516" s="3">
        <v>32580</v>
      </c>
    </row>
    <row r="3517" spans="1:12" x14ac:dyDescent="0.3">
      <c r="A3517" t="s">
        <v>11</v>
      </c>
      <c r="B3517" t="s">
        <v>533</v>
      </c>
      <c r="C3517">
        <v>4</v>
      </c>
      <c r="D3517">
        <v>4</v>
      </c>
      <c r="E3517">
        <v>4</v>
      </c>
      <c r="F3517" t="s">
        <v>13</v>
      </c>
      <c r="G3517" t="s">
        <v>1451</v>
      </c>
      <c r="H3517" s="2">
        <v>14748</v>
      </c>
      <c r="I3517" s="2">
        <v>14100</v>
      </c>
      <c r="J3517" s="3">
        <v>9075</v>
      </c>
      <c r="K3517" s="3">
        <v>180</v>
      </c>
      <c r="L3517" s="3">
        <v>38100</v>
      </c>
    </row>
    <row r="3518" spans="1:12" x14ac:dyDescent="0.3">
      <c r="A3518" t="s">
        <v>19</v>
      </c>
      <c r="B3518" t="s">
        <v>328</v>
      </c>
      <c r="C3518">
        <v>3</v>
      </c>
      <c r="D3518">
        <v>1</v>
      </c>
      <c r="E3518">
        <v>1</v>
      </c>
      <c r="F3518" t="s">
        <v>16</v>
      </c>
      <c r="G3518" t="s">
        <v>1451</v>
      </c>
      <c r="H3518" s="2">
        <v>1080</v>
      </c>
      <c r="I3518" s="2">
        <v>3300</v>
      </c>
      <c r="J3518" s="3">
        <v>141</v>
      </c>
      <c r="K3518" s="3">
        <v>51</v>
      </c>
      <c r="L3518" s="3">
        <v>4572</v>
      </c>
    </row>
    <row r="3519" spans="1:12" x14ac:dyDescent="0.3">
      <c r="A3519" t="s">
        <v>19</v>
      </c>
      <c r="B3519" t="s">
        <v>245</v>
      </c>
      <c r="C3519">
        <v>2</v>
      </c>
      <c r="D3519">
        <v>1</v>
      </c>
      <c r="E3519">
        <v>1</v>
      </c>
      <c r="F3519" t="s">
        <v>16</v>
      </c>
      <c r="G3519" t="s">
        <v>1451</v>
      </c>
      <c r="H3519" s="2">
        <v>900</v>
      </c>
      <c r="I3519" s="2">
        <v>3957</v>
      </c>
      <c r="J3519" s="3">
        <v>225</v>
      </c>
      <c r="K3519" s="3">
        <v>60</v>
      </c>
      <c r="L3519" s="3">
        <v>5142</v>
      </c>
    </row>
    <row r="3520" spans="1:12" x14ac:dyDescent="0.3">
      <c r="A3520" t="s">
        <v>11</v>
      </c>
      <c r="B3520" t="s">
        <v>85</v>
      </c>
      <c r="C3520">
        <v>2</v>
      </c>
      <c r="D3520">
        <v>3</v>
      </c>
      <c r="E3520">
        <v>0</v>
      </c>
      <c r="F3520" t="s">
        <v>13</v>
      </c>
      <c r="G3520" t="s">
        <v>1451</v>
      </c>
      <c r="H3520" s="2">
        <v>0</v>
      </c>
      <c r="I3520" s="2">
        <v>5220</v>
      </c>
      <c r="J3520" s="3">
        <v>252</v>
      </c>
      <c r="K3520" s="3">
        <v>81</v>
      </c>
      <c r="L3520" s="3">
        <v>5553</v>
      </c>
    </row>
    <row r="3521" spans="1:12" x14ac:dyDescent="0.3">
      <c r="A3521" t="s">
        <v>25</v>
      </c>
      <c r="B3521" t="s">
        <v>340</v>
      </c>
      <c r="C3521">
        <v>4</v>
      </c>
      <c r="D3521">
        <v>3</v>
      </c>
      <c r="E3521">
        <v>4</v>
      </c>
      <c r="F3521" t="s">
        <v>13</v>
      </c>
      <c r="G3521" t="s">
        <v>1451</v>
      </c>
      <c r="H3521" s="2">
        <v>2250</v>
      </c>
      <c r="I3521" s="2">
        <v>12000</v>
      </c>
      <c r="J3521" s="3">
        <v>1002</v>
      </c>
      <c r="K3521" s="3">
        <v>183</v>
      </c>
      <c r="L3521" s="3">
        <v>15435</v>
      </c>
    </row>
    <row r="3522" spans="1:12" x14ac:dyDescent="0.3">
      <c r="A3522" t="s">
        <v>11</v>
      </c>
      <c r="B3522" t="s">
        <v>453</v>
      </c>
      <c r="C3522">
        <v>1</v>
      </c>
      <c r="D3522">
        <v>1</v>
      </c>
      <c r="E3522">
        <v>1</v>
      </c>
      <c r="F3522" t="s">
        <v>13</v>
      </c>
      <c r="G3522" t="s">
        <v>1451</v>
      </c>
      <c r="H3522" s="2">
        <v>4452</v>
      </c>
      <c r="I3522" s="2">
        <v>12390</v>
      </c>
      <c r="J3522" s="3">
        <v>750</v>
      </c>
      <c r="K3522" s="3">
        <v>159</v>
      </c>
      <c r="L3522" s="3">
        <v>17751</v>
      </c>
    </row>
    <row r="3523" spans="1:12" x14ac:dyDescent="0.3">
      <c r="A3523" t="s">
        <v>19</v>
      </c>
      <c r="B3523" t="s">
        <v>307</v>
      </c>
      <c r="C3523">
        <v>3</v>
      </c>
      <c r="D3523">
        <v>2</v>
      </c>
      <c r="E3523">
        <v>2</v>
      </c>
      <c r="F3523" t="s">
        <v>16</v>
      </c>
      <c r="G3523" t="s">
        <v>1451</v>
      </c>
      <c r="H3523" s="2">
        <v>3489</v>
      </c>
      <c r="I3523" s="2">
        <v>7500</v>
      </c>
      <c r="J3523" s="3">
        <v>606</v>
      </c>
      <c r="K3523" s="3">
        <v>111</v>
      </c>
      <c r="L3523" s="3">
        <v>11706</v>
      </c>
    </row>
    <row r="3524" spans="1:12" x14ac:dyDescent="0.3">
      <c r="A3524" t="s">
        <v>11</v>
      </c>
      <c r="B3524" t="s">
        <v>391</v>
      </c>
      <c r="C3524">
        <v>3</v>
      </c>
      <c r="D3524">
        <v>2</v>
      </c>
      <c r="E3524">
        <v>3</v>
      </c>
      <c r="F3524" t="s">
        <v>16</v>
      </c>
      <c r="G3524" t="s">
        <v>1451</v>
      </c>
      <c r="H3524" s="2">
        <v>0</v>
      </c>
      <c r="I3524" s="2">
        <v>7500</v>
      </c>
      <c r="J3524" s="3">
        <v>177</v>
      </c>
      <c r="K3524" s="3">
        <v>114</v>
      </c>
      <c r="L3524" s="3">
        <v>7791</v>
      </c>
    </row>
    <row r="3525" spans="1:12" x14ac:dyDescent="0.3">
      <c r="A3525" t="s">
        <v>11</v>
      </c>
      <c r="B3525" t="s">
        <v>162</v>
      </c>
      <c r="C3525">
        <v>3</v>
      </c>
      <c r="D3525">
        <v>2</v>
      </c>
      <c r="E3525">
        <v>3</v>
      </c>
      <c r="F3525" t="s">
        <v>16</v>
      </c>
      <c r="G3525" t="s">
        <v>1451</v>
      </c>
      <c r="H3525" s="2">
        <v>9000</v>
      </c>
      <c r="I3525" s="2">
        <v>25500</v>
      </c>
      <c r="J3525" s="3">
        <v>3252</v>
      </c>
      <c r="K3525" s="3">
        <v>324</v>
      </c>
      <c r="L3525" s="3">
        <v>38070</v>
      </c>
    </row>
    <row r="3526" spans="1:12" x14ac:dyDescent="0.3">
      <c r="A3526" t="s">
        <v>25</v>
      </c>
      <c r="B3526" t="s">
        <v>923</v>
      </c>
      <c r="C3526">
        <v>2</v>
      </c>
      <c r="D3526">
        <v>3</v>
      </c>
      <c r="E3526">
        <v>8</v>
      </c>
      <c r="F3526" t="s">
        <v>16</v>
      </c>
      <c r="G3526" t="s">
        <v>1451</v>
      </c>
      <c r="H3526" s="2">
        <v>0</v>
      </c>
      <c r="I3526" s="2">
        <v>8790</v>
      </c>
      <c r="J3526" s="3">
        <v>1752</v>
      </c>
      <c r="K3526" s="3">
        <v>135</v>
      </c>
      <c r="L3526" s="3">
        <v>10677</v>
      </c>
    </row>
    <row r="3527" spans="1:12" x14ac:dyDescent="0.3">
      <c r="A3527" t="s">
        <v>11</v>
      </c>
      <c r="B3527" t="s">
        <v>258</v>
      </c>
      <c r="C3527">
        <v>5</v>
      </c>
      <c r="D3527">
        <v>6</v>
      </c>
      <c r="E3527">
        <v>5</v>
      </c>
      <c r="F3527" t="s">
        <v>13</v>
      </c>
      <c r="G3527" t="s">
        <v>17</v>
      </c>
      <c r="H3527" s="2">
        <v>14400</v>
      </c>
      <c r="I3527" s="2">
        <v>24000</v>
      </c>
      <c r="J3527" s="3">
        <v>6300</v>
      </c>
      <c r="K3527" s="3">
        <v>306</v>
      </c>
      <c r="L3527" s="3">
        <v>45000</v>
      </c>
    </row>
    <row r="3528" spans="1:12" x14ac:dyDescent="0.3">
      <c r="A3528" t="s">
        <v>19</v>
      </c>
      <c r="B3528" t="s">
        <v>251</v>
      </c>
      <c r="C3528">
        <v>1</v>
      </c>
      <c r="D3528">
        <v>1</v>
      </c>
      <c r="E3528">
        <v>0</v>
      </c>
      <c r="F3528" t="s">
        <v>16</v>
      </c>
      <c r="G3528" t="s">
        <v>1451</v>
      </c>
      <c r="H3528" s="2">
        <v>1050</v>
      </c>
      <c r="I3528" s="2">
        <v>2307</v>
      </c>
      <c r="J3528" s="3">
        <v>105</v>
      </c>
      <c r="K3528" s="3">
        <v>36</v>
      </c>
      <c r="L3528" s="3">
        <v>3498</v>
      </c>
    </row>
    <row r="3529" spans="1:12" x14ac:dyDescent="0.3">
      <c r="A3529" t="s">
        <v>14</v>
      </c>
      <c r="B3529" t="s">
        <v>59</v>
      </c>
      <c r="C3529">
        <v>3</v>
      </c>
      <c r="D3529">
        <v>3</v>
      </c>
      <c r="E3529">
        <v>1</v>
      </c>
      <c r="F3529" t="s">
        <v>16</v>
      </c>
      <c r="G3529" t="s">
        <v>1451</v>
      </c>
      <c r="H3529" s="2">
        <v>2433</v>
      </c>
      <c r="I3529" s="2">
        <v>5100</v>
      </c>
      <c r="J3529" s="3">
        <v>156</v>
      </c>
      <c r="K3529" s="3">
        <v>66</v>
      </c>
      <c r="L3529" s="3">
        <v>7755</v>
      </c>
    </row>
    <row r="3530" spans="1:12" x14ac:dyDescent="0.3">
      <c r="A3530" t="s">
        <v>25</v>
      </c>
      <c r="B3530" t="s">
        <v>45</v>
      </c>
      <c r="C3530">
        <v>1</v>
      </c>
      <c r="D3530">
        <v>1</v>
      </c>
      <c r="E3530">
        <v>0</v>
      </c>
      <c r="F3530" t="s">
        <v>13</v>
      </c>
      <c r="G3530" t="s">
        <v>17</v>
      </c>
      <c r="H3530" s="2">
        <v>1920</v>
      </c>
      <c r="I3530" s="2">
        <v>6000</v>
      </c>
      <c r="J3530" s="3">
        <v>300</v>
      </c>
      <c r="K3530" s="3">
        <v>78</v>
      </c>
      <c r="L3530" s="3">
        <v>8298</v>
      </c>
    </row>
    <row r="3531" spans="1:12" x14ac:dyDescent="0.3">
      <c r="A3531" t="s">
        <v>11</v>
      </c>
      <c r="B3531" t="s">
        <v>453</v>
      </c>
      <c r="C3531">
        <v>2</v>
      </c>
      <c r="D3531">
        <v>1</v>
      </c>
      <c r="E3531">
        <v>1</v>
      </c>
      <c r="F3531" t="s">
        <v>16</v>
      </c>
      <c r="G3531" t="s">
        <v>1451</v>
      </c>
      <c r="H3531" s="2">
        <v>1440</v>
      </c>
      <c r="I3531" s="2">
        <v>4830</v>
      </c>
      <c r="J3531" s="3">
        <v>0</v>
      </c>
      <c r="K3531" s="3">
        <v>63</v>
      </c>
      <c r="L3531" s="3">
        <v>6333</v>
      </c>
    </row>
    <row r="3532" spans="1:12" x14ac:dyDescent="0.3">
      <c r="A3532" t="s">
        <v>19</v>
      </c>
      <c r="B3532" t="s">
        <v>924</v>
      </c>
      <c r="C3532">
        <v>1</v>
      </c>
      <c r="D3532">
        <v>1</v>
      </c>
      <c r="E3532">
        <v>1</v>
      </c>
      <c r="F3532" t="s">
        <v>16</v>
      </c>
      <c r="G3532" t="s">
        <v>17</v>
      </c>
      <c r="H3532" s="2">
        <v>0</v>
      </c>
      <c r="I3532" s="2">
        <v>2850</v>
      </c>
      <c r="J3532" s="3">
        <v>225</v>
      </c>
      <c r="K3532" s="3">
        <v>42</v>
      </c>
      <c r="L3532" s="3">
        <v>3117</v>
      </c>
    </row>
    <row r="3533" spans="1:12" x14ac:dyDescent="0.3">
      <c r="A3533" t="s">
        <v>19</v>
      </c>
      <c r="B3533" t="s">
        <v>381</v>
      </c>
      <c r="C3533">
        <v>2</v>
      </c>
      <c r="D3533">
        <v>2</v>
      </c>
      <c r="E3533">
        <v>2</v>
      </c>
      <c r="F3533" t="s">
        <v>16</v>
      </c>
      <c r="G3533" t="s">
        <v>1451</v>
      </c>
      <c r="H3533" s="2">
        <v>1710</v>
      </c>
      <c r="I3533" s="2">
        <v>4170</v>
      </c>
      <c r="J3533" s="3">
        <v>180</v>
      </c>
      <c r="K3533" s="3">
        <v>63</v>
      </c>
      <c r="L3533" s="3">
        <v>6123</v>
      </c>
    </row>
    <row r="3534" spans="1:12" x14ac:dyDescent="0.3">
      <c r="A3534" t="s">
        <v>11</v>
      </c>
      <c r="B3534" t="s">
        <v>209</v>
      </c>
      <c r="C3534">
        <v>2</v>
      </c>
      <c r="D3534">
        <v>2</v>
      </c>
      <c r="E3534">
        <v>1</v>
      </c>
      <c r="F3534" t="s">
        <v>16</v>
      </c>
      <c r="G3534" t="s">
        <v>1451</v>
      </c>
      <c r="H3534" s="2">
        <v>1140</v>
      </c>
      <c r="I3534" s="2">
        <v>5550</v>
      </c>
      <c r="J3534" s="3">
        <v>0</v>
      </c>
      <c r="K3534" s="3">
        <v>72</v>
      </c>
      <c r="L3534" s="3">
        <v>6762</v>
      </c>
    </row>
    <row r="3535" spans="1:12" x14ac:dyDescent="0.3">
      <c r="A3535" t="s">
        <v>11</v>
      </c>
      <c r="B3535" t="s">
        <v>343</v>
      </c>
      <c r="C3535">
        <v>3</v>
      </c>
      <c r="D3535">
        <v>4</v>
      </c>
      <c r="E3535">
        <v>2</v>
      </c>
      <c r="F3535" t="s">
        <v>16</v>
      </c>
      <c r="G3535" t="s">
        <v>1451</v>
      </c>
      <c r="H3535" s="2">
        <v>5400</v>
      </c>
      <c r="I3535" s="2">
        <v>16500</v>
      </c>
      <c r="J3535" s="3">
        <v>195</v>
      </c>
      <c r="K3535" s="3">
        <v>210</v>
      </c>
      <c r="L3535" s="3">
        <v>22305</v>
      </c>
    </row>
    <row r="3536" spans="1:12" x14ac:dyDescent="0.3">
      <c r="A3536" t="s">
        <v>11</v>
      </c>
      <c r="B3536" t="s">
        <v>63</v>
      </c>
      <c r="C3536">
        <v>2</v>
      </c>
      <c r="D3536">
        <v>4</v>
      </c>
      <c r="E3536">
        <v>3</v>
      </c>
      <c r="F3536" t="s">
        <v>16</v>
      </c>
      <c r="G3536" t="s">
        <v>1451</v>
      </c>
      <c r="H3536" s="2">
        <v>0</v>
      </c>
      <c r="I3536" s="2">
        <v>18000</v>
      </c>
      <c r="J3536" s="3">
        <v>6000</v>
      </c>
      <c r="K3536" s="3">
        <v>273</v>
      </c>
      <c r="L3536" s="3">
        <v>24273</v>
      </c>
    </row>
    <row r="3537" spans="1:12" x14ac:dyDescent="0.3">
      <c r="A3537" t="s">
        <v>27</v>
      </c>
      <c r="B3537" t="s">
        <v>916</v>
      </c>
      <c r="C3537">
        <v>4</v>
      </c>
      <c r="D3537">
        <v>5</v>
      </c>
      <c r="E3537">
        <v>3</v>
      </c>
      <c r="F3537" t="s">
        <v>13</v>
      </c>
      <c r="G3537" t="s">
        <v>17</v>
      </c>
      <c r="H3537" s="2">
        <v>8400</v>
      </c>
      <c r="I3537" s="2">
        <v>30000</v>
      </c>
      <c r="J3537" s="3">
        <v>2886</v>
      </c>
      <c r="K3537" s="3">
        <v>402</v>
      </c>
      <c r="L3537" s="3">
        <v>41700</v>
      </c>
    </row>
    <row r="3538" spans="1:12" x14ac:dyDescent="0.3">
      <c r="A3538" t="s">
        <v>11</v>
      </c>
      <c r="B3538" t="s">
        <v>196</v>
      </c>
      <c r="C3538">
        <v>1</v>
      </c>
      <c r="D3538">
        <v>1</v>
      </c>
      <c r="E3538">
        <v>1</v>
      </c>
      <c r="F3538" t="s">
        <v>16</v>
      </c>
      <c r="G3538" t="s">
        <v>1451</v>
      </c>
      <c r="H3538" s="2">
        <v>3432</v>
      </c>
      <c r="I3538" s="2">
        <v>7500</v>
      </c>
      <c r="J3538" s="3">
        <v>936</v>
      </c>
      <c r="K3538" s="3">
        <v>96</v>
      </c>
      <c r="L3538" s="3">
        <v>11964</v>
      </c>
    </row>
    <row r="3539" spans="1:12" x14ac:dyDescent="0.3">
      <c r="A3539" t="s">
        <v>11</v>
      </c>
      <c r="B3539" t="s">
        <v>74</v>
      </c>
      <c r="C3539">
        <v>2</v>
      </c>
      <c r="D3539">
        <v>2</v>
      </c>
      <c r="E3539">
        <v>1</v>
      </c>
      <c r="F3539" t="s">
        <v>13</v>
      </c>
      <c r="G3539" t="s">
        <v>1451</v>
      </c>
      <c r="H3539" s="2">
        <v>1380</v>
      </c>
      <c r="I3539" s="2">
        <v>6600</v>
      </c>
      <c r="J3539" s="3">
        <v>60</v>
      </c>
      <c r="K3539" s="3">
        <v>84</v>
      </c>
      <c r="L3539" s="3">
        <v>8124</v>
      </c>
    </row>
    <row r="3540" spans="1:12" x14ac:dyDescent="0.3">
      <c r="A3540" t="s">
        <v>25</v>
      </c>
      <c r="B3540" t="s">
        <v>925</v>
      </c>
      <c r="C3540">
        <v>3</v>
      </c>
      <c r="D3540">
        <v>1</v>
      </c>
      <c r="E3540">
        <v>1</v>
      </c>
      <c r="F3540" t="s">
        <v>16</v>
      </c>
      <c r="G3540" t="s">
        <v>1451</v>
      </c>
      <c r="H3540" s="2">
        <v>1641</v>
      </c>
      <c r="I3540" s="2">
        <v>3420</v>
      </c>
      <c r="J3540" s="3">
        <v>300</v>
      </c>
      <c r="K3540" s="3">
        <v>45</v>
      </c>
      <c r="L3540" s="3">
        <v>5406</v>
      </c>
    </row>
    <row r="3541" spans="1:12" x14ac:dyDescent="0.3">
      <c r="A3541" t="s">
        <v>11</v>
      </c>
      <c r="B3541" t="s">
        <v>113</v>
      </c>
      <c r="C3541">
        <v>2</v>
      </c>
      <c r="D3541">
        <v>4</v>
      </c>
      <c r="E3541">
        <v>2</v>
      </c>
      <c r="F3541" t="s">
        <v>16</v>
      </c>
      <c r="G3541" t="s">
        <v>1451</v>
      </c>
      <c r="H3541" s="2">
        <v>0</v>
      </c>
      <c r="I3541" s="2">
        <v>18000</v>
      </c>
      <c r="J3541" s="3">
        <v>1257</v>
      </c>
      <c r="K3541" s="3">
        <v>273</v>
      </c>
      <c r="L3541" s="3">
        <v>19530</v>
      </c>
    </row>
    <row r="3542" spans="1:12" x14ac:dyDescent="0.3">
      <c r="A3542" t="s">
        <v>19</v>
      </c>
      <c r="B3542" t="s">
        <v>926</v>
      </c>
      <c r="C3542">
        <v>4</v>
      </c>
      <c r="D3542">
        <v>3</v>
      </c>
      <c r="E3542">
        <v>1</v>
      </c>
      <c r="F3542" t="s">
        <v>16</v>
      </c>
      <c r="G3542" t="s">
        <v>17</v>
      </c>
      <c r="H3542" s="2">
        <v>0</v>
      </c>
      <c r="I3542" s="2">
        <v>19350</v>
      </c>
      <c r="J3542" s="3">
        <v>351</v>
      </c>
      <c r="K3542" s="3">
        <v>255</v>
      </c>
      <c r="L3542" s="3">
        <v>19956</v>
      </c>
    </row>
    <row r="3543" spans="1:12" x14ac:dyDescent="0.3">
      <c r="A3543" t="s">
        <v>11</v>
      </c>
      <c r="B3543" t="s">
        <v>49</v>
      </c>
      <c r="C3543">
        <v>1</v>
      </c>
      <c r="D3543">
        <v>1</v>
      </c>
      <c r="E3543">
        <v>1</v>
      </c>
      <c r="F3543" t="s">
        <v>13</v>
      </c>
      <c r="G3543" t="s">
        <v>17</v>
      </c>
      <c r="H3543" s="2">
        <v>1800</v>
      </c>
      <c r="I3543" s="2">
        <v>9000</v>
      </c>
      <c r="J3543" s="3">
        <v>0</v>
      </c>
      <c r="K3543" s="3">
        <v>117</v>
      </c>
      <c r="L3543" s="3">
        <v>10917</v>
      </c>
    </row>
    <row r="3544" spans="1:12" x14ac:dyDescent="0.3">
      <c r="A3544" t="s">
        <v>11</v>
      </c>
      <c r="B3544" t="s">
        <v>49</v>
      </c>
      <c r="C3544">
        <v>1</v>
      </c>
      <c r="D3544">
        <v>1</v>
      </c>
      <c r="E3544">
        <v>0</v>
      </c>
      <c r="F3544" t="s">
        <v>16</v>
      </c>
      <c r="G3544" t="s">
        <v>1451</v>
      </c>
      <c r="H3544" s="2">
        <v>1050</v>
      </c>
      <c r="I3544" s="2">
        <v>5280</v>
      </c>
      <c r="J3544" s="3">
        <v>135</v>
      </c>
      <c r="K3544" s="3">
        <v>69</v>
      </c>
      <c r="L3544" s="3">
        <v>6534</v>
      </c>
    </row>
    <row r="3545" spans="1:12" x14ac:dyDescent="0.3">
      <c r="A3545" t="s">
        <v>11</v>
      </c>
      <c r="B3545" t="s">
        <v>284</v>
      </c>
      <c r="C3545">
        <v>1</v>
      </c>
      <c r="D3545">
        <v>1</v>
      </c>
      <c r="E3545">
        <v>0</v>
      </c>
      <c r="F3545" t="s">
        <v>13</v>
      </c>
      <c r="G3545" t="s">
        <v>1451</v>
      </c>
      <c r="H3545" s="2">
        <v>510</v>
      </c>
      <c r="I3545" s="2">
        <v>5040</v>
      </c>
      <c r="J3545" s="3">
        <v>204</v>
      </c>
      <c r="K3545" s="3">
        <v>66</v>
      </c>
      <c r="L3545" s="3">
        <v>5820</v>
      </c>
    </row>
    <row r="3546" spans="1:12" x14ac:dyDescent="0.3">
      <c r="A3546" t="s">
        <v>11</v>
      </c>
      <c r="B3546" t="s">
        <v>153</v>
      </c>
      <c r="C3546">
        <v>1</v>
      </c>
      <c r="D3546">
        <v>1</v>
      </c>
      <c r="E3546">
        <v>0</v>
      </c>
      <c r="F3546" t="s">
        <v>16</v>
      </c>
      <c r="G3546" t="s">
        <v>1451</v>
      </c>
      <c r="H3546" s="2">
        <v>900</v>
      </c>
      <c r="I3546" s="2">
        <v>3300</v>
      </c>
      <c r="J3546" s="3">
        <v>0</v>
      </c>
      <c r="K3546" s="3">
        <v>42</v>
      </c>
      <c r="L3546" s="3">
        <v>4242</v>
      </c>
    </row>
    <row r="3547" spans="1:12" x14ac:dyDescent="0.3">
      <c r="A3547" t="s">
        <v>11</v>
      </c>
      <c r="B3547" t="s">
        <v>444</v>
      </c>
      <c r="C3547">
        <v>2</v>
      </c>
      <c r="D3547">
        <v>1</v>
      </c>
      <c r="E3547">
        <v>0</v>
      </c>
      <c r="F3547" t="s">
        <v>16</v>
      </c>
      <c r="G3547" t="s">
        <v>1451</v>
      </c>
      <c r="H3547" s="2">
        <v>780</v>
      </c>
      <c r="I3547" s="2">
        <v>3375</v>
      </c>
      <c r="J3547" s="3">
        <v>0</v>
      </c>
      <c r="K3547" s="3">
        <v>45</v>
      </c>
      <c r="L3547" s="3">
        <v>4200</v>
      </c>
    </row>
    <row r="3548" spans="1:12" x14ac:dyDescent="0.3">
      <c r="A3548" t="s">
        <v>11</v>
      </c>
      <c r="B3548" t="s">
        <v>81</v>
      </c>
      <c r="C3548">
        <v>5</v>
      </c>
      <c r="D3548">
        <v>2</v>
      </c>
      <c r="E3548">
        <v>4</v>
      </c>
      <c r="F3548" t="s">
        <v>16</v>
      </c>
      <c r="G3548" t="s">
        <v>1451</v>
      </c>
      <c r="H3548" s="2">
        <v>0</v>
      </c>
      <c r="I3548" s="2">
        <v>19500</v>
      </c>
      <c r="J3548" s="3">
        <v>2040</v>
      </c>
      <c r="K3548" s="3">
        <v>294</v>
      </c>
      <c r="L3548" s="3">
        <v>21834</v>
      </c>
    </row>
    <row r="3549" spans="1:12" x14ac:dyDescent="0.3">
      <c r="A3549" t="s">
        <v>19</v>
      </c>
      <c r="B3549" t="s">
        <v>776</v>
      </c>
      <c r="C3549">
        <v>4</v>
      </c>
      <c r="D3549">
        <v>3</v>
      </c>
      <c r="E3549">
        <v>2</v>
      </c>
      <c r="F3549" t="s">
        <v>16</v>
      </c>
      <c r="G3549" t="s">
        <v>1451</v>
      </c>
      <c r="H3549" s="2">
        <v>0</v>
      </c>
      <c r="I3549" s="2">
        <v>13500</v>
      </c>
      <c r="J3549" s="3">
        <v>375</v>
      </c>
      <c r="K3549" s="3">
        <v>240</v>
      </c>
      <c r="L3549" s="3">
        <v>14115</v>
      </c>
    </row>
    <row r="3550" spans="1:12" x14ac:dyDescent="0.3">
      <c r="A3550" t="s">
        <v>11</v>
      </c>
      <c r="B3550" t="s">
        <v>453</v>
      </c>
      <c r="C3550">
        <v>2</v>
      </c>
      <c r="D3550">
        <v>1</v>
      </c>
      <c r="E3550">
        <v>0</v>
      </c>
      <c r="F3550" t="s">
        <v>13</v>
      </c>
      <c r="G3550" t="s">
        <v>1451</v>
      </c>
      <c r="H3550" s="2">
        <v>1713</v>
      </c>
      <c r="I3550" s="2">
        <v>5100</v>
      </c>
      <c r="J3550" s="3">
        <v>405</v>
      </c>
      <c r="K3550" s="3">
        <v>66</v>
      </c>
      <c r="L3550" s="3">
        <v>7284</v>
      </c>
    </row>
    <row r="3551" spans="1:12" x14ac:dyDescent="0.3">
      <c r="A3551" t="s">
        <v>11</v>
      </c>
      <c r="B3551" t="s">
        <v>397</v>
      </c>
      <c r="C3551">
        <v>3</v>
      </c>
      <c r="D3551">
        <v>3</v>
      </c>
      <c r="E3551">
        <v>4</v>
      </c>
      <c r="F3551" t="s">
        <v>16</v>
      </c>
      <c r="G3551" t="s">
        <v>17</v>
      </c>
      <c r="H3551" s="2">
        <v>3</v>
      </c>
      <c r="I3551" s="2">
        <v>13500</v>
      </c>
      <c r="J3551" s="3">
        <v>0</v>
      </c>
      <c r="K3551" s="3">
        <v>204</v>
      </c>
      <c r="L3551" s="3">
        <v>13707</v>
      </c>
    </row>
    <row r="3552" spans="1:12" x14ac:dyDescent="0.3">
      <c r="A3552" t="s">
        <v>11</v>
      </c>
      <c r="B3552" t="s">
        <v>284</v>
      </c>
      <c r="C3552">
        <v>1</v>
      </c>
      <c r="D3552">
        <v>1</v>
      </c>
      <c r="E3552">
        <v>0</v>
      </c>
      <c r="F3552" t="s">
        <v>13</v>
      </c>
      <c r="G3552" t="s">
        <v>1451</v>
      </c>
      <c r="H3552" s="2">
        <v>510</v>
      </c>
      <c r="I3552" s="2">
        <v>5040</v>
      </c>
      <c r="J3552" s="3">
        <v>204</v>
      </c>
      <c r="K3552" s="3">
        <v>66</v>
      </c>
      <c r="L3552" s="3">
        <v>5820</v>
      </c>
    </row>
    <row r="3553" spans="1:12" x14ac:dyDescent="0.3">
      <c r="A3553" t="s">
        <v>27</v>
      </c>
      <c r="B3553" t="s">
        <v>276</v>
      </c>
      <c r="C3553">
        <v>1</v>
      </c>
      <c r="D3553">
        <v>1</v>
      </c>
      <c r="E3553">
        <v>0</v>
      </c>
      <c r="F3553" t="s">
        <v>13</v>
      </c>
      <c r="G3553" t="s">
        <v>17</v>
      </c>
      <c r="H3553" s="2">
        <v>0</v>
      </c>
      <c r="I3553" s="2">
        <v>3300</v>
      </c>
      <c r="J3553" s="3">
        <v>0</v>
      </c>
      <c r="K3553" s="3">
        <v>45</v>
      </c>
      <c r="L3553" s="3">
        <v>3345</v>
      </c>
    </row>
    <row r="3554" spans="1:12" x14ac:dyDescent="0.3">
      <c r="A3554" t="s">
        <v>27</v>
      </c>
      <c r="B3554" t="s">
        <v>232</v>
      </c>
      <c r="C3554">
        <v>1</v>
      </c>
      <c r="D3554">
        <v>1</v>
      </c>
      <c r="E3554">
        <v>0</v>
      </c>
      <c r="F3554" t="s">
        <v>16</v>
      </c>
      <c r="G3554" t="s">
        <v>1451</v>
      </c>
      <c r="H3554" s="2">
        <v>0</v>
      </c>
      <c r="I3554" s="2">
        <v>3300</v>
      </c>
      <c r="J3554" s="3">
        <v>381</v>
      </c>
      <c r="K3554" s="3">
        <v>57</v>
      </c>
      <c r="L3554" s="3">
        <v>3738</v>
      </c>
    </row>
    <row r="3555" spans="1:12" x14ac:dyDescent="0.3">
      <c r="A3555" t="s">
        <v>11</v>
      </c>
      <c r="B3555" t="s">
        <v>748</v>
      </c>
      <c r="C3555">
        <v>3</v>
      </c>
      <c r="D3555">
        <v>4</v>
      </c>
      <c r="E3555">
        <v>4</v>
      </c>
      <c r="F3555" t="s">
        <v>13</v>
      </c>
      <c r="G3555" t="s">
        <v>17</v>
      </c>
      <c r="H3555" s="2">
        <v>3918</v>
      </c>
      <c r="I3555" s="2">
        <v>24000</v>
      </c>
      <c r="J3555" s="3">
        <v>1785</v>
      </c>
      <c r="K3555" s="3">
        <v>306</v>
      </c>
      <c r="L3555" s="3">
        <v>30000</v>
      </c>
    </row>
    <row r="3556" spans="1:12" x14ac:dyDescent="0.3">
      <c r="A3556" t="s">
        <v>25</v>
      </c>
      <c r="B3556" t="s">
        <v>221</v>
      </c>
      <c r="C3556">
        <v>2</v>
      </c>
      <c r="D3556">
        <v>1</v>
      </c>
      <c r="E3556">
        <v>1</v>
      </c>
      <c r="F3556" t="s">
        <v>16</v>
      </c>
      <c r="G3556" t="s">
        <v>1451</v>
      </c>
      <c r="H3556" s="2">
        <v>1032</v>
      </c>
      <c r="I3556" s="2">
        <v>2850</v>
      </c>
      <c r="J3556" s="3">
        <v>60</v>
      </c>
      <c r="K3556" s="3">
        <v>39</v>
      </c>
      <c r="L3556" s="3">
        <v>3981</v>
      </c>
    </row>
    <row r="3557" spans="1:12" x14ac:dyDescent="0.3">
      <c r="A3557" t="s">
        <v>27</v>
      </c>
      <c r="B3557" t="s">
        <v>97</v>
      </c>
      <c r="C3557">
        <v>4</v>
      </c>
      <c r="D3557">
        <v>4</v>
      </c>
      <c r="E3557">
        <v>2</v>
      </c>
      <c r="F3557" t="s">
        <v>16</v>
      </c>
      <c r="G3557" t="s">
        <v>1451</v>
      </c>
      <c r="H3557" s="2">
        <v>3654</v>
      </c>
      <c r="I3557" s="2">
        <v>12000</v>
      </c>
      <c r="J3557" s="3">
        <v>1503</v>
      </c>
      <c r="K3557" s="3">
        <v>162</v>
      </c>
      <c r="L3557" s="3">
        <v>17319</v>
      </c>
    </row>
    <row r="3558" spans="1:12" x14ac:dyDescent="0.3">
      <c r="A3558" t="s">
        <v>27</v>
      </c>
      <c r="B3558" t="s">
        <v>232</v>
      </c>
      <c r="C3558">
        <v>1</v>
      </c>
      <c r="D3558">
        <v>1</v>
      </c>
      <c r="E3558">
        <v>0</v>
      </c>
      <c r="F3558" t="s">
        <v>16</v>
      </c>
      <c r="G3558" t="s">
        <v>1451</v>
      </c>
      <c r="H3558" s="2">
        <v>900</v>
      </c>
      <c r="I3558" s="2">
        <v>2400</v>
      </c>
      <c r="J3558" s="3">
        <v>324</v>
      </c>
      <c r="K3558" s="3">
        <v>33</v>
      </c>
      <c r="L3558" s="3">
        <v>3657</v>
      </c>
    </row>
    <row r="3559" spans="1:12" x14ac:dyDescent="0.3">
      <c r="A3559" t="s">
        <v>11</v>
      </c>
      <c r="B3559" t="s">
        <v>657</v>
      </c>
      <c r="C3559">
        <v>4</v>
      </c>
      <c r="D3559">
        <v>5</v>
      </c>
      <c r="E3559">
        <v>6</v>
      </c>
      <c r="F3559" t="s">
        <v>13</v>
      </c>
      <c r="G3559" t="s">
        <v>1451</v>
      </c>
      <c r="H3559" s="2">
        <v>0</v>
      </c>
      <c r="I3559" s="2">
        <v>39000</v>
      </c>
      <c r="J3559" s="3">
        <v>0</v>
      </c>
      <c r="K3559" s="3">
        <v>588</v>
      </c>
      <c r="L3559" s="3">
        <v>39600</v>
      </c>
    </row>
    <row r="3560" spans="1:12" x14ac:dyDescent="0.3">
      <c r="A3560" t="s">
        <v>27</v>
      </c>
      <c r="B3560" t="s">
        <v>78</v>
      </c>
      <c r="C3560">
        <v>3</v>
      </c>
      <c r="D3560">
        <v>3</v>
      </c>
      <c r="E3560">
        <v>1</v>
      </c>
      <c r="F3560" t="s">
        <v>16</v>
      </c>
      <c r="G3560" t="s">
        <v>1451</v>
      </c>
      <c r="H3560" s="2">
        <v>1050</v>
      </c>
      <c r="I3560" s="2">
        <v>4800</v>
      </c>
      <c r="J3560" s="3">
        <v>360</v>
      </c>
      <c r="K3560" s="3">
        <v>66</v>
      </c>
      <c r="L3560" s="3">
        <v>6276</v>
      </c>
    </row>
    <row r="3561" spans="1:12" x14ac:dyDescent="0.3">
      <c r="A3561" t="s">
        <v>11</v>
      </c>
      <c r="B3561" t="s">
        <v>453</v>
      </c>
      <c r="C3561">
        <v>1</v>
      </c>
      <c r="D3561">
        <v>1</v>
      </c>
      <c r="E3561">
        <v>1</v>
      </c>
      <c r="F3561" t="s">
        <v>16</v>
      </c>
      <c r="G3561" t="s">
        <v>1451</v>
      </c>
      <c r="H3561" s="2">
        <v>1800</v>
      </c>
      <c r="I3561" s="2">
        <v>10800</v>
      </c>
      <c r="J3561" s="3">
        <v>447</v>
      </c>
      <c r="K3561" s="3">
        <v>138</v>
      </c>
      <c r="L3561" s="3">
        <v>13185</v>
      </c>
    </row>
    <row r="3562" spans="1:12" x14ac:dyDescent="0.3">
      <c r="A3562" t="s">
        <v>11</v>
      </c>
      <c r="B3562" t="s">
        <v>77</v>
      </c>
      <c r="C3562">
        <v>3</v>
      </c>
      <c r="D3562">
        <v>4</v>
      </c>
      <c r="E3562">
        <v>5</v>
      </c>
      <c r="F3562" t="s">
        <v>16</v>
      </c>
      <c r="G3562" t="s">
        <v>1451</v>
      </c>
      <c r="H3562" s="2">
        <v>0</v>
      </c>
      <c r="I3562" s="2">
        <v>12000</v>
      </c>
      <c r="J3562" s="3">
        <v>1500</v>
      </c>
      <c r="K3562" s="3">
        <v>183</v>
      </c>
      <c r="L3562" s="3">
        <v>13683</v>
      </c>
    </row>
    <row r="3563" spans="1:12" x14ac:dyDescent="0.3">
      <c r="A3563" t="s">
        <v>14</v>
      </c>
      <c r="B3563" t="s">
        <v>927</v>
      </c>
      <c r="C3563">
        <v>4</v>
      </c>
      <c r="D3563">
        <v>4</v>
      </c>
      <c r="E3563">
        <v>0</v>
      </c>
      <c r="F3563" t="s">
        <v>16</v>
      </c>
      <c r="G3563" t="s">
        <v>1451</v>
      </c>
      <c r="H3563" s="2">
        <v>7500</v>
      </c>
      <c r="I3563" s="2">
        <v>33000</v>
      </c>
      <c r="J3563" s="3">
        <v>2700</v>
      </c>
      <c r="K3563" s="3">
        <v>426</v>
      </c>
      <c r="L3563" s="3">
        <v>43620</v>
      </c>
    </row>
    <row r="3564" spans="1:12" x14ac:dyDescent="0.3">
      <c r="A3564" t="s">
        <v>14</v>
      </c>
      <c r="B3564" t="s">
        <v>928</v>
      </c>
      <c r="C3564">
        <v>2</v>
      </c>
      <c r="D3564">
        <v>2</v>
      </c>
      <c r="E3564">
        <v>0</v>
      </c>
      <c r="F3564" t="s">
        <v>16</v>
      </c>
      <c r="G3564" t="s">
        <v>1451</v>
      </c>
      <c r="H3564" s="2">
        <v>3042</v>
      </c>
      <c r="I3564" s="2">
        <v>3600</v>
      </c>
      <c r="J3564" s="3">
        <v>153</v>
      </c>
      <c r="K3564" s="3">
        <v>48</v>
      </c>
      <c r="L3564" s="3">
        <v>6843</v>
      </c>
    </row>
    <row r="3565" spans="1:12" x14ac:dyDescent="0.3">
      <c r="A3565" t="s">
        <v>11</v>
      </c>
      <c r="B3565" t="s">
        <v>659</v>
      </c>
      <c r="C3565">
        <v>3</v>
      </c>
      <c r="D3565">
        <v>4</v>
      </c>
      <c r="E3565">
        <v>2</v>
      </c>
      <c r="F3565" t="s">
        <v>13</v>
      </c>
      <c r="G3565" t="s">
        <v>17</v>
      </c>
      <c r="H3565" s="2">
        <v>4050</v>
      </c>
      <c r="I3565" s="2">
        <v>33000</v>
      </c>
      <c r="J3565" s="3">
        <v>1500</v>
      </c>
      <c r="K3565" s="3">
        <v>420</v>
      </c>
      <c r="L3565" s="3">
        <v>38970</v>
      </c>
    </row>
    <row r="3566" spans="1:12" x14ac:dyDescent="0.3">
      <c r="A3566" t="s">
        <v>11</v>
      </c>
      <c r="B3566" t="s">
        <v>559</v>
      </c>
      <c r="C3566">
        <v>1</v>
      </c>
      <c r="D3566">
        <v>1</v>
      </c>
      <c r="E3566">
        <v>1</v>
      </c>
      <c r="F3566" t="s">
        <v>16</v>
      </c>
      <c r="G3566" t="s">
        <v>1451</v>
      </c>
      <c r="H3566" s="2">
        <v>1560</v>
      </c>
      <c r="I3566" s="2">
        <v>6900</v>
      </c>
      <c r="J3566" s="3">
        <v>177</v>
      </c>
      <c r="K3566" s="3">
        <v>90</v>
      </c>
      <c r="L3566" s="3">
        <v>8727</v>
      </c>
    </row>
    <row r="3567" spans="1:12" x14ac:dyDescent="0.3">
      <c r="A3567" t="s">
        <v>19</v>
      </c>
      <c r="B3567" t="s">
        <v>782</v>
      </c>
      <c r="C3567">
        <v>1</v>
      </c>
      <c r="D3567">
        <v>1</v>
      </c>
      <c r="E3567">
        <v>0</v>
      </c>
      <c r="F3567" t="s">
        <v>16</v>
      </c>
      <c r="G3567" t="s">
        <v>1451</v>
      </c>
      <c r="H3567" s="2">
        <v>900</v>
      </c>
      <c r="I3567" s="2">
        <v>2100</v>
      </c>
      <c r="J3567" s="3">
        <v>102</v>
      </c>
      <c r="K3567" s="3">
        <v>33</v>
      </c>
      <c r="L3567" s="3">
        <v>3135</v>
      </c>
    </row>
    <row r="3568" spans="1:12" x14ac:dyDescent="0.3">
      <c r="A3568" t="s">
        <v>11</v>
      </c>
      <c r="B3568" t="s">
        <v>541</v>
      </c>
      <c r="C3568">
        <v>3</v>
      </c>
      <c r="D3568">
        <v>2</v>
      </c>
      <c r="E3568">
        <v>1</v>
      </c>
      <c r="F3568" t="s">
        <v>13</v>
      </c>
      <c r="G3568" t="s">
        <v>1451</v>
      </c>
      <c r="H3568" s="2">
        <v>3348</v>
      </c>
      <c r="I3568" s="2">
        <v>14325</v>
      </c>
      <c r="J3568" s="3">
        <v>555</v>
      </c>
      <c r="K3568" s="3">
        <v>183</v>
      </c>
      <c r="L3568" s="3">
        <v>18411</v>
      </c>
    </row>
    <row r="3569" spans="1:12" x14ac:dyDescent="0.3">
      <c r="A3569" t="s">
        <v>11</v>
      </c>
      <c r="B3569" t="s">
        <v>363</v>
      </c>
      <c r="C3569">
        <v>2</v>
      </c>
      <c r="D3569">
        <v>2</v>
      </c>
      <c r="E3569">
        <v>0</v>
      </c>
      <c r="F3569" t="s">
        <v>16</v>
      </c>
      <c r="G3569" t="s">
        <v>1451</v>
      </c>
      <c r="H3569" s="2">
        <v>0</v>
      </c>
      <c r="I3569" s="2">
        <v>5100</v>
      </c>
      <c r="J3569" s="3">
        <v>219</v>
      </c>
      <c r="K3569" s="3">
        <v>78</v>
      </c>
      <c r="L3569" s="3">
        <v>5397</v>
      </c>
    </row>
    <row r="3570" spans="1:12" x14ac:dyDescent="0.3">
      <c r="A3570" t="s">
        <v>19</v>
      </c>
      <c r="B3570" t="s">
        <v>225</v>
      </c>
      <c r="C3570">
        <v>1</v>
      </c>
      <c r="D3570">
        <v>1</v>
      </c>
      <c r="E3570">
        <v>1</v>
      </c>
      <c r="F3570" t="s">
        <v>16</v>
      </c>
      <c r="G3570" t="s">
        <v>1451</v>
      </c>
      <c r="H3570" s="2">
        <v>1500</v>
      </c>
      <c r="I3570" s="2">
        <v>7500</v>
      </c>
      <c r="J3570" s="3">
        <v>0</v>
      </c>
      <c r="K3570" s="3">
        <v>111</v>
      </c>
      <c r="L3570" s="3">
        <v>9111</v>
      </c>
    </row>
    <row r="3571" spans="1:12" x14ac:dyDescent="0.3">
      <c r="A3571" t="s">
        <v>19</v>
      </c>
      <c r="B3571" t="s">
        <v>245</v>
      </c>
      <c r="C3571">
        <v>2</v>
      </c>
      <c r="D3571">
        <v>1</v>
      </c>
      <c r="E3571">
        <v>1</v>
      </c>
      <c r="F3571" t="s">
        <v>16</v>
      </c>
      <c r="G3571" t="s">
        <v>1451</v>
      </c>
      <c r="H3571" s="2">
        <v>900</v>
      </c>
      <c r="I3571" s="2">
        <v>2550</v>
      </c>
      <c r="J3571" s="3">
        <v>90</v>
      </c>
      <c r="K3571" s="3">
        <v>39</v>
      </c>
      <c r="L3571" s="3">
        <v>3579</v>
      </c>
    </row>
    <row r="3572" spans="1:12" x14ac:dyDescent="0.3">
      <c r="A3572" t="s">
        <v>11</v>
      </c>
      <c r="B3572" t="s">
        <v>92</v>
      </c>
      <c r="C3572">
        <v>2</v>
      </c>
      <c r="D3572">
        <v>2</v>
      </c>
      <c r="E3572">
        <v>0</v>
      </c>
      <c r="F3572" t="s">
        <v>13</v>
      </c>
      <c r="G3572" t="s">
        <v>1451</v>
      </c>
      <c r="H3572" s="2">
        <v>0</v>
      </c>
      <c r="I3572" s="2">
        <v>4950</v>
      </c>
      <c r="J3572" s="3">
        <v>252</v>
      </c>
      <c r="K3572" s="3">
        <v>75</v>
      </c>
      <c r="L3572" s="3">
        <v>5277</v>
      </c>
    </row>
    <row r="3573" spans="1:12" x14ac:dyDescent="0.3">
      <c r="A3573" t="s">
        <v>14</v>
      </c>
      <c r="B3573" t="s">
        <v>929</v>
      </c>
      <c r="C3573">
        <v>3</v>
      </c>
      <c r="D3573">
        <v>4</v>
      </c>
      <c r="E3573">
        <v>2</v>
      </c>
      <c r="F3573" t="s">
        <v>16</v>
      </c>
      <c r="G3573" t="s">
        <v>1451</v>
      </c>
      <c r="H3573" s="2">
        <v>9000</v>
      </c>
      <c r="I3573" s="2">
        <v>39000</v>
      </c>
      <c r="J3573" s="3">
        <v>1425</v>
      </c>
      <c r="K3573" s="3">
        <v>504</v>
      </c>
      <c r="L3573" s="3">
        <v>49920</v>
      </c>
    </row>
    <row r="3574" spans="1:12" x14ac:dyDescent="0.3">
      <c r="A3574" t="s">
        <v>11</v>
      </c>
      <c r="B3574" t="s">
        <v>641</v>
      </c>
      <c r="C3574">
        <v>5</v>
      </c>
      <c r="D3574">
        <v>7</v>
      </c>
      <c r="E3574">
        <v>5</v>
      </c>
      <c r="F3574" t="s">
        <v>16</v>
      </c>
      <c r="G3574" t="s">
        <v>1451</v>
      </c>
      <c r="H3574" s="2">
        <v>18600</v>
      </c>
      <c r="I3574" s="2">
        <v>25500</v>
      </c>
      <c r="J3574" s="3">
        <v>11100</v>
      </c>
      <c r="K3574" s="3">
        <v>324</v>
      </c>
      <c r="L3574" s="3">
        <v>55530</v>
      </c>
    </row>
    <row r="3575" spans="1:12" x14ac:dyDescent="0.3">
      <c r="A3575" t="s">
        <v>27</v>
      </c>
      <c r="B3575" t="s">
        <v>930</v>
      </c>
      <c r="C3575">
        <v>3</v>
      </c>
      <c r="D3575">
        <v>3</v>
      </c>
      <c r="E3575">
        <v>2</v>
      </c>
      <c r="F3575" t="s">
        <v>16</v>
      </c>
      <c r="G3575" t="s">
        <v>1451</v>
      </c>
      <c r="H3575" s="2">
        <v>2388</v>
      </c>
      <c r="I3575" s="2">
        <v>11100</v>
      </c>
      <c r="J3575" s="3">
        <v>1080</v>
      </c>
      <c r="K3575" s="3">
        <v>150</v>
      </c>
      <c r="L3575" s="3">
        <v>14718</v>
      </c>
    </row>
    <row r="3576" spans="1:12" x14ac:dyDescent="0.3">
      <c r="A3576" t="s">
        <v>11</v>
      </c>
      <c r="B3576" t="s">
        <v>153</v>
      </c>
      <c r="C3576">
        <v>1</v>
      </c>
      <c r="D3576">
        <v>1</v>
      </c>
      <c r="E3576">
        <v>0</v>
      </c>
      <c r="F3576" t="s">
        <v>16</v>
      </c>
      <c r="G3576" t="s">
        <v>1451</v>
      </c>
      <c r="H3576" s="2">
        <v>1800</v>
      </c>
      <c r="I3576" s="2">
        <v>10440</v>
      </c>
      <c r="J3576" s="3">
        <v>426</v>
      </c>
      <c r="K3576" s="3">
        <v>135</v>
      </c>
      <c r="L3576" s="3">
        <v>12801</v>
      </c>
    </row>
    <row r="3577" spans="1:12" x14ac:dyDescent="0.3">
      <c r="A3577" t="s">
        <v>11</v>
      </c>
      <c r="B3577" t="s">
        <v>92</v>
      </c>
      <c r="C3577">
        <v>1</v>
      </c>
      <c r="D3577">
        <v>1</v>
      </c>
      <c r="E3577">
        <v>1</v>
      </c>
      <c r="F3577" t="s">
        <v>13</v>
      </c>
      <c r="G3577" t="s">
        <v>17</v>
      </c>
      <c r="H3577" s="2">
        <v>9000</v>
      </c>
      <c r="I3577" s="2">
        <v>16560</v>
      </c>
      <c r="J3577" s="3">
        <v>0</v>
      </c>
      <c r="K3577" s="3">
        <v>210</v>
      </c>
      <c r="L3577" s="3">
        <v>25770</v>
      </c>
    </row>
    <row r="3578" spans="1:12" x14ac:dyDescent="0.3">
      <c r="A3578" t="s">
        <v>11</v>
      </c>
      <c r="B3578" t="s">
        <v>216</v>
      </c>
      <c r="C3578">
        <v>1</v>
      </c>
      <c r="D3578">
        <v>1</v>
      </c>
      <c r="E3578">
        <v>0</v>
      </c>
      <c r="F3578" t="s">
        <v>13</v>
      </c>
      <c r="G3578" t="s">
        <v>17</v>
      </c>
      <c r="H3578" s="2">
        <v>1065</v>
      </c>
      <c r="I3578" s="2">
        <v>8700</v>
      </c>
      <c r="J3578" s="3">
        <v>150</v>
      </c>
      <c r="K3578" s="3">
        <v>111</v>
      </c>
      <c r="L3578" s="3">
        <v>10026</v>
      </c>
    </row>
    <row r="3579" spans="1:12" x14ac:dyDescent="0.3">
      <c r="A3579" t="s">
        <v>19</v>
      </c>
      <c r="B3579" t="s">
        <v>96</v>
      </c>
      <c r="C3579">
        <v>2</v>
      </c>
      <c r="D3579">
        <v>1</v>
      </c>
      <c r="E3579">
        <v>0</v>
      </c>
      <c r="F3579" t="s">
        <v>16</v>
      </c>
      <c r="G3579" t="s">
        <v>1451</v>
      </c>
      <c r="H3579" s="2">
        <v>1020</v>
      </c>
      <c r="I3579" s="2">
        <v>3390</v>
      </c>
      <c r="J3579" s="3">
        <v>90</v>
      </c>
      <c r="K3579" s="3">
        <v>51</v>
      </c>
      <c r="L3579" s="3">
        <v>4551</v>
      </c>
    </row>
    <row r="3580" spans="1:12" x14ac:dyDescent="0.3">
      <c r="A3580" t="s">
        <v>11</v>
      </c>
      <c r="B3580" t="s">
        <v>931</v>
      </c>
      <c r="C3580">
        <v>7</v>
      </c>
      <c r="D3580">
        <v>7</v>
      </c>
      <c r="E3580">
        <v>8</v>
      </c>
      <c r="F3580" t="s">
        <v>16</v>
      </c>
      <c r="G3580" t="s">
        <v>1451</v>
      </c>
      <c r="H3580" s="2">
        <v>0</v>
      </c>
      <c r="I3580" s="2">
        <v>25500</v>
      </c>
      <c r="J3580" s="3">
        <v>4785</v>
      </c>
      <c r="K3580" s="3">
        <v>384</v>
      </c>
      <c r="L3580" s="3">
        <v>30660</v>
      </c>
    </row>
    <row r="3581" spans="1:12" x14ac:dyDescent="0.3">
      <c r="A3581" t="s">
        <v>11</v>
      </c>
      <c r="B3581" t="s">
        <v>120</v>
      </c>
      <c r="C3581">
        <v>2</v>
      </c>
      <c r="D3581">
        <v>2</v>
      </c>
      <c r="E3581">
        <v>2</v>
      </c>
      <c r="F3581" t="s">
        <v>16</v>
      </c>
      <c r="G3581" t="s">
        <v>1451</v>
      </c>
      <c r="H3581" s="2">
        <v>5256</v>
      </c>
      <c r="I3581" s="2">
        <v>18600</v>
      </c>
      <c r="J3581" s="3">
        <v>1902</v>
      </c>
      <c r="K3581" s="3">
        <v>237</v>
      </c>
      <c r="L3581" s="3">
        <v>25995</v>
      </c>
    </row>
    <row r="3582" spans="1:12" x14ac:dyDescent="0.3">
      <c r="A3582" t="s">
        <v>11</v>
      </c>
      <c r="B3582" t="s">
        <v>74</v>
      </c>
      <c r="C3582">
        <v>2</v>
      </c>
      <c r="D3582">
        <v>1</v>
      </c>
      <c r="E3582">
        <v>1</v>
      </c>
      <c r="F3582" t="s">
        <v>16</v>
      </c>
      <c r="G3582" t="s">
        <v>17</v>
      </c>
      <c r="H3582" s="2">
        <v>2355</v>
      </c>
      <c r="I3582" s="2">
        <v>11400</v>
      </c>
      <c r="J3582" s="3">
        <v>336</v>
      </c>
      <c r="K3582" s="3">
        <v>147</v>
      </c>
      <c r="L3582" s="3">
        <v>14238</v>
      </c>
    </row>
    <row r="3583" spans="1:12" x14ac:dyDescent="0.3">
      <c r="A3583" t="s">
        <v>11</v>
      </c>
      <c r="B3583" t="s">
        <v>116</v>
      </c>
      <c r="C3583">
        <v>3</v>
      </c>
      <c r="D3583">
        <v>3</v>
      </c>
      <c r="E3583">
        <v>3</v>
      </c>
      <c r="F3583" t="s">
        <v>16</v>
      </c>
      <c r="G3583" t="s">
        <v>1451</v>
      </c>
      <c r="H3583" s="2">
        <v>6900</v>
      </c>
      <c r="I3583" s="2">
        <v>21000</v>
      </c>
      <c r="J3583" s="3">
        <v>2151</v>
      </c>
      <c r="K3583" s="3">
        <v>267</v>
      </c>
      <c r="L3583" s="3">
        <v>30330</v>
      </c>
    </row>
    <row r="3584" spans="1:12" x14ac:dyDescent="0.3">
      <c r="A3584" t="s">
        <v>19</v>
      </c>
      <c r="B3584" t="s">
        <v>932</v>
      </c>
      <c r="C3584">
        <v>2</v>
      </c>
      <c r="D3584">
        <v>1</v>
      </c>
      <c r="E3584">
        <v>1</v>
      </c>
      <c r="F3584" t="s">
        <v>16</v>
      </c>
      <c r="G3584" t="s">
        <v>1451</v>
      </c>
      <c r="H3584" s="2">
        <v>630</v>
      </c>
      <c r="I3584" s="2">
        <v>5100</v>
      </c>
      <c r="J3584" s="3">
        <v>150</v>
      </c>
      <c r="K3584" s="3">
        <v>75</v>
      </c>
      <c r="L3584" s="3">
        <v>5955</v>
      </c>
    </row>
    <row r="3585" spans="1:12" x14ac:dyDescent="0.3">
      <c r="A3585" t="s">
        <v>25</v>
      </c>
      <c r="B3585" t="s">
        <v>933</v>
      </c>
      <c r="C3585">
        <v>2</v>
      </c>
      <c r="D3585">
        <v>2</v>
      </c>
      <c r="E3585">
        <v>1</v>
      </c>
      <c r="F3585" t="s">
        <v>16</v>
      </c>
      <c r="G3585" t="s">
        <v>1451</v>
      </c>
      <c r="H3585" s="2">
        <v>1440</v>
      </c>
      <c r="I3585" s="2">
        <v>2550</v>
      </c>
      <c r="J3585" s="3">
        <v>27</v>
      </c>
      <c r="K3585" s="3">
        <v>33</v>
      </c>
      <c r="L3585" s="3">
        <v>4050</v>
      </c>
    </row>
    <row r="3586" spans="1:12" x14ac:dyDescent="0.3">
      <c r="A3586" t="s">
        <v>11</v>
      </c>
      <c r="B3586" t="s">
        <v>68</v>
      </c>
      <c r="C3586">
        <v>2</v>
      </c>
      <c r="D3586">
        <v>2</v>
      </c>
      <c r="E3586">
        <v>1</v>
      </c>
      <c r="F3586" t="s">
        <v>16</v>
      </c>
      <c r="G3586" t="s">
        <v>1451</v>
      </c>
      <c r="H3586" s="2">
        <v>897</v>
      </c>
      <c r="I3586" s="2">
        <v>5550</v>
      </c>
      <c r="J3586" s="3">
        <v>180</v>
      </c>
      <c r="K3586" s="3">
        <v>72</v>
      </c>
      <c r="L3586" s="3">
        <v>6699</v>
      </c>
    </row>
    <row r="3587" spans="1:12" x14ac:dyDescent="0.3">
      <c r="A3587" t="s">
        <v>25</v>
      </c>
      <c r="B3587" t="s">
        <v>933</v>
      </c>
      <c r="C3587">
        <v>2</v>
      </c>
      <c r="D3587">
        <v>1</v>
      </c>
      <c r="E3587">
        <v>0</v>
      </c>
      <c r="F3587" t="s">
        <v>13</v>
      </c>
      <c r="G3587" t="s">
        <v>1451</v>
      </c>
      <c r="H3587" s="2">
        <v>1818</v>
      </c>
      <c r="I3587" s="2">
        <v>2340</v>
      </c>
      <c r="J3587" s="3">
        <v>180</v>
      </c>
      <c r="K3587" s="3">
        <v>30</v>
      </c>
      <c r="L3587" s="3">
        <v>4368</v>
      </c>
    </row>
    <row r="3588" spans="1:12" x14ac:dyDescent="0.3">
      <c r="A3588" t="s">
        <v>11</v>
      </c>
      <c r="B3588" t="s">
        <v>298</v>
      </c>
      <c r="C3588">
        <v>3</v>
      </c>
      <c r="D3588">
        <v>3</v>
      </c>
      <c r="E3588">
        <v>3</v>
      </c>
      <c r="F3588" t="s">
        <v>16</v>
      </c>
      <c r="G3588" t="s">
        <v>1451</v>
      </c>
      <c r="H3588" s="2">
        <v>5100</v>
      </c>
      <c r="I3588" s="2">
        <v>10500</v>
      </c>
      <c r="J3588" s="3">
        <v>459</v>
      </c>
      <c r="K3588" s="3">
        <v>135</v>
      </c>
      <c r="L3588" s="3">
        <v>16194</v>
      </c>
    </row>
    <row r="3589" spans="1:12" x14ac:dyDescent="0.3">
      <c r="A3589" t="s">
        <v>11</v>
      </c>
      <c r="B3589" t="s">
        <v>51</v>
      </c>
      <c r="C3589">
        <v>3</v>
      </c>
      <c r="D3589">
        <v>4</v>
      </c>
      <c r="E3589">
        <v>4</v>
      </c>
      <c r="F3589" t="s">
        <v>13</v>
      </c>
      <c r="G3589" t="s">
        <v>17</v>
      </c>
      <c r="H3589" s="2">
        <v>9900</v>
      </c>
      <c r="I3589" s="2">
        <v>36000</v>
      </c>
      <c r="J3589" s="3">
        <v>3501</v>
      </c>
      <c r="K3589" s="3">
        <v>459</v>
      </c>
      <c r="L3589" s="3">
        <v>49860</v>
      </c>
    </row>
    <row r="3590" spans="1:12" x14ac:dyDescent="0.3">
      <c r="A3590" t="s">
        <v>14</v>
      </c>
      <c r="B3590" t="s">
        <v>269</v>
      </c>
      <c r="C3590">
        <v>1</v>
      </c>
      <c r="D3590">
        <v>1</v>
      </c>
      <c r="E3590">
        <v>0</v>
      </c>
      <c r="F3590" t="s">
        <v>13</v>
      </c>
      <c r="G3590" t="s">
        <v>17</v>
      </c>
      <c r="H3590" s="2">
        <v>1335</v>
      </c>
      <c r="I3590" s="2">
        <v>4536</v>
      </c>
      <c r="J3590" s="3">
        <v>0</v>
      </c>
      <c r="K3590" s="3">
        <v>21</v>
      </c>
      <c r="L3590" s="3">
        <v>5892</v>
      </c>
    </row>
    <row r="3591" spans="1:12" x14ac:dyDescent="0.3">
      <c r="A3591" t="s">
        <v>19</v>
      </c>
      <c r="B3591" t="s">
        <v>590</v>
      </c>
      <c r="C3591">
        <v>2</v>
      </c>
      <c r="D3591">
        <v>2</v>
      </c>
      <c r="E3591">
        <v>1</v>
      </c>
      <c r="F3591" t="s">
        <v>16</v>
      </c>
      <c r="G3591" t="s">
        <v>1451</v>
      </c>
      <c r="H3591" s="2">
        <v>750</v>
      </c>
      <c r="I3591" s="2">
        <v>4359</v>
      </c>
      <c r="J3591" s="3">
        <v>60</v>
      </c>
      <c r="K3591" s="3">
        <v>66</v>
      </c>
      <c r="L3591" s="3">
        <v>5235</v>
      </c>
    </row>
    <row r="3592" spans="1:12" x14ac:dyDescent="0.3">
      <c r="A3592" t="s">
        <v>14</v>
      </c>
      <c r="B3592" t="s">
        <v>112</v>
      </c>
      <c r="C3592">
        <v>2</v>
      </c>
      <c r="D3592">
        <v>1</v>
      </c>
      <c r="E3592">
        <v>0</v>
      </c>
      <c r="F3592" t="s">
        <v>16</v>
      </c>
      <c r="G3592" t="s">
        <v>1451</v>
      </c>
      <c r="H3592" s="2">
        <v>3987</v>
      </c>
      <c r="I3592" s="2">
        <v>7050</v>
      </c>
      <c r="J3592" s="3">
        <v>405</v>
      </c>
      <c r="K3592" s="3">
        <v>93</v>
      </c>
      <c r="L3592" s="3">
        <v>11535</v>
      </c>
    </row>
    <row r="3593" spans="1:12" x14ac:dyDescent="0.3">
      <c r="A3593" t="s">
        <v>11</v>
      </c>
      <c r="B3593" t="s">
        <v>81</v>
      </c>
      <c r="C3593">
        <v>2</v>
      </c>
      <c r="D3593">
        <v>2</v>
      </c>
      <c r="E3593">
        <v>2</v>
      </c>
      <c r="F3593" t="s">
        <v>16</v>
      </c>
      <c r="G3593" t="s">
        <v>1451</v>
      </c>
      <c r="H3593" s="2">
        <v>6600</v>
      </c>
      <c r="I3593" s="2">
        <v>12000</v>
      </c>
      <c r="J3593" s="3">
        <v>1500</v>
      </c>
      <c r="K3593" s="3">
        <v>153</v>
      </c>
      <c r="L3593" s="3">
        <v>20253</v>
      </c>
    </row>
    <row r="3594" spans="1:12" x14ac:dyDescent="0.3">
      <c r="A3594" t="s">
        <v>27</v>
      </c>
      <c r="B3594" t="s">
        <v>934</v>
      </c>
      <c r="C3594">
        <v>2</v>
      </c>
      <c r="D3594">
        <v>1</v>
      </c>
      <c r="E3594">
        <v>1</v>
      </c>
      <c r="F3594" t="s">
        <v>16</v>
      </c>
      <c r="G3594" t="s">
        <v>1451</v>
      </c>
      <c r="H3594" s="2">
        <v>1050</v>
      </c>
      <c r="I3594" s="2">
        <v>4440</v>
      </c>
      <c r="J3594" s="3">
        <v>225</v>
      </c>
      <c r="K3594" s="3">
        <v>60</v>
      </c>
      <c r="L3594" s="3">
        <v>5775</v>
      </c>
    </row>
    <row r="3595" spans="1:12" x14ac:dyDescent="0.3">
      <c r="A3595" t="s">
        <v>25</v>
      </c>
      <c r="B3595" t="s">
        <v>594</v>
      </c>
      <c r="C3595">
        <v>1</v>
      </c>
      <c r="D3595">
        <v>1</v>
      </c>
      <c r="E3595">
        <v>1</v>
      </c>
      <c r="F3595" t="s">
        <v>16</v>
      </c>
      <c r="G3595" t="s">
        <v>17</v>
      </c>
      <c r="H3595" s="2">
        <v>1746</v>
      </c>
      <c r="I3595" s="2">
        <v>8100</v>
      </c>
      <c r="J3595" s="3">
        <v>405</v>
      </c>
      <c r="K3595" s="3">
        <v>105</v>
      </c>
      <c r="L3595" s="3">
        <v>10356</v>
      </c>
    </row>
    <row r="3596" spans="1:12" x14ac:dyDescent="0.3">
      <c r="A3596" t="s">
        <v>14</v>
      </c>
      <c r="B3596" t="s">
        <v>935</v>
      </c>
      <c r="C3596">
        <v>3</v>
      </c>
      <c r="D3596">
        <v>2</v>
      </c>
      <c r="E3596">
        <v>1</v>
      </c>
      <c r="F3596" t="s">
        <v>16</v>
      </c>
      <c r="G3596" t="s">
        <v>1451</v>
      </c>
      <c r="H3596" s="2">
        <v>8400</v>
      </c>
      <c r="I3596" s="2">
        <v>11100</v>
      </c>
      <c r="J3596" s="3">
        <v>711</v>
      </c>
      <c r="K3596" s="3">
        <v>144</v>
      </c>
      <c r="L3596" s="3">
        <v>20355</v>
      </c>
    </row>
    <row r="3597" spans="1:12" x14ac:dyDescent="0.3">
      <c r="A3597" t="s">
        <v>11</v>
      </c>
      <c r="B3597" t="s">
        <v>113</v>
      </c>
      <c r="C3597">
        <v>4</v>
      </c>
      <c r="D3597">
        <v>3</v>
      </c>
      <c r="E3597">
        <v>4</v>
      </c>
      <c r="F3597" t="s">
        <v>16</v>
      </c>
      <c r="G3597" t="s">
        <v>1451</v>
      </c>
      <c r="H3597" s="2">
        <v>7200</v>
      </c>
      <c r="I3597" s="2">
        <v>45000</v>
      </c>
      <c r="J3597" s="3">
        <v>0</v>
      </c>
      <c r="K3597" s="3">
        <v>573</v>
      </c>
      <c r="L3597" s="3">
        <v>52770</v>
      </c>
    </row>
    <row r="3598" spans="1:12" x14ac:dyDescent="0.3">
      <c r="A3598" t="s">
        <v>11</v>
      </c>
      <c r="B3598" t="s">
        <v>450</v>
      </c>
      <c r="C3598">
        <v>3</v>
      </c>
      <c r="D3598">
        <v>2</v>
      </c>
      <c r="E3598">
        <v>1</v>
      </c>
      <c r="F3598" t="s">
        <v>16</v>
      </c>
      <c r="G3598" t="s">
        <v>1451</v>
      </c>
      <c r="H3598" s="2">
        <v>2910</v>
      </c>
      <c r="I3598" s="2">
        <v>11580</v>
      </c>
      <c r="J3598" s="3">
        <v>339</v>
      </c>
      <c r="K3598" s="3">
        <v>147</v>
      </c>
      <c r="L3598" s="3">
        <v>14976</v>
      </c>
    </row>
    <row r="3599" spans="1:12" x14ac:dyDescent="0.3">
      <c r="A3599" t="s">
        <v>25</v>
      </c>
      <c r="B3599" t="s">
        <v>755</v>
      </c>
      <c r="C3599">
        <v>3</v>
      </c>
      <c r="D3599">
        <v>2</v>
      </c>
      <c r="E3599">
        <v>1</v>
      </c>
      <c r="F3599" t="s">
        <v>16</v>
      </c>
      <c r="G3599" t="s">
        <v>1451</v>
      </c>
      <c r="H3599" s="2">
        <v>3000</v>
      </c>
      <c r="I3599" s="2">
        <v>7500</v>
      </c>
      <c r="J3599" s="3">
        <v>300</v>
      </c>
      <c r="K3599" s="3">
        <v>96</v>
      </c>
      <c r="L3599" s="3">
        <v>10896</v>
      </c>
    </row>
    <row r="3600" spans="1:12" x14ac:dyDescent="0.3">
      <c r="A3600" t="s">
        <v>14</v>
      </c>
      <c r="B3600" t="s">
        <v>286</v>
      </c>
      <c r="C3600">
        <v>2</v>
      </c>
      <c r="D3600">
        <v>2</v>
      </c>
      <c r="E3600">
        <v>1</v>
      </c>
      <c r="F3600" t="s">
        <v>16</v>
      </c>
      <c r="G3600" t="s">
        <v>17</v>
      </c>
      <c r="H3600" s="2">
        <v>4200</v>
      </c>
      <c r="I3600" s="2">
        <v>10080</v>
      </c>
      <c r="J3600" s="3">
        <v>609</v>
      </c>
      <c r="K3600" s="3">
        <v>132</v>
      </c>
      <c r="L3600" s="3">
        <v>15021</v>
      </c>
    </row>
    <row r="3601" spans="1:12" x14ac:dyDescent="0.3">
      <c r="A3601" t="s">
        <v>19</v>
      </c>
      <c r="B3601" t="s">
        <v>347</v>
      </c>
      <c r="C3601">
        <v>1</v>
      </c>
      <c r="D3601">
        <v>1</v>
      </c>
      <c r="E3601">
        <v>1</v>
      </c>
      <c r="F3601" t="s">
        <v>16</v>
      </c>
      <c r="G3601" t="s">
        <v>1451</v>
      </c>
      <c r="H3601" s="2">
        <v>780</v>
      </c>
      <c r="I3601" s="2">
        <v>3600</v>
      </c>
      <c r="J3601" s="3">
        <v>195</v>
      </c>
      <c r="K3601" s="3">
        <v>54</v>
      </c>
      <c r="L3601" s="3">
        <v>4629</v>
      </c>
    </row>
    <row r="3602" spans="1:12" x14ac:dyDescent="0.3">
      <c r="A3602" t="s">
        <v>19</v>
      </c>
      <c r="B3602" t="s">
        <v>668</v>
      </c>
      <c r="C3602">
        <v>1</v>
      </c>
      <c r="D3602">
        <v>1</v>
      </c>
      <c r="E3602">
        <v>0</v>
      </c>
      <c r="F3602" t="s">
        <v>16</v>
      </c>
      <c r="G3602" t="s">
        <v>1451</v>
      </c>
      <c r="H3602" s="2">
        <v>1500</v>
      </c>
      <c r="I3602" s="2">
        <v>6900</v>
      </c>
      <c r="J3602" s="3">
        <v>126</v>
      </c>
      <c r="K3602" s="3">
        <v>102</v>
      </c>
      <c r="L3602" s="3">
        <v>8628</v>
      </c>
    </row>
    <row r="3603" spans="1:12" x14ac:dyDescent="0.3">
      <c r="A3603" t="s">
        <v>11</v>
      </c>
      <c r="B3603" t="s">
        <v>849</v>
      </c>
      <c r="C3603">
        <v>3</v>
      </c>
      <c r="D3603">
        <v>4</v>
      </c>
      <c r="E3603">
        <v>2</v>
      </c>
      <c r="F3603" t="s">
        <v>16</v>
      </c>
      <c r="G3603" t="s">
        <v>1451</v>
      </c>
      <c r="H3603" s="2">
        <v>3108</v>
      </c>
      <c r="I3603" s="2">
        <v>24000</v>
      </c>
      <c r="J3603" s="3">
        <v>1752</v>
      </c>
      <c r="K3603" s="3">
        <v>306</v>
      </c>
      <c r="L3603" s="3">
        <v>29166</v>
      </c>
    </row>
    <row r="3604" spans="1:12" x14ac:dyDescent="0.3">
      <c r="A3604" t="s">
        <v>11</v>
      </c>
      <c r="B3604" t="s">
        <v>469</v>
      </c>
      <c r="C3604">
        <v>3</v>
      </c>
      <c r="D3604">
        <v>3</v>
      </c>
      <c r="E3604">
        <v>8</v>
      </c>
      <c r="F3604" t="s">
        <v>16</v>
      </c>
      <c r="G3604" t="s">
        <v>17</v>
      </c>
      <c r="H3604" s="2">
        <v>0</v>
      </c>
      <c r="I3604" s="2">
        <v>15045</v>
      </c>
      <c r="J3604" s="3">
        <v>1200</v>
      </c>
      <c r="K3604" s="3">
        <v>228</v>
      </c>
      <c r="L3604" s="3">
        <v>16473</v>
      </c>
    </row>
    <row r="3605" spans="1:12" x14ac:dyDescent="0.3">
      <c r="A3605" t="s">
        <v>14</v>
      </c>
      <c r="B3605" t="s">
        <v>446</v>
      </c>
      <c r="C3605">
        <v>1</v>
      </c>
      <c r="D3605">
        <v>1</v>
      </c>
      <c r="E3605">
        <v>0</v>
      </c>
      <c r="F3605" t="s">
        <v>16</v>
      </c>
      <c r="G3605" t="s">
        <v>1451</v>
      </c>
      <c r="H3605" s="2">
        <v>2100</v>
      </c>
      <c r="I3605" s="2">
        <v>1770</v>
      </c>
      <c r="J3605" s="3">
        <v>732</v>
      </c>
      <c r="K3605" s="3">
        <v>24</v>
      </c>
      <c r="L3605" s="3">
        <v>4626</v>
      </c>
    </row>
    <row r="3606" spans="1:12" x14ac:dyDescent="0.3">
      <c r="A3606" t="s">
        <v>25</v>
      </c>
      <c r="B3606" t="s">
        <v>137</v>
      </c>
      <c r="C3606">
        <v>3</v>
      </c>
      <c r="D3606">
        <v>2</v>
      </c>
      <c r="E3606">
        <v>2</v>
      </c>
      <c r="F3606" t="s">
        <v>16</v>
      </c>
      <c r="G3606" t="s">
        <v>1451</v>
      </c>
      <c r="H3606" s="2">
        <v>0</v>
      </c>
      <c r="I3606" s="2">
        <v>6750</v>
      </c>
      <c r="J3606" s="3">
        <v>45</v>
      </c>
      <c r="K3606" s="3">
        <v>102</v>
      </c>
      <c r="L3606" s="3">
        <v>6897</v>
      </c>
    </row>
    <row r="3607" spans="1:12" x14ac:dyDescent="0.3">
      <c r="A3607" t="s">
        <v>19</v>
      </c>
      <c r="B3607" t="s">
        <v>347</v>
      </c>
      <c r="C3607">
        <v>1</v>
      </c>
      <c r="D3607">
        <v>1</v>
      </c>
      <c r="E3607">
        <v>0</v>
      </c>
      <c r="F3607" t="s">
        <v>16</v>
      </c>
      <c r="G3607" t="s">
        <v>17</v>
      </c>
      <c r="H3607" s="2">
        <v>1080</v>
      </c>
      <c r="I3607" s="2">
        <v>2670</v>
      </c>
      <c r="J3607" s="3">
        <v>0</v>
      </c>
      <c r="K3607" s="3">
        <v>39</v>
      </c>
      <c r="L3607" s="3">
        <v>3789</v>
      </c>
    </row>
    <row r="3608" spans="1:12" x14ac:dyDescent="0.3">
      <c r="A3608" t="s">
        <v>14</v>
      </c>
      <c r="B3608" t="s">
        <v>729</v>
      </c>
      <c r="C3608">
        <v>4</v>
      </c>
      <c r="D3608">
        <v>2</v>
      </c>
      <c r="E3608">
        <v>2</v>
      </c>
      <c r="F3608" t="s">
        <v>16</v>
      </c>
      <c r="G3608" t="s">
        <v>1451</v>
      </c>
      <c r="H3608" s="2">
        <v>5550</v>
      </c>
      <c r="I3608" s="2">
        <v>12750</v>
      </c>
      <c r="J3608" s="3">
        <v>939</v>
      </c>
      <c r="K3608" s="3">
        <v>165</v>
      </c>
      <c r="L3608" s="3">
        <v>19404</v>
      </c>
    </row>
    <row r="3609" spans="1:12" x14ac:dyDescent="0.3">
      <c r="A3609" t="s">
        <v>27</v>
      </c>
      <c r="B3609" t="s">
        <v>151</v>
      </c>
      <c r="C3609">
        <v>3</v>
      </c>
      <c r="D3609">
        <v>2</v>
      </c>
      <c r="E3609">
        <v>1</v>
      </c>
      <c r="F3609" t="s">
        <v>16</v>
      </c>
      <c r="G3609" t="s">
        <v>1451</v>
      </c>
      <c r="H3609" s="2">
        <v>1800</v>
      </c>
      <c r="I3609" s="2">
        <v>4500</v>
      </c>
      <c r="J3609" s="3">
        <v>225</v>
      </c>
      <c r="K3609" s="3">
        <v>60</v>
      </c>
      <c r="L3609" s="3">
        <v>6585</v>
      </c>
    </row>
    <row r="3610" spans="1:12" x14ac:dyDescent="0.3">
      <c r="A3610" t="s">
        <v>25</v>
      </c>
      <c r="B3610" t="s">
        <v>594</v>
      </c>
      <c r="C3610">
        <v>2</v>
      </c>
      <c r="D3610">
        <v>1</v>
      </c>
      <c r="E3610">
        <v>1</v>
      </c>
      <c r="F3610" t="s">
        <v>16</v>
      </c>
      <c r="G3610" t="s">
        <v>1451</v>
      </c>
      <c r="H3610" s="2">
        <v>759</v>
      </c>
      <c r="I3610" s="2">
        <v>3600</v>
      </c>
      <c r="J3610" s="3">
        <v>60</v>
      </c>
      <c r="K3610" s="3">
        <v>48</v>
      </c>
      <c r="L3610" s="3">
        <v>4467</v>
      </c>
    </row>
    <row r="3611" spans="1:12" x14ac:dyDescent="0.3">
      <c r="A3611" t="s">
        <v>11</v>
      </c>
      <c r="B3611" t="s">
        <v>99</v>
      </c>
      <c r="C3611">
        <v>4</v>
      </c>
      <c r="D3611">
        <v>4</v>
      </c>
      <c r="E3611">
        <v>3</v>
      </c>
      <c r="F3611" t="s">
        <v>16</v>
      </c>
      <c r="G3611" t="s">
        <v>17</v>
      </c>
      <c r="H3611" s="2">
        <v>4593</v>
      </c>
      <c r="I3611" s="2">
        <v>10530</v>
      </c>
      <c r="J3611" s="3">
        <v>2985</v>
      </c>
      <c r="K3611" s="3">
        <v>135</v>
      </c>
      <c r="L3611" s="3">
        <v>18243</v>
      </c>
    </row>
    <row r="3612" spans="1:12" x14ac:dyDescent="0.3">
      <c r="A3612" t="s">
        <v>11</v>
      </c>
      <c r="B3612" t="s">
        <v>429</v>
      </c>
      <c r="C3612">
        <v>3</v>
      </c>
      <c r="D3612">
        <v>4</v>
      </c>
      <c r="E3612">
        <v>2</v>
      </c>
      <c r="F3612" t="s">
        <v>16</v>
      </c>
      <c r="G3612" t="s">
        <v>1451</v>
      </c>
      <c r="H3612" s="2">
        <v>4083</v>
      </c>
      <c r="I3612" s="2">
        <v>8250</v>
      </c>
      <c r="J3612" s="3">
        <v>426</v>
      </c>
      <c r="K3612" s="3">
        <v>105</v>
      </c>
      <c r="L3612" s="3">
        <v>12864</v>
      </c>
    </row>
    <row r="3613" spans="1:12" x14ac:dyDescent="0.3">
      <c r="A3613" t="s">
        <v>11</v>
      </c>
      <c r="B3613" t="s">
        <v>29</v>
      </c>
      <c r="C3613">
        <v>3</v>
      </c>
      <c r="D3613">
        <v>2</v>
      </c>
      <c r="E3613">
        <v>1</v>
      </c>
      <c r="F3613" t="s">
        <v>16</v>
      </c>
      <c r="G3613" t="s">
        <v>1451</v>
      </c>
      <c r="H3613" s="2">
        <v>0</v>
      </c>
      <c r="I3613" s="2">
        <v>6510</v>
      </c>
      <c r="J3613" s="3">
        <v>141</v>
      </c>
      <c r="K3613" s="3">
        <v>99</v>
      </c>
      <c r="L3613" s="3">
        <v>6750</v>
      </c>
    </row>
    <row r="3614" spans="1:12" x14ac:dyDescent="0.3">
      <c r="A3614" t="s">
        <v>11</v>
      </c>
      <c r="B3614" t="s">
        <v>68</v>
      </c>
      <c r="C3614">
        <v>3</v>
      </c>
      <c r="D3614">
        <v>2</v>
      </c>
      <c r="E3614">
        <v>2</v>
      </c>
      <c r="F3614" t="s">
        <v>13</v>
      </c>
      <c r="G3614" t="s">
        <v>1451</v>
      </c>
      <c r="H3614" s="2">
        <v>0</v>
      </c>
      <c r="I3614" s="2">
        <v>4800</v>
      </c>
      <c r="J3614" s="3">
        <v>450</v>
      </c>
      <c r="K3614" s="3">
        <v>75</v>
      </c>
      <c r="L3614" s="3">
        <v>5325</v>
      </c>
    </row>
    <row r="3615" spans="1:12" x14ac:dyDescent="0.3">
      <c r="A3615" t="s">
        <v>11</v>
      </c>
      <c r="B3615" t="s">
        <v>153</v>
      </c>
      <c r="C3615">
        <v>1</v>
      </c>
      <c r="D3615">
        <v>1</v>
      </c>
      <c r="E3615">
        <v>0</v>
      </c>
      <c r="F3615" t="s">
        <v>13</v>
      </c>
      <c r="G3615" t="s">
        <v>1451</v>
      </c>
      <c r="H3615" s="2">
        <v>0</v>
      </c>
      <c r="I3615" s="2">
        <v>2340</v>
      </c>
      <c r="J3615" s="3">
        <v>51</v>
      </c>
      <c r="K3615" s="3">
        <v>36</v>
      </c>
      <c r="L3615" s="3">
        <v>2427</v>
      </c>
    </row>
    <row r="3616" spans="1:12" x14ac:dyDescent="0.3">
      <c r="A3616" t="s">
        <v>19</v>
      </c>
      <c r="B3616" t="s">
        <v>33</v>
      </c>
      <c r="C3616">
        <v>1</v>
      </c>
      <c r="D3616">
        <v>1</v>
      </c>
      <c r="E3616">
        <v>0</v>
      </c>
      <c r="F3616" t="s">
        <v>13</v>
      </c>
      <c r="G3616" t="s">
        <v>1451</v>
      </c>
      <c r="H3616" s="2">
        <v>846</v>
      </c>
      <c r="I3616" s="2">
        <v>2550</v>
      </c>
      <c r="J3616" s="3">
        <v>129</v>
      </c>
      <c r="K3616" s="3">
        <v>39</v>
      </c>
      <c r="L3616" s="3">
        <v>3564</v>
      </c>
    </row>
    <row r="3617" spans="1:12" x14ac:dyDescent="0.3">
      <c r="A3617" t="s">
        <v>14</v>
      </c>
      <c r="B3617" t="s">
        <v>936</v>
      </c>
      <c r="C3617">
        <v>2</v>
      </c>
      <c r="D3617">
        <v>1</v>
      </c>
      <c r="E3617">
        <v>0</v>
      </c>
      <c r="F3617" t="s">
        <v>16</v>
      </c>
      <c r="G3617" t="s">
        <v>1451</v>
      </c>
      <c r="H3617" s="2">
        <v>2430</v>
      </c>
      <c r="I3617" s="2">
        <v>3000</v>
      </c>
      <c r="J3617" s="3">
        <v>525</v>
      </c>
      <c r="K3617" s="3">
        <v>39</v>
      </c>
      <c r="L3617" s="3">
        <v>5994</v>
      </c>
    </row>
    <row r="3618" spans="1:12" x14ac:dyDescent="0.3">
      <c r="A3618" t="s">
        <v>27</v>
      </c>
      <c r="B3618" t="s">
        <v>525</v>
      </c>
      <c r="C3618">
        <v>3</v>
      </c>
      <c r="D3618">
        <v>1</v>
      </c>
      <c r="E3618">
        <v>1</v>
      </c>
      <c r="F3618" t="s">
        <v>16</v>
      </c>
      <c r="G3618" t="s">
        <v>1451</v>
      </c>
      <c r="H3618" s="2">
        <v>0</v>
      </c>
      <c r="I3618" s="2">
        <v>6000</v>
      </c>
      <c r="J3618" s="3">
        <v>879</v>
      </c>
      <c r="K3618" s="3">
        <v>81</v>
      </c>
      <c r="L3618" s="3">
        <v>6960</v>
      </c>
    </row>
    <row r="3619" spans="1:12" x14ac:dyDescent="0.3">
      <c r="A3619" t="s">
        <v>27</v>
      </c>
      <c r="B3619" t="s">
        <v>602</v>
      </c>
      <c r="C3619">
        <v>3</v>
      </c>
      <c r="D3619">
        <v>3</v>
      </c>
      <c r="E3619">
        <v>1</v>
      </c>
      <c r="F3619" t="s">
        <v>16</v>
      </c>
      <c r="G3619" t="s">
        <v>1451</v>
      </c>
      <c r="H3619" s="2">
        <v>1680</v>
      </c>
      <c r="I3619" s="2">
        <v>4503</v>
      </c>
      <c r="J3619" s="3">
        <v>0</v>
      </c>
      <c r="K3619" s="3">
        <v>60</v>
      </c>
      <c r="L3619" s="3">
        <v>6243</v>
      </c>
    </row>
    <row r="3620" spans="1:12" x14ac:dyDescent="0.3">
      <c r="A3620" t="s">
        <v>25</v>
      </c>
      <c r="B3620" t="s">
        <v>763</v>
      </c>
      <c r="C3620">
        <v>1</v>
      </c>
      <c r="D3620">
        <v>1</v>
      </c>
      <c r="E3620">
        <v>0</v>
      </c>
      <c r="F3620" t="s">
        <v>16</v>
      </c>
      <c r="G3620" t="s">
        <v>17</v>
      </c>
      <c r="H3620" s="2">
        <v>3900</v>
      </c>
      <c r="I3620" s="2">
        <v>5850</v>
      </c>
      <c r="J3620" s="3">
        <v>0</v>
      </c>
      <c r="K3620" s="3">
        <v>75</v>
      </c>
      <c r="L3620" s="3">
        <v>9825</v>
      </c>
    </row>
    <row r="3621" spans="1:12" x14ac:dyDescent="0.3">
      <c r="A3621" t="s">
        <v>25</v>
      </c>
      <c r="B3621" t="s">
        <v>31</v>
      </c>
      <c r="C3621">
        <v>4</v>
      </c>
      <c r="D3621">
        <v>4</v>
      </c>
      <c r="E3621">
        <v>3</v>
      </c>
      <c r="F3621" t="s">
        <v>16</v>
      </c>
      <c r="G3621" t="s">
        <v>1451</v>
      </c>
      <c r="H3621" s="2">
        <v>6900</v>
      </c>
      <c r="I3621" s="2">
        <v>18000</v>
      </c>
      <c r="J3621" s="3">
        <v>1251</v>
      </c>
      <c r="K3621" s="3">
        <v>231</v>
      </c>
      <c r="L3621" s="3">
        <v>26382</v>
      </c>
    </row>
    <row r="3622" spans="1:12" x14ac:dyDescent="0.3">
      <c r="A3622" t="s">
        <v>11</v>
      </c>
      <c r="B3622" t="s">
        <v>434</v>
      </c>
      <c r="C3622">
        <v>3</v>
      </c>
      <c r="D3622">
        <v>1</v>
      </c>
      <c r="E3622">
        <v>2</v>
      </c>
      <c r="F3622" t="s">
        <v>16</v>
      </c>
      <c r="G3622" t="s">
        <v>1451</v>
      </c>
      <c r="H3622" s="2">
        <v>2055</v>
      </c>
      <c r="I3622" s="2">
        <v>4200</v>
      </c>
      <c r="J3622" s="3">
        <v>105</v>
      </c>
      <c r="K3622" s="3">
        <v>54</v>
      </c>
      <c r="L3622" s="3">
        <v>6414</v>
      </c>
    </row>
    <row r="3623" spans="1:12" x14ac:dyDescent="0.3">
      <c r="A3623" t="s">
        <v>11</v>
      </c>
      <c r="B3623" t="s">
        <v>58</v>
      </c>
      <c r="C3623">
        <v>1</v>
      </c>
      <c r="D3623">
        <v>1</v>
      </c>
      <c r="E3623">
        <v>0</v>
      </c>
      <c r="F3623" t="s">
        <v>13</v>
      </c>
      <c r="G3623" t="s">
        <v>1451</v>
      </c>
      <c r="H3623" s="2">
        <v>0</v>
      </c>
      <c r="I3623" s="2">
        <v>2550</v>
      </c>
      <c r="J3623" s="3">
        <v>105</v>
      </c>
      <c r="K3623" s="3">
        <v>33</v>
      </c>
      <c r="L3623" s="3">
        <v>2688</v>
      </c>
    </row>
    <row r="3624" spans="1:12" x14ac:dyDescent="0.3">
      <c r="A3624" t="s">
        <v>11</v>
      </c>
      <c r="B3624" t="s">
        <v>215</v>
      </c>
      <c r="C3624">
        <v>3</v>
      </c>
      <c r="D3624">
        <v>2</v>
      </c>
      <c r="E3624">
        <v>1</v>
      </c>
      <c r="F3624" t="s">
        <v>13</v>
      </c>
      <c r="G3624" t="s">
        <v>1451</v>
      </c>
      <c r="H3624" s="2">
        <v>1488</v>
      </c>
      <c r="I3624" s="2">
        <v>4680</v>
      </c>
      <c r="J3624" s="3">
        <v>216</v>
      </c>
      <c r="K3624" s="3">
        <v>60</v>
      </c>
      <c r="L3624" s="3">
        <v>6444</v>
      </c>
    </row>
    <row r="3625" spans="1:12" x14ac:dyDescent="0.3">
      <c r="A3625" t="s">
        <v>25</v>
      </c>
      <c r="B3625" t="s">
        <v>452</v>
      </c>
      <c r="C3625">
        <v>3</v>
      </c>
      <c r="D3625">
        <v>2</v>
      </c>
      <c r="E3625">
        <v>1</v>
      </c>
      <c r="F3625" t="s">
        <v>16</v>
      </c>
      <c r="G3625" t="s">
        <v>1451</v>
      </c>
      <c r="H3625" s="2">
        <v>2760</v>
      </c>
      <c r="I3625" s="2">
        <v>3900</v>
      </c>
      <c r="J3625" s="3">
        <v>387</v>
      </c>
      <c r="K3625" s="3">
        <v>51</v>
      </c>
      <c r="L3625" s="3">
        <v>7098</v>
      </c>
    </row>
    <row r="3626" spans="1:12" x14ac:dyDescent="0.3">
      <c r="A3626" t="s">
        <v>11</v>
      </c>
      <c r="B3626" t="s">
        <v>159</v>
      </c>
      <c r="C3626">
        <v>1</v>
      </c>
      <c r="D3626">
        <v>1</v>
      </c>
      <c r="E3626">
        <v>1</v>
      </c>
      <c r="F3626" t="s">
        <v>13</v>
      </c>
      <c r="G3626" t="s">
        <v>17</v>
      </c>
      <c r="H3626" s="2">
        <v>5250</v>
      </c>
      <c r="I3626" s="2">
        <v>3000</v>
      </c>
      <c r="J3626" s="3">
        <v>300</v>
      </c>
      <c r="K3626" s="3">
        <v>39</v>
      </c>
      <c r="L3626" s="3">
        <v>8589</v>
      </c>
    </row>
    <row r="3627" spans="1:12" x14ac:dyDescent="0.3">
      <c r="A3627" t="s">
        <v>11</v>
      </c>
      <c r="B3627" t="s">
        <v>910</v>
      </c>
      <c r="C3627">
        <v>4</v>
      </c>
      <c r="D3627">
        <v>2</v>
      </c>
      <c r="E3627">
        <v>2</v>
      </c>
      <c r="F3627" t="s">
        <v>16</v>
      </c>
      <c r="G3627" t="s">
        <v>1451</v>
      </c>
      <c r="H3627" s="2">
        <v>5460</v>
      </c>
      <c r="I3627" s="2">
        <v>14400</v>
      </c>
      <c r="J3627" s="3">
        <v>2001</v>
      </c>
      <c r="K3627" s="3">
        <v>183</v>
      </c>
      <c r="L3627" s="3">
        <v>22044</v>
      </c>
    </row>
    <row r="3628" spans="1:12" x14ac:dyDescent="0.3">
      <c r="A3628" t="s">
        <v>19</v>
      </c>
      <c r="B3628" t="s">
        <v>381</v>
      </c>
      <c r="C3628">
        <v>2</v>
      </c>
      <c r="D3628">
        <v>1</v>
      </c>
      <c r="E3628">
        <v>1</v>
      </c>
      <c r="F3628" t="s">
        <v>13</v>
      </c>
      <c r="G3628" t="s">
        <v>1451</v>
      </c>
      <c r="H3628" s="2">
        <v>1455</v>
      </c>
      <c r="I3628" s="2">
        <v>4860</v>
      </c>
      <c r="J3628" s="3">
        <v>162</v>
      </c>
      <c r="K3628" s="3">
        <v>72</v>
      </c>
      <c r="L3628" s="3">
        <v>6549</v>
      </c>
    </row>
    <row r="3629" spans="1:12" x14ac:dyDescent="0.3">
      <c r="A3629" t="s">
        <v>27</v>
      </c>
      <c r="B3629" t="s">
        <v>553</v>
      </c>
      <c r="C3629">
        <v>3</v>
      </c>
      <c r="D3629">
        <v>2</v>
      </c>
      <c r="E3629">
        <v>4</v>
      </c>
      <c r="F3629" t="s">
        <v>16</v>
      </c>
      <c r="G3629" t="s">
        <v>1451</v>
      </c>
      <c r="H3629" s="2">
        <v>0</v>
      </c>
      <c r="I3629" s="2">
        <v>7800</v>
      </c>
      <c r="J3629" s="3">
        <v>804</v>
      </c>
      <c r="K3629" s="3">
        <v>129</v>
      </c>
      <c r="L3629" s="3">
        <v>8733</v>
      </c>
    </row>
    <row r="3630" spans="1:12" x14ac:dyDescent="0.3">
      <c r="A3630" t="s">
        <v>11</v>
      </c>
      <c r="B3630" t="s">
        <v>585</v>
      </c>
      <c r="C3630">
        <v>3</v>
      </c>
      <c r="D3630">
        <v>4</v>
      </c>
      <c r="E3630">
        <v>4</v>
      </c>
      <c r="F3630" t="s">
        <v>16</v>
      </c>
      <c r="G3630" t="s">
        <v>1451</v>
      </c>
      <c r="H3630" s="2">
        <v>0</v>
      </c>
      <c r="I3630" s="2">
        <v>9300</v>
      </c>
      <c r="J3630" s="3">
        <v>8700</v>
      </c>
      <c r="K3630" s="3">
        <v>141</v>
      </c>
      <c r="L3630" s="3">
        <v>18141</v>
      </c>
    </row>
    <row r="3631" spans="1:12" x14ac:dyDescent="0.3">
      <c r="A3631" t="s">
        <v>11</v>
      </c>
      <c r="B3631" t="s">
        <v>209</v>
      </c>
      <c r="C3631">
        <v>2</v>
      </c>
      <c r="D3631">
        <v>1</v>
      </c>
      <c r="E3631">
        <v>1</v>
      </c>
      <c r="F3631" t="s">
        <v>16</v>
      </c>
      <c r="G3631" t="s">
        <v>1451</v>
      </c>
      <c r="H3631" s="2">
        <v>1650</v>
      </c>
      <c r="I3631" s="2">
        <v>3750</v>
      </c>
      <c r="J3631" s="3">
        <v>0</v>
      </c>
      <c r="K3631" s="3">
        <v>48</v>
      </c>
      <c r="L3631" s="3">
        <v>5448</v>
      </c>
    </row>
    <row r="3632" spans="1:12" x14ac:dyDescent="0.3">
      <c r="A3632" t="s">
        <v>27</v>
      </c>
      <c r="B3632" t="s">
        <v>937</v>
      </c>
      <c r="C3632">
        <v>3</v>
      </c>
      <c r="D3632">
        <v>3</v>
      </c>
      <c r="E3632">
        <v>2</v>
      </c>
      <c r="F3632" t="s">
        <v>16</v>
      </c>
      <c r="G3632" t="s">
        <v>1451</v>
      </c>
      <c r="H3632" s="2">
        <v>690</v>
      </c>
      <c r="I3632" s="2">
        <v>8100</v>
      </c>
      <c r="J3632" s="3">
        <v>702</v>
      </c>
      <c r="K3632" s="3">
        <v>108</v>
      </c>
      <c r="L3632" s="3">
        <v>9600</v>
      </c>
    </row>
    <row r="3633" spans="1:12" x14ac:dyDescent="0.3">
      <c r="A3633" t="s">
        <v>11</v>
      </c>
      <c r="B3633" t="s">
        <v>21</v>
      </c>
      <c r="C3633">
        <v>2</v>
      </c>
      <c r="D3633">
        <v>2</v>
      </c>
      <c r="E3633">
        <v>0</v>
      </c>
      <c r="F3633" t="s">
        <v>16</v>
      </c>
      <c r="G3633" t="s">
        <v>1451</v>
      </c>
      <c r="H3633" s="2">
        <v>840</v>
      </c>
      <c r="I3633" s="2">
        <v>3000</v>
      </c>
      <c r="J3633" s="3">
        <v>414</v>
      </c>
      <c r="K3633" s="3">
        <v>39</v>
      </c>
      <c r="L3633" s="3">
        <v>4293</v>
      </c>
    </row>
    <row r="3634" spans="1:12" x14ac:dyDescent="0.3">
      <c r="A3634" t="s">
        <v>19</v>
      </c>
      <c r="B3634" t="s">
        <v>96</v>
      </c>
      <c r="C3634">
        <v>1</v>
      </c>
      <c r="D3634">
        <v>1</v>
      </c>
      <c r="E3634">
        <v>0</v>
      </c>
      <c r="F3634" t="s">
        <v>16</v>
      </c>
      <c r="G3634" t="s">
        <v>1451</v>
      </c>
      <c r="H3634" s="2">
        <v>0</v>
      </c>
      <c r="I3634" s="2">
        <v>3300</v>
      </c>
      <c r="J3634" s="3">
        <v>0</v>
      </c>
      <c r="K3634" s="3">
        <v>51</v>
      </c>
      <c r="L3634" s="3">
        <v>3351</v>
      </c>
    </row>
    <row r="3635" spans="1:12" x14ac:dyDescent="0.3">
      <c r="A3635" t="s">
        <v>14</v>
      </c>
      <c r="B3635" t="s">
        <v>50</v>
      </c>
      <c r="C3635">
        <v>2</v>
      </c>
      <c r="D3635">
        <v>2</v>
      </c>
      <c r="E3635">
        <v>1</v>
      </c>
      <c r="F3635" t="s">
        <v>16</v>
      </c>
      <c r="G3635" t="s">
        <v>17</v>
      </c>
      <c r="H3635" s="2">
        <v>5400</v>
      </c>
      <c r="I3635" s="2">
        <v>12600</v>
      </c>
      <c r="J3635" s="3">
        <v>750</v>
      </c>
      <c r="K3635" s="3">
        <v>165</v>
      </c>
      <c r="L3635" s="3">
        <v>18915</v>
      </c>
    </row>
    <row r="3636" spans="1:12" x14ac:dyDescent="0.3">
      <c r="A3636" t="s">
        <v>14</v>
      </c>
      <c r="B3636" t="s">
        <v>821</v>
      </c>
      <c r="C3636">
        <v>2</v>
      </c>
      <c r="D3636">
        <v>2</v>
      </c>
      <c r="E3636">
        <v>1</v>
      </c>
      <c r="F3636" t="s">
        <v>16</v>
      </c>
      <c r="G3636" t="s">
        <v>1451</v>
      </c>
      <c r="H3636" s="2">
        <v>1500</v>
      </c>
      <c r="I3636" s="2">
        <v>3600</v>
      </c>
      <c r="J3636" s="3">
        <v>15</v>
      </c>
      <c r="K3636" s="3">
        <v>48</v>
      </c>
      <c r="L3636" s="3">
        <v>5163</v>
      </c>
    </row>
    <row r="3637" spans="1:12" x14ac:dyDescent="0.3">
      <c r="A3637" t="s">
        <v>25</v>
      </c>
      <c r="B3637" t="s">
        <v>241</v>
      </c>
      <c r="C3637">
        <v>2</v>
      </c>
      <c r="D3637">
        <v>1</v>
      </c>
      <c r="E3637">
        <v>1</v>
      </c>
      <c r="F3637" t="s">
        <v>16</v>
      </c>
      <c r="G3637" t="s">
        <v>1451</v>
      </c>
      <c r="H3637" s="2">
        <v>549</v>
      </c>
      <c r="I3637" s="2">
        <v>3570</v>
      </c>
      <c r="J3637" s="3">
        <v>0</v>
      </c>
      <c r="K3637" s="3">
        <v>48</v>
      </c>
      <c r="L3637" s="3">
        <v>4167</v>
      </c>
    </row>
    <row r="3638" spans="1:12" x14ac:dyDescent="0.3">
      <c r="A3638" t="s">
        <v>11</v>
      </c>
      <c r="B3638" t="s">
        <v>938</v>
      </c>
      <c r="C3638">
        <v>2</v>
      </c>
      <c r="D3638">
        <v>1</v>
      </c>
      <c r="E3638">
        <v>5</v>
      </c>
      <c r="F3638" t="s">
        <v>16</v>
      </c>
      <c r="G3638" t="s">
        <v>17</v>
      </c>
      <c r="H3638" s="2">
        <v>0</v>
      </c>
      <c r="I3638" s="2">
        <v>6600</v>
      </c>
      <c r="J3638" s="3">
        <v>600</v>
      </c>
      <c r="K3638" s="3">
        <v>102</v>
      </c>
      <c r="L3638" s="3">
        <v>7302</v>
      </c>
    </row>
    <row r="3639" spans="1:12" x14ac:dyDescent="0.3">
      <c r="A3639" t="s">
        <v>14</v>
      </c>
      <c r="B3639" t="s">
        <v>939</v>
      </c>
      <c r="C3639">
        <v>1</v>
      </c>
      <c r="D3639">
        <v>1</v>
      </c>
      <c r="E3639">
        <v>0</v>
      </c>
      <c r="F3639" t="s">
        <v>16</v>
      </c>
      <c r="G3639" t="s">
        <v>1451</v>
      </c>
      <c r="H3639" s="2">
        <v>1410</v>
      </c>
      <c r="I3639" s="2">
        <v>4800</v>
      </c>
      <c r="J3639" s="3">
        <v>216</v>
      </c>
      <c r="K3639" s="3">
        <v>63</v>
      </c>
      <c r="L3639" s="3">
        <v>6489</v>
      </c>
    </row>
    <row r="3640" spans="1:12" x14ac:dyDescent="0.3">
      <c r="A3640" t="s">
        <v>11</v>
      </c>
      <c r="B3640" t="s">
        <v>113</v>
      </c>
      <c r="C3640">
        <v>4</v>
      </c>
      <c r="D3640">
        <v>5</v>
      </c>
      <c r="E3640">
        <v>5</v>
      </c>
      <c r="F3640" t="s">
        <v>13</v>
      </c>
      <c r="G3640" t="s">
        <v>1451</v>
      </c>
      <c r="H3640" s="2">
        <v>10500</v>
      </c>
      <c r="I3640" s="2">
        <v>5970</v>
      </c>
      <c r="J3640" s="3">
        <v>32490</v>
      </c>
      <c r="K3640" s="3">
        <v>78</v>
      </c>
      <c r="L3640" s="3">
        <v>49050</v>
      </c>
    </row>
    <row r="3641" spans="1:12" x14ac:dyDescent="0.3">
      <c r="A3641" t="s">
        <v>25</v>
      </c>
      <c r="B3641" t="s">
        <v>60</v>
      </c>
      <c r="C3641">
        <v>3</v>
      </c>
      <c r="D3641">
        <v>4</v>
      </c>
      <c r="E3641">
        <v>0</v>
      </c>
      <c r="F3641" t="s">
        <v>16</v>
      </c>
      <c r="G3641" t="s">
        <v>1451</v>
      </c>
      <c r="H3641" s="2">
        <v>7800</v>
      </c>
      <c r="I3641" s="2">
        <v>23700</v>
      </c>
      <c r="J3641" s="3">
        <v>2700</v>
      </c>
      <c r="K3641" s="3">
        <v>357</v>
      </c>
      <c r="L3641" s="3">
        <v>34560</v>
      </c>
    </row>
    <row r="3642" spans="1:12" x14ac:dyDescent="0.3">
      <c r="A3642" t="s">
        <v>19</v>
      </c>
      <c r="B3642" t="s">
        <v>509</v>
      </c>
      <c r="C3642">
        <v>2</v>
      </c>
      <c r="D3642">
        <v>4</v>
      </c>
      <c r="E3642">
        <v>2</v>
      </c>
      <c r="F3642" t="s">
        <v>16</v>
      </c>
      <c r="G3642" t="s">
        <v>1451</v>
      </c>
      <c r="H3642" s="2">
        <v>4500</v>
      </c>
      <c r="I3642" s="2">
        <v>21000</v>
      </c>
      <c r="J3642" s="3">
        <v>501</v>
      </c>
      <c r="K3642" s="3">
        <v>309</v>
      </c>
      <c r="L3642" s="3">
        <v>26310</v>
      </c>
    </row>
    <row r="3643" spans="1:12" x14ac:dyDescent="0.3">
      <c r="A3643" t="s">
        <v>11</v>
      </c>
      <c r="B3643" t="s">
        <v>18</v>
      </c>
      <c r="C3643">
        <v>3</v>
      </c>
      <c r="D3643">
        <v>4</v>
      </c>
      <c r="E3643">
        <v>3</v>
      </c>
      <c r="F3643" t="s">
        <v>16</v>
      </c>
      <c r="G3643" t="s">
        <v>1451</v>
      </c>
      <c r="H3643" s="2">
        <v>10500</v>
      </c>
      <c r="I3643" s="2">
        <v>32220</v>
      </c>
      <c r="J3643" s="3">
        <v>201</v>
      </c>
      <c r="K3643" s="3">
        <v>411</v>
      </c>
      <c r="L3643" s="3">
        <v>43320</v>
      </c>
    </row>
    <row r="3644" spans="1:12" x14ac:dyDescent="0.3">
      <c r="A3644" t="s">
        <v>25</v>
      </c>
      <c r="B3644" t="s">
        <v>751</v>
      </c>
      <c r="C3644">
        <v>2</v>
      </c>
      <c r="D3644">
        <v>1</v>
      </c>
      <c r="E3644">
        <v>1</v>
      </c>
      <c r="F3644" t="s">
        <v>16</v>
      </c>
      <c r="G3644" t="s">
        <v>1451</v>
      </c>
      <c r="H3644" s="2">
        <v>1260</v>
      </c>
      <c r="I3644" s="2">
        <v>3750</v>
      </c>
      <c r="J3644" s="3">
        <v>159</v>
      </c>
      <c r="K3644" s="3">
        <v>48</v>
      </c>
      <c r="L3644" s="3">
        <v>5217</v>
      </c>
    </row>
    <row r="3645" spans="1:12" x14ac:dyDescent="0.3">
      <c r="A3645" t="s">
        <v>25</v>
      </c>
      <c r="B3645" t="s">
        <v>647</v>
      </c>
      <c r="C3645">
        <v>2</v>
      </c>
      <c r="D3645">
        <v>2</v>
      </c>
      <c r="E3645">
        <v>2</v>
      </c>
      <c r="F3645" t="s">
        <v>16</v>
      </c>
      <c r="G3645" t="s">
        <v>1451</v>
      </c>
      <c r="H3645" s="2">
        <v>2865</v>
      </c>
      <c r="I3645" s="2">
        <v>3000</v>
      </c>
      <c r="J3645" s="3">
        <v>234</v>
      </c>
      <c r="K3645" s="3">
        <v>39</v>
      </c>
      <c r="L3645" s="3">
        <v>6138</v>
      </c>
    </row>
    <row r="3646" spans="1:12" x14ac:dyDescent="0.3">
      <c r="A3646" t="s">
        <v>19</v>
      </c>
      <c r="B3646" t="s">
        <v>38</v>
      </c>
      <c r="C3646">
        <v>2</v>
      </c>
      <c r="D3646">
        <v>1</v>
      </c>
      <c r="E3646">
        <v>1</v>
      </c>
      <c r="F3646" t="s">
        <v>16</v>
      </c>
      <c r="G3646" t="s">
        <v>17</v>
      </c>
      <c r="H3646" s="2">
        <v>1350</v>
      </c>
      <c r="I3646" s="2">
        <v>5400</v>
      </c>
      <c r="J3646" s="3">
        <v>189</v>
      </c>
      <c r="K3646" s="3">
        <v>81</v>
      </c>
      <c r="L3646" s="3">
        <v>7020</v>
      </c>
    </row>
    <row r="3647" spans="1:12" x14ac:dyDescent="0.3">
      <c r="A3647" t="s">
        <v>11</v>
      </c>
      <c r="B3647" t="s">
        <v>656</v>
      </c>
      <c r="C3647">
        <v>3</v>
      </c>
      <c r="D3647">
        <v>3</v>
      </c>
      <c r="E3647">
        <v>2</v>
      </c>
      <c r="F3647" t="s">
        <v>13</v>
      </c>
      <c r="G3647" t="s">
        <v>1451</v>
      </c>
      <c r="H3647" s="2">
        <v>4050</v>
      </c>
      <c r="I3647" s="2">
        <v>16305</v>
      </c>
      <c r="J3647" s="3">
        <v>1215</v>
      </c>
      <c r="K3647" s="3">
        <v>207</v>
      </c>
      <c r="L3647" s="3">
        <v>21777</v>
      </c>
    </row>
    <row r="3648" spans="1:12" x14ac:dyDescent="0.3">
      <c r="A3648" t="s">
        <v>11</v>
      </c>
      <c r="B3648" t="s">
        <v>940</v>
      </c>
      <c r="C3648">
        <v>7</v>
      </c>
      <c r="D3648">
        <v>6</v>
      </c>
      <c r="E3648">
        <v>8</v>
      </c>
      <c r="F3648" t="s">
        <v>16</v>
      </c>
      <c r="G3648" t="s">
        <v>1451</v>
      </c>
      <c r="H3648" s="2">
        <v>0</v>
      </c>
      <c r="I3648" s="2">
        <v>30000</v>
      </c>
      <c r="J3648" s="3">
        <v>5625</v>
      </c>
      <c r="K3648" s="3">
        <v>453</v>
      </c>
      <c r="L3648" s="3">
        <v>36090</v>
      </c>
    </row>
    <row r="3649" spans="1:12" x14ac:dyDescent="0.3">
      <c r="A3649" t="s">
        <v>11</v>
      </c>
      <c r="B3649" t="s">
        <v>130</v>
      </c>
      <c r="C3649">
        <v>1</v>
      </c>
      <c r="D3649">
        <v>1</v>
      </c>
      <c r="E3649">
        <v>0</v>
      </c>
      <c r="F3649" t="s">
        <v>13</v>
      </c>
      <c r="G3649" t="s">
        <v>1451</v>
      </c>
      <c r="H3649" s="2">
        <v>0</v>
      </c>
      <c r="I3649" s="2">
        <v>3450</v>
      </c>
      <c r="J3649" s="3">
        <v>177</v>
      </c>
      <c r="K3649" s="3">
        <v>54</v>
      </c>
      <c r="L3649" s="3">
        <v>3681</v>
      </c>
    </row>
    <row r="3650" spans="1:12" x14ac:dyDescent="0.3">
      <c r="A3650" t="s">
        <v>11</v>
      </c>
      <c r="B3650" t="s">
        <v>207</v>
      </c>
      <c r="C3650">
        <v>1</v>
      </c>
      <c r="D3650">
        <v>1</v>
      </c>
      <c r="E3650">
        <v>0</v>
      </c>
      <c r="F3650" t="s">
        <v>16</v>
      </c>
      <c r="G3650" t="s">
        <v>17</v>
      </c>
      <c r="H3650" s="2">
        <v>900</v>
      </c>
      <c r="I3650" s="2">
        <v>18000</v>
      </c>
      <c r="J3650" s="3">
        <v>51</v>
      </c>
      <c r="K3650" s="3">
        <v>231</v>
      </c>
      <c r="L3650" s="3">
        <v>19182</v>
      </c>
    </row>
    <row r="3651" spans="1:12" x14ac:dyDescent="0.3">
      <c r="A3651" t="s">
        <v>11</v>
      </c>
      <c r="B3651" t="s">
        <v>68</v>
      </c>
      <c r="C3651">
        <v>2</v>
      </c>
      <c r="D3651">
        <v>1</v>
      </c>
      <c r="E3651">
        <v>0</v>
      </c>
      <c r="F3651" t="s">
        <v>13</v>
      </c>
      <c r="G3651" t="s">
        <v>1451</v>
      </c>
      <c r="H3651" s="2">
        <v>0</v>
      </c>
      <c r="I3651" s="2">
        <v>6000</v>
      </c>
      <c r="J3651" s="3">
        <v>330</v>
      </c>
      <c r="K3651" s="3">
        <v>93</v>
      </c>
      <c r="L3651" s="3">
        <v>6423</v>
      </c>
    </row>
    <row r="3652" spans="1:12" x14ac:dyDescent="0.3">
      <c r="A3652" t="s">
        <v>19</v>
      </c>
      <c r="B3652" t="s">
        <v>793</v>
      </c>
      <c r="C3652">
        <v>3</v>
      </c>
      <c r="D3652">
        <v>2</v>
      </c>
      <c r="E3652">
        <v>3</v>
      </c>
      <c r="F3652" t="s">
        <v>16</v>
      </c>
      <c r="G3652" t="s">
        <v>17</v>
      </c>
      <c r="H3652" s="2">
        <v>0</v>
      </c>
      <c r="I3652" s="2">
        <v>15300</v>
      </c>
      <c r="J3652" s="3">
        <v>750</v>
      </c>
      <c r="K3652" s="3">
        <v>225</v>
      </c>
      <c r="L3652" s="3">
        <v>16275</v>
      </c>
    </row>
    <row r="3653" spans="1:12" x14ac:dyDescent="0.3">
      <c r="A3653" t="s">
        <v>11</v>
      </c>
      <c r="B3653" t="s">
        <v>136</v>
      </c>
      <c r="C3653">
        <v>1</v>
      </c>
      <c r="D3653">
        <v>1</v>
      </c>
      <c r="E3653">
        <v>0</v>
      </c>
      <c r="F3653" t="s">
        <v>13</v>
      </c>
      <c r="G3653" t="s">
        <v>1451</v>
      </c>
      <c r="H3653" s="2">
        <v>0</v>
      </c>
      <c r="I3653" s="2">
        <v>1950</v>
      </c>
      <c r="J3653" s="3">
        <v>75</v>
      </c>
      <c r="K3653" s="3">
        <v>30</v>
      </c>
      <c r="L3653" s="3">
        <v>2055</v>
      </c>
    </row>
    <row r="3654" spans="1:12" x14ac:dyDescent="0.3">
      <c r="A3654" t="s">
        <v>11</v>
      </c>
      <c r="B3654" t="s">
        <v>314</v>
      </c>
      <c r="C3654">
        <v>2</v>
      </c>
      <c r="D3654">
        <v>1</v>
      </c>
      <c r="E3654">
        <v>0</v>
      </c>
      <c r="F3654" t="s">
        <v>16</v>
      </c>
      <c r="G3654" t="s">
        <v>1451</v>
      </c>
      <c r="H3654" s="2">
        <v>2700</v>
      </c>
      <c r="I3654" s="2">
        <v>6600</v>
      </c>
      <c r="J3654" s="3">
        <v>0</v>
      </c>
      <c r="K3654" s="3">
        <v>84</v>
      </c>
      <c r="L3654" s="3">
        <v>9384</v>
      </c>
    </row>
    <row r="3655" spans="1:12" x14ac:dyDescent="0.3">
      <c r="A3655" t="s">
        <v>11</v>
      </c>
      <c r="B3655" t="s">
        <v>18</v>
      </c>
      <c r="C3655">
        <v>3</v>
      </c>
      <c r="D3655">
        <v>3</v>
      </c>
      <c r="E3655">
        <v>2</v>
      </c>
      <c r="F3655" t="s">
        <v>16</v>
      </c>
      <c r="G3655" t="s">
        <v>1451</v>
      </c>
      <c r="H3655" s="2">
        <v>4950</v>
      </c>
      <c r="I3655" s="2">
        <v>12000</v>
      </c>
      <c r="J3655" s="3">
        <v>426</v>
      </c>
      <c r="K3655" s="3">
        <v>153</v>
      </c>
      <c r="L3655" s="3">
        <v>17529</v>
      </c>
    </row>
    <row r="3656" spans="1:12" x14ac:dyDescent="0.3">
      <c r="A3656" t="s">
        <v>11</v>
      </c>
      <c r="B3656" t="s">
        <v>290</v>
      </c>
      <c r="C3656">
        <v>1</v>
      </c>
      <c r="D3656">
        <v>1</v>
      </c>
      <c r="E3656">
        <v>0</v>
      </c>
      <c r="F3656" t="s">
        <v>16</v>
      </c>
      <c r="G3656" t="s">
        <v>1451</v>
      </c>
      <c r="H3656" s="2">
        <v>3870</v>
      </c>
      <c r="I3656" s="2">
        <v>4950</v>
      </c>
      <c r="J3656" s="3">
        <v>552</v>
      </c>
      <c r="K3656" s="3">
        <v>63</v>
      </c>
      <c r="L3656" s="3">
        <v>9435</v>
      </c>
    </row>
    <row r="3657" spans="1:12" x14ac:dyDescent="0.3">
      <c r="A3657" t="s">
        <v>11</v>
      </c>
      <c r="B3657" t="s">
        <v>565</v>
      </c>
      <c r="C3657">
        <v>5</v>
      </c>
      <c r="D3657">
        <v>3</v>
      </c>
      <c r="E3657">
        <v>8</v>
      </c>
      <c r="F3657" t="s">
        <v>16</v>
      </c>
      <c r="G3657" t="s">
        <v>1451</v>
      </c>
      <c r="H3657" s="2">
        <v>0</v>
      </c>
      <c r="I3657" s="2">
        <v>42000</v>
      </c>
      <c r="J3657" s="3">
        <v>2751</v>
      </c>
      <c r="K3657" s="3">
        <v>633</v>
      </c>
      <c r="L3657" s="3">
        <v>45390</v>
      </c>
    </row>
    <row r="3658" spans="1:12" x14ac:dyDescent="0.3">
      <c r="A3658" t="s">
        <v>11</v>
      </c>
      <c r="B3658" t="s">
        <v>754</v>
      </c>
      <c r="C3658">
        <v>1</v>
      </c>
      <c r="D3658">
        <v>1</v>
      </c>
      <c r="E3658">
        <v>2</v>
      </c>
      <c r="F3658" t="s">
        <v>16</v>
      </c>
      <c r="G3658" t="s">
        <v>1451</v>
      </c>
      <c r="H3658" s="2">
        <v>4950</v>
      </c>
      <c r="I3658" s="2">
        <v>24000</v>
      </c>
      <c r="J3658" s="3">
        <v>801</v>
      </c>
      <c r="K3658" s="3">
        <v>306</v>
      </c>
      <c r="L3658" s="3">
        <v>30060</v>
      </c>
    </row>
    <row r="3659" spans="1:12" x14ac:dyDescent="0.3">
      <c r="A3659" t="s">
        <v>11</v>
      </c>
      <c r="B3659" t="s">
        <v>130</v>
      </c>
      <c r="C3659">
        <v>3</v>
      </c>
      <c r="D3659">
        <v>2</v>
      </c>
      <c r="E3659">
        <v>0</v>
      </c>
      <c r="F3659" t="s">
        <v>16</v>
      </c>
      <c r="G3659" t="s">
        <v>1451</v>
      </c>
      <c r="H3659" s="2">
        <v>2700</v>
      </c>
      <c r="I3659" s="2">
        <v>6300</v>
      </c>
      <c r="J3659" s="3">
        <v>252</v>
      </c>
      <c r="K3659" s="3">
        <v>81</v>
      </c>
      <c r="L3659" s="3">
        <v>9333</v>
      </c>
    </row>
    <row r="3660" spans="1:12" x14ac:dyDescent="0.3">
      <c r="A3660" t="s">
        <v>11</v>
      </c>
      <c r="B3660" t="s">
        <v>84</v>
      </c>
      <c r="C3660">
        <v>2</v>
      </c>
      <c r="D3660">
        <v>1</v>
      </c>
      <c r="E3660">
        <v>1</v>
      </c>
      <c r="F3660" t="s">
        <v>16</v>
      </c>
      <c r="G3660" t="s">
        <v>1451</v>
      </c>
      <c r="H3660" s="2">
        <v>1020</v>
      </c>
      <c r="I3660" s="2">
        <v>4320</v>
      </c>
      <c r="J3660" s="3">
        <v>0</v>
      </c>
      <c r="K3660" s="3">
        <v>57</v>
      </c>
      <c r="L3660" s="3">
        <v>5397</v>
      </c>
    </row>
    <row r="3661" spans="1:12" x14ac:dyDescent="0.3">
      <c r="A3661" t="s">
        <v>19</v>
      </c>
      <c r="B3661" t="s">
        <v>941</v>
      </c>
      <c r="C3661">
        <v>3</v>
      </c>
      <c r="D3661">
        <v>2</v>
      </c>
      <c r="E3661">
        <v>2</v>
      </c>
      <c r="F3661" t="s">
        <v>13</v>
      </c>
      <c r="G3661" t="s">
        <v>17</v>
      </c>
      <c r="H3661" s="2">
        <v>2310</v>
      </c>
      <c r="I3661" s="2">
        <v>15249</v>
      </c>
      <c r="J3661" s="3">
        <v>1050</v>
      </c>
      <c r="K3661" s="3">
        <v>225</v>
      </c>
      <c r="L3661" s="3">
        <v>18834</v>
      </c>
    </row>
    <row r="3662" spans="1:12" x14ac:dyDescent="0.3">
      <c r="A3662" t="s">
        <v>11</v>
      </c>
      <c r="B3662" t="s">
        <v>565</v>
      </c>
      <c r="C3662">
        <v>3</v>
      </c>
      <c r="D3662">
        <v>5</v>
      </c>
      <c r="E3662">
        <v>3</v>
      </c>
      <c r="F3662" t="s">
        <v>16</v>
      </c>
      <c r="G3662" t="s">
        <v>1451</v>
      </c>
      <c r="H3662" s="2">
        <v>0</v>
      </c>
      <c r="I3662" s="2">
        <v>27000</v>
      </c>
      <c r="J3662" s="3">
        <v>0</v>
      </c>
      <c r="K3662" s="3">
        <v>408</v>
      </c>
      <c r="L3662" s="3">
        <v>27408</v>
      </c>
    </row>
    <row r="3663" spans="1:12" x14ac:dyDescent="0.3">
      <c r="A3663" t="s">
        <v>11</v>
      </c>
      <c r="B3663" t="s">
        <v>110</v>
      </c>
      <c r="C3663">
        <v>1</v>
      </c>
      <c r="D3663">
        <v>1</v>
      </c>
      <c r="E3663">
        <v>0</v>
      </c>
      <c r="F3663" t="s">
        <v>16</v>
      </c>
      <c r="G3663" t="s">
        <v>17</v>
      </c>
      <c r="H3663" s="2">
        <v>1806</v>
      </c>
      <c r="I3663" s="2">
        <v>5400</v>
      </c>
      <c r="J3663" s="3">
        <v>390</v>
      </c>
      <c r="K3663" s="3">
        <v>69</v>
      </c>
      <c r="L3663" s="3">
        <v>7665</v>
      </c>
    </row>
    <row r="3664" spans="1:12" x14ac:dyDescent="0.3">
      <c r="A3664" t="s">
        <v>11</v>
      </c>
      <c r="B3664" t="s">
        <v>268</v>
      </c>
      <c r="C3664">
        <v>3</v>
      </c>
      <c r="D3664">
        <v>3</v>
      </c>
      <c r="E3664">
        <v>3</v>
      </c>
      <c r="F3664" t="s">
        <v>16</v>
      </c>
      <c r="G3664" t="s">
        <v>17</v>
      </c>
      <c r="H3664" s="2">
        <v>9000</v>
      </c>
      <c r="I3664" s="2">
        <v>30000</v>
      </c>
      <c r="J3664" s="3">
        <v>3600</v>
      </c>
      <c r="K3664" s="3">
        <v>381</v>
      </c>
      <c r="L3664" s="3">
        <v>42990</v>
      </c>
    </row>
    <row r="3665" spans="1:12" x14ac:dyDescent="0.3">
      <c r="A3665" t="s">
        <v>14</v>
      </c>
      <c r="B3665" t="s">
        <v>188</v>
      </c>
      <c r="C3665">
        <v>1</v>
      </c>
      <c r="D3665">
        <v>1</v>
      </c>
      <c r="E3665">
        <v>0</v>
      </c>
      <c r="F3665" t="s">
        <v>16</v>
      </c>
      <c r="G3665" t="s">
        <v>1451</v>
      </c>
      <c r="H3665" s="2">
        <v>930</v>
      </c>
      <c r="I3665" s="2">
        <v>2100</v>
      </c>
      <c r="J3665" s="3">
        <v>240</v>
      </c>
      <c r="K3665" s="3">
        <v>30</v>
      </c>
      <c r="L3665" s="3">
        <v>3300</v>
      </c>
    </row>
    <row r="3666" spans="1:12" x14ac:dyDescent="0.3">
      <c r="A3666" t="s">
        <v>14</v>
      </c>
      <c r="B3666" t="s">
        <v>50</v>
      </c>
      <c r="C3666">
        <v>1</v>
      </c>
      <c r="D3666">
        <v>1</v>
      </c>
      <c r="E3666">
        <v>0</v>
      </c>
      <c r="F3666" t="s">
        <v>13</v>
      </c>
      <c r="G3666" t="s">
        <v>17</v>
      </c>
      <c r="H3666" s="2">
        <v>2328</v>
      </c>
      <c r="I3666" s="2">
        <v>10200</v>
      </c>
      <c r="J3666" s="3">
        <v>231</v>
      </c>
      <c r="K3666" s="3">
        <v>132</v>
      </c>
      <c r="L3666" s="3">
        <v>12891</v>
      </c>
    </row>
    <row r="3667" spans="1:12" x14ac:dyDescent="0.3">
      <c r="A3667" t="s">
        <v>27</v>
      </c>
      <c r="B3667" t="s">
        <v>942</v>
      </c>
      <c r="C3667">
        <v>4</v>
      </c>
      <c r="D3667">
        <v>4</v>
      </c>
      <c r="E3667">
        <v>0</v>
      </c>
      <c r="F3667" t="s">
        <v>16</v>
      </c>
      <c r="G3667" t="s">
        <v>1451</v>
      </c>
      <c r="H3667" s="2">
        <v>6942</v>
      </c>
      <c r="I3667" s="2">
        <v>23700</v>
      </c>
      <c r="J3667" s="3">
        <v>2076</v>
      </c>
      <c r="K3667" s="3">
        <v>318</v>
      </c>
      <c r="L3667" s="3">
        <v>33030</v>
      </c>
    </row>
    <row r="3668" spans="1:12" x14ac:dyDescent="0.3">
      <c r="A3668" t="s">
        <v>19</v>
      </c>
      <c r="B3668" t="s">
        <v>371</v>
      </c>
      <c r="C3668">
        <v>3</v>
      </c>
      <c r="D3668">
        <v>2</v>
      </c>
      <c r="E3668">
        <v>1</v>
      </c>
      <c r="F3668" t="s">
        <v>16</v>
      </c>
      <c r="G3668" t="s">
        <v>1451</v>
      </c>
      <c r="H3668" s="2">
        <v>2250</v>
      </c>
      <c r="I3668" s="2">
        <v>7500</v>
      </c>
      <c r="J3668" s="3">
        <v>303</v>
      </c>
      <c r="K3668" s="3">
        <v>111</v>
      </c>
      <c r="L3668" s="3">
        <v>10164</v>
      </c>
    </row>
    <row r="3669" spans="1:12" x14ac:dyDescent="0.3">
      <c r="A3669" t="s">
        <v>25</v>
      </c>
      <c r="B3669" t="s">
        <v>462</v>
      </c>
      <c r="C3669">
        <v>3</v>
      </c>
      <c r="D3669">
        <v>2</v>
      </c>
      <c r="E3669">
        <v>2</v>
      </c>
      <c r="F3669" t="s">
        <v>16</v>
      </c>
      <c r="G3669" t="s">
        <v>1451</v>
      </c>
      <c r="H3669" s="2">
        <v>1704</v>
      </c>
      <c r="I3669" s="2">
        <v>4500</v>
      </c>
      <c r="J3669" s="3">
        <v>165</v>
      </c>
      <c r="K3669" s="3">
        <v>60</v>
      </c>
      <c r="L3669" s="3">
        <v>6429</v>
      </c>
    </row>
    <row r="3670" spans="1:12" x14ac:dyDescent="0.3">
      <c r="A3670" t="s">
        <v>27</v>
      </c>
      <c r="B3670" t="s">
        <v>943</v>
      </c>
      <c r="C3670">
        <v>4</v>
      </c>
      <c r="D3670">
        <v>3</v>
      </c>
      <c r="E3670">
        <v>3</v>
      </c>
      <c r="F3670" t="s">
        <v>13</v>
      </c>
      <c r="G3670" t="s">
        <v>1451</v>
      </c>
      <c r="H3670" s="2">
        <v>7500</v>
      </c>
      <c r="I3670" s="2">
        <v>19200</v>
      </c>
      <c r="J3670" s="3">
        <v>2913</v>
      </c>
      <c r="K3670" s="3">
        <v>258</v>
      </c>
      <c r="L3670" s="3">
        <v>29871</v>
      </c>
    </row>
    <row r="3671" spans="1:12" x14ac:dyDescent="0.3">
      <c r="A3671" t="s">
        <v>19</v>
      </c>
      <c r="B3671" t="s">
        <v>944</v>
      </c>
      <c r="C3671">
        <v>4</v>
      </c>
      <c r="D3671">
        <v>7</v>
      </c>
      <c r="E3671">
        <v>4</v>
      </c>
      <c r="F3671" t="s">
        <v>16</v>
      </c>
      <c r="G3671" t="s">
        <v>1451</v>
      </c>
      <c r="H3671" s="2">
        <v>0</v>
      </c>
      <c r="I3671" s="2">
        <v>12600</v>
      </c>
      <c r="J3671" s="3">
        <v>552</v>
      </c>
      <c r="K3671" s="3">
        <v>192</v>
      </c>
      <c r="L3671" s="3">
        <v>13344</v>
      </c>
    </row>
    <row r="3672" spans="1:12" x14ac:dyDescent="0.3">
      <c r="A3672" t="s">
        <v>19</v>
      </c>
      <c r="B3672" t="s">
        <v>96</v>
      </c>
      <c r="C3672">
        <v>1</v>
      </c>
      <c r="D3672">
        <v>1</v>
      </c>
      <c r="E3672">
        <v>0</v>
      </c>
      <c r="F3672" t="s">
        <v>16</v>
      </c>
      <c r="G3672" t="s">
        <v>17</v>
      </c>
      <c r="H3672" s="2">
        <v>0</v>
      </c>
      <c r="I3672" s="2">
        <v>3300</v>
      </c>
      <c r="J3672" s="3">
        <v>39</v>
      </c>
      <c r="K3672" s="3">
        <v>60</v>
      </c>
      <c r="L3672" s="3">
        <v>3399</v>
      </c>
    </row>
    <row r="3673" spans="1:12" x14ac:dyDescent="0.3">
      <c r="A3673" t="s">
        <v>11</v>
      </c>
      <c r="B3673" t="s">
        <v>657</v>
      </c>
      <c r="C3673">
        <v>4</v>
      </c>
      <c r="D3673">
        <v>4</v>
      </c>
      <c r="E3673">
        <v>6</v>
      </c>
      <c r="F3673" t="s">
        <v>16</v>
      </c>
      <c r="G3673" t="s">
        <v>1451</v>
      </c>
      <c r="H3673" s="2">
        <v>0</v>
      </c>
      <c r="I3673" s="2">
        <v>28560</v>
      </c>
      <c r="J3673" s="3">
        <v>4002</v>
      </c>
      <c r="K3673" s="3">
        <v>432</v>
      </c>
      <c r="L3673" s="3">
        <v>33000</v>
      </c>
    </row>
    <row r="3674" spans="1:12" x14ac:dyDescent="0.3">
      <c r="A3674" t="s">
        <v>27</v>
      </c>
      <c r="B3674" t="s">
        <v>200</v>
      </c>
      <c r="C3674">
        <v>1</v>
      </c>
      <c r="D3674">
        <v>1</v>
      </c>
      <c r="E3674">
        <v>1</v>
      </c>
      <c r="F3674" t="s">
        <v>13</v>
      </c>
      <c r="G3674" t="s">
        <v>17</v>
      </c>
      <c r="H3674" s="2">
        <v>0</v>
      </c>
      <c r="I3674" s="2">
        <v>4500</v>
      </c>
      <c r="J3674" s="3">
        <v>0</v>
      </c>
      <c r="K3674" s="3">
        <v>60</v>
      </c>
      <c r="L3674" s="3">
        <v>4560</v>
      </c>
    </row>
    <row r="3675" spans="1:12" x14ac:dyDescent="0.3">
      <c r="A3675" t="s">
        <v>11</v>
      </c>
      <c r="B3675" t="s">
        <v>363</v>
      </c>
      <c r="C3675">
        <v>2</v>
      </c>
      <c r="D3675">
        <v>1</v>
      </c>
      <c r="E3675">
        <v>1</v>
      </c>
      <c r="F3675" t="s">
        <v>16</v>
      </c>
      <c r="G3675" t="s">
        <v>1451</v>
      </c>
      <c r="H3675" s="2">
        <v>1410</v>
      </c>
      <c r="I3675" s="2">
        <v>4650</v>
      </c>
      <c r="J3675" s="3">
        <v>210</v>
      </c>
      <c r="K3675" s="3">
        <v>60</v>
      </c>
      <c r="L3675" s="3">
        <v>6330</v>
      </c>
    </row>
    <row r="3676" spans="1:12" x14ac:dyDescent="0.3">
      <c r="A3676" t="s">
        <v>14</v>
      </c>
      <c r="B3676" t="s">
        <v>390</v>
      </c>
      <c r="C3676">
        <v>3</v>
      </c>
      <c r="D3676">
        <v>2</v>
      </c>
      <c r="E3676">
        <v>1</v>
      </c>
      <c r="F3676" t="s">
        <v>16</v>
      </c>
      <c r="G3676" t="s">
        <v>1451</v>
      </c>
      <c r="H3676" s="2">
        <v>6000</v>
      </c>
      <c r="I3676" s="2">
        <v>14400</v>
      </c>
      <c r="J3676" s="3">
        <v>1131</v>
      </c>
      <c r="K3676" s="3">
        <v>186</v>
      </c>
      <c r="L3676" s="3">
        <v>21717</v>
      </c>
    </row>
    <row r="3677" spans="1:12" x14ac:dyDescent="0.3">
      <c r="A3677" t="s">
        <v>14</v>
      </c>
      <c r="B3677" t="s">
        <v>898</v>
      </c>
      <c r="C3677">
        <v>3</v>
      </c>
      <c r="D3677">
        <v>2</v>
      </c>
      <c r="E3677">
        <v>0</v>
      </c>
      <c r="F3677" t="s">
        <v>16</v>
      </c>
      <c r="G3677" t="s">
        <v>1451</v>
      </c>
      <c r="H3677" s="2">
        <v>4002</v>
      </c>
      <c r="I3677" s="2">
        <v>4680</v>
      </c>
      <c r="J3677" s="3">
        <v>630</v>
      </c>
      <c r="K3677" s="3">
        <v>63</v>
      </c>
      <c r="L3677" s="3">
        <v>9375</v>
      </c>
    </row>
    <row r="3678" spans="1:12" x14ac:dyDescent="0.3">
      <c r="A3678" t="s">
        <v>11</v>
      </c>
      <c r="B3678" t="s">
        <v>51</v>
      </c>
      <c r="C3678">
        <v>3</v>
      </c>
      <c r="D3678">
        <v>3</v>
      </c>
      <c r="E3678">
        <v>6</v>
      </c>
      <c r="F3678" t="s">
        <v>16</v>
      </c>
      <c r="G3678" t="s">
        <v>1451</v>
      </c>
      <c r="H3678" s="2">
        <v>0</v>
      </c>
      <c r="I3678" s="2">
        <v>18000</v>
      </c>
      <c r="J3678" s="3">
        <v>1500</v>
      </c>
      <c r="K3678" s="3">
        <v>273</v>
      </c>
      <c r="L3678" s="3">
        <v>19773</v>
      </c>
    </row>
    <row r="3679" spans="1:12" x14ac:dyDescent="0.3">
      <c r="A3679" t="s">
        <v>25</v>
      </c>
      <c r="B3679" t="s">
        <v>945</v>
      </c>
      <c r="C3679">
        <v>4</v>
      </c>
      <c r="D3679">
        <v>4</v>
      </c>
      <c r="E3679">
        <v>4</v>
      </c>
      <c r="F3679" t="s">
        <v>13</v>
      </c>
      <c r="G3679" t="s">
        <v>1451</v>
      </c>
      <c r="H3679" s="2">
        <v>0</v>
      </c>
      <c r="I3679" s="2">
        <v>12000</v>
      </c>
      <c r="J3679" s="3">
        <v>1251</v>
      </c>
      <c r="K3679" s="3">
        <v>183</v>
      </c>
      <c r="L3679" s="3">
        <v>13434</v>
      </c>
    </row>
    <row r="3680" spans="1:12" x14ac:dyDescent="0.3">
      <c r="A3680" t="s">
        <v>19</v>
      </c>
      <c r="B3680" t="s">
        <v>96</v>
      </c>
      <c r="C3680">
        <v>1</v>
      </c>
      <c r="D3680">
        <v>1</v>
      </c>
      <c r="E3680">
        <v>0</v>
      </c>
      <c r="F3680" t="s">
        <v>16</v>
      </c>
      <c r="G3680" t="s">
        <v>17</v>
      </c>
      <c r="H3680" s="2">
        <v>600</v>
      </c>
      <c r="I3680" s="2">
        <v>3900</v>
      </c>
      <c r="J3680" s="3">
        <v>36</v>
      </c>
      <c r="K3680" s="3">
        <v>57</v>
      </c>
      <c r="L3680" s="3">
        <v>4593</v>
      </c>
    </row>
    <row r="3681" spans="1:12" x14ac:dyDescent="0.3">
      <c r="A3681" t="s">
        <v>14</v>
      </c>
      <c r="B3681" t="s">
        <v>279</v>
      </c>
      <c r="C3681">
        <v>2</v>
      </c>
      <c r="D3681">
        <v>1</v>
      </c>
      <c r="E3681">
        <v>0</v>
      </c>
      <c r="F3681" t="s">
        <v>16</v>
      </c>
      <c r="G3681" t="s">
        <v>1451</v>
      </c>
      <c r="H3681" s="2">
        <v>2499</v>
      </c>
      <c r="I3681" s="2">
        <v>6600</v>
      </c>
      <c r="J3681" s="3">
        <v>297</v>
      </c>
      <c r="K3681" s="3">
        <v>87</v>
      </c>
      <c r="L3681" s="3">
        <v>9483</v>
      </c>
    </row>
    <row r="3682" spans="1:12" x14ac:dyDescent="0.3">
      <c r="A3682" t="s">
        <v>19</v>
      </c>
      <c r="B3682" t="s">
        <v>946</v>
      </c>
      <c r="C3682">
        <v>3</v>
      </c>
      <c r="D3682">
        <v>2</v>
      </c>
      <c r="E3682">
        <v>2</v>
      </c>
      <c r="F3682" t="s">
        <v>16</v>
      </c>
      <c r="G3682" t="s">
        <v>1451</v>
      </c>
      <c r="H3682" s="2">
        <v>0</v>
      </c>
      <c r="I3682" s="2">
        <v>7800</v>
      </c>
      <c r="J3682" s="3">
        <v>159</v>
      </c>
      <c r="K3682" s="3">
        <v>141</v>
      </c>
      <c r="L3682" s="3">
        <v>8100</v>
      </c>
    </row>
    <row r="3683" spans="1:12" x14ac:dyDescent="0.3">
      <c r="A3683" t="s">
        <v>14</v>
      </c>
      <c r="B3683" t="s">
        <v>526</v>
      </c>
      <c r="C3683">
        <v>1</v>
      </c>
      <c r="D3683">
        <v>1</v>
      </c>
      <c r="E3683">
        <v>1</v>
      </c>
      <c r="F3683" t="s">
        <v>16</v>
      </c>
      <c r="G3683" t="s">
        <v>1451</v>
      </c>
      <c r="H3683" s="2">
        <v>1269</v>
      </c>
      <c r="I3683" s="2">
        <v>4350</v>
      </c>
      <c r="J3683" s="3">
        <v>0</v>
      </c>
      <c r="K3683" s="3">
        <v>57</v>
      </c>
      <c r="L3683" s="3">
        <v>5676</v>
      </c>
    </row>
    <row r="3684" spans="1:12" x14ac:dyDescent="0.3">
      <c r="A3684" t="s">
        <v>11</v>
      </c>
      <c r="B3684" t="s">
        <v>136</v>
      </c>
      <c r="C3684">
        <v>1</v>
      </c>
      <c r="D3684">
        <v>1</v>
      </c>
      <c r="E3684">
        <v>1</v>
      </c>
      <c r="F3684" t="s">
        <v>16</v>
      </c>
      <c r="G3684" t="s">
        <v>1451</v>
      </c>
      <c r="H3684" s="2">
        <v>1500</v>
      </c>
      <c r="I3684" s="2">
        <v>4680</v>
      </c>
      <c r="J3684" s="3">
        <v>183</v>
      </c>
      <c r="K3684" s="3">
        <v>60</v>
      </c>
      <c r="L3684" s="3">
        <v>6423</v>
      </c>
    </row>
    <row r="3685" spans="1:12" x14ac:dyDescent="0.3">
      <c r="A3685" t="s">
        <v>11</v>
      </c>
      <c r="B3685" t="s">
        <v>655</v>
      </c>
      <c r="C3685">
        <v>4</v>
      </c>
      <c r="D3685">
        <v>4</v>
      </c>
      <c r="E3685">
        <v>4</v>
      </c>
      <c r="F3685" t="s">
        <v>16</v>
      </c>
      <c r="G3685" t="s">
        <v>1451</v>
      </c>
      <c r="H3685" s="2">
        <v>9300</v>
      </c>
      <c r="I3685" s="2">
        <v>45000</v>
      </c>
      <c r="J3685" s="3">
        <v>2919</v>
      </c>
      <c r="K3685" s="3">
        <v>573</v>
      </c>
      <c r="L3685" s="3">
        <v>57780</v>
      </c>
    </row>
    <row r="3686" spans="1:12" x14ac:dyDescent="0.3">
      <c r="A3686" t="s">
        <v>25</v>
      </c>
      <c r="B3686" t="s">
        <v>947</v>
      </c>
      <c r="C3686">
        <v>5</v>
      </c>
      <c r="D3686">
        <v>7</v>
      </c>
      <c r="E3686">
        <v>4</v>
      </c>
      <c r="F3686" t="s">
        <v>16</v>
      </c>
      <c r="G3686" t="s">
        <v>1451</v>
      </c>
      <c r="H3686" s="2">
        <v>4800</v>
      </c>
      <c r="I3686" s="2">
        <v>24000</v>
      </c>
      <c r="J3686" s="3">
        <v>1500</v>
      </c>
      <c r="K3686" s="3">
        <v>306</v>
      </c>
      <c r="L3686" s="3">
        <v>30600</v>
      </c>
    </row>
    <row r="3687" spans="1:12" x14ac:dyDescent="0.3">
      <c r="A3687" t="s">
        <v>14</v>
      </c>
      <c r="B3687" t="s">
        <v>286</v>
      </c>
      <c r="C3687">
        <v>3</v>
      </c>
      <c r="D3687">
        <v>2</v>
      </c>
      <c r="E3687">
        <v>1</v>
      </c>
      <c r="F3687" t="s">
        <v>16</v>
      </c>
      <c r="G3687" t="s">
        <v>1451</v>
      </c>
      <c r="H3687" s="2">
        <v>1713</v>
      </c>
      <c r="I3687" s="2">
        <v>5400</v>
      </c>
      <c r="J3687" s="3">
        <v>195</v>
      </c>
      <c r="K3687" s="3">
        <v>72</v>
      </c>
      <c r="L3687" s="3">
        <v>7380</v>
      </c>
    </row>
    <row r="3688" spans="1:12" x14ac:dyDescent="0.3">
      <c r="A3688" t="s">
        <v>27</v>
      </c>
      <c r="B3688" t="s">
        <v>528</v>
      </c>
      <c r="C3688">
        <v>3</v>
      </c>
      <c r="D3688">
        <v>5</v>
      </c>
      <c r="E3688">
        <v>0</v>
      </c>
      <c r="F3688" t="s">
        <v>16</v>
      </c>
      <c r="G3688" t="s">
        <v>1451</v>
      </c>
      <c r="H3688" s="2">
        <v>0</v>
      </c>
      <c r="I3688" s="2">
        <v>16500</v>
      </c>
      <c r="J3688" s="3">
        <v>930</v>
      </c>
      <c r="K3688" s="3">
        <v>273</v>
      </c>
      <c r="L3688" s="3">
        <v>17703</v>
      </c>
    </row>
    <row r="3689" spans="1:12" x14ac:dyDescent="0.3">
      <c r="A3689" t="s">
        <v>11</v>
      </c>
      <c r="B3689" t="s">
        <v>504</v>
      </c>
      <c r="C3689">
        <v>4</v>
      </c>
      <c r="D3689">
        <v>4</v>
      </c>
      <c r="E3689">
        <v>4</v>
      </c>
      <c r="F3689" t="s">
        <v>16</v>
      </c>
      <c r="G3689" t="s">
        <v>17</v>
      </c>
      <c r="H3689" s="2">
        <v>14955</v>
      </c>
      <c r="I3689" s="2">
        <v>30600</v>
      </c>
      <c r="J3689" s="3">
        <v>8547</v>
      </c>
      <c r="K3689" s="3">
        <v>390</v>
      </c>
      <c r="L3689" s="3">
        <v>54480</v>
      </c>
    </row>
    <row r="3690" spans="1:12" x14ac:dyDescent="0.3">
      <c r="A3690" t="s">
        <v>14</v>
      </c>
      <c r="B3690" t="s">
        <v>109</v>
      </c>
      <c r="C3690">
        <v>2</v>
      </c>
      <c r="D3690">
        <v>2</v>
      </c>
      <c r="E3690">
        <v>1</v>
      </c>
      <c r="F3690" t="s">
        <v>16</v>
      </c>
      <c r="G3690" t="s">
        <v>1451</v>
      </c>
      <c r="H3690" s="2">
        <v>2289</v>
      </c>
      <c r="I3690" s="2">
        <v>5400</v>
      </c>
      <c r="J3690" s="3">
        <v>234</v>
      </c>
      <c r="K3690" s="3">
        <v>72</v>
      </c>
      <c r="L3690" s="3">
        <v>7995</v>
      </c>
    </row>
    <row r="3691" spans="1:12" x14ac:dyDescent="0.3">
      <c r="A3691" t="s">
        <v>11</v>
      </c>
      <c r="B3691" t="s">
        <v>565</v>
      </c>
      <c r="C3691">
        <v>4</v>
      </c>
      <c r="D3691">
        <v>5</v>
      </c>
      <c r="E3691">
        <v>0</v>
      </c>
      <c r="F3691" t="s">
        <v>16</v>
      </c>
      <c r="G3691" t="s">
        <v>17</v>
      </c>
      <c r="H3691" s="2">
        <v>13800</v>
      </c>
      <c r="I3691" s="2">
        <v>26100</v>
      </c>
      <c r="J3691" s="3">
        <v>6900</v>
      </c>
      <c r="K3691" s="3">
        <v>426</v>
      </c>
      <c r="L3691" s="3">
        <v>47220</v>
      </c>
    </row>
    <row r="3692" spans="1:12" x14ac:dyDescent="0.3">
      <c r="A3692" t="s">
        <v>25</v>
      </c>
      <c r="B3692" t="s">
        <v>401</v>
      </c>
      <c r="C3692">
        <v>1</v>
      </c>
      <c r="D3692">
        <v>1</v>
      </c>
      <c r="E3692">
        <v>1</v>
      </c>
      <c r="F3692" t="s">
        <v>16</v>
      </c>
      <c r="G3692" t="s">
        <v>1451</v>
      </c>
      <c r="H3692" s="2">
        <v>2010</v>
      </c>
      <c r="I3692" s="2">
        <v>2460</v>
      </c>
      <c r="J3692" s="3">
        <v>270</v>
      </c>
      <c r="K3692" s="3">
        <v>33</v>
      </c>
      <c r="L3692" s="3">
        <v>4773</v>
      </c>
    </row>
    <row r="3693" spans="1:12" x14ac:dyDescent="0.3">
      <c r="A3693" t="s">
        <v>11</v>
      </c>
      <c r="B3693" t="s">
        <v>389</v>
      </c>
      <c r="C3693">
        <v>2</v>
      </c>
      <c r="D3693">
        <v>3</v>
      </c>
      <c r="E3693">
        <v>2</v>
      </c>
      <c r="F3693" t="s">
        <v>16</v>
      </c>
      <c r="G3693" t="s">
        <v>17</v>
      </c>
      <c r="H3693" s="2">
        <v>3600</v>
      </c>
      <c r="I3693" s="2">
        <v>10680</v>
      </c>
      <c r="J3693" s="3">
        <v>1476</v>
      </c>
      <c r="K3693" s="3">
        <v>138</v>
      </c>
      <c r="L3693" s="3">
        <v>15894</v>
      </c>
    </row>
    <row r="3694" spans="1:12" x14ac:dyDescent="0.3">
      <c r="A3694" t="s">
        <v>27</v>
      </c>
      <c r="B3694" t="s">
        <v>875</v>
      </c>
      <c r="C3694">
        <v>5</v>
      </c>
      <c r="D3694">
        <v>6</v>
      </c>
      <c r="E3694">
        <v>5</v>
      </c>
      <c r="F3694" t="s">
        <v>13</v>
      </c>
      <c r="G3694" t="s">
        <v>1451</v>
      </c>
      <c r="H3694" s="2">
        <v>0</v>
      </c>
      <c r="I3694" s="2">
        <v>45000</v>
      </c>
      <c r="J3694" s="3">
        <v>3459</v>
      </c>
      <c r="K3694" s="3">
        <v>738</v>
      </c>
      <c r="L3694" s="3">
        <v>49200</v>
      </c>
    </row>
    <row r="3695" spans="1:12" x14ac:dyDescent="0.3">
      <c r="A3695" t="s">
        <v>11</v>
      </c>
      <c r="B3695" t="s">
        <v>94</v>
      </c>
      <c r="C3695">
        <v>1</v>
      </c>
      <c r="D3695">
        <v>1</v>
      </c>
      <c r="E3695">
        <v>1</v>
      </c>
      <c r="F3695" t="s">
        <v>16</v>
      </c>
      <c r="G3695" t="s">
        <v>1451</v>
      </c>
      <c r="H3695" s="2">
        <v>1830</v>
      </c>
      <c r="I3695" s="2">
        <v>4800</v>
      </c>
      <c r="J3695" s="3">
        <v>267</v>
      </c>
      <c r="K3695" s="3">
        <v>63</v>
      </c>
      <c r="L3695" s="3">
        <v>6960</v>
      </c>
    </row>
    <row r="3696" spans="1:12" x14ac:dyDescent="0.3">
      <c r="A3696" t="s">
        <v>11</v>
      </c>
      <c r="B3696" t="s">
        <v>24</v>
      </c>
      <c r="C3696">
        <v>3</v>
      </c>
      <c r="D3696">
        <v>4</v>
      </c>
      <c r="E3696">
        <v>3</v>
      </c>
      <c r="F3696" t="s">
        <v>16</v>
      </c>
      <c r="G3696" t="s">
        <v>1451</v>
      </c>
      <c r="H3696" s="2">
        <v>6063</v>
      </c>
      <c r="I3696" s="2">
        <v>18000</v>
      </c>
      <c r="J3696" s="3">
        <v>2988</v>
      </c>
      <c r="K3696" s="3">
        <v>231</v>
      </c>
      <c r="L3696" s="3">
        <v>27282</v>
      </c>
    </row>
    <row r="3697" spans="1:12" x14ac:dyDescent="0.3">
      <c r="A3697" t="s">
        <v>11</v>
      </c>
      <c r="B3697" t="s">
        <v>110</v>
      </c>
      <c r="C3697">
        <v>1</v>
      </c>
      <c r="D3697">
        <v>1</v>
      </c>
      <c r="E3697">
        <v>0</v>
      </c>
      <c r="F3697" t="s">
        <v>16</v>
      </c>
      <c r="G3697" t="s">
        <v>17</v>
      </c>
      <c r="H3697" s="2">
        <v>1806</v>
      </c>
      <c r="I3697" s="2">
        <v>5400</v>
      </c>
      <c r="J3697" s="3">
        <v>390</v>
      </c>
      <c r="K3697" s="3">
        <v>69</v>
      </c>
      <c r="L3697" s="3">
        <v>7665</v>
      </c>
    </row>
    <row r="3698" spans="1:12" x14ac:dyDescent="0.3">
      <c r="A3698" t="s">
        <v>11</v>
      </c>
      <c r="B3698" t="s">
        <v>156</v>
      </c>
      <c r="C3698">
        <v>3</v>
      </c>
      <c r="D3698">
        <v>4</v>
      </c>
      <c r="E3698">
        <v>3</v>
      </c>
      <c r="F3698" t="s">
        <v>16</v>
      </c>
      <c r="G3698" t="s">
        <v>1451</v>
      </c>
      <c r="H3698" s="2">
        <v>4470</v>
      </c>
      <c r="I3698" s="2">
        <v>8400</v>
      </c>
      <c r="J3698" s="3">
        <v>1500</v>
      </c>
      <c r="K3698" s="3">
        <v>108</v>
      </c>
      <c r="L3698" s="3">
        <v>14478</v>
      </c>
    </row>
    <row r="3699" spans="1:12" x14ac:dyDescent="0.3">
      <c r="A3699" t="s">
        <v>11</v>
      </c>
      <c r="B3699" t="s">
        <v>74</v>
      </c>
      <c r="C3699">
        <v>2</v>
      </c>
      <c r="D3699">
        <v>2</v>
      </c>
      <c r="E3699">
        <v>1</v>
      </c>
      <c r="F3699" t="s">
        <v>16</v>
      </c>
      <c r="G3699" t="s">
        <v>17</v>
      </c>
      <c r="H3699" s="2">
        <v>2700</v>
      </c>
      <c r="I3699" s="2">
        <v>17100</v>
      </c>
      <c r="J3699" s="3">
        <v>636</v>
      </c>
      <c r="K3699" s="3">
        <v>219</v>
      </c>
      <c r="L3699" s="3">
        <v>20655</v>
      </c>
    </row>
    <row r="3700" spans="1:12" x14ac:dyDescent="0.3">
      <c r="A3700" t="s">
        <v>11</v>
      </c>
      <c r="B3700" t="s">
        <v>948</v>
      </c>
      <c r="C3700">
        <v>1</v>
      </c>
      <c r="D3700">
        <v>1</v>
      </c>
      <c r="E3700">
        <v>0</v>
      </c>
      <c r="F3700" t="s">
        <v>13</v>
      </c>
      <c r="G3700" t="s">
        <v>17</v>
      </c>
      <c r="H3700" s="2">
        <v>900</v>
      </c>
      <c r="I3700" s="2">
        <v>6300</v>
      </c>
      <c r="J3700" s="3">
        <v>150</v>
      </c>
      <c r="K3700" s="3">
        <v>81</v>
      </c>
      <c r="L3700" s="3">
        <v>7431</v>
      </c>
    </row>
    <row r="3701" spans="1:12" x14ac:dyDescent="0.3">
      <c r="A3701" t="s">
        <v>11</v>
      </c>
      <c r="B3701" t="s">
        <v>375</v>
      </c>
      <c r="C3701">
        <v>1</v>
      </c>
      <c r="D3701">
        <v>2</v>
      </c>
      <c r="E3701">
        <v>2</v>
      </c>
      <c r="F3701" t="s">
        <v>16</v>
      </c>
      <c r="G3701" t="s">
        <v>17</v>
      </c>
      <c r="H3701" s="2">
        <v>3000</v>
      </c>
      <c r="I3701" s="2">
        <v>10500</v>
      </c>
      <c r="J3701" s="3">
        <v>0</v>
      </c>
      <c r="K3701" s="3">
        <v>135</v>
      </c>
      <c r="L3701" s="3">
        <v>13635</v>
      </c>
    </row>
    <row r="3702" spans="1:12" x14ac:dyDescent="0.3">
      <c r="A3702" t="s">
        <v>11</v>
      </c>
      <c r="B3702" t="s">
        <v>748</v>
      </c>
      <c r="C3702">
        <v>3</v>
      </c>
      <c r="D3702">
        <v>2</v>
      </c>
      <c r="E3702">
        <v>1</v>
      </c>
      <c r="F3702" t="s">
        <v>16</v>
      </c>
      <c r="G3702" t="s">
        <v>1451</v>
      </c>
      <c r="H3702" s="2">
        <v>3000</v>
      </c>
      <c r="I3702" s="2">
        <v>9891</v>
      </c>
      <c r="J3702" s="3">
        <v>2850</v>
      </c>
      <c r="K3702" s="3">
        <v>126</v>
      </c>
      <c r="L3702" s="3">
        <v>15867</v>
      </c>
    </row>
    <row r="3703" spans="1:12" x14ac:dyDescent="0.3">
      <c r="A3703" t="s">
        <v>11</v>
      </c>
      <c r="B3703" t="s">
        <v>234</v>
      </c>
      <c r="C3703">
        <v>3</v>
      </c>
      <c r="D3703">
        <v>2</v>
      </c>
      <c r="E3703">
        <v>1</v>
      </c>
      <c r="F3703" t="s">
        <v>16</v>
      </c>
      <c r="G3703" t="s">
        <v>17</v>
      </c>
      <c r="H3703" s="2">
        <v>0</v>
      </c>
      <c r="I3703" s="2">
        <v>10500</v>
      </c>
      <c r="J3703" s="3">
        <v>390</v>
      </c>
      <c r="K3703" s="3">
        <v>159</v>
      </c>
      <c r="L3703" s="3">
        <v>11049</v>
      </c>
    </row>
    <row r="3704" spans="1:12" x14ac:dyDescent="0.3">
      <c r="A3704" t="s">
        <v>25</v>
      </c>
      <c r="B3704" t="s">
        <v>860</v>
      </c>
      <c r="C3704">
        <v>2</v>
      </c>
      <c r="D3704">
        <v>2</v>
      </c>
      <c r="E3704">
        <v>1</v>
      </c>
      <c r="F3704" t="s">
        <v>16</v>
      </c>
      <c r="G3704" t="s">
        <v>1451</v>
      </c>
      <c r="H3704" s="2">
        <v>1296</v>
      </c>
      <c r="I3704" s="2">
        <v>3600</v>
      </c>
      <c r="J3704" s="3">
        <v>381</v>
      </c>
      <c r="K3704" s="3">
        <v>48</v>
      </c>
      <c r="L3704" s="3">
        <v>5325</v>
      </c>
    </row>
    <row r="3705" spans="1:12" x14ac:dyDescent="0.3">
      <c r="A3705" t="s">
        <v>11</v>
      </c>
      <c r="B3705" t="s">
        <v>253</v>
      </c>
      <c r="C3705">
        <v>2</v>
      </c>
      <c r="D3705">
        <v>1</v>
      </c>
      <c r="E3705">
        <v>1</v>
      </c>
      <c r="F3705" t="s">
        <v>16</v>
      </c>
      <c r="G3705" t="s">
        <v>1451</v>
      </c>
      <c r="H3705" s="2">
        <v>1200</v>
      </c>
      <c r="I3705" s="2">
        <v>3270</v>
      </c>
      <c r="J3705" s="3">
        <v>75</v>
      </c>
      <c r="K3705" s="3">
        <v>42</v>
      </c>
      <c r="L3705" s="3">
        <v>4587</v>
      </c>
    </row>
    <row r="3706" spans="1:12" x14ac:dyDescent="0.3">
      <c r="A3706" t="s">
        <v>11</v>
      </c>
      <c r="B3706" t="s">
        <v>92</v>
      </c>
      <c r="C3706">
        <v>2</v>
      </c>
      <c r="D3706">
        <v>1</v>
      </c>
      <c r="E3706">
        <v>0</v>
      </c>
      <c r="F3706" t="s">
        <v>13</v>
      </c>
      <c r="G3706" t="s">
        <v>1451</v>
      </c>
      <c r="H3706" s="2">
        <v>300</v>
      </c>
      <c r="I3706" s="2">
        <v>3570</v>
      </c>
      <c r="J3706" s="3">
        <v>0</v>
      </c>
      <c r="K3706" s="3">
        <v>48</v>
      </c>
      <c r="L3706" s="3">
        <v>3918</v>
      </c>
    </row>
    <row r="3707" spans="1:12" x14ac:dyDescent="0.3">
      <c r="A3707" t="s">
        <v>11</v>
      </c>
      <c r="B3707" t="s">
        <v>173</v>
      </c>
      <c r="C3707">
        <v>1</v>
      </c>
      <c r="D3707">
        <v>1</v>
      </c>
      <c r="E3707">
        <v>1</v>
      </c>
      <c r="F3707" t="s">
        <v>13</v>
      </c>
      <c r="G3707" t="s">
        <v>17</v>
      </c>
      <c r="H3707" s="2">
        <v>3849</v>
      </c>
      <c r="I3707" s="2">
        <v>22200</v>
      </c>
      <c r="J3707" s="3">
        <v>858</v>
      </c>
      <c r="K3707" s="3">
        <v>282</v>
      </c>
      <c r="L3707" s="3">
        <v>27189</v>
      </c>
    </row>
    <row r="3708" spans="1:12" x14ac:dyDescent="0.3">
      <c r="A3708" t="s">
        <v>11</v>
      </c>
      <c r="B3708" t="s">
        <v>565</v>
      </c>
      <c r="C3708">
        <v>4</v>
      </c>
      <c r="D3708">
        <v>6</v>
      </c>
      <c r="E3708">
        <v>4</v>
      </c>
      <c r="F3708" t="s">
        <v>16</v>
      </c>
      <c r="G3708" t="s">
        <v>1451</v>
      </c>
      <c r="H3708" s="2">
        <v>16200</v>
      </c>
      <c r="I3708" s="2">
        <v>45000</v>
      </c>
      <c r="J3708" s="3">
        <v>525</v>
      </c>
      <c r="K3708" s="3">
        <v>573</v>
      </c>
      <c r="L3708" s="3">
        <v>62310</v>
      </c>
    </row>
    <row r="3709" spans="1:12" x14ac:dyDescent="0.3">
      <c r="A3709" t="s">
        <v>27</v>
      </c>
      <c r="B3709" t="s">
        <v>357</v>
      </c>
      <c r="C3709">
        <v>4</v>
      </c>
      <c r="D3709">
        <v>5</v>
      </c>
      <c r="E3709">
        <v>4</v>
      </c>
      <c r="F3709" t="s">
        <v>16</v>
      </c>
      <c r="G3709" t="s">
        <v>17</v>
      </c>
      <c r="H3709" s="2">
        <v>5250</v>
      </c>
      <c r="I3709" s="2">
        <v>45000</v>
      </c>
      <c r="J3709" s="3">
        <v>501</v>
      </c>
      <c r="K3709" s="3">
        <v>600</v>
      </c>
      <c r="L3709" s="3">
        <v>51360</v>
      </c>
    </row>
    <row r="3710" spans="1:12" x14ac:dyDescent="0.3">
      <c r="A3710" t="s">
        <v>11</v>
      </c>
      <c r="B3710" t="s">
        <v>748</v>
      </c>
      <c r="C3710">
        <v>3</v>
      </c>
      <c r="D3710">
        <v>4</v>
      </c>
      <c r="E3710">
        <v>2</v>
      </c>
      <c r="F3710" t="s">
        <v>13</v>
      </c>
      <c r="G3710" t="s">
        <v>17</v>
      </c>
      <c r="H3710" s="2">
        <v>4011</v>
      </c>
      <c r="I3710" s="2">
        <v>15000</v>
      </c>
      <c r="J3710" s="3">
        <v>1827</v>
      </c>
      <c r="K3710" s="3">
        <v>192</v>
      </c>
      <c r="L3710" s="3">
        <v>21030</v>
      </c>
    </row>
    <row r="3711" spans="1:12" x14ac:dyDescent="0.3">
      <c r="A3711" t="s">
        <v>11</v>
      </c>
      <c r="B3711" t="s">
        <v>68</v>
      </c>
      <c r="C3711">
        <v>2</v>
      </c>
      <c r="D3711">
        <v>1</v>
      </c>
      <c r="E3711">
        <v>1</v>
      </c>
      <c r="F3711" t="s">
        <v>13</v>
      </c>
      <c r="G3711" t="s">
        <v>17</v>
      </c>
      <c r="H3711" s="2">
        <v>3285</v>
      </c>
      <c r="I3711" s="2">
        <v>8700</v>
      </c>
      <c r="J3711" s="3">
        <v>702</v>
      </c>
      <c r="K3711" s="3">
        <v>111</v>
      </c>
      <c r="L3711" s="3">
        <v>12798</v>
      </c>
    </row>
    <row r="3712" spans="1:12" x14ac:dyDescent="0.3">
      <c r="A3712" t="s">
        <v>14</v>
      </c>
      <c r="B3712" t="s">
        <v>206</v>
      </c>
      <c r="C3712">
        <v>2</v>
      </c>
      <c r="D3712">
        <v>3</v>
      </c>
      <c r="E3712">
        <v>0</v>
      </c>
      <c r="F3712" t="s">
        <v>16</v>
      </c>
      <c r="G3712" t="s">
        <v>1451</v>
      </c>
      <c r="H3712" s="2">
        <v>0</v>
      </c>
      <c r="I3712" s="2">
        <v>5100</v>
      </c>
      <c r="J3712" s="3">
        <v>390</v>
      </c>
      <c r="K3712" s="3">
        <v>66</v>
      </c>
      <c r="L3712" s="3">
        <v>5556</v>
      </c>
    </row>
    <row r="3713" spans="1:12" x14ac:dyDescent="0.3">
      <c r="A3713" t="s">
        <v>14</v>
      </c>
      <c r="B3713" t="s">
        <v>59</v>
      </c>
      <c r="C3713">
        <v>2</v>
      </c>
      <c r="D3713">
        <v>2</v>
      </c>
      <c r="E3713">
        <v>0</v>
      </c>
      <c r="F3713" t="s">
        <v>13</v>
      </c>
      <c r="G3713" t="s">
        <v>17</v>
      </c>
      <c r="H3713" s="2">
        <v>3006</v>
      </c>
      <c r="I3713" s="2">
        <v>18000</v>
      </c>
      <c r="J3713" s="3">
        <v>210</v>
      </c>
      <c r="K3713" s="3">
        <v>234</v>
      </c>
      <c r="L3713" s="3">
        <v>21450</v>
      </c>
    </row>
    <row r="3714" spans="1:12" x14ac:dyDescent="0.3">
      <c r="A3714" t="s">
        <v>19</v>
      </c>
      <c r="B3714" t="s">
        <v>853</v>
      </c>
      <c r="C3714">
        <v>1</v>
      </c>
      <c r="D3714">
        <v>1</v>
      </c>
      <c r="E3714">
        <v>0</v>
      </c>
      <c r="F3714" t="s">
        <v>16</v>
      </c>
      <c r="G3714" t="s">
        <v>17</v>
      </c>
      <c r="H3714" s="2">
        <v>720</v>
      </c>
      <c r="I3714" s="2">
        <v>4440</v>
      </c>
      <c r="J3714" s="3">
        <v>126</v>
      </c>
      <c r="K3714" s="3">
        <v>66</v>
      </c>
      <c r="L3714" s="3">
        <v>5352</v>
      </c>
    </row>
    <row r="3715" spans="1:12" x14ac:dyDescent="0.3">
      <c r="A3715" t="s">
        <v>11</v>
      </c>
      <c r="B3715" t="s">
        <v>113</v>
      </c>
      <c r="C3715">
        <v>4</v>
      </c>
      <c r="D3715">
        <v>3</v>
      </c>
      <c r="E3715">
        <v>2</v>
      </c>
      <c r="F3715" t="s">
        <v>16</v>
      </c>
      <c r="G3715" t="s">
        <v>17</v>
      </c>
      <c r="H3715" s="2">
        <v>0</v>
      </c>
      <c r="I3715" s="2">
        <v>45000</v>
      </c>
      <c r="J3715" s="3">
        <v>3120</v>
      </c>
      <c r="K3715" s="3">
        <v>678</v>
      </c>
      <c r="L3715" s="3">
        <v>48810</v>
      </c>
    </row>
    <row r="3716" spans="1:12" x14ac:dyDescent="0.3">
      <c r="A3716" t="s">
        <v>27</v>
      </c>
      <c r="B3716" t="s">
        <v>78</v>
      </c>
      <c r="C3716">
        <v>2</v>
      </c>
      <c r="D3716">
        <v>1</v>
      </c>
      <c r="E3716">
        <v>0</v>
      </c>
      <c r="F3716" t="s">
        <v>16</v>
      </c>
      <c r="G3716" t="s">
        <v>1451</v>
      </c>
      <c r="H3716" s="2">
        <v>0</v>
      </c>
      <c r="I3716" s="2">
        <v>3600</v>
      </c>
      <c r="J3716" s="3">
        <v>189</v>
      </c>
      <c r="K3716" s="3">
        <v>60</v>
      </c>
      <c r="L3716" s="3">
        <v>3849</v>
      </c>
    </row>
    <row r="3717" spans="1:12" x14ac:dyDescent="0.3">
      <c r="A3717" t="s">
        <v>11</v>
      </c>
      <c r="B3717" t="s">
        <v>210</v>
      </c>
      <c r="C3717">
        <v>3</v>
      </c>
      <c r="D3717">
        <v>6</v>
      </c>
      <c r="E3717">
        <v>0</v>
      </c>
      <c r="F3717" t="s">
        <v>16</v>
      </c>
      <c r="G3717" t="s">
        <v>1451</v>
      </c>
      <c r="H3717" s="2">
        <v>0</v>
      </c>
      <c r="I3717" s="2">
        <v>19200</v>
      </c>
      <c r="J3717" s="3">
        <v>5001</v>
      </c>
      <c r="K3717" s="3">
        <v>291</v>
      </c>
      <c r="L3717" s="3">
        <v>24492</v>
      </c>
    </row>
    <row r="3718" spans="1:12" x14ac:dyDescent="0.3">
      <c r="A3718" t="s">
        <v>27</v>
      </c>
      <c r="B3718" t="s">
        <v>949</v>
      </c>
      <c r="C3718">
        <v>1</v>
      </c>
      <c r="D3718">
        <v>1</v>
      </c>
      <c r="E3718">
        <v>0</v>
      </c>
      <c r="F3718" t="s">
        <v>13</v>
      </c>
      <c r="G3718" t="s">
        <v>1451</v>
      </c>
      <c r="H3718" s="2">
        <v>0</v>
      </c>
      <c r="I3718" s="2">
        <v>3900</v>
      </c>
      <c r="J3718" s="3">
        <v>0</v>
      </c>
      <c r="K3718" s="3">
        <v>54</v>
      </c>
      <c r="L3718" s="3">
        <v>3954</v>
      </c>
    </row>
    <row r="3719" spans="1:12" x14ac:dyDescent="0.3">
      <c r="A3719" t="s">
        <v>11</v>
      </c>
      <c r="B3719" t="s">
        <v>327</v>
      </c>
      <c r="C3719">
        <v>1</v>
      </c>
      <c r="D3719">
        <v>1</v>
      </c>
      <c r="E3719">
        <v>0</v>
      </c>
      <c r="F3719" t="s">
        <v>13</v>
      </c>
      <c r="G3719" t="s">
        <v>1451</v>
      </c>
      <c r="H3719" s="2">
        <v>0</v>
      </c>
      <c r="I3719" s="2">
        <v>2610</v>
      </c>
      <c r="J3719" s="3">
        <v>0</v>
      </c>
      <c r="K3719" s="3">
        <v>42</v>
      </c>
      <c r="L3719" s="3">
        <v>2652</v>
      </c>
    </row>
    <row r="3720" spans="1:12" x14ac:dyDescent="0.3">
      <c r="A3720" t="s">
        <v>27</v>
      </c>
      <c r="B3720" t="s">
        <v>950</v>
      </c>
      <c r="C3720">
        <v>4</v>
      </c>
      <c r="D3720">
        <v>4</v>
      </c>
      <c r="E3720">
        <v>4</v>
      </c>
      <c r="F3720" t="s">
        <v>16</v>
      </c>
      <c r="G3720" t="s">
        <v>1451</v>
      </c>
      <c r="H3720" s="2">
        <v>5085</v>
      </c>
      <c r="I3720" s="2">
        <v>27900</v>
      </c>
      <c r="J3720" s="3">
        <v>2409</v>
      </c>
      <c r="K3720" s="3">
        <v>372</v>
      </c>
      <c r="L3720" s="3">
        <v>35760</v>
      </c>
    </row>
    <row r="3721" spans="1:12" x14ac:dyDescent="0.3">
      <c r="A3721" t="s">
        <v>11</v>
      </c>
      <c r="B3721" t="s">
        <v>178</v>
      </c>
      <c r="C3721">
        <v>2</v>
      </c>
      <c r="D3721">
        <v>2</v>
      </c>
      <c r="E3721">
        <v>1</v>
      </c>
      <c r="F3721" t="s">
        <v>16</v>
      </c>
      <c r="G3721" t="s">
        <v>1451</v>
      </c>
      <c r="H3721" s="2">
        <v>1500</v>
      </c>
      <c r="I3721" s="2">
        <v>6000</v>
      </c>
      <c r="J3721" s="3">
        <v>237</v>
      </c>
      <c r="K3721" s="3">
        <v>78</v>
      </c>
      <c r="L3721" s="3">
        <v>7815</v>
      </c>
    </row>
    <row r="3722" spans="1:12" x14ac:dyDescent="0.3">
      <c r="A3722" t="s">
        <v>25</v>
      </c>
      <c r="B3722" t="s">
        <v>911</v>
      </c>
      <c r="C3722">
        <v>3</v>
      </c>
      <c r="D3722">
        <v>4</v>
      </c>
      <c r="E3722">
        <v>2</v>
      </c>
      <c r="F3722" t="s">
        <v>16</v>
      </c>
      <c r="G3722" t="s">
        <v>1451</v>
      </c>
      <c r="H3722" s="2">
        <v>3528</v>
      </c>
      <c r="I3722" s="2">
        <v>11400</v>
      </c>
      <c r="J3722" s="3">
        <v>771</v>
      </c>
      <c r="K3722" s="3">
        <v>147</v>
      </c>
      <c r="L3722" s="3">
        <v>15846</v>
      </c>
    </row>
    <row r="3723" spans="1:12" x14ac:dyDescent="0.3">
      <c r="A3723" t="s">
        <v>14</v>
      </c>
      <c r="B3723" t="s">
        <v>50</v>
      </c>
      <c r="C3723">
        <v>2</v>
      </c>
      <c r="D3723">
        <v>2</v>
      </c>
      <c r="E3723">
        <v>1</v>
      </c>
      <c r="F3723" t="s">
        <v>13</v>
      </c>
      <c r="G3723" t="s">
        <v>17</v>
      </c>
      <c r="H3723" s="2">
        <v>8400</v>
      </c>
      <c r="I3723" s="2">
        <v>18000</v>
      </c>
      <c r="J3723" s="3">
        <v>2505</v>
      </c>
      <c r="K3723" s="3">
        <v>234</v>
      </c>
      <c r="L3723" s="3">
        <v>29139</v>
      </c>
    </row>
    <row r="3724" spans="1:12" x14ac:dyDescent="0.3">
      <c r="A3724" t="s">
        <v>11</v>
      </c>
      <c r="B3724" t="s">
        <v>136</v>
      </c>
      <c r="C3724">
        <v>1</v>
      </c>
      <c r="D3724">
        <v>1</v>
      </c>
      <c r="E3724">
        <v>1</v>
      </c>
      <c r="F3724" t="s">
        <v>16</v>
      </c>
      <c r="G3724" t="s">
        <v>17</v>
      </c>
      <c r="H3724" s="2">
        <v>2100</v>
      </c>
      <c r="I3724" s="2">
        <v>9900</v>
      </c>
      <c r="J3724" s="3">
        <v>27</v>
      </c>
      <c r="K3724" s="3">
        <v>126</v>
      </c>
      <c r="L3724" s="3">
        <v>12153</v>
      </c>
    </row>
    <row r="3725" spans="1:12" x14ac:dyDescent="0.3">
      <c r="A3725" t="s">
        <v>11</v>
      </c>
      <c r="B3725" t="s">
        <v>641</v>
      </c>
      <c r="C3725">
        <v>5</v>
      </c>
      <c r="D3725">
        <v>8</v>
      </c>
      <c r="E3725">
        <v>6</v>
      </c>
      <c r="F3725" t="s">
        <v>16</v>
      </c>
      <c r="G3725" t="s">
        <v>1451</v>
      </c>
      <c r="H3725" s="2">
        <v>0</v>
      </c>
      <c r="I3725" s="2">
        <v>39600</v>
      </c>
      <c r="J3725" s="3">
        <v>3690</v>
      </c>
      <c r="K3725" s="3">
        <v>597</v>
      </c>
      <c r="L3725" s="3">
        <v>43890</v>
      </c>
    </row>
    <row r="3726" spans="1:12" x14ac:dyDescent="0.3">
      <c r="A3726" t="s">
        <v>11</v>
      </c>
      <c r="B3726" t="s">
        <v>294</v>
      </c>
      <c r="C3726">
        <v>4</v>
      </c>
      <c r="D3726">
        <v>4</v>
      </c>
      <c r="E3726">
        <v>3</v>
      </c>
      <c r="F3726" t="s">
        <v>16</v>
      </c>
      <c r="G3726" t="s">
        <v>17</v>
      </c>
      <c r="H3726" s="2">
        <v>7200</v>
      </c>
      <c r="I3726" s="2">
        <v>19659</v>
      </c>
      <c r="J3726" s="3">
        <v>0</v>
      </c>
      <c r="K3726" s="3">
        <v>252</v>
      </c>
      <c r="L3726" s="3">
        <v>27111</v>
      </c>
    </row>
    <row r="3727" spans="1:12" x14ac:dyDescent="0.3">
      <c r="A3727" t="s">
        <v>14</v>
      </c>
      <c r="B3727" t="s">
        <v>446</v>
      </c>
      <c r="C3727">
        <v>1</v>
      </c>
      <c r="D3727">
        <v>1</v>
      </c>
      <c r="E3727">
        <v>0</v>
      </c>
      <c r="F3727" t="s">
        <v>16</v>
      </c>
      <c r="G3727" t="s">
        <v>1451</v>
      </c>
      <c r="H3727" s="2">
        <v>1305</v>
      </c>
      <c r="I3727" s="2">
        <v>3900</v>
      </c>
      <c r="J3727" s="3">
        <v>0</v>
      </c>
      <c r="K3727" s="3">
        <v>51</v>
      </c>
      <c r="L3727" s="3">
        <v>5256</v>
      </c>
    </row>
    <row r="3728" spans="1:12" x14ac:dyDescent="0.3">
      <c r="A3728" t="s">
        <v>27</v>
      </c>
      <c r="B3728" t="s">
        <v>78</v>
      </c>
      <c r="C3728">
        <v>3</v>
      </c>
      <c r="D3728">
        <v>3</v>
      </c>
      <c r="E3728">
        <v>1</v>
      </c>
      <c r="F3728" t="s">
        <v>16</v>
      </c>
      <c r="G3728" t="s">
        <v>1451</v>
      </c>
      <c r="H3728" s="2">
        <v>2400</v>
      </c>
      <c r="I3728" s="2">
        <v>6900</v>
      </c>
      <c r="J3728" s="3">
        <v>618</v>
      </c>
      <c r="K3728" s="3">
        <v>93</v>
      </c>
      <c r="L3728" s="3">
        <v>10011</v>
      </c>
    </row>
    <row r="3729" spans="1:12" x14ac:dyDescent="0.3">
      <c r="A3729" t="s">
        <v>11</v>
      </c>
      <c r="B3729" t="s">
        <v>133</v>
      </c>
      <c r="C3729">
        <v>3</v>
      </c>
      <c r="D3729">
        <v>4</v>
      </c>
      <c r="E3729">
        <v>3</v>
      </c>
      <c r="F3729" t="s">
        <v>16</v>
      </c>
      <c r="G3729" t="s">
        <v>1451</v>
      </c>
      <c r="H3729" s="2">
        <v>6261</v>
      </c>
      <c r="I3729" s="2">
        <v>7500</v>
      </c>
      <c r="J3729" s="3">
        <v>894</v>
      </c>
      <c r="K3729" s="3">
        <v>96</v>
      </c>
      <c r="L3729" s="3">
        <v>14751</v>
      </c>
    </row>
    <row r="3730" spans="1:12" x14ac:dyDescent="0.3">
      <c r="A3730" t="s">
        <v>14</v>
      </c>
      <c r="B3730" t="s">
        <v>88</v>
      </c>
      <c r="C3730">
        <v>1</v>
      </c>
      <c r="D3730">
        <v>1</v>
      </c>
      <c r="E3730">
        <v>0</v>
      </c>
      <c r="F3730" t="s">
        <v>16</v>
      </c>
      <c r="G3730" t="s">
        <v>17</v>
      </c>
      <c r="H3730" s="2">
        <v>1650</v>
      </c>
      <c r="I3730" s="2">
        <v>5940</v>
      </c>
      <c r="J3730" s="3">
        <v>252</v>
      </c>
      <c r="K3730" s="3">
        <v>78</v>
      </c>
      <c r="L3730" s="3">
        <v>7920</v>
      </c>
    </row>
    <row r="3731" spans="1:12" x14ac:dyDescent="0.3">
      <c r="A3731" t="s">
        <v>25</v>
      </c>
      <c r="B3731" t="s">
        <v>794</v>
      </c>
      <c r="C3731">
        <v>4</v>
      </c>
      <c r="D3731">
        <v>6</v>
      </c>
      <c r="E3731">
        <v>3</v>
      </c>
      <c r="F3731" t="s">
        <v>16</v>
      </c>
      <c r="G3731" t="s">
        <v>1451</v>
      </c>
      <c r="H3731" s="2">
        <v>3600</v>
      </c>
      <c r="I3731" s="2">
        <v>20400</v>
      </c>
      <c r="J3731" s="3">
        <v>2100</v>
      </c>
      <c r="K3731" s="3">
        <v>309</v>
      </c>
      <c r="L3731" s="3">
        <v>26409</v>
      </c>
    </row>
    <row r="3732" spans="1:12" x14ac:dyDescent="0.3">
      <c r="A3732" t="s">
        <v>25</v>
      </c>
      <c r="B3732" t="s">
        <v>951</v>
      </c>
      <c r="C3732">
        <v>3</v>
      </c>
      <c r="D3732">
        <v>3</v>
      </c>
      <c r="E3732">
        <v>0</v>
      </c>
      <c r="F3732" t="s">
        <v>16</v>
      </c>
      <c r="G3732" t="s">
        <v>1451</v>
      </c>
      <c r="H3732" s="2">
        <v>0</v>
      </c>
      <c r="I3732" s="2">
        <v>9150</v>
      </c>
      <c r="J3732" s="3">
        <v>900</v>
      </c>
      <c r="K3732" s="3">
        <v>138</v>
      </c>
      <c r="L3732" s="3">
        <v>10188</v>
      </c>
    </row>
    <row r="3733" spans="1:12" x14ac:dyDescent="0.3">
      <c r="A3733" t="s">
        <v>11</v>
      </c>
      <c r="B3733" t="s">
        <v>339</v>
      </c>
      <c r="C3733">
        <v>4</v>
      </c>
      <c r="D3733">
        <v>4</v>
      </c>
      <c r="E3733">
        <v>3</v>
      </c>
      <c r="F3733" t="s">
        <v>13</v>
      </c>
      <c r="G3733" t="s">
        <v>17</v>
      </c>
      <c r="H3733" s="2">
        <v>6300</v>
      </c>
      <c r="I3733" s="2">
        <v>18000</v>
      </c>
      <c r="J3733" s="3">
        <v>2454</v>
      </c>
      <c r="K3733" s="3">
        <v>231</v>
      </c>
      <c r="L3733" s="3">
        <v>26985</v>
      </c>
    </row>
    <row r="3734" spans="1:12" x14ac:dyDescent="0.3">
      <c r="A3734" t="s">
        <v>11</v>
      </c>
      <c r="B3734" t="s">
        <v>434</v>
      </c>
      <c r="C3734">
        <v>2</v>
      </c>
      <c r="D3734">
        <v>2</v>
      </c>
      <c r="E3734">
        <v>3</v>
      </c>
      <c r="F3734" t="s">
        <v>16</v>
      </c>
      <c r="G3734" t="s">
        <v>17</v>
      </c>
      <c r="H3734" s="2">
        <v>9342</v>
      </c>
      <c r="I3734" s="2">
        <v>10200</v>
      </c>
      <c r="J3734" s="3">
        <v>1389</v>
      </c>
      <c r="K3734" s="3">
        <v>132</v>
      </c>
      <c r="L3734" s="3">
        <v>21063</v>
      </c>
    </row>
    <row r="3735" spans="1:12" x14ac:dyDescent="0.3">
      <c r="A3735" t="s">
        <v>11</v>
      </c>
      <c r="B3735" t="s">
        <v>386</v>
      </c>
      <c r="C3735">
        <v>1</v>
      </c>
      <c r="D3735">
        <v>1</v>
      </c>
      <c r="E3735">
        <v>1</v>
      </c>
      <c r="F3735" t="s">
        <v>13</v>
      </c>
      <c r="G3735" t="s">
        <v>17</v>
      </c>
      <c r="H3735" s="2">
        <v>1800</v>
      </c>
      <c r="I3735" s="2">
        <v>10500</v>
      </c>
      <c r="J3735" s="3">
        <v>276</v>
      </c>
      <c r="K3735" s="3">
        <v>135</v>
      </c>
      <c r="L3735" s="3">
        <v>12711</v>
      </c>
    </row>
    <row r="3736" spans="1:12" x14ac:dyDescent="0.3">
      <c r="A3736" t="s">
        <v>25</v>
      </c>
      <c r="B3736" t="s">
        <v>952</v>
      </c>
      <c r="C3736">
        <v>3</v>
      </c>
      <c r="D3736">
        <v>2</v>
      </c>
      <c r="E3736">
        <v>2</v>
      </c>
      <c r="F3736" t="s">
        <v>16</v>
      </c>
      <c r="G3736" t="s">
        <v>1451</v>
      </c>
      <c r="H3736" s="2">
        <v>2502</v>
      </c>
      <c r="I3736" s="2">
        <v>6000</v>
      </c>
      <c r="J3736" s="3">
        <v>444</v>
      </c>
      <c r="K3736" s="3">
        <v>78</v>
      </c>
      <c r="L3736" s="3">
        <v>9024</v>
      </c>
    </row>
    <row r="3737" spans="1:12" x14ac:dyDescent="0.3">
      <c r="A3737" t="s">
        <v>25</v>
      </c>
      <c r="B3737" t="s">
        <v>953</v>
      </c>
      <c r="C3737">
        <v>3</v>
      </c>
      <c r="D3737">
        <v>2</v>
      </c>
      <c r="E3737">
        <v>3</v>
      </c>
      <c r="F3737" t="s">
        <v>16</v>
      </c>
      <c r="G3737" t="s">
        <v>1451</v>
      </c>
      <c r="H3737" s="2">
        <v>5700</v>
      </c>
      <c r="I3737" s="2">
        <v>11730</v>
      </c>
      <c r="J3737" s="3">
        <v>1251</v>
      </c>
      <c r="K3737" s="3">
        <v>150</v>
      </c>
      <c r="L3737" s="3">
        <v>18831</v>
      </c>
    </row>
    <row r="3738" spans="1:12" x14ac:dyDescent="0.3">
      <c r="A3738" t="s">
        <v>11</v>
      </c>
      <c r="B3738" t="s">
        <v>233</v>
      </c>
      <c r="C3738">
        <v>2</v>
      </c>
      <c r="D3738">
        <v>1</v>
      </c>
      <c r="E3738">
        <v>1</v>
      </c>
      <c r="F3738" t="s">
        <v>13</v>
      </c>
      <c r="G3738" t="s">
        <v>17</v>
      </c>
      <c r="H3738" s="2">
        <v>690</v>
      </c>
      <c r="I3738" s="2">
        <v>4875</v>
      </c>
      <c r="J3738" s="3">
        <v>75</v>
      </c>
      <c r="K3738" s="3">
        <v>63</v>
      </c>
      <c r="L3738" s="3">
        <v>5703</v>
      </c>
    </row>
    <row r="3739" spans="1:12" x14ac:dyDescent="0.3">
      <c r="A3739" t="s">
        <v>11</v>
      </c>
      <c r="B3739" t="s">
        <v>22</v>
      </c>
      <c r="C3739">
        <v>2</v>
      </c>
      <c r="D3739">
        <v>2</v>
      </c>
      <c r="E3739">
        <v>2</v>
      </c>
      <c r="F3739" t="s">
        <v>13</v>
      </c>
      <c r="G3739" t="s">
        <v>17</v>
      </c>
      <c r="H3739" s="2">
        <v>3750</v>
      </c>
      <c r="I3739" s="2">
        <v>28800</v>
      </c>
      <c r="J3739" s="3">
        <v>651</v>
      </c>
      <c r="K3739" s="3">
        <v>366</v>
      </c>
      <c r="L3739" s="3">
        <v>33570</v>
      </c>
    </row>
    <row r="3740" spans="1:12" x14ac:dyDescent="0.3">
      <c r="A3740" t="s">
        <v>11</v>
      </c>
      <c r="B3740" t="s">
        <v>84</v>
      </c>
      <c r="C3740">
        <v>1</v>
      </c>
      <c r="D3740">
        <v>1</v>
      </c>
      <c r="E3740">
        <v>0</v>
      </c>
      <c r="F3740" t="s">
        <v>13</v>
      </c>
      <c r="G3740" t="s">
        <v>17</v>
      </c>
      <c r="H3740" s="2">
        <v>1650</v>
      </c>
      <c r="I3740" s="2">
        <v>9150</v>
      </c>
      <c r="J3740" s="3">
        <v>75</v>
      </c>
      <c r="K3740" s="3">
        <v>117</v>
      </c>
      <c r="L3740" s="3">
        <v>10992</v>
      </c>
    </row>
    <row r="3741" spans="1:12" x14ac:dyDescent="0.3">
      <c r="A3741" t="s">
        <v>11</v>
      </c>
      <c r="B3741" t="s">
        <v>283</v>
      </c>
      <c r="C3741">
        <v>2</v>
      </c>
      <c r="D3741">
        <v>1</v>
      </c>
      <c r="E3741">
        <v>1</v>
      </c>
      <c r="F3741" t="s">
        <v>16</v>
      </c>
      <c r="G3741" t="s">
        <v>1451</v>
      </c>
      <c r="H3741" s="2">
        <v>0</v>
      </c>
      <c r="I3741" s="2">
        <v>9000</v>
      </c>
      <c r="J3741" s="3">
        <v>0</v>
      </c>
      <c r="K3741" s="3">
        <v>117</v>
      </c>
      <c r="L3741" s="3">
        <v>9117</v>
      </c>
    </row>
    <row r="3742" spans="1:12" x14ac:dyDescent="0.3">
      <c r="A3742" t="s">
        <v>14</v>
      </c>
      <c r="B3742" t="s">
        <v>144</v>
      </c>
      <c r="C3742">
        <v>2</v>
      </c>
      <c r="D3742">
        <v>1</v>
      </c>
      <c r="E3742">
        <v>0</v>
      </c>
      <c r="F3742" t="s">
        <v>13</v>
      </c>
      <c r="G3742" t="s">
        <v>1451</v>
      </c>
      <c r="H3742" s="2">
        <v>2100</v>
      </c>
      <c r="I3742" s="2">
        <v>3000</v>
      </c>
      <c r="J3742" s="3">
        <v>294</v>
      </c>
      <c r="K3742" s="3">
        <v>39</v>
      </c>
      <c r="L3742" s="3">
        <v>5433</v>
      </c>
    </row>
    <row r="3743" spans="1:12" x14ac:dyDescent="0.3">
      <c r="A3743" t="s">
        <v>14</v>
      </c>
      <c r="B3743" t="s">
        <v>279</v>
      </c>
      <c r="C3743">
        <v>2</v>
      </c>
      <c r="D3743">
        <v>1</v>
      </c>
      <c r="E3743">
        <v>1</v>
      </c>
      <c r="F3743" t="s">
        <v>16</v>
      </c>
      <c r="G3743" t="s">
        <v>1451</v>
      </c>
      <c r="H3743" s="2">
        <v>2010</v>
      </c>
      <c r="I3743" s="2">
        <v>2040</v>
      </c>
      <c r="J3743" s="3">
        <v>375</v>
      </c>
      <c r="K3743" s="3">
        <v>27</v>
      </c>
      <c r="L3743" s="3">
        <v>4452</v>
      </c>
    </row>
    <row r="3744" spans="1:12" x14ac:dyDescent="0.3">
      <c r="A3744" t="s">
        <v>11</v>
      </c>
      <c r="B3744" t="s">
        <v>21</v>
      </c>
      <c r="C3744">
        <v>1</v>
      </c>
      <c r="D3744">
        <v>2</v>
      </c>
      <c r="E3744">
        <v>1</v>
      </c>
      <c r="F3744" t="s">
        <v>16</v>
      </c>
      <c r="G3744" t="s">
        <v>1451</v>
      </c>
      <c r="H3744" s="2">
        <v>0</v>
      </c>
      <c r="I3744" s="2">
        <v>4500</v>
      </c>
      <c r="J3744" s="3">
        <v>375</v>
      </c>
      <c r="K3744" s="3">
        <v>69</v>
      </c>
      <c r="L3744" s="3">
        <v>4944</v>
      </c>
    </row>
    <row r="3745" spans="1:12" x14ac:dyDescent="0.3">
      <c r="A3745" t="s">
        <v>11</v>
      </c>
      <c r="B3745" t="s">
        <v>136</v>
      </c>
      <c r="C3745">
        <v>1</v>
      </c>
      <c r="D3745">
        <v>1</v>
      </c>
      <c r="E3745">
        <v>0</v>
      </c>
      <c r="F3745" t="s">
        <v>13</v>
      </c>
      <c r="G3745" t="s">
        <v>1451</v>
      </c>
      <c r="H3745" s="2">
        <v>1047</v>
      </c>
      <c r="I3745" s="2">
        <v>5415</v>
      </c>
      <c r="J3745" s="3">
        <v>0</v>
      </c>
      <c r="K3745" s="3">
        <v>69</v>
      </c>
      <c r="L3745" s="3">
        <v>6531</v>
      </c>
    </row>
    <row r="3746" spans="1:12" x14ac:dyDescent="0.3">
      <c r="A3746" t="s">
        <v>11</v>
      </c>
      <c r="B3746" t="s">
        <v>195</v>
      </c>
      <c r="C3746">
        <v>1</v>
      </c>
      <c r="D3746">
        <v>1</v>
      </c>
      <c r="E3746">
        <v>1</v>
      </c>
      <c r="F3746" t="s">
        <v>16</v>
      </c>
      <c r="G3746" t="s">
        <v>1451</v>
      </c>
      <c r="H3746" s="2">
        <v>1980</v>
      </c>
      <c r="I3746" s="2">
        <v>9900</v>
      </c>
      <c r="J3746" s="3">
        <v>330</v>
      </c>
      <c r="K3746" s="3">
        <v>126</v>
      </c>
      <c r="L3746" s="3">
        <v>12336</v>
      </c>
    </row>
    <row r="3747" spans="1:12" x14ac:dyDescent="0.3">
      <c r="A3747" t="s">
        <v>11</v>
      </c>
      <c r="B3747" t="s">
        <v>21</v>
      </c>
      <c r="C3747">
        <v>2</v>
      </c>
      <c r="D3747">
        <v>1</v>
      </c>
      <c r="E3747">
        <v>0</v>
      </c>
      <c r="F3747" t="s">
        <v>16</v>
      </c>
      <c r="G3747" t="s">
        <v>17</v>
      </c>
      <c r="H3747" s="2">
        <v>2145</v>
      </c>
      <c r="I3747" s="2">
        <v>6300</v>
      </c>
      <c r="J3747" s="3">
        <v>342</v>
      </c>
      <c r="K3747" s="3">
        <v>81</v>
      </c>
      <c r="L3747" s="3">
        <v>8868</v>
      </c>
    </row>
    <row r="3748" spans="1:12" x14ac:dyDescent="0.3">
      <c r="A3748" t="s">
        <v>11</v>
      </c>
      <c r="B3748" t="s">
        <v>748</v>
      </c>
      <c r="C3748">
        <v>2</v>
      </c>
      <c r="D3748">
        <v>3</v>
      </c>
      <c r="E3748">
        <v>1</v>
      </c>
      <c r="F3748" t="s">
        <v>16</v>
      </c>
      <c r="G3748" t="s">
        <v>1451</v>
      </c>
      <c r="H3748" s="2">
        <v>2265</v>
      </c>
      <c r="I3748" s="2">
        <v>13017</v>
      </c>
      <c r="J3748" s="3">
        <v>255</v>
      </c>
      <c r="K3748" s="3">
        <v>165</v>
      </c>
      <c r="L3748" s="3">
        <v>15702</v>
      </c>
    </row>
    <row r="3749" spans="1:12" x14ac:dyDescent="0.3">
      <c r="A3749" t="s">
        <v>11</v>
      </c>
      <c r="B3749" t="s">
        <v>283</v>
      </c>
      <c r="C3749">
        <v>2</v>
      </c>
      <c r="D3749">
        <v>2</v>
      </c>
      <c r="E3749">
        <v>1</v>
      </c>
      <c r="F3749" t="s">
        <v>16</v>
      </c>
      <c r="G3749" t="s">
        <v>1451</v>
      </c>
      <c r="H3749" s="2">
        <v>2277</v>
      </c>
      <c r="I3749" s="2">
        <v>10434</v>
      </c>
      <c r="J3749" s="3">
        <v>225</v>
      </c>
      <c r="K3749" s="3">
        <v>42</v>
      </c>
      <c r="L3749" s="3">
        <v>12978</v>
      </c>
    </row>
    <row r="3750" spans="1:12" x14ac:dyDescent="0.3">
      <c r="A3750" t="s">
        <v>27</v>
      </c>
      <c r="B3750" t="s">
        <v>671</v>
      </c>
      <c r="C3750">
        <v>1</v>
      </c>
      <c r="D3750">
        <v>1</v>
      </c>
      <c r="E3750">
        <v>1</v>
      </c>
      <c r="F3750" t="s">
        <v>16</v>
      </c>
      <c r="G3750" t="s">
        <v>1451</v>
      </c>
      <c r="H3750" s="2">
        <v>0</v>
      </c>
      <c r="I3750" s="2">
        <v>3300</v>
      </c>
      <c r="J3750" s="3">
        <v>102</v>
      </c>
      <c r="K3750" s="3">
        <v>57</v>
      </c>
      <c r="L3750" s="3">
        <v>3459</v>
      </c>
    </row>
    <row r="3751" spans="1:12" x14ac:dyDescent="0.3">
      <c r="A3751" t="s">
        <v>11</v>
      </c>
      <c r="B3751" t="s">
        <v>24</v>
      </c>
      <c r="C3751">
        <v>3</v>
      </c>
      <c r="D3751">
        <v>3</v>
      </c>
      <c r="E3751">
        <v>2</v>
      </c>
      <c r="F3751" t="s">
        <v>16</v>
      </c>
      <c r="G3751" t="s">
        <v>1451</v>
      </c>
      <c r="H3751" s="2">
        <v>13500</v>
      </c>
      <c r="I3751" s="2">
        <v>27000</v>
      </c>
      <c r="J3751" s="3">
        <v>1752</v>
      </c>
      <c r="K3751" s="3">
        <v>345</v>
      </c>
      <c r="L3751" s="3">
        <v>42600</v>
      </c>
    </row>
    <row r="3752" spans="1:12" x14ac:dyDescent="0.3">
      <c r="A3752" t="s">
        <v>14</v>
      </c>
      <c r="B3752" t="s">
        <v>461</v>
      </c>
      <c r="C3752">
        <v>1</v>
      </c>
      <c r="D3752">
        <v>1</v>
      </c>
      <c r="E3752">
        <v>0</v>
      </c>
      <c r="F3752" t="s">
        <v>16</v>
      </c>
      <c r="G3752" t="s">
        <v>1451</v>
      </c>
      <c r="H3752" s="2">
        <v>3300</v>
      </c>
      <c r="I3752" s="2">
        <v>5700</v>
      </c>
      <c r="J3752" s="3">
        <v>750</v>
      </c>
      <c r="K3752" s="3">
        <v>75</v>
      </c>
      <c r="L3752" s="3">
        <v>9825</v>
      </c>
    </row>
    <row r="3753" spans="1:12" x14ac:dyDescent="0.3">
      <c r="A3753" t="s">
        <v>14</v>
      </c>
      <c r="B3753" t="s">
        <v>399</v>
      </c>
      <c r="C3753">
        <v>3</v>
      </c>
      <c r="D3753">
        <v>2</v>
      </c>
      <c r="E3753">
        <v>1</v>
      </c>
      <c r="F3753" t="s">
        <v>16</v>
      </c>
      <c r="G3753" t="s">
        <v>1451</v>
      </c>
      <c r="H3753" s="2">
        <v>2490</v>
      </c>
      <c r="I3753" s="2">
        <v>3150</v>
      </c>
      <c r="J3753" s="3">
        <v>246</v>
      </c>
      <c r="K3753" s="3">
        <v>42</v>
      </c>
      <c r="L3753" s="3">
        <v>5928</v>
      </c>
    </row>
    <row r="3754" spans="1:12" x14ac:dyDescent="0.3">
      <c r="A3754" t="s">
        <v>11</v>
      </c>
      <c r="B3754" t="s">
        <v>186</v>
      </c>
      <c r="C3754">
        <v>4</v>
      </c>
      <c r="D3754">
        <v>4</v>
      </c>
      <c r="E3754">
        <v>4</v>
      </c>
      <c r="F3754" t="s">
        <v>16</v>
      </c>
      <c r="G3754" t="s">
        <v>17</v>
      </c>
      <c r="H3754" s="2">
        <v>7740</v>
      </c>
      <c r="I3754" s="2">
        <v>6000</v>
      </c>
      <c r="J3754" s="3">
        <v>1218</v>
      </c>
      <c r="K3754" s="3">
        <v>78</v>
      </c>
      <c r="L3754" s="3">
        <v>15036</v>
      </c>
    </row>
    <row r="3755" spans="1:12" x14ac:dyDescent="0.3">
      <c r="A3755" t="s">
        <v>11</v>
      </c>
      <c r="B3755" t="s">
        <v>122</v>
      </c>
      <c r="C3755">
        <v>1</v>
      </c>
      <c r="D3755">
        <v>1</v>
      </c>
      <c r="E3755">
        <v>0</v>
      </c>
      <c r="F3755" t="s">
        <v>16</v>
      </c>
      <c r="G3755" t="s">
        <v>1451</v>
      </c>
      <c r="H3755" s="2">
        <v>0</v>
      </c>
      <c r="I3755" s="2">
        <v>3300</v>
      </c>
      <c r="J3755" s="3">
        <v>90</v>
      </c>
      <c r="K3755" s="3">
        <v>42</v>
      </c>
      <c r="L3755" s="3">
        <v>3432</v>
      </c>
    </row>
    <row r="3756" spans="1:12" x14ac:dyDescent="0.3">
      <c r="A3756" t="s">
        <v>11</v>
      </c>
      <c r="B3756" t="s">
        <v>175</v>
      </c>
      <c r="C3756">
        <v>2</v>
      </c>
      <c r="D3756">
        <v>1</v>
      </c>
      <c r="E3756">
        <v>1</v>
      </c>
      <c r="F3756" t="s">
        <v>16</v>
      </c>
      <c r="G3756" t="s">
        <v>1451</v>
      </c>
      <c r="H3756" s="2">
        <v>2970</v>
      </c>
      <c r="I3756" s="2">
        <v>7890</v>
      </c>
      <c r="J3756" s="3">
        <v>1134</v>
      </c>
      <c r="K3756" s="3">
        <v>102</v>
      </c>
      <c r="L3756" s="3">
        <v>12096</v>
      </c>
    </row>
    <row r="3757" spans="1:12" x14ac:dyDescent="0.3">
      <c r="A3757" t="s">
        <v>11</v>
      </c>
      <c r="B3757" t="s">
        <v>68</v>
      </c>
      <c r="C3757">
        <v>2</v>
      </c>
      <c r="D3757">
        <v>2</v>
      </c>
      <c r="E3757">
        <v>2</v>
      </c>
      <c r="F3757" t="s">
        <v>16</v>
      </c>
      <c r="G3757" t="s">
        <v>1451</v>
      </c>
      <c r="H3757" s="2">
        <v>0</v>
      </c>
      <c r="I3757" s="2">
        <v>6000</v>
      </c>
      <c r="J3757" s="3">
        <v>0</v>
      </c>
      <c r="K3757" s="3">
        <v>93</v>
      </c>
      <c r="L3757" s="3">
        <v>6093</v>
      </c>
    </row>
    <row r="3758" spans="1:12" x14ac:dyDescent="0.3">
      <c r="A3758" t="s">
        <v>11</v>
      </c>
      <c r="B3758" t="s">
        <v>85</v>
      </c>
      <c r="C3758">
        <v>1</v>
      </c>
      <c r="D3758">
        <v>1</v>
      </c>
      <c r="E3758">
        <v>0</v>
      </c>
      <c r="F3758" t="s">
        <v>13</v>
      </c>
      <c r="G3758" t="s">
        <v>1451</v>
      </c>
      <c r="H3758" s="2">
        <v>0</v>
      </c>
      <c r="I3758" s="2">
        <v>3750</v>
      </c>
      <c r="J3758" s="3">
        <v>102</v>
      </c>
      <c r="K3758" s="3">
        <v>57</v>
      </c>
      <c r="L3758" s="3">
        <v>3909</v>
      </c>
    </row>
    <row r="3759" spans="1:12" x14ac:dyDescent="0.3">
      <c r="A3759" t="s">
        <v>11</v>
      </c>
      <c r="B3759" t="s">
        <v>298</v>
      </c>
      <c r="C3759">
        <v>4</v>
      </c>
      <c r="D3759">
        <v>3</v>
      </c>
      <c r="E3759">
        <v>2</v>
      </c>
      <c r="F3759" t="s">
        <v>16</v>
      </c>
      <c r="G3759" t="s">
        <v>1451</v>
      </c>
      <c r="H3759" s="2">
        <v>0</v>
      </c>
      <c r="I3759" s="2">
        <v>8670</v>
      </c>
      <c r="J3759" s="3">
        <v>0</v>
      </c>
      <c r="K3759" s="3">
        <v>132</v>
      </c>
      <c r="L3759" s="3">
        <v>8802</v>
      </c>
    </row>
    <row r="3760" spans="1:12" x14ac:dyDescent="0.3">
      <c r="A3760" t="s">
        <v>14</v>
      </c>
      <c r="B3760" t="s">
        <v>954</v>
      </c>
      <c r="C3760">
        <v>3</v>
      </c>
      <c r="D3760">
        <v>2</v>
      </c>
      <c r="E3760">
        <v>2</v>
      </c>
      <c r="F3760" t="s">
        <v>16</v>
      </c>
      <c r="G3760" t="s">
        <v>17</v>
      </c>
      <c r="H3760" s="2">
        <v>6000</v>
      </c>
      <c r="I3760" s="2">
        <v>24000</v>
      </c>
      <c r="J3760" s="3">
        <v>1335</v>
      </c>
      <c r="K3760" s="3">
        <v>312</v>
      </c>
      <c r="L3760" s="3">
        <v>31650</v>
      </c>
    </row>
    <row r="3761" spans="1:12" x14ac:dyDescent="0.3">
      <c r="A3761" t="s">
        <v>11</v>
      </c>
      <c r="B3761" t="s">
        <v>68</v>
      </c>
      <c r="C3761">
        <v>2</v>
      </c>
      <c r="D3761">
        <v>2</v>
      </c>
      <c r="E3761">
        <v>0</v>
      </c>
      <c r="F3761" t="s">
        <v>16</v>
      </c>
      <c r="G3761" t="s">
        <v>1451</v>
      </c>
      <c r="H3761" s="2">
        <v>0</v>
      </c>
      <c r="I3761" s="2">
        <v>7500</v>
      </c>
      <c r="J3761" s="3">
        <v>660</v>
      </c>
      <c r="K3761" s="3">
        <v>114</v>
      </c>
      <c r="L3761" s="3">
        <v>8274</v>
      </c>
    </row>
    <row r="3762" spans="1:12" x14ac:dyDescent="0.3">
      <c r="A3762" t="s">
        <v>11</v>
      </c>
      <c r="B3762" t="s">
        <v>85</v>
      </c>
      <c r="C3762">
        <v>1</v>
      </c>
      <c r="D3762">
        <v>1</v>
      </c>
      <c r="E3762">
        <v>1</v>
      </c>
      <c r="F3762" t="s">
        <v>16</v>
      </c>
      <c r="G3762" t="s">
        <v>17</v>
      </c>
      <c r="H3762" s="2">
        <v>1800</v>
      </c>
      <c r="I3762" s="2">
        <v>8400</v>
      </c>
      <c r="J3762" s="3">
        <v>0</v>
      </c>
      <c r="K3762" s="3">
        <v>60</v>
      </c>
      <c r="L3762" s="3">
        <v>10260</v>
      </c>
    </row>
    <row r="3763" spans="1:12" x14ac:dyDescent="0.3">
      <c r="A3763" t="s">
        <v>19</v>
      </c>
      <c r="B3763" t="s">
        <v>96</v>
      </c>
      <c r="C3763">
        <v>1</v>
      </c>
      <c r="D3763">
        <v>1</v>
      </c>
      <c r="E3763">
        <v>0</v>
      </c>
      <c r="F3763" t="s">
        <v>16</v>
      </c>
      <c r="G3763" t="s">
        <v>1451</v>
      </c>
      <c r="H3763" s="2">
        <v>750</v>
      </c>
      <c r="I3763" s="2">
        <v>4050</v>
      </c>
      <c r="J3763" s="3">
        <v>0</v>
      </c>
      <c r="K3763" s="3">
        <v>60</v>
      </c>
      <c r="L3763" s="3">
        <v>4860</v>
      </c>
    </row>
    <row r="3764" spans="1:12" x14ac:dyDescent="0.3">
      <c r="A3764" t="s">
        <v>11</v>
      </c>
      <c r="B3764" t="s">
        <v>130</v>
      </c>
      <c r="C3764">
        <v>3</v>
      </c>
      <c r="D3764">
        <v>1</v>
      </c>
      <c r="E3764">
        <v>1</v>
      </c>
      <c r="F3764" t="s">
        <v>13</v>
      </c>
      <c r="G3764" t="s">
        <v>1451</v>
      </c>
      <c r="H3764" s="2">
        <v>1800</v>
      </c>
      <c r="I3764" s="2">
        <v>7200</v>
      </c>
      <c r="J3764" s="3">
        <v>0</v>
      </c>
      <c r="K3764" s="3">
        <v>93</v>
      </c>
      <c r="L3764" s="3">
        <v>9093</v>
      </c>
    </row>
    <row r="3765" spans="1:12" x14ac:dyDescent="0.3">
      <c r="A3765" t="s">
        <v>11</v>
      </c>
      <c r="B3765" t="s">
        <v>84</v>
      </c>
      <c r="C3765">
        <v>2</v>
      </c>
      <c r="D3765">
        <v>2</v>
      </c>
      <c r="E3765">
        <v>1</v>
      </c>
      <c r="F3765" t="s">
        <v>13</v>
      </c>
      <c r="G3765" t="s">
        <v>17</v>
      </c>
      <c r="H3765" s="2">
        <v>2940</v>
      </c>
      <c r="I3765" s="2">
        <v>18000</v>
      </c>
      <c r="J3765" s="3">
        <v>750</v>
      </c>
      <c r="K3765" s="3">
        <v>231</v>
      </c>
      <c r="L3765" s="3">
        <v>21921</v>
      </c>
    </row>
    <row r="3766" spans="1:12" x14ac:dyDescent="0.3">
      <c r="A3766" t="s">
        <v>11</v>
      </c>
      <c r="B3766" t="s">
        <v>136</v>
      </c>
      <c r="C3766">
        <v>1</v>
      </c>
      <c r="D3766">
        <v>1</v>
      </c>
      <c r="E3766">
        <v>0</v>
      </c>
      <c r="F3766" t="s">
        <v>16</v>
      </c>
      <c r="G3766" t="s">
        <v>1451</v>
      </c>
      <c r="H3766" s="2">
        <v>900</v>
      </c>
      <c r="I3766" s="2">
        <v>4650</v>
      </c>
      <c r="J3766" s="3">
        <v>375</v>
      </c>
      <c r="K3766" s="3">
        <v>60</v>
      </c>
      <c r="L3766" s="3">
        <v>5985</v>
      </c>
    </row>
    <row r="3767" spans="1:12" x14ac:dyDescent="0.3">
      <c r="A3767" t="s">
        <v>11</v>
      </c>
      <c r="B3767" t="s">
        <v>85</v>
      </c>
      <c r="C3767">
        <v>2</v>
      </c>
      <c r="D3767">
        <v>1</v>
      </c>
      <c r="E3767">
        <v>0</v>
      </c>
      <c r="F3767" t="s">
        <v>13</v>
      </c>
      <c r="G3767" t="s">
        <v>1451</v>
      </c>
      <c r="H3767" s="2">
        <v>0</v>
      </c>
      <c r="I3767" s="2">
        <v>3600</v>
      </c>
      <c r="J3767" s="3">
        <v>0</v>
      </c>
      <c r="K3767" s="3">
        <v>57</v>
      </c>
      <c r="L3767" s="3">
        <v>3657</v>
      </c>
    </row>
    <row r="3768" spans="1:12" x14ac:dyDescent="0.3">
      <c r="A3768" t="s">
        <v>25</v>
      </c>
      <c r="B3768" t="s">
        <v>955</v>
      </c>
      <c r="C3768">
        <v>3</v>
      </c>
      <c r="D3768">
        <v>3</v>
      </c>
      <c r="E3768">
        <v>3</v>
      </c>
      <c r="F3768" t="s">
        <v>13</v>
      </c>
      <c r="G3768" t="s">
        <v>17</v>
      </c>
      <c r="H3768" s="2">
        <v>3000</v>
      </c>
      <c r="I3768" s="2">
        <v>15000</v>
      </c>
      <c r="J3768" s="3">
        <v>849</v>
      </c>
      <c r="K3768" s="3">
        <v>192</v>
      </c>
      <c r="L3768" s="3">
        <v>19041</v>
      </c>
    </row>
    <row r="3769" spans="1:12" x14ac:dyDescent="0.3">
      <c r="A3769" t="s">
        <v>25</v>
      </c>
      <c r="B3769" t="s">
        <v>956</v>
      </c>
      <c r="C3769">
        <v>2</v>
      </c>
      <c r="D3769">
        <v>2</v>
      </c>
      <c r="E3769">
        <v>2</v>
      </c>
      <c r="F3769" t="s">
        <v>16</v>
      </c>
      <c r="G3769" t="s">
        <v>1451</v>
      </c>
      <c r="H3769" s="2">
        <v>0</v>
      </c>
      <c r="I3769" s="2">
        <v>12900</v>
      </c>
      <c r="J3769" s="3">
        <v>450</v>
      </c>
      <c r="K3769" s="3">
        <v>195</v>
      </c>
      <c r="L3769" s="3">
        <v>13545</v>
      </c>
    </row>
    <row r="3770" spans="1:12" x14ac:dyDescent="0.3">
      <c r="A3770" t="s">
        <v>11</v>
      </c>
      <c r="B3770" t="s">
        <v>113</v>
      </c>
      <c r="C3770">
        <v>4</v>
      </c>
      <c r="D3770">
        <v>4</v>
      </c>
      <c r="E3770">
        <v>3</v>
      </c>
      <c r="F3770" t="s">
        <v>16</v>
      </c>
      <c r="G3770" t="s">
        <v>1451</v>
      </c>
      <c r="H3770" s="2">
        <v>0</v>
      </c>
      <c r="I3770" s="2">
        <v>38700</v>
      </c>
      <c r="J3770" s="3">
        <v>1752</v>
      </c>
      <c r="K3770" s="3">
        <v>582</v>
      </c>
      <c r="L3770" s="3">
        <v>41040</v>
      </c>
    </row>
    <row r="3771" spans="1:12" x14ac:dyDescent="0.3">
      <c r="A3771" t="s">
        <v>27</v>
      </c>
      <c r="B3771" t="s">
        <v>177</v>
      </c>
      <c r="C3771">
        <v>4</v>
      </c>
      <c r="D3771">
        <v>3</v>
      </c>
      <c r="E3771">
        <v>3</v>
      </c>
      <c r="F3771" t="s">
        <v>16</v>
      </c>
      <c r="G3771" t="s">
        <v>1451</v>
      </c>
      <c r="H3771" s="2">
        <v>0</v>
      </c>
      <c r="I3771" s="2">
        <v>9900</v>
      </c>
      <c r="J3771" s="3">
        <v>513</v>
      </c>
      <c r="K3771" s="3">
        <v>165</v>
      </c>
      <c r="L3771" s="3">
        <v>10578</v>
      </c>
    </row>
    <row r="3772" spans="1:12" x14ac:dyDescent="0.3">
      <c r="A3772" t="s">
        <v>11</v>
      </c>
      <c r="B3772" t="s">
        <v>957</v>
      </c>
      <c r="C3772">
        <v>4</v>
      </c>
      <c r="D3772">
        <v>3</v>
      </c>
      <c r="E3772">
        <v>4</v>
      </c>
      <c r="F3772" t="s">
        <v>16</v>
      </c>
      <c r="G3772" t="s">
        <v>1451</v>
      </c>
      <c r="H3772" s="2">
        <v>8940</v>
      </c>
      <c r="I3772" s="2">
        <v>30600</v>
      </c>
      <c r="J3772" s="3">
        <v>5448</v>
      </c>
      <c r="K3772" s="3">
        <v>390</v>
      </c>
      <c r="L3772" s="3">
        <v>45390</v>
      </c>
    </row>
    <row r="3773" spans="1:12" x14ac:dyDescent="0.3">
      <c r="A3773" t="s">
        <v>11</v>
      </c>
      <c r="B3773" t="s">
        <v>84</v>
      </c>
      <c r="C3773">
        <v>2</v>
      </c>
      <c r="D3773">
        <v>2</v>
      </c>
      <c r="E3773">
        <v>1</v>
      </c>
      <c r="F3773" t="s">
        <v>16</v>
      </c>
      <c r="G3773" t="s">
        <v>1451</v>
      </c>
      <c r="H3773" s="2">
        <v>2244</v>
      </c>
      <c r="I3773" s="2">
        <v>8400</v>
      </c>
      <c r="J3773" s="3">
        <v>666</v>
      </c>
      <c r="K3773" s="3">
        <v>108</v>
      </c>
      <c r="L3773" s="3">
        <v>11418</v>
      </c>
    </row>
    <row r="3774" spans="1:12" x14ac:dyDescent="0.3">
      <c r="A3774" t="s">
        <v>27</v>
      </c>
      <c r="B3774" t="s">
        <v>402</v>
      </c>
      <c r="C3774">
        <v>1</v>
      </c>
      <c r="D3774">
        <v>1</v>
      </c>
      <c r="E3774">
        <v>1</v>
      </c>
      <c r="F3774" t="s">
        <v>16</v>
      </c>
      <c r="G3774" t="s">
        <v>17</v>
      </c>
      <c r="H3774" s="2">
        <v>0</v>
      </c>
      <c r="I3774" s="2">
        <v>3300</v>
      </c>
      <c r="J3774" s="3">
        <v>0</v>
      </c>
      <c r="K3774" s="3">
        <v>45</v>
      </c>
      <c r="L3774" s="3">
        <v>3345</v>
      </c>
    </row>
    <row r="3775" spans="1:12" x14ac:dyDescent="0.3">
      <c r="A3775" t="s">
        <v>19</v>
      </c>
      <c r="B3775" t="s">
        <v>245</v>
      </c>
      <c r="C3775">
        <v>1</v>
      </c>
      <c r="D3775">
        <v>1</v>
      </c>
      <c r="E3775">
        <v>0</v>
      </c>
      <c r="F3775" t="s">
        <v>16</v>
      </c>
      <c r="G3775" t="s">
        <v>1451</v>
      </c>
      <c r="H3775" s="2">
        <v>750</v>
      </c>
      <c r="I3775" s="2">
        <v>2100</v>
      </c>
      <c r="J3775" s="3">
        <v>96</v>
      </c>
      <c r="K3775" s="3">
        <v>33</v>
      </c>
      <c r="L3775" s="3">
        <v>2979</v>
      </c>
    </row>
    <row r="3776" spans="1:12" x14ac:dyDescent="0.3">
      <c r="A3776" t="s">
        <v>11</v>
      </c>
      <c r="B3776" t="s">
        <v>113</v>
      </c>
      <c r="C3776">
        <v>4</v>
      </c>
      <c r="D3776">
        <v>6</v>
      </c>
      <c r="E3776">
        <v>4</v>
      </c>
      <c r="F3776" t="s">
        <v>16</v>
      </c>
      <c r="G3776" t="s">
        <v>1451</v>
      </c>
      <c r="H3776" s="2">
        <v>11100</v>
      </c>
      <c r="I3776" s="2">
        <v>36000</v>
      </c>
      <c r="J3776" s="3">
        <v>4752</v>
      </c>
      <c r="K3776" s="3">
        <v>459</v>
      </c>
      <c r="L3776" s="3">
        <v>52320</v>
      </c>
    </row>
    <row r="3777" spans="1:12" x14ac:dyDescent="0.3">
      <c r="A3777" t="s">
        <v>19</v>
      </c>
      <c r="B3777" t="s">
        <v>143</v>
      </c>
      <c r="C3777">
        <v>1</v>
      </c>
      <c r="D3777">
        <v>1</v>
      </c>
      <c r="E3777">
        <v>1</v>
      </c>
      <c r="F3777" t="s">
        <v>16</v>
      </c>
      <c r="G3777" t="s">
        <v>1451</v>
      </c>
      <c r="H3777" s="2">
        <v>900</v>
      </c>
      <c r="I3777" s="2">
        <v>6600</v>
      </c>
      <c r="J3777" s="3">
        <v>201</v>
      </c>
      <c r="K3777" s="3">
        <v>99</v>
      </c>
      <c r="L3777" s="3">
        <v>7800</v>
      </c>
    </row>
    <row r="3778" spans="1:12" x14ac:dyDescent="0.3">
      <c r="A3778" t="s">
        <v>11</v>
      </c>
      <c r="B3778" t="s">
        <v>754</v>
      </c>
      <c r="C3778">
        <v>3</v>
      </c>
      <c r="D3778">
        <v>2</v>
      </c>
      <c r="E3778">
        <v>2</v>
      </c>
      <c r="F3778" t="s">
        <v>16</v>
      </c>
      <c r="G3778" t="s">
        <v>1451</v>
      </c>
      <c r="H3778" s="2">
        <v>2709</v>
      </c>
      <c r="I3778" s="2">
        <v>4500</v>
      </c>
      <c r="J3778" s="3">
        <v>177</v>
      </c>
      <c r="K3778" s="3">
        <v>60</v>
      </c>
      <c r="L3778" s="3">
        <v>7446</v>
      </c>
    </row>
    <row r="3779" spans="1:12" x14ac:dyDescent="0.3">
      <c r="A3779" t="s">
        <v>11</v>
      </c>
      <c r="B3779" t="s">
        <v>68</v>
      </c>
      <c r="C3779">
        <v>3</v>
      </c>
      <c r="D3779">
        <v>1</v>
      </c>
      <c r="E3779">
        <v>0</v>
      </c>
      <c r="F3779" t="s">
        <v>16</v>
      </c>
      <c r="G3779" t="s">
        <v>1451</v>
      </c>
      <c r="H3779" s="2">
        <v>2700</v>
      </c>
      <c r="I3779" s="2">
        <v>4851</v>
      </c>
      <c r="J3779" s="3">
        <v>0</v>
      </c>
      <c r="K3779" s="3">
        <v>21</v>
      </c>
      <c r="L3779" s="3">
        <v>7572</v>
      </c>
    </row>
    <row r="3780" spans="1:12" x14ac:dyDescent="0.3">
      <c r="A3780" t="s">
        <v>19</v>
      </c>
      <c r="B3780" t="s">
        <v>468</v>
      </c>
      <c r="C3780">
        <v>2</v>
      </c>
      <c r="D3780">
        <v>2</v>
      </c>
      <c r="E3780">
        <v>2</v>
      </c>
      <c r="F3780" t="s">
        <v>16</v>
      </c>
      <c r="G3780" t="s">
        <v>17</v>
      </c>
      <c r="H3780" s="2">
        <v>1710</v>
      </c>
      <c r="I3780" s="2">
        <v>12450</v>
      </c>
      <c r="J3780" s="3">
        <v>600</v>
      </c>
      <c r="K3780" s="3">
        <v>183</v>
      </c>
      <c r="L3780" s="3">
        <v>14943</v>
      </c>
    </row>
    <row r="3781" spans="1:12" x14ac:dyDescent="0.3">
      <c r="A3781" t="s">
        <v>11</v>
      </c>
      <c r="B3781" t="s">
        <v>346</v>
      </c>
      <c r="C3781">
        <v>4</v>
      </c>
      <c r="D3781">
        <v>4</v>
      </c>
      <c r="E3781">
        <v>4</v>
      </c>
      <c r="F3781" t="s">
        <v>16</v>
      </c>
      <c r="G3781" t="s">
        <v>1451</v>
      </c>
      <c r="H3781" s="2">
        <v>18000</v>
      </c>
      <c r="I3781" s="2">
        <v>45000</v>
      </c>
      <c r="J3781" s="3">
        <v>10002</v>
      </c>
      <c r="K3781" s="3">
        <v>573</v>
      </c>
      <c r="L3781" s="3">
        <v>73590</v>
      </c>
    </row>
    <row r="3782" spans="1:12" x14ac:dyDescent="0.3">
      <c r="A3782" t="s">
        <v>19</v>
      </c>
      <c r="B3782" t="s">
        <v>768</v>
      </c>
      <c r="C3782">
        <v>2</v>
      </c>
      <c r="D3782">
        <v>2</v>
      </c>
      <c r="E3782">
        <v>1</v>
      </c>
      <c r="F3782" t="s">
        <v>16</v>
      </c>
      <c r="G3782" t="s">
        <v>1451</v>
      </c>
      <c r="H3782" s="2">
        <v>510</v>
      </c>
      <c r="I3782" s="2">
        <v>6000</v>
      </c>
      <c r="J3782" s="3">
        <v>75</v>
      </c>
      <c r="K3782" s="3">
        <v>90</v>
      </c>
      <c r="L3782" s="3">
        <v>6675</v>
      </c>
    </row>
    <row r="3783" spans="1:12" x14ac:dyDescent="0.3">
      <c r="A3783" t="s">
        <v>19</v>
      </c>
      <c r="B3783" t="s">
        <v>958</v>
      </c>
      <c r="C3783">
        <v>1</v>
      </c>
      <c r="D3783">
        <v>1</v>
      </c>
      <c r="E3783">
        <v>1</v>
      </c>
      <c r="F3783" t="s">
        <v>13</v>
      </c>
      <c r="G3783" t="s">
        <v>1451</v>
      </c>
      <c r="H3783" s="2">
        <v>510</v>
      </c>
      <c r="I3783" s="2">
        <v>3300</v>
      </c>
      <c r="J3783" s="3">
        <v>102</v>
      </c>
      <c r="K3783" s="3">
        <v>51</v>
      </c>
      <c r="L3783" s="3">
        <v>3963</v>
      </c>
    </row>
    <row r="3784" spans="1:12" x14ac:dyDescent="0.3">
      <c r="A3784" t="s">
        <v>11</v>
      </c>
      <c r="B3784" t="s">
        <v>77</v>
      </c>
      <c r="C3784">
        <v>4</v>
      </c>
      <c r="D3784">
        <v>5</v>
      </c>
      <c r="E3784">
        <v>2</v>
      </c>
      <c r="F3784" t="s">
        <v>16</v>
      </c>
      <c r="G3784" t="s">
        <v>1451</v>
      </c>
      <c r="H3784" s="2">
        <v>0</v>
      </c>
      <c r="I3784" s="2">
        <v>24000</v>
      </c>
      <c r="J3784" s="3">
        <v>1014</v>
      </c>
      <c r="K3784" s="3">
        <v>363</v>
      </c>
      <c r="L3784" s="3">
        <v>25377</v>
      </c>
    </row>
    <row r="3785" spans="1:12" x14ac:dyDescent="0.3">
      <c r="A3785" t="s">
        <v>11</v>
      </c>
      <c r="B3785" t="s">
        <v>959</v>
      </c>
      <c r="C3785">
        <v>3</v>
      </c>
      <c r="D3785">
        <v>4</v>
      </c>
      <c r="E3785">
        <v>3</v>
      </c>
      <c r="F3785" t="s">
        <v>16</v>
      </c>
      <c r="G3785" t="s">
        <v>1451</v>
      </c>
      <c r="H3785" s="2">
        <v>4788</v>
      </c>
      <c r="I3785" s="2">
        <v>24000</v>
      </c>
      <c r="J3785" s="3">
        <v>2460</v>
      </c>
      <c r="K3785" s="3">
        <v>306</v>
      </c>
      <c r="L3785" s="3">
        <v>31560</v>
      </c>
    </row>
    <row r="3786" spans="1:12" x14ac:dyDescent="0.3">
      <c r="A3786" t="s">
        <v>11</v>
      </c>
      <c r="B3786" t="s">
        <v>460</v>
      </c>
      <c r="C3786">
        <v>6</v>
      </c>
      <c r="D3786">
        <v>3</v>
      </c>
      <c r="E3786">
        <v>4</v>
      </c>
      <c r="F3786" t="s">
        <v>16</v>
      </c>
      <c r="G3786" t="s">
        <v>1451</v>
      </c>
      <c r="H3786" s="2">
        <v>0</v>
      </c>
      <c r="I3786" s="2">
        <v>24000</v>
      </c>
      <c r="J3786" s="3">
        <v>4575</v>
      </c>
      <c r="K3786" s="3">
        <v>363</v>
      </c>
      <c r="L3786" s="3">
        <v>28938</v>
      </c>
    </row>
    <row r="3787" spans="1:12" x14ac:dyDescent="0.3">
      <c r="A3787" t="s">
        <v>11</v>
      </c>
      <c r="B3787" t="s">
        <v>386</v>
      </c>
      <c r="C3787">
        <v>1</v>
      </c>
      <c r="D3787">
        <v>1</v>
      </c>
      <c r="E3787">
        <v>1</v>
      </c>
      <c r="F3787" t="s">
        <v>13</v>
      </c>
      <c r="G3787" t="s">
        <v>17</v>
      </c>
      <c r="H3787" s="2">
        <v>1032</v>
      </c>
      <c r="I3787" s="2">
        <v>6600</v>
      </c>
      <c r="J3787" s="3">
        <v>135</v>
      </c>
      <c r="K3787" s="3">
        <v>84</v>
      </c>
      <c r="L3787" s="3">
        <v>7851</v>
      </c>
    </row>
    <row r="3788" spans="1:12" x14ac:dyDescent="0.3">
      <c r="A3788" t="s">
        <v>27</v>
      </c>
      <c r="B3788" t="s">
        <v>643</v>
      </c>
      <c r="C3788">
        <v>1</v>
      </c>
      <c r="D3788">
        <v>1</v>
      </c>
      <c r="E3788">
        <v>1</v>
      </c>
      <c r="F3788" t="s">
        <v>13</v>
      </c>
      <c r="G3788" t="s">
        <v>17</v>
      </c>
      <c r="H3788" s="2">
        <v>2160</v>
      </c>
      <c r="I3788" s="2">
        <v>2670</v>
      </c>
      <c r="J3788" s="3">
        <v>195</v>
      </c>
      <c r="K3788" s="3">
        <v>36</v>
      </c>
      <c r="L3788" s="3">
        <v>5061</v>
      </c>
    </row>
    <row r="3789" spans="1:12" x14ac:dyDescent="0.3">
      <c r="A3789" t="s">
        <v>14</v>
      </c>
      <c r="B3789" t="s">
        <v>492</v>
      </c>
      <c r="C3789">
        <v>2</v>
      </c>
      <c r="D3789">
        <v>2</v>
      </c>
      <c r="E3789">
        <v>1</v>
      </c>
      <c r="F3789" t="s">
        <v>16</v>
      </c>
      <c r="G3789" t="s">
        <v>1451</v>
      </c>
      <c r="H3789" s="2">
        <v>3330</v>
      </c>
      <c r="I3789" s="2">
        <v>10500</v>
      </c>
      <c r="J3789" s="3">
        <v>747</v>
      </c>
      <c r="K3789" s="3">
        <v>138</v>
      </c>
      <c r="L3789" s="3">
        <v>14715</v>
      </c>
    </row>
    <row r="3790" spans="1:12" x14ac:dyDescent="0.3">
      <c r="A3790" t="s">
        <v>27</v>
      </c>
      <c r="B3790" t="s">
        <v>525</v>
      </c>
      <c r="C3790">
        <v>2</v>
      </c>
      <c r="D3790">
        <v>1</v>
      </c>
      <c r="E3790">
        <v>1</v>
      </c>
      <c r="F3790" t="s">
        <v>16</v>
      </c>
      <c r="G3790" t="s">
        <v>1451</v>
      </c>
      <c r="H3790" s="2">
        <v>0</v>
      </c>
      <c r="I3790" s="2">
        <v>3840</v>
      </c>
      <c r="J3790" s="3">
        <v>177</v>
      </c>
      <c r="K3790" s="3">
        <v>63</v>
      </c>
      <c r="L3790" s="3">
        <v>4080</v>
      </c>
    </row>
    <row r="3791" spans="1:12" x14ac:dyDescent="0.3">
      <c r="A3791" t="s">
        <v>27</v>
      </c>
      <c r="B3791" t="s">
        <v>520</v>
      </c>
      <c r="C3791">
        <v>1</v>
      </c>
      <c r="D3791">
        <v>1</v>
      </c>
      <c r="E3791">
        <v>0</v>
      </c>
      <c r="F3791" t="s">
        <v>13</v>
      </c>
      <c r="G3791" t="s">
        <v>1451</v>
      </c>
      <c r="H3791" s="2">
        <v>0</v>
      </c>
      <c r="I3791" s="2">
        <v>2250</v>
      </c>
      <c r="J3791" s="3">
        <v>171</v>
      </c>
      <c r="K3791" s="3">
        <v>30</v>
      </c>
      <c r="L3791" s="3">
        <v>2451</v>
      </c>
    </row>
    <row r="3792" spans="1:12" x14ac:dyDescent="0.3">
      <c r="A3792" t="s">
        <v>11</v>
      </c>
      <c r="B3792" t="s">
        <v>585</v>
      </c>
      <c r="C3792">
        <v>3</v>
      </c>
      <c r="D3792">
        <v>3</v>
      </c>
      <c r="E3792">
        <v>3</v>
      </c>
      <c r="F3792" t="s">
        <v>13</v>
      </c>
      <c r="G3792" t="s">
        <v>1451</v>
      </c>
      <c r="H3792" s="2">
        <v>0</v>
      </c>
      <c r="I3792" s="2">
        <v>30000</v>
      </c>
      <c r="J3792" s="3">
        <v>3876</v>
      </c>
      <c r="K3792" s="3">
        <v>453</v>
      </c>
      <c r="L3792" s="3">
        <v>34320</v>
      </c>
    </row>
    <row r="3793" spans="1:12" x14ac:dyDescent="0.3">
      <c r="A3793" t="s">
        <v>11</v>
      </c>
      <c r="B3793" t="s">
        <v>585</v>
      </c>
      <c r="C3793">
        <v>4</v>
      </c>
      <c r="D3793">
        <v>5</v>
      </c>
      <c r="E3793">
        <v>2</v>
      </c>
      <c r="F3793" t="s">
        <v>13</v>
      </c>
      <c r="G3793" t="s">
        <v>17</v>
      </c>
      <c r="H3793" s="2">
        <v>0</v>
      </c>
      <c r="I3793" s="2">
        <v>22500</v>
      </c>
      <c r="J3793" s="3">
        <v>0</v>
      </c>
      <c r="K3793" s="3">
        <v>339</v>
      </c>
      <c r="L3793" s="3">
        <v>22839</v>
      </c>
    </row>
    <row r="3794" spans="1:12" x14ac:dyDescent="0.3">
      <c r="A3794" t="s">
        <v>11</v>
      </c>
      <c r="B3794" t="s">
        <v>29</v>
      </c>
      <c r="C3794">
        <v>1</v>
      </c>
      <c r="D3794">
        <v>1</v>
      </c>
      <c r="E3794">
        <v>1</v>
      </c>
      <c r="F3794" t="s">
        <v>16</v>
      </c>
      <c r="G3794" t="s">
        <v>1451</v>
      </c>
      <c r="H3794" s="2">
        <v>5400</v>
      </c>
      <c r="I3794" s="2">
        <v>7500</v>
      </c>
      <c r="J3794" s="3">
        <v>540</v>
      </c>
      <c r="K3794" s="3">
        <v>96</v>
      </c>
      <c r="L3794" s="3">
        <v>13536</v>
      </c>
    </row>
    <row r="3795" spans="1:12" x14ac:dyDescent="0.3">
      <c r="A3795" t="s">
        <v>14</v>
      </c>
      <c r="B3795" t="s">
        <v>960</v>
      </c>
      <c r="C3795">
        <v>2</v>
      </c>
      <c r="D3795">
        <v>2</v>
      </c>
      <c r="E3795">
        <v>1</v>
      </c>
      <c r="F3795" t="s">
        <v>16</v>
      </c>
      <c r="G3795" t="s">
        <v>17</v>
      </c>
      <c r="H3795" s="2">
        <v>1845</v>
      </c>
      <c r="I3795" s="2">
        <v>10500</v>
      </c>
      <c r="J3795" s="3">
        <v>675</v>
      </c>
      <c r="K3795" s="3">
        <v>138</v>
      </c>
      <c r="L3795" s="3">
        <v>13158</v>
      </c>
    </row>
    <row r="3796" spans="1:12" x14ac:dyDescent="0.3">
      <c r="A3796" t="s">
        <v>11</v>
      </c>
      <c r="B3796" t="s">
        <v>73</v>
      </c>
      <c r="C3796">
        <v>4</v>
      </c>
      <c r="D3796">
        <v>4</v>
      </c>
      <c r="E3796">
        <v>3</v>
      </c>
      <c r="F3796" t="s">
        <v>16</v>
      </c>
      <c r="G3796" t="s">
        <v>1451</v>
      </c>
      <c r="H3796" s="2">
        <v>5970</v>
      </c>
      <c r="I3796" s="2">
        <v>24750</v>
      </c>
      <c r="J3796" s="3">
        <v>1782</v>
      </c>
      <c r="K3796" s="3">
        <v>315</v>
      </c>
      <c r="L3796" s="3">
        <v>32820</v>
      </c>
    </row>
    <row r="3797" spans="1:12" x14ac:dyDescent="0.3">
      <c r="A3797" t="s">
        <v>11</v>
      </c>
      <c r="B3797" t="s">
        <v>74</v>
      </c>
      <c r="C3797">
        <v>2</v>
      </c>
      <c r="D3797">
        <v>1</v>
      </c>
      <c r="E3797">
        <v>0</v>
      </c>
      <c r="F3797" t="s">
        <v>16</v>
      </c>
      <c r="G3797" t="s">
        <v>17</v>
      </c>
      <c r="H3797" s="2">
        <v>780</v>
      </c>
      <c r="I3797" s="2">
        <v>5400</v>
      </c>
      <c r="J3797" s="3">
        <v>0</v>
      </c>
      <c r="K3797" s="3">
        <v>69</v>
      </c>
      <c r="L3797" s="3">
        <v>6249</v>
      </c>
    </row>
    <row r="3798" spans="1:12" x14ac:dyDescent="0.3">
      <c r="A3798" t="s">
        <v>27</v>
      </c>
      <c r="B3798" t="s">
        <v>553</v>
      </c>
      <c r="C3798">
        <v>4</v>
      </c>
      <c r="D3798">
        <v>2</v>
      </c>
      <c r="E3798">
        <v>2</v>
      </c>
      <c r="F3798" t="s">
        <v>16</v>
      </c>
      <c r="G3798" t="s">
        <v>1451</v>
      </c>
      <c r="H3798" s="2">
        <v>0</v>
      </c>
      <c r="I3798" s="2">
        <v>7500</v>
      </c>
      <c r="J3798" s="3">
        <v>753</v>
      </c>
      <c r="K3798" s="3">
        <v>123</v>
      </c>
      <c r="L3798" s="3">
        <v>8376</v>
      </c>
    </row>
    <row r="3799" spans="1:12" x14ac:dyDescent="0.3">
      <c r="A3799" t="s">
        <v>11</v>
      </c>
      <c r="B3799" t="s">
        <v>113</v>
      </c>
      <c r="C3799">
        <v>3</v>
      </c>
      <c r="D3799">
        <v>2</v>
      </c>
      <c r="E3799">
        <v>2</v>
      </c>
      <c r="F3799" t="s">
        <v>16</v>
      </c>
      <c r="G3799" t="s">
        <v>17</v>
      </c>
      <c r="H3799" s="2">
        <v>0</v>
      </c>
      <c r="I3799" s="2">
        <v>26460</v>
      </c>
      <c r="J3799" s="3">
        <v>489</v>
      </c>
      <c r="K3799" s="3">
        <v>399</v>
      </c>
      <c r="L3799" s="3">
        <v>27348</v>
      </c>
    </row>
    <row r="3800" spans="1:12" x14ac:dyDescent="0.3">
      <c r="A3800" t="s">
        <v>11</v>
      </c>
      <c r="B3800" t="s">
        <v>77</v>
      </c>
      <c r="C3800">
        <v>5</v>
      </c>
      <c r="D3800">
        <v>4</v>
      </c>
      <c r="E3800">
        <v>5</v>
      </c>
      <c r="F3800" t="s">
        <v>16</v>
      </c>
      <c r="G3800" t="s">
        <v>1451</v>
      </c>
      <c r="H3800" s="2">
        <v>6900</v>
      </c>
      <c r="I3800" s="2">
        <v>8400</v>
      </c>
      <c r="J3800" s="3">
        <v>2400</v>
      </c>
      <c r="K3800" s="3">
        <v>108</v>
      </c>
      <c r="L3800" s="3">
        <v>17808</v>
      </c>
    </row>
    <row r="3801" spans="1:12" x14ac:dyDescent="0.3">
      <c r="A3801" t="s">
        <v>14</v>
      </c>
      <c r="B3801" t="s">
        <v>112</v>
      </c>
      <c r="C3801">
        <v>1</v>
      </c>
      <c r="D3801">
        <v>1</v>
      </c>
      <c r="E3801">
        <v>1</v>
      </c>
      <c r="F3801" t="s">
        <v>13</v>
      </c>
      <c r="G3801" t="s">
        <v>17</v>
      </c>
      <c r="H3801" s="2">
        <v>4509</v>
      </c>
      <c r="I3801" s="2">
        <v>5100</v>
      </c>
      <c r="J3801" s="3">
        <v>1377</v>
      </c>
      <c r="K3801" s="3">
        <v>66</v>
      </c>
      <c r="L3801" s="3">
        <v>11052</v>
      </c>
    </row>
    <row r="3802" spans="1:12" x14ac:dyDescent="0.3">
      <c r="A3802" t="s">
        <v>11</v>
      </c>
      <c r="B3802" t="s">
        <v>208</v>
      </c>
      <c r="C3802">
        <v>1</v>
      </c>
      <c r="D3802">
        <v>1</v>
      </c>
      <c r="E3802">
        <v>0</v>
      </c>
      <c r="F3802" t="s">
        <v>16</v>
      </c>
      <c r="G3802" t="s">
        <v>1451</v>
      </c>
      <c r="H3802" s="2">
        <v>1269</v>
      </c>
      <c r="I3802" s="2">
        <v>4800</v>
      </c>
      <c r="J3802" s="3">
        <v>0</v>
      </c>
      <c r="K3802" s="3">
        <v>63</v>
      </c>
      <c r="L3802" s="3">
        <v>6132</v>
      </c>
    </row>
    <row r="3803" spans="1:12" x14ac:dyDescent="0.3">
      <c r="A3803" t="s">
        <v>11</v>
      </c>
      <c r="B3803" t="s">
        <v>561</v>
      </c>
      <c r="C3803">
        <v>1</v>
      </c>
      <c r="D3803">
        <v>1</v>
      </c>
      <c r="E3803">
        <v>1</v>
      </c>
      <c r="F3803" t="s">
        <v>13</v>
      </c>
      <c r="G3803" t="s">
        <v>17</v>
      </c>
      <c r="H3803" s="2">
        <v>1611</v>
      </c>
      <c r="I3803" s="2">
        <v>9228</v>
      </c>
      <c r="J3803" s="3">
        <v>240</v>
      </c>
      <c r="K3803" s="3">
        <v>117</v>
      </c>
      <c r="L3803" s="3">
        <v>11196</v>
      </c>
    </row>
    <row r="3804" spans="1:12" x14ac:dyDescent="0.3">
      <c r="A3804" t="s">
        <v>11</v>
      </c>
      <c r="B3804" t="s">
        <v>202</v>
      </c>
      <c r="C3804">
        <v>2</v>
      </c>
      <c r="D3804">
        <v>1</v>
      </c>
      <c r="E3804">
        <v>1</v>
      </c>
      <c r="F3804" t="s">
        <v>13</v>
      </c>
      <c r="G3804" t="s">
        <v>17</v>
      </c>
      <c r="H3804" s="2">
        <v>1620</v>
      </c>
      <c r="I3804" s="2">
        <v>8400</v>
      </c>
      <c r="J3804" s="3">
        <v>0</v>
      </c>
      <c r="K3804" s="3">
        <v>108</v>
      </c>
      <c r="L3804" s="3">
        <v>10128</v>
      </c>
    </row>
    <row r="3805" spans="1:12" x14ac:dyDescent="0.3">
      <c r="A3805" t="s">
        <v>11</v>
      </c>
      <c r="B3805" t="s">
        <v>173</v>
      </c>
      <c r="C3805">
        <v>2</v>
      </c>
      <c r="D3805">
        <v>3</v>
      </c>
      <c r="E3805">
        <v>1</v>
      </c>
      <c r="F3805" t="s">
        <v>16</v>
      </c>
      <c r="G3805" t="s">
        <v>1451</v>
      </c>
      <c r="H3805" s="2">
        <v>2070</v>
      </c>
      <c r="I3805" s="2">
        <v>6342</v>
      </c>
      <c r="J3805" s="3">
        <v>450</v>
      </c>
      <c r="K3805" s="3">
        <v>81</v>
      </c>
      <c r="L3805" s="3">
        <v>8943</v>
      </c>
    </row>
    <row r="3806" spans="1:12" x14ac:dyDescent="0.3">
      <c r="A3806" t="s">
        <v>27</v>
      </c>
      <c r="B3806" t="s">
        <v>422</v>
      </c>
      <c r="C3806">
        <v>2</v>
      </c>
      <c r="D3806">
        <v>2</v>
      </c>
      <c r="E3806">
        <v>3</v>
      </c>
      <c r="F3806" t="s">
        <v>16</v>
      </c>
      <c r="G3806" t="s">
        <v>1451</v>
      </c>
      <c r="H3806" s="2">
        <v>1098</v>
      </c>
      <c r="I3806" s="2">
        <v>4350</v>
      </c>
      <c r="J3806" s="3">
        <v>330</v>
      </c>
      <c r="K3806" s="3">
        <v>60</v>
      </c>
      <c r="L3806" s="3">
        <v>5838</v>
      </c>
    </row>
    <row r="3807" spans="1:12" x14ac:dyDescent="0.3">
      <c r="A3807" t="s">
        <v>11</v>
      </c>
      <c r="B3807" t="s">
        <v>314</v>
      </c>
      <c r="C3807">
        <v>3</v>
      </c>
      <c r="D3807">
        <v>4</v>
      </c>
      <c r="E3807">
        <v>3</v>
      </c>
      <c r="F3807" t="s">
        <v>16</v>
      </c>
      <c r="G3807" t="s">
        <v>1451</v>
      </c>
      <c r="H3807" s="2">
        <v>3300</v>
      </c>
      <c r="I3807" s="2">
        <v>12000</v>
      </c>
      <c r="J3807" s="3">
        <v>1467</v>
      </c>
      <c r="K3807" s="3">
        <v>153</v>
      </c>
      <c r="L3807" s="3">
        <v>16920</v>
      </c>
    </row>
    <row r="3808" spans="1:12" x14ac:dyDescent="0.3">
      <c r="A3808" t="s">
        <v>19</v>
      </c>
      <c r="B3808" t="s">
        <v>285</v>
      </c>
      <c r="C3808">
        <v>3</v>
      </c>
      <c r="D3808">
        <v>1</v>
      </c>
      <c r="E3808">
        <v>0</v>
      </c>
      <c r="F3808" t="s">
        <v>16</v>
      </c>
      <c r="G3808" t="s">
        <v>1451</v>
      </c>
      <c r="H3808" s="2">
        <v>1893</v>
      </c>
      <c r="I3808" s="2">
        <v>3300</v>
      </c>
      <c r="J3808" s="3">
        <v>255</v>
      </c>
      <c r="K3808" s="3">
        <v>51</v>
      </c>
      <c r="L3808" s="3">
        <v>5499</v>
      </c>
    </row>
    <row r="3809" spans="1:12" x14ac:dyDescent="0.3">
      <c r="A3809" t="s">
        <v>11</v>
      </c>
      <c r="B3809" t="s">
        <v>77</v>
      </c>
      <c r="C3809">
        <v>3</v>
      </c>
      <c r="D3809">
        <v>4</v>
      </c>
      <c r="E3809">
        <v>4</v>
      </c>
      <c r="F3809" t="s">
        <v>16</v>
      </c>
      <c r="G3809" t="s">
        <v>1451</v>
      </c>
      <c r="H3809" s="2">
        <v>6600</v>
      </c>
      <c r="I3809" s="2">
        <v>9900</v>
      </c>
      <c r="J3809" s="3">
        <v>2556</v>
      </c>
      <c r="K3809" s="3">
        <v>126</v>
      </c>
      <c r="L3809" s="3">
        <v>19182</v>
      </c>
    </row>
    <row r="3810" spans="1:12" x14ac:dyDescent="0.3">
      <c r="A3810" t="s">
        <v>14</v>
      </c>
      <c r="B3810" t="s">
        <v>88</v>
      </c>
      <c r="C3810">
        <v>1</v>
      </c>
      <c r="D3810">
        <v>1</v>
      </c>
      <c r="E3810">
        <v>0</v>
      </c>
      <c r="F3810" t="s">
        <v>16</v>
      </c>
      <c r="G3810" t="s">
        <v>1451</v>
      </c>
      <c r="H3810" s="2">
        <v>0</v>
      </c>
      <c r="I3810" s="2">
        <v>3600</v>
      </c>
      <c r="J3810" s="3">
        <v>60</v>
      </c>
      <c r="K3810" s="3">
        <v>57</v>
      </c>
      <c r="L3810" s="3">
        <v>3717</v>
      </c>
    </row>
    <row r="3811" spans="1:12" x14ac:dyDescent="0.3">
      <c r="A3811" t="s">
        <v>11</v>
      </c>
      <c r="B3811" t="s">
        <v>359</v>
      </c>
      <c r="C3811">
        <v>2</v>
      </c>
      <c r="D3811">
        <v>2</v>
      </c>
      <c r="E3811">
        <v>1</v>
      </c>
      <c r="F3811" t="s">
        <v>16</v>
      </c>
      <c r="G3811" t="s">
        <v>1451</v>
      </c>
      <c r="H3811" s="2">
        <v>1200</v>
      </c>
      <c r="I3811" s="2">
        <v>7800</v>
      </c>
      <c r="J3811" s="3">
        <v>0</v>
      </c>
      <c r="K3811" s="3">
        <v>99</v>
      </c>
      <c r="L3811" s="3">
        <v>9099</v>
      </c>
    </row>
    <row r="3812" spans="1:12" x14ac:dyDescent="0.3">
      <c r="A3812" t="s">
        <v>14</v>
      </c>
      <c r="B3812" t="s">
        <v>118</v>
      </c>
      <c r="C3812">
        <v>3</v>
      </c>
      <c r="D3812">
        <v>2</v>
      </c>
      <c r="E3812">
        <v>2</v>
      </c>
      <c r="F3812" t="s">
        <v>16</v>
      </c>
      <c r="G3812" t="s">
        <v>1451</v>
      </c>
      <c r="H3812" s="2">
        <v>3150</v>
      </c>
      <c r="I3812" s="2">
        <v>8250</v>
      </c>
      <c r="J3812" s="3">
        <v>276</v>
      </c>
      <c r="K3812" s="3">
        <v>108</v>
      </c>
      <c r="L3812" s="3">
        <v>11784</v>
      </c>
    </row>
    <row r="3813" spans="1:12" x14ac:dyDescent="0.3">
      <c r="A3813" t="s">
        <v>11</v>
      </c>
      <c r="B3813" t="s">
        <v>85</v>
      </c>
      <c r="C3813">
        <v>1</v>
      </c>
      <c r="D3813">
        <v>1</v>
      </c>
      <c r="E3813">
        <v>0</v>
      </c>
      <c r="F3813" t="s">
        <v>16</v>
      </c>
      <c r="G3813" t="s">
        <v>1451</v>
      </c>
      <c r="H3813" s="2">
        <v>1050</v>
      </c>
      <c r="I3813" s="2">
        <v>8400</v>
      </c>
      <c r="J3813" s="3">
        <v>0</v>
      </c>
      <c r="K3813" s="3">
        <v>108</v>
      </c>
      <c r="L3813" s="3">
        <v>9558</v>
      </c>
    </row>
    <row r="3814" spans="1:12" x14ac:dyDescent="0.3">
      <c r="A3814" t="s">
        <v>11</v>
      </c>
      <c r="B3814" t="s">
        <v>122</v>
      </c>
      <c r="C3814">
        <v>1</v>
      </c>
      <c r="D3814">
        <v>1</v>
      </c>
      <c r="E3814">
        <v>0</v>
      </c>
      <c r="F3814" t="s">
        <v>16</v>
      </c>
      <c r="G3814" t="s">
        <v>1451</v>
      </c>
      <c r="H3814" s="2">
        <v>0</v>
      </c>
      <c r="I3814" s="2">
        <v>2622</v>
      </c>
      <c r="J3814" s="3">
        <v>90</v>
      </c>
      <c r="K3814" s="3">
        <v>36</v>
      </c>
      <c r="L3814" s="3">
        <v>2748</v>
      </c>
    </row>
    <row r="3815" spans="1:12" x14ac:dyDescent="0.3">
      <c r="A3815" t="s">
        <v>11</v>
      </c>
      <c r="B3815" t="s">
        <v>561</v>
      </c>
      <c r="C3815">
        <v>1</v>
      </c>
      <c r="D3815">
        <v>1</v>
      </c>
      <c r="E3815">
        <v>1</v>
      </c>
      <c r="F3815" t="s">
        <v>13</v>
      </c>
      <c r="G3815" t="s">
        <v>17</v>
      </c>
      <c r="H3815" s="2">
        <v>1845</v>
      </c>
      <c r="I3815" s="2">
        <v>8400</v>
      </c>
      <c r="J3815" s="3">
        <v>126</v>
      </c>
      <c r="K3815" s="3">
        <v>108</v>
      </c>
      <c r="L3815" s="3">
        <v>10479</v>
      </c>
    </row>
    <row r="3816" spans="1:12" x14ac:dyDescent="0.3">
      <c r="A3816" t="s">
        <v>25</v>
      </c>
      <c r="B3816" t="s">
        <v>45</v>
      </c>
      <c r="C3816">
        <v>1</v>
      </c>
      <c r="D3816">
        <v>1</v>
      </c>
      <c r="E3816">
        <v>1</v>
      </c>
      <c r="F3816" t="s">
        <v>16</v>
      </c>
      <c r="G3816" t="s">
        <v>1451</v>
      </c>
      <c r="H3816" s="2">
        <v>1440</v>
      </c>
      <c r="I3816" s="2">
        <v>3600</v>
      </c>
      <c r="J3816" s="3">
        <v>156</v>
      </c>
      <c r="K3816" s="3">
        <v>48</v>
      </c>
      <c r="L3816" s="3">
        <v>5244</v>
      </c>
    </row>
    <row r="3817" spans="1:12" x14ac:dyDescent="0.3">
      <c r="A3817" t="s">
        <v>25</v>
      </c>
      <c r="B3817" t="s">
        <v>432</v>
      </c>
      <c r="C3817">
        <v>5</v>
      </c>
      <c r="D3817">
        <v>2</v>
      </c>
      <c r="E3817">
        <v>4</v>
      </c>
      <c r="F3817" t="s">
        <v>16</v>
      </c>
      <c r="G3817" t="s">
        <v>1451</v>
      </c>
      <c r="H3817" s="2">
        <v>0</v>
      </c>
      <c r="I3817" s="2">
        <v>9600</v>
      </c>
      <c r="J3817" s="3">
        <v>807</v>
      </c>
      <c r="K3817" s="3">
        <v>147</v>
      </c>
      <c r="L3817" s="3">
        <v>10554</v>
      </c>
    </row>
    <row r="3818" spans="1:12" x14ac:dyDescent="0.3">
      <c r="A3818" t="s">
        <v>14</v>
      </c>
      <c r="B3818" t="s">
        <v>144</v>
      </c>
      <c r="C3818">
        <v>2</v>
      </c>
      <c r="D3818">
        <v>2</v>
      </c>
      <c r="E3818">
        <v>1</v>
      </c>
      <c r="F3818" t="s">
        <v>16</v>
      </c>
      <c r="G3818" t="s">
        <v>17</v>
      </c>
      <c r="H3818" s="2">
        <v>3540</v>
      </c>
      <c r="I3818" s="2">
        <v>16305</v>
      </c>
      <c r="J3818" s="3">
        <v>621</v>
      </c>
      <c r="K3818" s="3">
        <v>213</v>
      </c>
      <c r="L3818" s="3">
        <v>20679</v>
      </c>
    </row>
    <row r="3819" spans="1:12" x14ac:dyDescent="0.3">
      <c r="A3819" t="s">
        <v>25</v>
      </c>
      <c r="B3819" t="s">
        <v>182</v>
      </c>
      <c r="C3819">
        <v>2</v>
      </c>
      <c r="D3819">
        <v>1</v>
      </c>
      <c r="E3819">
        <v>0</v>
      </c>
      <c r="F3819" t="s">
        <v>16</v>
      </c>
      <c r="G3819" t="s">
        <v>1451</v>
      </c>
      <c r="H3819" s="2">
        <v>1134</v>
      </c>
      <c r="I3819" s="2">
        <v>2400</v>
      </c>
      <c r="J3819" s="3">
        <v>93</v>
      </c>
      <c r="K3819" s="3">
        <v>33</v>
      </c>
      <c r="L3819" s="3">
        <v>3660</v>
      </c>
    </row>
    <row r="3820" spans="1:12" x14ac:dyDescent="0.3">
      <c r="A3820" t="s">
        <v>11</v>
      </c>
      <c r="B3820" t="s">
        <v>51</v>
      </c>
      <c r="C3820">
        <v>3</v>
      </c>
      <c r="D3820">
        <v>4</v>
      </c>
      <c r="E3820">
        <v>3</v>
      </c>
      <c r="F3820" t="s">
        <v>16</v>
      </c>
      <c r="G3820" t="s">
        <v>17</v>
      </c>
      <c r="H3820" s="2">
        <v>7050</v>
      </c>
      <c r="I3820" s="2">
        <v>18600</v>
      </c>
      <c r="J3820" s="3">
        <v>3252</v>
      </c>
      <c r="K3820" s="3">
        <v>237</v>
      </c>
      <c r="L3820" s="3">
        <v>29139</v>
      </c>
    </row>
    <row r="3821" spans="1:12" x14ac:dyDescent="0.3">
      <c r="A3821" t="s">
        <v>14</v>
      </c>
      <c r="B3821" t="s">
        <v>506</v>
      </c>
      <c r="C3821">
        <v>3</v>
      </c>
      <c r="D3821">
        <v>1</v>
      </c>
      <c r="E3821">
        <v>1</v>
      </c>
      <c r="F3821" t="s">
        <v>16</v>
      </c>
      <c r="G3821" t="s">
        <v>17</v>
      </c>
      <c r="H3821" s="2">
        <v>4302</v>
      </c>
      <c r="I3821" s="2">
        <v>10500</v>
      </c>
      <c r="J3821" s="3">
        <v>690</v>
      </c>
      <c r="K3821" s="3">
        <v>138</v>
      </c>
      <c r="L3821" s="3">
        <v>15630</v>
      </c>
    </row>
    <row r="3822" spans="1:12" x14ac:dyDescent="0.3">
      <c r="A3822" t="s">
        <v>11</v>
      </c>
      <c r="B3822" t="s">
        <v>346</v>
      </c>
      <c r="C3822">
        <v>4</v>
      </c>
      <c r="D3822">
        <v>4</v>
      </c>
      <c r="E3822">
        <v>4</v>
      </c>
      <c r="F3822" t="s">
        <v>16</v>
      </c>
      <c r="G3822" t="s">
        <v>1451</v>
      </c>
      <c r="H3822" s="2">
        <v>14700</v>
      </c>
      <c r="I3822" s="2">
        <v>33150</v>
      </c>
      <c r="J3822" s="3">
        <v>11100</v>
      </c>
      <c r="K3822" s="3">
        <v>423</v>
      </c>
      <c r="L3822" s="3">
        <v>59370</v>
      </c>
    </row>
    <row r="3823" spans="1:12" x14ac:dyDescent="0.3">
      <c r="A3823" t="s">
        <v>11</v>
      </c>
      <c r="B3823" t="s">
        <v>73</v>
      </c>
      <c r="C3823">
        <v>3</v>
      </c>
      <c r="D3823">
        <v>2</v>
      </c>
      <c r="E3823">
        <v>1</v>
      </c>
      <c r="F3823" t="s">
        <v>16</v>
      </c>
      <c r="G3823" t="s">
        <v>17</v>
      </c>
      <c r="H3823" s="2">
        <v>5010</v>
      </c>
      <c r="I3823" s="2">
        <v>31500</v>
      </c>
      <c r="J3823" s="3">
        <v>252</v>
      </c>
      <c r="K3823" s="3">
        <v>402</v>
      </c>
      <c r="L3823" s="3">
        <v>37170</v>
      </c>
    </row>
    <row r="3824" spans="1:12" x14ac:dyDescent="0.3">
      <c r="A3824" t="s">
        <v>11</v>
      </c>
      <c r="B3824" t="s">
        <v>196</v>
      </c>
      <c r="C3824">
        <v>1</v>
      </c>
      <c r="D3824">
        <v>1</v>
      </c>
      <c r="E3824">
        <v>0</v>
      </c>
      <c r="F3824" t="s">
        <v>16</v>
      </c>
      <c r="G3824" t="s">
        <v>1451</v>
      </c>
      <c r="H3824" s="2">
        <v>990</v>
      </c>
      <c r="I3824" s="2">
        <v>3750</v>
      </c>
      <c r="J3824" s="3">
        <v>57</v>
      </c>
      <c r="K3824" s="3">
        <v>48</v>
      </c>
      <c r="L3824" s="3">
        <v>4845</v>
      </c>
    </row>
    <row r="3825" spans="1:12" x14ac:dyDescent="0.3">
      <c r="A3825" t="s">
        <v>14</v>
      </c>
      <c r="B3825" t="s">
        <v>269</v>
      </c>
      <c r="C3825">
        <v>1</v>
      </c>
      <c r="D3825">
        <v>1</v>
      </c>
      <c r="E3825">
        <v>0</v>
      </c>
      <c r="F3825" t="s">
        <v>16</v>
      </c>
      <c r="G3825" t="s">
        <v>1451</v>
      </c>
      <c r="H3825" s="2">
        <v>1770</v>
      </c>
      <c r="I3825" s="2">
        <v>2400</v>
      </c>
      <c r="J3825" s="3">
        <v>378</v>
      </c>
      <c r="K3825" s="3">
        <v>33</v>
      </c>
      <c r="L3825" s="3">
        <v>4581</v>
      </c>
    </row>
    <row r="3826" spans="1:12" x14ac:dyDescent="0.3">
      <c r="A3826" t="s">
        <v>11</v>
      </c>
      <c r="B3826" t="s">
        <v>85</v>
      </c>
      <c r="C3826">
        <v>1</v>
      </c>
      <c r="D3826">
        <v>1</v>
      </c>
      <c r="E3826">
        <v>0</v>
      </c>
      <c r="F3826" t="s">
        <v>16</v>
      </c>
      <c r="G3826" t="s">
        <v>1451</v>
      </c>
      <c r="H3826" s="2">
        <v>0</v>
      </c>
      <c r="I3826" s="2">
        <v>3150</v>
      </c>
      <c r="J3826" s="3">
        <v>177</v>
      </c>
      <c r="K3826" s="3">
        <v>48</v>
      </c>
      <c r="L3826" s="3">
        <v>3375</v>
      </c>
    </row>
    <row r="3827" spans="1:12" x14ac:dyDescent="0.3">
      <c r="A3827" t="s">
        <v>27</v>
      </c>
      <c r="B3827" t="s">
        <v>576</v>
      </c>
      <c r="C3827">
        <v>2</v>
      </c>
      <c r="D3827">
        <v>2</v>
      </c>
      <c r="E3827">
        <v>0</v>
      </c>
      <c r="F3827" t="s">
        <v>13</v>
      </c>
      <c r="G3827" t="s">
        <v>17</v>
      </c>
      <c r="H3827" s="2">
        <v>1530</v>
      </c>
      <c r="I3827" s="2">
        <v>4200</v>
      </c>
      <c r="J3827" s="3">
        <v>336</v>
      </c>
      <c r="K3827" s="3">
        <v>57</v>
      </c>
      <c r="L3827" s="3">
        <v>6123</v>
      </c>
    </row>
    <row r="3828" spans="1:12" x14ac:dyDescent="0.3">
      <c r="A3828" t="s">
        <v>14</v>
      </c>
      <c r="B3828" t="s">
        <v>961</v>
      </c>
      <c r="C3828">
        <v>3</v>
      </c>
      <c r="D3828">
        <v>2</v>
      </c>
      <c r="E3828">
        <v>2</v>
      </c>
      <c r="F3828" t="s">
        <v>16</v>
      </c>
      <c r="G3828" t="s">
        <v>17</v>
      </c>
      <c r="H3828" s="2">
        <v>7410</v>
      </c>
      <c r="I3828" s="2">
        <v>24000</v>
      </c>
      <c r="J3828" s="3">
        <v>1674</v>
      </c>
      <c r="K3828" s="3">
        <v>312</v>
      </c>
      <c r="L3828" s="3">
        <v>33390</v>
      </c>
    </row>
    <row r="3829" spans="1:12" x14ac:dyDescent="0.3">
      <c r="A3829" t="s">
        <v>27</v>
      </c>
      <c r="B3829" t="s">
        <v>313</v>
      </c>
      <c r="C3829">
        <v>4</v>
      </c>
      <c r="D3829">
        <v>2</v>
      </c>
      <c r="E3829">
        <v>0</v>
      </c>
      <c r="F3829" t="s">
        <v>16</v>
      </c>
      <c r="G3829" t="s">
        <v>1451</v>
      </c>
      <c r="H3829" s="2">
        <v>0</v>
      </c>
      <c r="I3829" s="2">
        <v>5400</v>
      </c>
      <c r="J3829" s="3">
        <v>180</v>
      </c>
      <c r="K3829" s="3">
        <v>90</v>
      </c>
      <c r="L3829" s="3">
        <v>5670</v>
      </c>
    </row>
    <row r="3830" spans="1:12" x14ac:dyDescent="0.3">
      <c r="A3830" t="s">
        <v>19</v>
      </c>
      <c r="B3830" t="s">
        <v>39</v>
      </c>
      <c r="C3830">
        <v>1</v>
      </c>
      <c r="D3830">
        <v>1</v>
      </c>
      <c r="E3830">
        <v>0</v>
      </c>
      <c r="F3830" t="s">
        <v>16</v>
      </c>
      <c r="G3830" t="s">
        <v>1451</v>
      </c>
      <c r="H3830" s="2">
        <v>927</v>
      </c>
      <c r="I3830" s="2">
        <v>2100</v>
      </c>
      <c r="J3830" s="3">
        <v>84</v>
      </c>
      <c r="K3830" s="3">
        <v>33</v>
      </c>
      <c r="L3830" s="3">
        <v>3144</v>
      </c>
    </row>
    <row r="3831" spans="1:12" x14ac:dyDescent="0.3">
      <c r="A3831" t="s">
        <v>11</v>
      </c>
      <c r="B3831" t="s">
        <v>86</v>
      </c>
      <c r="C3831">
        <v>3</v>
      </c>
      <c r="D3831">
        <v>5</v>
      </c>
      <c r="E3831">
        <v>1</v>
      </c>
      <c r="F3831" t="s">
        <v>16</v>
      </c>
      <c r="G3831" t="s">
        <v>1451</v>
      </c>
      <c r="H3831" s="2">
        <v>2250</v>
      </c>
      <c r="I3831" s="2">
        <v>16530</v>
      </c>
      <c r="J3831" s="3">
        <v>0</v>
      </c>
      <c r="K3831" s="3">
        <v>210</v>
      </c>
      <c r="L3831" s="3">
        <v>18990</v>
      </c>
    </row>
    <row r="3832" spans="1:12" x14ac:dyDescent="0.3">
      <c r="A3832" t="s">
        <v>11</v>
      </c>
      <c r="B3832" t="s">
        <v>713</v>
      </c>
      <c r="C3832">
        <v>4</v>
      </c>
      <c r="D3832">
        <v>2</v>
      </c>
      <c r="E3832">
        <v>6</v>
      </c>
      <c r="F3832" t="s">
        <v>16</v>
      </c>
      <c r="G3832" t="s">
        <v>17</v>
      </c>
      <c r="H3832" s="2">
        <v>0</v>
      </c>
      <c r="I3832" s="2">
        <v>45000</v>
      </c>
      <c r="J3832" s="3">
        <v>5001</v>
      </c>
      <c r="K3832" s="3">
        <v>678</v>
      </c>
      <c r="L3832" s="3">
        <v>50670</v>
      </c>
    </row>
    <row r="3833" spans="1:12" x14ac:dyDescent="0.3">
      <c r="A3833" t="s">
        <v>27</v>
      </c>
      <c r="B3833" t="s">
        <v>456</v>
      </c>
      <c r="C3833">
        <v>2</v>
      </c>
      <c r="D3833">
        <v>3</v>
      </c>
      <c r="E3833">
        <v>2</v>
      </c>
      <c r="F3833" t="s">
        <v>16</v>
      </c>
      <c r="G3833" t="s">
        <v>1451</v>
      </c>
      <c r="H3833" s="2">
        <v>2100</v>
      </c>
      <c r="I3833" s="2">
        <v>7800</v>
      </c>
      <c r="J3833" s="3">
        <v>516</v>
      </c>
      <c r="K3833" s="3">
        <v>105</v>
      </c>
      <c r="L3833" s="3">
        <v>10521</v>
      </c>
    </row>
    <row r="3834" spans="1:12" x14ac:dyDescent="0.3">
      <c r="A3834" t="s">
        <v>11</v>
      </c>
      <c r="B3834" t="s">
        <v>29</v>
      </c>
      <c r="C3834">
        <v>2</v>
      </c>
      <c r="D3834">
        <v>1</v>
      </c>
      <c r="E3834">
        <v>1</v>
      </c>
      <c r="F3834" t="s">
        <v>13</v>
      </c>
      <c r="G3834" t="s">
        <v>1451</v>
      </c>
      <c r="H3834" s="2">
        <v>1650</v>
      </c>
      <c r="I3834" s="2">
        <v>4500</v>
      </c>
      <c r="J3834" s="3">
        <v>501</v>
      </c>
      <c r="K3834" s="3">
        <v>60</v>
      </c>
      <c r="L3834" s="3">
        <v>6711</v>
      </c>
    </row>
    <row r="3835" spans="1:12" x14ac:dyDescent="0.3">
      <c r="A3835" t="s">
        <v>19</v>
      </c>
      <c r="B3835" t="s">
        <v>347</v>
      </c>
      <c r="C3835">
        <v>2</v>
      </c>
      <c r="D3835">
        <v>1</v>
      </c>
      <c r="E3835">
        <v>0</v>
      </c>
      <c r="F3835" t="s">
        <v>16</v>
      </c>
      <c r="G3835" t="s">
        <v>1451</v>
      </c>
      <c r="H3835" s="2">
        <v>840</v>
      </c>
      <c r="I3835" s="2">
        <v>2370</v>
      </c>
      <c r="J3835" s="3">
        <v>69</v>
      </c>
      <c r="K3835" s="3">
        <v>36</v>
      </c>
      <c r="L3835" s="3">
        <v>3315</v>
      </c>
    </row>
    <row r="3836" spans="1:12" x14ac:dyDescent="0.3">
      <c r="A3836" t="s">
        <v>27</v>
      </c>
      <c r="B3836" t="s">
        <v>275</v>
      </c>
      <c r="C3836">
        <v>3</v>
      </c>
      <c r="D3836">
        <v>2</v>
      </c>
      <c r="E3836">
        <v>0</v>
      </c>
      <c r="F3836" t="s">
        <v>16</v>
      </c>
      <c r="G3836" t="s">
        <v>1451</v>
      </c>
      <c r="H3836" s="2">
        <v>450</v>
      </c>
      <c r="I3836" s="2">
        <v>3600</v>
      </c>
      <c r="J3836" s="3">
        <v>207</v>
      </c>
      <c r="K3836" s="3">
        <v>48</v>
      </c>
      <c r="L3836" s="3">
        <v>4305</v>
      </c>
    </row>
    <row r="3837" spans="1:12" x14ac:dyDescent="0.3">
      <c r="A3837" t="s">
        <v>11</v>
      </c>
      <c r="B3837" t="s">
        <v>397</v>
      </c>
      <c r="C3837">
        <v>3</v>
      </c>
      <c r="D3837">
        <v>4</v>
      </c>
      <c r="E3837">
        <v>3</v>
      </c>
      <c r="F3837" t="s">
        <v>16</v>
      </c>
      <c r="G3837" t="s">
        <v>1451</v>
      </c>
      <c r="H3837" s="2">
        <v>11400</v>
      </c>
      <c r="I3837" s="2">
        <v>17850</v>
      </c>
      <c r="J3837" s="3">
        <v>3627</v>
      </c>
      <c r="K3837" s="3">
        <v>228</v>
      </c>
      <c r="L3837" s="3">
        <v>33120</v>
      </c>
    </row>
    <row r="3838" spans="1:12" x14ac:dyDescent="0.3">
      <c r="A3838" t="s">
        <v>11</v>
      </c>
      <c r="B3838" t="s">
        <v>291</v>
      </c>
      <c r="C3838">
        <v>5</v>
      </c>
      <c r="D3838">
        <v>5</v>
      </c>
      <c r="E3838">
        <v>5</v>
      </c>
      <c r="F3838" t="s">
        <v>13</v>
      </c>
      <c r="G3838" t="s">
        <v>1451</v>
      </c>
      <c r="H3838" s="2">
        <v>0</v>
      </c>
      <c r="I3838" s="2">
        <v>45000</v>
      </c>
      <c r="J3838" s="3">
        <v>10002</v>
      </c>
      <c r="K3838" s="3">
        <v>678</v>
      </c>
      <c r="L3838" s="3">
        <v>55680</v>
      </c>
    </row>
    <row r="3839" spans="1:12" x14ac:dyDescent="0.3">
      <c r="A3839" t="s">
        <v>27</v>
      </c>
      <c r="B3839" t="s">
        <v>151</v>
      </c>
      <c r="C3839">
        <v>2</v>
      </c>
      <c r="D3839">
        <v>1</v>
      </c>
      <c r="E3839">
        <v>1</v>
      </c>
      <c r="F3839" t="s">
        <v>13</v>
      </c>
      <c r="G3839" t="s">
        <v>1451</v>
      </c>
      <c r="H3839" s="2">
        <v>600</v>
      </c>
      <c r="I3839" s="2">
        <v>3300</v>
      </c>
      <c r="J3839" s="3">
        <v>186</v>
      </c>
      <c r="K3839" s="3">
        <v>45</v>
      </c>
      <c r="L3839" s="3">
        <v>4131</v>
      </c>
    </row>
    <row r="3840" spans="1:12" x14ac:dyDescent="0.3">
      <c r="A3840" t="s">
        <v>27</v>
      </c>
      <c r="B3840" t="s">
        <v>142</v>
      </c>
      <c r="C3840">
        <v>2</v>
      </c>
      <c r="D3840">
        <v>1</v>
      </c>
      <c r="E3840">
        <v>1</v>
      </c>
      <c r="F3840" t="s">
        <v>16</v>
      </c>
      <c r="G3840" t="s">
        <v>1451</v>
      </c>
      <c r="H3840" s="2">
        <v>525</v>
      </c>
      <c r="I3840" s="2">
        <v>2070</v>
      </c>
      <c r="J3840" s="3">
        <v>189</v>
      </c>
      <c r="K3840" s="3">
        <v>30</v>
      </c>
      <c r="L3840" s="3">
        <v>2814</v>
      </c>
    </row>
    <row r="3841" spans="1:12" x14ac:dyDescent="0.3">
      <c r="A3841" t="s">
        <v>27</v>
      </c>
      <c r="B3841" t="s">
        <v>134</v>
      </c>
      <c r="C3841">
        <v>2</v>
      </c>
      <c r="D3841">
        <v>1</v>
      </c>
      <c r="E3841">
        <v>1</v>
      </c>
      <c r="F3841" t="s">
        <v>16</v>
      </c>
      <c r="G3841" t="s">
        <v>1451</v>
      </c>
      <c r="H3841" s="2">
        <v>690</v>
      </c>
      <c r="I3841" s="2">
        <v>3300</v>
      </c>
      <c r="J3841" s="3">
        <v>84</v>
      </c>
      <c r="K3841" s="3">
        <v>45</v>
      </c>
      <c r="L3841" s="3">
        <v>4119</v>
      </c>
    </row>
    <row r="3842" spans="1:12" x14ac:dyDescent="0.3">
      <c r="A3842" t="s">
        <v>11</v>
      </c>
      <c r="B3842" t="s">
        <v>294</v>
      </c>
      <c r="C3842">
        <v>3</v>
      </c>
      <c r="D3842">
        <v>3</v>
      </c>
      <c r="E3842">
        <v>7</v>
      </c>
      <c r="F3842" t="s">
        <v>16</v>
      </c>
      <c r="G3842" t="s">
        <v>1451</v>
      </c>
      <c r="H3842" s="2">
        <v>0</v>
      </c>
      <c r="I3842" s="2">
        <v>26010</v>
      </c>
      <c r="J3842" s="3">
        <v>1350</v>
      </c>
      <c r="K3842" s="3">
        <v>393</v>
      </c>
      <c r="L3842" s="3">
        <v>27753</v>
      </c>
    </row>
    <row r="3843" spans="1:12" x14ac:dyDescent="0.3">
      <c r="A3843" t="s">
        <v>19</v>
      </c>
      <c r="B3843" t="s">
        <v>328</v>
      </c>
      <c r="C3843">
        <v>2</v>
      </c>
      <c r="D3843">
        <v>2</v>
      </c>
      <c r="E3843">
        <v>1</v>
      </c>
      <c r="F3843" t="s">
        <v>16</v>
      </c>
      <c r="G3843" t="s">
        <v>1451</v>
      </c>
      <c r="H3843" s="2">
        <v>1464</v>
      </c>
      <c r="I3843" s="2">
        <v>8400</v>
      </c>
      <c r="J3843" s="3">
        <v>405</v>
      </c>
      <c r="K3843" s="3">
        <v>123</v>
      </c>
      <c r="L3843" s="3">
        <v>10392</v>
      </c>
    </row>
    <row r="3844" spans="1:12" x14ac:dyDescent="0.3">
      <c r="A3844" t="s">
        <v>11</v>
      </c>
      <c r="B3844" t="s">
        <v>18</v>
      </c>
      <c r="C3844">
        <v>3</v>
      </c>
      <c r="D3844">
        <v>3</v>
      </c>
      <c r="E3844">
        <v>2</v>
      </c>
      <c r="F3844" t="s">
        <v>16</v>
      </c>
      <c r="G3844" t="s">
        <v>1451</v>
      </c>
      <c r="H3844" s="2">
        <v>3900</v>
      </c>
      <c r="I3844" s="2">
        <v>10200</v>
      </c>
      <c r="J3844" s="3">
        <v>600</v>
      </c>
      <c r="K3844" s="3">
        <v>132</v>
      </c>
      <c r="L3844" s="3">
        <v>14832</v>
      </c>
    </row>
    <row r="3845" spans="1:12" x14ac:dyDescent="0.3">
      <c r="A3845" t="s">
        <v>11</v>
      </c>
      <c r="B3845" t="s">
        <v>29</v>
      </c>
      <c r="C3845">
        <v>2</v>
      </c>
      <c r="D3845">
        <v>2</v>
      </c>
      <c r="E3845">
        <v>2</v>
      </c>
      <c r="F3845" t="s">
        <v>16</v>
      </c>
      <c r="G3845" t="s">
        <v>1451</v>
      </c>
      <c r="H3845" s="2">
        <v>0</v>
      </c>
      <c r="I3845" s="2">
        <v>7395</v>
      </c>
      <c r="J3845" s="3">
        <v>0</v>
      </c>
      <c r="K3845" s="3">
        <v>114</v>
      </c>
      <c r="L3845" s="3">
        <v>7509</v>
      </c>
    </row>
    <row r="3846" spans="1:12" x14ac:dyDescent="0.3">
      <c r="A3846" t="s">
        <v>25</v>
      </c>
      <c r="B3846" t="s">
        <v>212</v>
      </c>
      <c r="C3846">
        <v>2</v>
      </c>
      <c r="D3846">
        <v>1</v>
      </c>
      <c r="E3846">
        <v>1</v>
      </c>
      <c r="F3846" t="s">
        <v>13</v>
      </c>
      <c r="G3846" t="s">
        <v>1451</v>
      </c>
      <c r="H3846" s="2">
        <v>0</v>
      </c>
      <c r="I3846" s="2">
        <v>2490</v>
      </c>
      <c r="J3846" s="3">
        <v>0</v>
      </c>
      <c r="K3846" s="3">
        <v>39</v>
      </c>
      <c r="L3846" s="3">
        <v>2529</v>
      </c>
    </row>
    <row r="3847" spans="1:12" x14ac:dyDescent="0.3">
      <c r="A3847" t="s">
        <v>25</v>
      </c>
      <c r="B3847" t="s">
        <v>241</v>
      </c>
      <c r="C3847">
        <v>1</v>
      </c>
      <c r="D3847">
        <v>1</v>
      </c>
      <c r="E3847">
        <v>1</v>
      </c>
      <c r="F3847" t="s">
        <v>13</v>
      </c>
      <c r="G3847" t="s">
        <v>1451</v>
      </c>
      <c r="H3847" s="2">
        <v>1695</v>
      </c>
      <c r="I3847" s="2">
        <v>2208</v>
      </c>
      <c r="J3847" s="3">
        <v>0</v>
      </c>
      <c r="K3847" s="3">
        <v>30</v>
      </c>
      <c r="L3847" s="3">
        <v>3933</v>
      </c>
    </row>
    <row r="3848" spans="1:12" x14ac:dyDescent="0.3">
      <c r="A3848" t="s">
        <v>11</v>
      </c>
      <c r="B3848" t="s">
        <v>657</v>
      </c>
      <c r="C3848">
        <v>4</v>
      </c>
      <c r="D3848">
        <v>4</v>
      </c>
      <c r="E3848">
        <v>4</v>
      </c>
      <c r="F3848" t="s">
        <v>13</v>
      </c>
      <c r="G3848" t="s">
        <v>1451</v>
      </c>
      <c r="H3848" s="2">
        <v>11571</v>
      </c>
      <c r="I3848" s="2">
        <v>15000</v>
      </c>
      <c r="J3848" s="3">
        <v>4908</v>
      </c>
      <c r="K3848" s="3">
        <v>192</v>
      </c>
      <c r="L3848" s="3">
        <v>31680</v>
      </c>
    </row>
    <row r="3849" spans="1:12" x14ac:dyDescent="0.3">
      <c r="A3849" t="s">
        <v>11</v>
      </c>
      <c r="B3849" t="s">
        <v>180</v>
      </c>
      <c r="C3849">
        <v>2</v>
      </c>
      <c r="D3849">
        <v>2</v>
      </c>
      <c r="E3849">
        <v>1</v>
      </c>
      <c r="F3849" t="s">
        <v>13</v>
      </c>
      <c r="G3849" t="s">
        <v>1451</v>
      </c>
      <c r="H3849" s="2">
        <v>2106</v>
      </c>
      <c r="I3849" s="2">
        <v>4800</v>
      </c>
      <c r="J3849" s="3">
        <v>0</v>
      </c>
      <c r="K3849" s="3">
        <v>63</v>
      </c>
      <c r="L3849" s="3">
        <v>6969</v>
      </c>
    </row>
    <row r="3850" spans="1:12" x14ac:dyDescent="0.3">
      <c r="A3850" t="s">
        <v>11</v>
      </c>
      <c r="B3850" t="s">
        <v>660</v>
      </c>
      <c r="C3850">
        <v>4</v>
      </c>
      <c r="D3850">
        <v>4</v>
      </c>
      <c r="E3850">
        <v>4</v>
      </c>
      <c r="F3850" t="s">
        <v>16</v>
      </c>
      <c r="G3850" t="s">
        <v>1451</v>
      </c>
      <c r="H3850" s="2">
        <v>6930</v>
      </c>
      <c r="I3850" s="2">
        <v>30000</v>
      </c>
      <c r="J3850" s="3">
        <v>255</v>
      </c>
      <c r="K3850" s="3">
        <v>381</v>
      </c>
      <c r="L3850" s="3">
        <v>37560</v>
      </c>
    </row>
    <row r="3851" spans="1:12" x14ac:dyDescent="0.3">
      <c r="A3851" t="s">
        <v>11</v>
      </c>
      <c r="B3851" t="s">
        <v>962</v>
      </c>
      <c r="C3851">
        <v>4</v>
      </c>
      <c r="D3851">
        <v>5</v>
      </c>
      <c r="E3851">
        <v>7</v>
      </c>
      <c r="F3851" t="s">
        <v>16</v>
      </c>
      <c r="G3851" t="s">
        <v>1451</v>
      </c>
      <c r="H3851" s="2">
        <v>17355</v>
      </c>
      <c r="I3851" s="2">
        <v>42000</v>
      </c>
      <c r="J3851" s="3">
        <v>7941</v>
      </c>
      <c r="K3851" s="3">
        <v>534</v>
      </c>
      <c r="L3851" s="3">
        <v>67830</v>
      </c>
    </row>
    <row r="3852" spans="1:12" x14ac:dyDescent="0.3">
      <c r="A3852" t="s">
        <v>11</v>
      </c>
      <c r="B3852" t="s">
        <v>375</v>
      </c>
      <c r="C3852">
        <v>1</v>
      </c>
      <c r="D3852">
        <v>1</v>
      </c>
      <c r="E3852">
        <v>0</v>
      </c>
      <c r="F3852" t="s">
        <v>16</v>
      </c>
      <c r="G3852" t="s">
        <v>1451</v>
      </c>
      <c r="H3852" s="2">
        <v>0</v>
      </c>
      <c r="I3852" s="2">
        <v>4050</v>
      </c>
      <c r="J3852" s="3">
        <v>186</v>
      </c>
      <c r="K3852" s="3">
        <v>54</v>
      </c>
      <c r="L3852" s="3">
        <v>4290</v>
      </c>
    </row>
    <row r="3853" spans="1:12" x14ac:dyDescent="0.3">
      <c r="A3853" t="s">
        <v>11</v>
      </c>
      <c r="B3853" t="s">
        <v>159</v>
      </c>
      <c r="C3853">
        <v>2</v>
      </c>
      <c r="D3853">
        <v>1</v>
      </c>
      <c r="E3853">
        <v>0</v>
      </c>
      <c r="F3853" t="s">
        <v>13</v>
      </c>
      <c r="G3853" t="s">
        <v>1451</v>
      </c>
      <c r="H3853" s="2">
        <v>0</v>
      </c>
      <c r="I3853" s="2">
        <v>2940</v>
      </c>
      <c r="J3853" s="3">
        <v>0</v>
      </c>
      <c r="K3853" s="3">
        <v>45</v>
      </c>
      <c r="L3853" s="3">
        <v>2985</v>
      </c>
    </row>
    <row r="3854" spans="1:12" x14ac:dyDescent="0.3">
      <c r="A3854" t="s">
        <v>11</v>
      </c>
      <c r="B3854" t="s">
        <v>769</v>
      </c>
      <c r="C3854">
        <v>3</v>
      </c>
      <c r="D3854">
        <v>5</v>
      </c>
      <c r="E3854">
        <v>4</v>
      </c>
      <c r="F3854" t="s">
        <v>16</v>
      </c>
      <c r="G3854" t="s">
        <v>1451</v>
      </c>
      <c r="H3854" s="2">
        <v>7740</v>
      </c>
      <c r="I3854" s="2">
        <v>27000</v>
      </c>
      <c r="J3854" s="3">
        <v>2313</v>
      </c>
      <c r="K3854" s="3">
        <v>408</v>
      </c>
      <c r="L3854" s="3">
        <v>37470</v>
      </c>
    </row>
    <row r="3855" spans="1:12" x14ac:dyDescent="0.3">
      <c r="A3855" t="s">
        <v>25</v>
      </c>
      <c r="B3855" t="s">
        <v>462</v>
      </c>
      <c r="C3855">
        <v>2</v>
      </c>
      <c r="D3855">
        <v>1</v>
      </c>
      <c r="E3855">
        <v>1</v>
      </c>
      <c r="F3855" t="s">
        <v>16</v>
      </c>
      <c r="G3855" t="s">
        <v>1451</v>
      </c>
      <c r="H3855" s="2">
        <v>1446</v>
      </c>
      <c r="I3855" s="2">
        <v>2493</v>
      </c>
      <c r="J3855" s="3">
        <v>0</v>
      </c>
      <c r="K3855" s="3">
        <v>33</v>
      </c>
      <c r="L3855" s="3">
        <v>3972</v>
      </c>
    </row>
    <row r="3856" spans="1:12" x14ac:dyDescent="0.3">
      <c r="A3856" t="s">
        <v>11</v>
      </c>
      <c r="B3856" t="s">
        <v>94</v>
      </c>
      <c r="C3856">
        <v>1</v>
      </c>
      <c r="D3856">
        <v>1</v>
      </c>
      <c r="E3856">
        <v>1</v>
      </c>
      <c r="F3856" t="s">
        <v>16</v>
      </c>
      <c r="G3856" t="s">
        <v>17</v>
      </c>
      <c r="H3856" s="2">
        <v>1425</v>
      </c>
      <c r="I3856" s="2">
        <v>10500</v>
      </c>
      <c r="J3856" s="3">
        <v>210</v>
      </c>
      <c r="K3856" s="3">
        <v>135</v>
      </c>
      <c r="L3856" s="3">
        <v>12270</v>
      </c>
    </row>
    <row r="3857" spans="1:12" x14ac:dyDescent="0.3">
      <c r="A3857" t="s">
        <v>19</v>
      </c>
      <c r="B3857" t="s">
        <v>56</v>
      </c>
      <c r="C3857">
        <v>2</v>
      </c>
      <c r="D3857">
        <v>2</v>
      </c>
      <c r="E3857">
        <v>2</v>
      </c>
      <c r="F3857" t="s">
        <v>16</v>
      </c>
      <c r="G3857" t="s">
        <v>1451</v>
      </c>
      <c r="H3857" s="2">
        <v>1800</v>
      </c>
      <c r="I3857" s="2">
        <v>8700</v>
      </c>
      <c r="J3857" s="3">
        <v>690</v>
      </c>
      <c r="K3857" s="3">
        <v>129</v>
      </c>
      <c r="L3857" s="3">
        <v>11319</v>
      </c>
    </row>
    <row r="3858" spans="1:12" x14ac:dyDescent="0.3">
      <c r="A3858" t="s">
        <v>14</v>
      </c>
      <c r="B3858" t="s">
        <v>506</v>
      </c>
      <c r="C3858">
        <v>3</v>
      </c>
      <c r="D3858">
        <v>3</v>
      </c>
      <c r="E3858">
        <v>0</v>
      </c>
      <c r="F3858" t="s">
        <v>16</v>
      </c>
      <c r="G3858" t="s">
        <v>1451</v>
      </c>
      <c r="H3858" s="2">
        <v>2250</v>
      </c>
      <c r="I3858" s="2">
        <v>5997</v>
      </c>
      <c r="J3858" s="3">
        <v>873</v>
      </c>
      <c r="K3858" s="3">
        <v>78</v>
      </c>
      <c r="L3858" s="3">
        <v>9198</v>
      </c>
    </row>
    <row r="3859" spans="1:12" x14ac:dyDescent="0.3">
      <c r="A3859" t="s">
        <v>11</v>
      </c>
      <c r="B3859" t="s">
        <v>51</v>
      </c>
      <c r="C3859">
        <v>3</v>
      </c>
      <c r="D3859">
        <v>4</v>
      </c>
      <c r="E3859">
        <v>1</v>
      </c>
      <c r="F3859" t="s">
        <v>13</v>
      </c>
      <c r="G3859" t="s">
        <v>17</v>
      </c>
      <c r="H3859" s="2">
        <v>6600</v>
      </c>
      <c r="I3859" s="2">
        <v>18000</v>
      </c>
      <c r="J3859" s="3">
        <v>1125</v>
      </c>
      <c r="K3859" s="3">
        <v>231</v>
      </c>
      <c r="L3859" s="3">
        <v>25956</v>
      </c>
    </row>
    <row r="3860" spans="1:12" x14ac:dyDescent="0.3">
      <c r="A3860" t="s">
        <v>27</v>
      </c>
      <c r="B3860" t="s">
        <v>963</v>
      </c>
      <c r="C3860">
        <v>4</v>
      </c>
      <c r="D3860">
        <v>4</v>
      </c>
      <c r="E3860">
        <v>3</v>
      </c>
      <c r="F3860" t="s">
        <v>16</v>
      </c>
      <c r="G3860" t="s">
        <v>1451</v>
      </c>
      <c r="H3860" s="2">
        <v>3000</v>
      </c>
      <c r="I3860" s="2">
        <v>10500</v>
      </c>
      <c r="J3860" s="3">
        <v>1014</v>
      </c>
      <c r="K3860" s="3">
        <v>141</v>
      </c>
      <c r="L3860" s="3">
        <v>14655</v>
      </c>
    </row>
    <row r="3861" spans="1:12" x14ac:dyDescent="0.3">
      <c r="A3861" t="s">
        <v>27</v>
      </c>
      <c r="B3861" t="s">
        <v>422</v>
      </c>
      <c r="C3861">
        <v>2</v>
      </c>
      <c r="D3861">
        <v>1</v>
      </c>
      <c r="E3861">
        <v>1</v>
      </c>
      <c r="F3861" t="s">
        <v>16</v>
      </c>
      <c r="G3861" t="s">
        <v>1451</v>
      </c>
      <c r="H3861" s="2">
        <v>660</v>
      </c>
      <c r="I3861" s="2">
        <v>2100</v>
      </c>
      <c r="J3861" s="3">
        <v>0</v>
      </c>
      <c r="K3861" s="3">
        <v>30</v>
      </c>
      <c r="L3861" s="3">
        <v>2790</v>
      </c>
    </row>
    <row r="3862" spans="1:12" x14ac:dyDescent="0.3">
      <c r="A3862" t="s">
        <v>19</v>
      </c>
      <c r="B3862" t="s">
        <v>240</v>
      </c>
      <c r="C3862">
        <v>1</v>
      </c>
      <c r="D3862">
        <v>1</v>
      </c>
      <c r="E3862">
        <v>0</v>
      </c>
      <c r="F3862" t="s">
        <v>16</v>
      </c>
      <c r="G3862" t="s">
        <v>1451</v>
      </c>
      <c r="H3862" s="2">
        <v>270</v>
      </c>
      <c r="I3862" s="2">
        <v>2244</v>
      </c>
      <c r="J3862" s="3">
        <v>3</v>
      </c>
      <c r="K3862" s="3">
        <v>33</v>
      </c>
      <c r="L3862" s="3">
        <v>2550</v>
      </c>
    </row>
    <row r="3863" spans="1:12" x14ac:dyDescent="0.3">
      <c r="A3863" t="s">
        <v>11</v>
      </c>
      <c r="B3863" t="s">
        <v>165</v>
      </c>
      <c r="C3863">
        <v>2</v>
      </c>
      <c r="D3863">
        <v>1</v>
      </c>
      <c r="E3863">
        <v>3</v>
      </c>
      <c r="F3863" t="s">
        <v>13</v>
      </c>
      <c r="G3863" t="s">
        <v>1451</v>
      </c>
      <c r="H3863" s="2">
        <v>2100</v>
      </c>
      <c r="I3863" s="2">
        <v>7500</v>
      </c>
      <c r="J3863" s="3">
        <v>750</v>
      </c>
      <c r="K3863" s="3">
        <v>96</v>
      </c>
      <c r="L3863" s="3">
        <v>10446</v>
      </c>
    </row>
    <row r="3864" spans="1:12" x14ac:dyDescent="0.3">
      <c r="A3864" t="s">
        <v>11</v>
      </c>
      <c r="B3864" t="s">
        <v>24</v>
      </c>
      <c r="C3864">
        <v>2</v>
      </c>
      <c r="D3864">
        <v>4</v>
      </c>
      <c r="E3864">
        <v>2</v>
      </c>
      <c r="F3864" t="s">
        <v>16</v>
      </c>
      <c r="G3864" t="s">
        <v>17</v>
      </c>
      <c r="H3864" s="2">
        <v>0</v>
      </c>
      <c r="I3864" s="2">
        <v>18600</v>
      </c>
      <c r="J3864" s="3">
        <v>3600</v>
      </c>
      <c r="K3864" s="3">
        <v>282</v>
      </c>
      <c r="L3864" s="3">
        <v>22482</v>
      </c>
    </row>
    <row r="3865" spans="1:12" x14ac:dyDescent="0.3">
      <c r="A3865" t="s">
        <v>14</v>
      </c>
      <c r="B3865" t="s">
        <v>144</v>
      </c>
      <c r="C3865">
        <v>2</v>
      </c>
      <c r="D3865">
        <v>1</v>
      </c>
      <c r="E3865">
        <v>0</v>
      </c>
      <c r="F3865" t="s">
        <v>16</v>
      </c>
      <c r="G3865" t="s">
        <v>1451</v>
      </c>
      <c r="H3865" s="2">
        <v>1500</v>
      </c>
      <c r="I3865" s="2">
        <v>4800</v>
      </c>
      <c r="J3865" s="3">
        <v>474</v>
      </c>
      <c r="K3865" s="3">
        <v>63</v>
      </c>
      <c r="L3865" s="3">
        <v>6837</v>
      </c>
    </row>
    <row r="3866" spans="1:12" x14ac:dyDescent="0.3">
      <c r="A3866" t="s">
        <v>11</v>
      </c>
      <c r="B3866" t="s">
        <v>24</v>
      </c>
      <c r="C3866">
        <v>3</v>
      </c>
      <c r="D3866">
        <v>4</v>
      </c>
      <c r="E3866">
        <v>2</v>
      </c>
      <c r="F3866" t="s">
        <v>13</v>
      </c>
      <c r="G3866" t="s">
        <v>1451</v>
      </c>
      <c r="H3866" s="2">
        <v>0</v>
      </c>
      <c r="I3866" s="2">
        <v>10500</v>
      </c>
      <c r="J3866" s="3">
        <v>828</v>
      </c>
      <c r="K3866" s="3">
        <v>159</v>
      </c>
      <c r="L3866" s="3">
        <v>11487</v>
      </c>
    </row>
    <row r="3867" spans="1:12" x14ac:dyDescent="0.3">
      <c r="A3867" t="s">
        <v>11</v>
      </c>
      <c r="B3867" t="s">
        <v>18</v>
      </c>
      <c r="C3867">
        <v>3</v>
      </c>
      <c r="D3867">
        <v>2</v>
      </c>
      <c r="E3867">
        <v>2</v>
      </c>
      <c r="F3867" t="s">
        <v>13</v>
      </c>
      <c r="G3867" t="s">
        <v>1451</v>
      </c>
      <c r="H3867" s="2">
        <v>0</v>
      </c>
      <c r="I3867" s="2">
        <v>7500</v>
      </c>
      <c r="J3867" s="3">
        <v>0</v>
      </c>
      <c r="K3867" s="3">
        <v>114</v>
      </c>
      <c r="L3867" s="3">
        <v>7614</v>
      </c>
    </row>
    <row r="3868" spans="1:12" x14ac:dyDescent="0.3">
      <c r="A3868" t="s">
        <v>14</v>
      </c>
      <c r="B3868" t="s">
        <v>59</v>
      </c>
      <c r="C3868">
        <v>3</v>
      </c>
      <c r="D3868">
        <v>2</v>
      </c>
      <c r="E3868">
        <v>0</v>
      </c>
      <c r="F3868" t="s">
        <v>16</v>
      </c>
      <c r="G3868" t="s">
        <v>1451</v>
      </c>
      <c r="H3868" s="2">
        <v>3600</v>
      </c>
      <c r="I3868" s="2">
        <v>7710</v>
      </c>
      <c r="J3868" s="3">
        <v>726</v>
      </c>
      <c r="K3868" s="3">
        <v>102</v>
      </c>
      <c r="L3868" s="3">
        <v>12138</v>
      </c>
    </row>
    <row r="3869" spans="1:12" x14ac:dyDescent="0.3">
      <c r="A3869" t="s">
        <v>11</v>
      </c>
      <c r="B3869" t="s">
        <v>176</v>
      </c>
      <c r="C3869">
        <v>4</v>
      </c>
      <c r="D3869">
        <v>5</v>
      </c>
      <c r="E3869">
        <v>2</v>
      </c>
      <c r="F3869" t="s">
        <v>16</v>
      </c>
      <c r="G3869" t="s">
        <v>1451</v>
      </c>
      <c r="H3869" s="2">
        <v>12900</v>
      </c>
      <c r="I3869" s="2">
        <v>16500</v>
      </c>
      <c r="J3869" s="3">
        <v>3345</v>
      </c>
      <c r="K3869" s="3">
        <v>210</v>
      </c>
      <c r="L3869" s="3">
        <v>32970</v>
      </c>
    </row>
    <row r="3870" spans="1:12" x14ac:dyDescent="0.3">
      <c r="A3870" t="s">
        <v>11</v>
      </c>
      <c r="B3870" t="s">
        <v>260</v>
      </c>
      <c r="C3870">
        <v>3</v>
      </c>
      <c r="D3870">
        <v>3</v>
      </c>
      <c r="E3870">
        <v>1</v>
      </c>
      <c r="F3870" t="s">
        <v>16</v>
      </c>
      <c r="G3870" t="s">
        <v>17</v>
      </c>
      <c r="H3870" s="2">
        <v>5712</v>
      </c>
      <c r="I3870" s="2">
        <v>36000</v>
      </c>
      <c r="J3870" s="3">
        <v>1458</v>
      </c>
      <c r="K3870" s="3">
        <v>459</v>
      </c>
      <c r="L3870" s="3">
        <v>43620</v>
      </c>
    </row>
    <row r="3871" spans="1:12" x14ac:dyDescent="0.3">
      <c r="A3871" t="s">
        <v>11</v>
      </c>
      <c r="B3871" t="s">
        <v>81</v>
      </c>
      <c r="C3871">
        <v>3</v>
      </c>
      <c r="D3871">
        <v>4</v>
      </c>
      <c r="E3871">
        <v>2</v>
      </c>
      <c r="F3871" t="s">
        <v>16</v>
      </c>
      <c r="G3871" t="s">
        <v>1451</v>
      </c>
      <c r="H3871" s="2">
        <v>561</v>
      </c>
      <c r="I3871" s="2">
        <v>10350</v>
      </c>
      <c r="J3871" s="3">
        <v>447</v>
      </c>
      <c r="K3871" s="3">
        <v>156</v>
      </c>
      <c r="L3871" s="3">
        <v>11514</v>
      </c>
    </row>
    <row r="3872" spans="1:12" x14ac:dyDescent="0.3">
      <c r="A3872" t="s">
        <v>25</v>
      </c>
      <c r="B3872" t="s">
        <v>333</v>
      </c>
      <c r="C3872">
        <v>2</v>
      </c>
      <c r="D3872">
        <v>1</v>
      </c>
      <c r="E3872">
        <v>1</v>
      </c>
      <c r="F3872" t="s">
        <v>16</v>
      </c>
      <c r="G3872" t="s">
        <v>1451</v>
      </c>
      <c r="H3872" s="2">
        <v>732</v>
      </c>
      <c r="I3872" s="2">
        <v>3000</v>
      </c>
      <c r="J3872" s="3">
        <v>0</v>
      </c>
      <c r="K3872" s="3">
        <v>39</v>
      </c>
      <c r="L3872" s="3">
        <v>3771</v>
      </c>
    </row>
    <row r="3873" spans="1:12" x14ac:dyDescent="0.3">
      <c r="A3873" t="s">
        <v>25</v>
      </c>
      <c r="B3873" t="s">
        <v>964</v>
      </c>
      <c r="C3873">
        <v>3</v>
      </c>
      <c r="D3873">
        <v>2</v>
      </c>
      <c r="E3873">
        <v>1</v>
      </c>
      <c r="F3873" t="s">
        <v>16</v>
      </c>
      <c r="G3873" t="s">
        <v>1451</v>
      </c>
      <c r="H3873" s="2">
        <v>2850</v>
      </c>
      <c r="I3873" s="2">
        <v>6600</v>
      </c>
      <c r="J3873" s="3">
        <v>468</v>
      </c>
      <c r="K3873" s="3">
        <v>84</v>
      </c>
      <c r="L3873" s="3">
        <v>10002</v>
      </c>
    </row>
    <row r="3874" spans="1:12" x14ac:dyDescent="0.3">
      <c r="A3874" t="s">
        <v>14</v>
      </c>
      <c r="B3874" t="s">
        <v>144</v>
      </c>
      <c r="C3874">
        <v>2</v>
      </c>
      <c r="D3874">
        <v>1</v>
      </c>
      <c r="E3874">
        <v>1</v>
      </c>
      <c r="F3874" t="s">
        <v>13</v>
      </c>
      <c r="G3874" t="s">
        <v>1451</v>
      </c>
      <c r="H3874" s="2">
        <v>1980</v>
      </c>
      <c r="I3874" s="2">
        <v>5700</v>
      </c>
      <c r="J3874" s="3">
        <v>150</v>
      </c>
      <c r="K3874" s="3">
        <v>75</v>
      </c>
      <c r="L3874" s="3">
        <v>7905</v>
      </c>
    </row>
    <row r="3875" spans="1:12" x14ac:dyDescent="0.3">
      <c r="A3875" t="s">
        <v>11</v>
      </c>
      <c r="B3875" t="s">
        <v>22</v>
      </c>
      <c r="C3875">
        <v>2</v>
      </c>
      <c r="D3875">
        <v>2</v>
      </c>
      <c r="E3875">
        <v>0</v>
      </c>
      <c r="F3875" t="s">
        <v>13</v>
      </c>
      <c r="G3875" t="s">
        <v>1451</v>
      </c>
      <c r="H3875" s="2">
        <v>4500</v>
      </c>
      <c r="I3875" s="2">
        <v>18900</v>
      </c>
      <c r="J3875" s="3">
        <v>1362</v>
      </c>
      <c r="K3875" s="3">
        <v>240</v>
      </c>
      <c r="L3875" s="3">
        <v>25002</v>
      </c>
    </row>
    <row r="3876" spans="1:12" x14ac:dyDescent="0.3">
      <c r="A3876" t="s">
        <v>11</v>
      </c>
      <c r="B3876" t="s">
        <v>81</v>
      </c>
      <c r="C3876">
        <v>4</v>
      </c>
      <c r="D3876">
        <v>4</v>
      </c>
      <c r="E3876">
        <v>4</v>
      </c>
      <c r="F3876" t="s">
        <v>16</v>
      </c>
      <c r="G3876" t="s">
        <v>1451</v>
      </c>
      <c r="H3876" s="2">
        <v>0</v>
      </c>
      <c r="I3876" s="2">
        <v>12000</v>
      </c>
      <c r="J3876" s="3">
        <v>0</v>
      </c>
      <c r="K3876" s="3">
        <v>183</v>
      </c>
      <c r="L3876" s="3">
        <v>12183</v>
      </c>
    </row>
    <row r="3877" spans="1:12" x14ac:dyDescent="0.3">
      <c r="A3877" t="s">
        <v>19</v>
      </c>
      <c r="B3877" t="s">
        <v>218</v>
      </c>
      <c r="C3877">
        <v>4</v>
      </c>
      <c r="D3877">
        <v>3</v>
      </c>
      <c r="E3877">
        <v>1</v>
      </c>
      <c r="F3877" t="s">
        <v>16</v>
      </c>
      <c r="G3877" t="s">
        <v>17</v>
      </c>
      <c r="H3877" s="2">
        <v>1350</v>
      </c>
      <c r="I3877" s="2">
        <v>8100</v>
      </c>
      <c r="J3877" s="3">
        <v>192</v>
      </c>
      <c r="K3877" s="3">
        <v>120</v>
      </c>
      <c r="L3877" s="3">
        <v>9762</v>
      </c>
    </row>
    <row r="3878" spans="1:12" x14ac:dyDescent="0.3">
      <c r="A3878" t="s">
        <v>19</v>
      </c>
      <c r="B3878" t="s">
        <v>572</v>
      </c>
      <c r="C3878">
        <v>1</v>
      </c>
      <c r="D3878">
        <v>1</v>
      </c>
      <c r="E3878">
        <v>0</v>
      </c>
      <c r="F3878" t="s">
        <v>16</v>
      </c>
      <c r="G3878" t="s">
        <v>1451</v>
      </c>
      <c r="H3878" s="2">
        <v>990</v>
      </c>
      <c r="I3878" s="2">
        <v>5400</v>
      </c>
      <c r="J3878" s="3">
        <v>126</v>
      </c>
      <c r="K3878" s="3">
        <v>81</v>
      </c>
      <c r="L3878" s="3">
        <v>6597</v>
      </c>
    </row>
    <row r="3879" spans="1:12" x14ac:dyDescent="0.3">
      <c r="A3879" t="s">
        <v>25</v>
      </c>
      <c r="B3879" t="s">
        <v>575</v>
      </c>
      <c r="C3879">
        <v>3</v>
      </c>
      <c r="D3879">
        <v>2</v>
      </c>
      <c r="E3879">
        <v>2</v>
      </c>
      <c r="F3879" t="s">
        <v>16</v>
      </c>
      <c r="G3879" t="s">
        <v>1451</v>
      </c>
      <c r="H3879" s="2">
        <v>4950</v>
      </c>
      <c r="I3879" s="2">
        <v>3600</v>
      </c>
      <c r="J3879" s="3">
        <v>636</v>
      </c>
      <c r="K3879" s="3">
        <v>48</v>
      </c>
      <c r="L3879" s="3">
        <v>9234</v>
      </c>
    </row>
    <row r="3880" spans="1:12" x14ac:dyDescent="0.3">
      <c r="A3880" t="s">
        <v>11</v>
      </c>
      <c r="B3880" t="s">
        <v>965</v>
      </c>
      <c r="C3880">
        <v>5</v>
      </c>
      <c r="D3880">
        <v>4</v>
      </c>
      <c r="E3880">
        <v>3</v>
      </c>
      <c r="F3880" t="s">
        <v>16</v>
      </c>
      <c r="G3880" t="s">
        <v>1451</v>
      </c>
      <c r="H3880" s="2">
        <v>0</v>
      </c>
      <c r="I3880" s="2">
        <v>24000</v>
      </c>
      <c r="J3880" s="3">
        <v>2700</v>
      </c>
      <c r="K3880" s="3">
        <v>363</v>
      </c>
      <c r="L3880" s="3">
        <v>27063</v>
      </c>
    </row>
    <row r="3881" spans="1:12" x14ac:dyDescent="0.3">
      <c r="A3881" t="s">
        <v>11</v>
      </c>
      <c r="B3881" t="s">
        <v>153</v>
      </c>
      <c r="C3881">
        <v>1</v>
      </c>
      <c r="D3881">
        <v>1</v>
      </c>
      <c r="E3881">
        <v>1</v>
      </c>
      <c r="F3881" t="s">
        <v>13</v>
      </c>
      <c r="G3881" t="s">
        <v>1451</v>
      </c>
      <c r="H3881" s="2">
        <v>2400</v>
      </c>
      <c r="I3881" s="2">
        <v>5025</v>
      </c>
      <c r="J3881" s="3">
        <v>150</v>
      </c>
      <c r="K3881" s="3">
        <v>66</v>
      </c>
      <c r="L3881" s="3">
        <v>7641</v>
      </c>
    </row>
    <row r="3882" spans="1:12" x14ac:dyDescent="0.3">
      <c r="A3882" t="s">
        <v>11</v>
      </c>
      <c r="B3882" t="s">
        <v>55</v>
      </c>
      <c r="C3882">
        <v>3</v>
      </c>
      <c r="D3882">
        <v>5</v>
      </c>
      <c r="E3882">
        <v>5</v>
      </c>
      <c r="F3882" t="s">
        <v>16</v>
      </c>
      <c r="G3882" t="s">
        <v>1451</v>
      </c>
      <c r="H3882" s="2">
        <v>0</v>
      </c>
      <c r="I3882" s="2">
        <v>37500</v>
      </c>
      <c r="J3882" s="3">
        <v>0</v>
      </c>
      <c r="K3882" s="3">
        <v>564</v>
      </c>
      <c r="L3882" s="3">
        <v>38070</v>
      </c>
    </row>
    <row r="3883" spans="1:12" x14ac:dyDescent="0.3">
      <c r="A3883" t="s">
        <v>27</v>
      </c>
      <c r="B3883" t="s">
        <v>966</v>
      </c>
      <c r="C3883">
        <v>4</v>
      </c>
      <c r="D3883">
        <v>4</v>
      </c>
      <c r="E3883">
        <v>3</v>
      </c>
      <c r="F3883" t="s">
        <v>16</v>
      </c>
      <c r="G3883" t="s">
        <v>1451</v>
      </c>
      <c r="H3883" s="2">
        <v>6000</v>
      </c>
      <c r="I3883" s="2">
        <v>13800</v>
      </c>
      <c r="J3883" s="3">
        <v>1926</v>
      </c>
      <c r="K3883" s="3">
        <v>186</v>
      </c>
      <c r="L3883" s="3">
        <v>21912</v>
      </c>
    </row>
    <row r="3884" spans="1:12" x14ac:dyDescent="0.3">
      <c r="A3884" t="s">
        <v>11</v>
      </c>
      <c r="B3884" t="s">
        <v>585</v>
      </c>
      <c r="C3884">
        <v>5</v>
      </c>
      <c r="D3884">
        <v>5</v>
      </c>
      <c r="E3884">
        <v>4</v>
      </c>
      <c r="F3884" t="s">
        <v>13</v>
      </c>
      <c r="G3884" t="s">
        <v>1451</v>
      </c>
      <c r="H3884" s="2">
        <v>9000</v>
      </c>
      <c r="I3884" s="2">
        <v>21600</v>
      </c>
      <c r="J3884" s="3">
        <v>4251</v>
      </c>
      <c r="K3884" s="3">
        <v>276</v>
      </c>
      <c r="L3884" s="3">
        <v>35130</v>
      </c>
    </row>
    <row r="3885" spans="1:12" x14ac:dyDescent="0.3">
      <c r="A3885" t="s">
        <v>11</v>
      </c>
      <c r="B3885" t="s">
        <v>472</v>
      </c>
      <c r="C3885">
        <v>3</v>
      </c>
      <c r="D3885">
        <v>2</v>
      </c>
      <c r="E3885">
        <v>2</v>
      </c>
      <c r="F3885" t="s">
        <v>16</v>
      </c>
      <c r="G3885" t="s">
        <v>1451</v>
      </c>
      <c r="H3885" s="2">
        <v>3717</v>
      </c>
      <c r="I3885" s="2">
        <v>8010</v>
      </c>
      <c r="J3885" s="3">
        <v>564</v>
      </c>
      <c r="K3885" s="3">
        <v>102</v>
      </c>
      <c r="L3885" s="3">
        <v>12393</v>
      </c>
    </row>
    <row r="3886" spans="1:12" x14ac:dyDescent="0.3">
      <c r="A3886" t="s">
        <v>14</v>
      </c>
      <c r="B3886" t="s">
        <v>88</v>
      </c>
      <c r="C3886">
        <v>1</v>
      </c>
      <c r="D3886">
        <v>1</v>
      </c>
      <c r="E3886">
        <v>0</v>
      </c>
      <c r="F3886" t="s">
        <v>16</v>
      </c>
      <c r="G3886" t="s">
        <v>1451</v>
      </c>
      <c r="H3886" s="2">
        <v>1050</v>
      </c>
      <c r="I3886" s="2">
        <v>7200</v>
      </c>
      <c r="J3886" s="3">
        <v>168</v>
      </c>
      <c r="K3886" s="3">
        <v>93</v>
      </c>
      <c r="L3886" s="3">
        <v>8511</v>
      </c>
    </row>
    <row r="3887" spans="1:12" x14ac:dyDescent="0.3">
      <c r="A3887" t="s">
        <v>25</v>
      </c>
      <c r="B3887" t="s">
        <v>967</v>
      </c>
      <c r="C3887">
        <v>3</v>
      </c>
      <c r="D3887">
        <v>3</v>
      </c>
      <c r="E3887">
        <v>1</v>
      </c>
      <c r="F3887" t="s">
        <v>13</v>
      </c>
      <c r="G3887" t="s">
        <v>1451</v>
      </c>
      <c r="H3887" s="2">
        <v>5100</v>
      </c>
      <c r="I3887" s="2">
        <v>19500</v>
      </c>
      <c r="J3887" s="3">
        <v>0</v>
      </c>
      <c r="K3887" s="3">
        <v>249</v>
      </c>
      <c r="L3887" s="3">
        <v>24849</v>
      </c>
    </row>
    <row r="3888" spans="1:12" x14ac:dyDescent="0.3">
      <c r="A3888" t="s">
        <v>11</v>
      </c>
      <c r="B3888" t="s">
        <v>75</v>
      </c>
      <c r="C3888">
        <v>2</v>
      </c>
      <c r="D3888">
        <v>2</v>
      </c>
      <c r="E3888">
        <v>0</v>
      </c>
      <c r="F3888" t="s">
        <v>13</v>
      </c>
      <c r="G3888" t="s">
        <v>1451</v>
      </c>
      <c r="H3888" s="2">
        <v>1935</v>
      </c>
      <c r="I3888" s="2">
        <v>4200</v>
      </c>
      <c r="J3888" s="3">
        <v>276</v>
      </c>
      <c r="K3888" s="3">
        <v>54</v>
      </c>
      <c r="L3888" s="3">
        <v>6465</v>
      </c>
    </row>
    <row r="3889" spans="1:12" x14ac:dyDescent="0.3">
      <c r="A3889" t="s">
        <v>19</v>
      </c>
      <c r="B3889" t="s">
        <v>590</v>
      </c>
      <c r="C3889">
        <v>3</v>
      </c>
      <c r="D3889">
        <v>3</v>
      </c>
      <c r="E3889">
        <v>0</v>
      </c>
      <c r="F3889" t="s">
        <v>16</v>
      </c>
      <c r="G3889" t="s">
        <v>1451</v>
      </c>
      <c r="H3889" s="2">
        <v>1200</v>
      </c>
      <c r="I3889" s="2">
        <v>9750</v>
      </c>
      <c r="J3889" s="3">
        <v>225</v>
      </c>
      <c r="K3889" s="3">
        <v>144</v>
      </c>
      <c r="L3889" s="3">
        <v>11319</v>
      </c>
    </row>
    <row r="3890" spans="1:12" x14ac:dyDescent="0.3">
      <c r="A3890" t="s">
        <v>11</v>
      </c>
      <c r="B3890" t="s">
        <v>113</v>
      </c>
      <c r="C3890">
        <v>4</v>
      </c>
      <c r="D3890">
        <v>5</v>
      </c>
      <c r="E3890">
        <v>5</v>
      </c>
      <c r="F3890" t="s">
        <v>16</v>
      </c>
      <c r="G3890" t="s">
        <v>1451</v>
      </c>
      <c r="H3890" s="2">
        <v>13500</v>
      </c>
      <c r="I3890" s="2">
        <v>26400</v>
      </c>
      <c r="J3890" s="3">
        <v>8250</v>
      </c>
      <c r="K3890" s="3">
        <v>336</v>
      </c>
      <c r="L3890" s="3">
        <v>48480</v>
      </c>
    </row>
    <row r="3891" spans="1:12" x14ac:dyDescent="0.3">
      <c r="A3891" t="s">
        <v>25</v>
      </c>
      <c r="B3891" t="s">
        <v>968</v>
      </c>
      <c r="C3891">
        <v>5</v>
      </c>
      <c r="D3891">
        <v>4</v>
      </c>
      <c r="E3891">
        <v>8</v>
      </c>
      <c r="F3891" t="s">
        <v>16</v>
      </c>
      <c r="G3891" t="s">
        <v>1451</v>
      </c>
      <c r="H3891" s="2">
        <v>0</v>
      </c>
      <c r="I3891" s="2">
        <v>10380</v>
      </c>
      <c r="J3891" s="3">
        <v>1200</v>
      </c>
      <c r="K3891" s="3">
        <v>159</v>
      </c>
      <c r="L3891" s="3">
        <v>11739</v>
      </c>
    </row>
    <row r="3892" spans="1:12" x14ac:dyDescent="0.3">
      <c r="A3892" t="s">
        <v>11</v>
      </c>
      <c r="B3892" t="s">
        <v>272</v>
      </c>
      <c r="C3892">
        <v>3</v>
      </c>
      <c r="D3892">
        <v>3</v>
      </c>
      <c r="E3892">
        <v>0</v>
      </c>
      <c r="F3892" t="s">
        <v>13</v>
      </c>
      <c r="G3892" t="s">
        <v>17</v>
      </c>
      <c r="H3892" s="2">
        <v>5484</v>
      </c>
      <c r="I3892" s="2">
        <v>36000</v>
      </c>
      <c r="J3892" s="3">
        <v>1416</v>
      </c>
      <c r="K3892" s="3">
        <v>459</v>
      </c>
      <c r="L3892" s="3">
        <v>43350</v>
      </c>
    </row>
    <row r="3893" spans="1:12" x14ac:dyDescent="0.3">
      <c r="A3893" t="s">
        <v>11</v>
      </c>
      <c r="B3893" t="s">
        <v>21</v>
      </c>
      <c r="C3893">
        <v>2</v>
      </c>
      <c r="D3893">
        <v>1</v>
      </c>
      <c r="E3893">
        <v>0</v>
      </c>
      <c r="F3893" t="s">
        <v>13</v>
      </c>
      <c r="G3893" t="s">
        <v>1451</v>
      </c>
      <c r="H3893" s="2">
        <v>0</v>
      </c>
      <c r="I3893" s="2">
        <v>3450</v>
      </c>
      <c r="J3893" s="3">
        <v>177</v>
      </c>
      <c r="K3893" s="3">
        <v>54</v>
      </c>
      <c r="L3893" s="3">
        <v>3681</v>
      </c>
    </row>
    <row r="3894" spans="1:12" x14ac:dyDescent="0.3">
      <c r="A3894" t="s">
        <v>19</v>
      </c>
      <c r="B3894" t="s">
        <v>245</v>
      </c>
      <c r="C3894">
        <v>2</v>
      </c>
      <c r="D3894">
        <v>1</v>
      </c>
      <c r="E3894">
        <v>0</v>
      </c>
      <c r="F3894" t="s">
        <v>16</v>
      </c>
      <c r="G3894" t="s">
        <v>1451</v>
      </c>
      <c r="H3894" s="2">
        <v>1170</v>
      </c>
      <c r="I3894" s="2">
        <v>4500</v>
      </c>
      <c r="J3894" s="3">
        <v>126</v>
      </c>
      <c r="K3894" s="3">
        <v>66</v>
      </c>
      <c r="L3894" s="3">
        <v>5862</v>
      </c>
    </row>
    <row r="3895" spans="1:12" x14ac:dyDescent="0.3">
      <c r="A3895" t="s">
        <v>19</v>
      </c>
      <c r="B3895" t="s">
        <v>547</v>
      </c>
      <c r="C3895">
        <v>3</v>
      </c>
      <c r="D3895">
        <v>1</v>
      </c>
      <c r="E3895">
        <v>0</v>
      </c>
      <c r="F3895" t="s">
        <v>16</v>
      </c>
      <c r="G3895" t="s">
        <v>1451</v>
      </c>
      <c r="H3895" s="2">
        <v>2700</v>
      </c>
      <c r="I3895" s="2">
        <v>6000</v>
      </c>
      <c r="J3895" s="3">
        <v>450</v>
      </c>
      <c r="K3895" s="3">
        <v>90</v>
      </c>
      <c r="L3895" s="3">
        <v>9240</v>
      </c>
    </row>
    <row r="3896" spans="1:12" x14ac:dyDescent="0.3">
      <c r="A3896" t="s">
        <v>11</v>
      </c>
      <c r="B3896" t="s">
        <v>92</v>
      </c>
      <c r="C3896">
        <v>2</v>
      </c>
      <c r="D3896">
        <v>1</v>
      </c>
      <c r="E3896">
        <v>1</v>
      </c>
      <c r="F3896" t="s">
        <v>16</v>
      </c>
      <c r="G3896" t="s">
        <v>1451</v>
      </c>
      <c r="H3896" s="2">
        <v>840</v>
      </c>
      <c r="I3896" s="2">
        <v>3375</v>
      </c>
      <c r="J3896" s="3">
        <v>78</v>
      </c>
      <c r="K3896" s="3">
        <v>45</v>
      </c>
      <c r="L3896" s="3">
        <v>4338</v>
      </c>
    </row>
    <row r="3897" spans="1:12" x14ac:dyDescent="0.3">
      <c r="A3897" t="s">
        <v>25</v>
      </c>
      <c r="B3897" t="s">
        <v>333</v>
      </c>
      <c r="C3897">
        <v>2</v>
      </c>
      <c r="D3897">
        <v>1</v>
      </c>
      <c r="E3897">
        <v>1</v>
      </c>
      <c r="F3897" t="s">
        <v>16</v>
      </c>
      <c r="G3897" t="s">
        <v>1451</v>
      </c>
      <c r="H3897" s="2">
        <v>576</v>
      </c>
      <c r="I3897" s="2">
        <v>3060</v>
      </c>
      <c r="J3897" s="3">
        <v>0</v>
      </c>
      <c r="K3897" s="3">
        <v>39</v>
      </c>
      <c r="L3897" s="3">
        <v>3675</v>
      </c>
    </row>
    <row r="3898" spans="1:12" x14ac:dyDescent="0.3">
      <c r="A3898" t="s">
        <v>11</v>
      </c>
      <c r="B3898" t="s">
        <v>74</v>
      </c>
      <c r="C3898">
        <v>2</v>
      </c>
      <c r="D3898">
        <v>1</v>
      </c>
      <c r="E3898">
        <v>1</v>
      </c>
      <c r="F3898" t="s">
        <v>16</v>
      </c>
      <c r="G3898" t="s">
        <v>17</v>
      </c>
      <c r="H3898" s="2">
        <v>1800</v>
      </c>
      <c r="I3898" s="2">
        <v>9900</v>
      </c>
      <c r="J3898" s="3">
        <v>201</v>
      </c>
      <c r="K3898" s="3">
        <v>126</v>
      </c>
      <c r="L3898" s="3">
        <v>12027</v>
      </c>
    </row>
    <row r="3899" spans="1:12" x14ac:dyDescent="0.3">
      <c r="A3899" t="s">
        <v>11</v>
      </c>
      <c r="B3899" t="s">
        <v>209</v>
      </c>
      <c r="C3899">
        <v>2</v>
      </c>
      <c r="D3899">
        <v>1</v>
      </c>
      <c r="E3899">
        <v>1</v>
      </c>
      <c r="F3899" t="s">
        <v>16</v>
      </c>
      <c r="G3899" t="s">
        <v>1451</v>
      </c>
      <c r="H3899" s="2">
        <v>1959</v>
      </c>
      <c r="I3899" s="2">
        <v>6300</v>
      </c>
      <c r="J3899" s="3">
        <v>33</v>
      </c>
      <c r="K3899" s="3">
        <v>81</v>
      </c>
      <c r="L3899" s="3">
        <v>8373</v>
      </c>
    </row>
    <row r="3900" spans="1:12" x14ac:dyDescent="0.3">
      <c r="A3900" t="s">
        <v>27</v>
      </c>
      <c r="B3900" t="s">
        <v>78</v>
      </c>
      <c r="C3900">
        <v>4</v>
      </c>
      <c r="D3900">
        <v>2</v>
      </c>
      <c r="E3900">
        <v>2</v>
      </c>
      <c r="F3900" t="s">
        <v>16</v>
      </c>
      <c r="G3900" t="s">
        <v>1451</v>
      </c>
      <c r="H3900" s="2">
        <v>0</v>
      </c>
      <c r="I3900" s="2">
        <v>8520</v>
      </c>
      <c r="J3900" s="3">
        <v>1107</v>
      </c>
      <c r="K3900" s="3">
        <v>141</v>
      </c>
      <c r="L3900" s="3">
        <v>9768</v>
      </c>
    </row>
    <row r="3901" spans="1:12" x14ac:dyDescent="0.3">
      <c r="A3901" t="s">
        <v>11</v>
      </c>
      <c r="B3901" t="s">
        <v>159</v>
      </c>
      <c r="C3901">
        <v>1</v>
      </c>
      <c r="D3901">
        <v>1</v>
      </c>
      <c r="E3901">
        <v>1</v>
      </c>
      <c r="F3901" t="s">
        <v>16</v>
      </c>
      <c r="G3901" t="s">
        <v>17</v>
      </c>
      <c r="H3901" s="2">
        <v>1800</v>
      </c>
      <c r="I3901" s="2">
        <v>8400</v>
      </c>
      <c r="J3901" s="3">
        <v>336</v>
      </c>
      <c r="K3901" s="3">
        <v>108</v>
      </c>
      <c r="L3901" s="3">
        <v>10644</v>
      </c>
    </row>
    <row r="3902" spans="1:12" x14ac:dyDescent="0.3">
      <c r="A3902" t="s">
        <v>25</v>
      </c>
      <c r="B3902" t="s">
        <v>751</v>
      </c>
      <c r="C3902">
        <v>3</v>
      </c>
      <c r="D3902">
        <v>2</v>
      </c>
      <c r="E3902">
        <v>1</v>
      </c>
      <c r="F3902" t="s">
        <v>13</v>
      </c>
      <c r="G3902" t="s">
        <v>1451</v>
      </c>
      <c r="H3902" s="2">
        <v>1860</v>
      </c>
      <c r="I3902" s="2">
        <v>3300</v>
      </c>
      <c r="J3902" s="3">
        <v>180</v>
      </c>
      <c r="K3902" s="3">
        <v>42</v>
      </c>
      <c r="L3902" s="3">
        <v>5382</v>
      </c>
    </row>
    <row r="3903" spans="1:12" x14ac:dyDescent="0.3">
      <c r="A3903" t="s">
        <v>11</v>
      </c>
      <c r="B3903" t="s">
        <v>314</v>
      </c>
      <c r="C3903">
        <v>3</v>
      </c>
      <c r="D3903">
        <v>2</v>
      </c>
      <c r="E3903">
        <v>1</v>
      </c>
      <c r="F3903" t="s">
        <v>13</v>
      </c>
      <c r="G3903" t="s">
        <v>1451</v>
      </c>
      <c r="H3903" s="2">
        <v>5220</v>
      </c>
      <c r="I3903" s="2">
        <v>7200</v>
      </c>
      <c r="J3903" s="3">
        <v>1020</v>
      </c>
      <c r="K3903" s="3">
        <v>93</v>
      </c>
      <c r="L3903" s="3">
        <v>13533</v>
      </c>
    </row>
    <row r="3904" spans="1:12" x14ac:dyDescent="0.3">
      <c r="A3904" t="s">
        <v>27</v>
      </c>
      <c r="B3904" t="s">
        <v>969</v>
      </c>
      <c r="C3904">
        <v>2</v>
      </c>
      <c r="D3904">
        <v>2</v>
      </c>
      <c r="E3904">
        <v>2</v>
      </c>
      <c r="F3904" t="s">
        <v>13</v>
      </c>
      <c r="G3904" t="s">
        <v>1451</v>
      </c>
      <c r="H3904" s="2">
        <v>1701</v>
      </c>
      <c r="I3904" s="2">
        <v>11400</v>
      </c>
      <c r="J3904" s="3">
        <v>909</v>
      </c>
      <c r="K3904" s="3">
        <v>153</v>
      </c>
      <c r="L3904" s="3">
        <v>14163</v>
      </c>
    </row>
    <row r="3905" spans="1:12" x14ac:dyDescent="0.3">
      <c r="A3905" t="s">
        <v>11</v>
      </c>
      <c r="B3905" t="s">
        <v>298</v>
      </c>
      <c r="C3905">
        <v>3</v>
      </c>
      <c r="D3905">
        <v>5</v>
      </c>
      <c r="E3905">
        <v>3</v>
      </c>
      <c r="F3905" t="s">
        <v>16</v>
      </c>
      <c r="G3905" t="s">
        <v>1451</v>
      </c>
      <c r="H3905" s="2">
        <v>6936</v>
      </c>
      <c r="I3905" s="2">
        <v>22950</v>
      </c>
      <c r="J3905" s="3">
        <v>3924</v>
      </c>
      <c r="K3905" s="3">
        <v>291</v>
      </c>
      <c r="L3905" s="3">
        <v>34110</v>
      </c>
    </row>
    <row r="3906" spans="1:12" x14ac:dyDescent="0.3">
      <c r="A3906" t="s">
        <v>11</v>
      </c>
      <c r="B3906" t="s">
        <v>579</v>
      </c>
      <c r="C3906">
        <v>1</v>
      </c>
      <c r="D3906">
        <v>1</v>
      </c>
      <c r="E3906">
        <v>0</v>
      </c>
      <c r="F3906" t="s">
        <v>16</v>
      </c>
      <c r="G3906" t="s">
        <v>1451</v>
      </c>
      <c r="H3906" s="2">
        <v>300</v>
      </c>
      <c r="I3906" s="2">
        <v>4800</v>
      </c>
      <c r="J3906" s="3">
        <v>0</v>
      </c>
      <c r="K3906" s="3">
        <v>63</v>
      </c>
      <c r="L3906" s="3">
        <v>5163</v>
      </c>
    </row>
    <row r="3907" spans="1:12" x14ac:dyDescent="0.3">
      <c r="A3907" t="s">
        <v>11</v>
      </c>
      <c r="B3907" t="s">
        <v>375</v>
      </c>
      <c r="C3907">
        <v>2</v>
      </c>
      <c r="D3907">
        <v>1</v>
      </c>
      <c r="E3907">
        <v>1</v>
      </c>
      <c r="F3907" t="s">
        <v>16</v>
      </c>
      <c r="G3907" t="s">
        <v>1451</v>
      </c>
      <c r="H3907" s="2">
        <v>1620</v>
      </c>
      <c r="I3907" s="2">
        <v>6240</v>
      </c>
      <c r="J3907" s="3">
        <v>0</v>
      </c>
      <c r="K3907" s="3">
        <v>81</v>
      </c>
      <c r="L3907" s="3">
        <v>7941</v>
      </c>
    </row>
    <row r="3908" spans="1:12" x14ac:dyDescent="0.3">
      <c r="A3908" t="s">
        <v>11</v>
      </c>
      <c r="B3908" t="s">
        <v>21</v>
      </c>
      <c r="C3908">
        <v>2</v>
      </c>
      <c r="D3908">
        <v>1</v>
      </c>
      <c r="E3908">
        <v>1</v>
      </c>
      <c r="F3908" t="s">
        <v>13</v>
      </c>
      <c r="G3908" t="s">
        <v>1451</v>
      </c>
      <c r="H3908" s="2">
        <v>2130</v>
      </c>
      <c r="I3908" s="2">
        <v>2460</v>
      </c>
      <c r="J3908" s="3">
        <v>135</v>
      </c>
      <c r="K3908" s="3">
        <v>33</v>
      </c>
      <c r="L3908" s="3">
        <v>4758</v>
      </c>
    </row>
    <row r="3909" spans="1:12" x14ac:dyDescent="0.3">
      <c r="A3909" t="s">
        <v>11</v>
      </c>
      <c r="B3909" t="s">
        <v>34</v>
      </c>
      <c r="C3909">
        <v>4</v>
      </c>
      <c r="D3909">
        <v>5</v>
      </c>
      <c r="E3909">
        <v>6</v>
      </c>
      <c r="F3909" t="s">
        <v>16</v>
      </c>
      <c r="G3909" t="s">
        <v>1451</v>
      </c>
      <c r="H3909" s="2">
        <v>0</v>
      </c>
      <c r="I3909" s="2">
        <v>18000</v>
      </c>
      <c r="J3909" s="3">
        <v>9000</v>
      </c>
      <c r="K3909" s="3">
        <v>153</v>
      </c>
      <c r="L3909" s="3">
        <v>27153</v>
      </c>
    </row>
    <row r="3910" spans="1:12" x14ac:dyDescent="0.3">
      <c r="A3910" t="s">
        <v>11</v>
      </c>
      <c r="B3910" t="s">
        <v>84</v>
      </c>
      <c r="C3910">
        <v>2</v>
      </c>
      <c r="D3910">
        <v>2</v>
      </c>
      <c r="E3910">
        <v>0</v>
      </c>
      <c r="F3910" t="s">
        <v>16</v>
      </c>
      <c r="G3910" t="s">
        <v>1451</v>
      </c>
      <c r="H3910" s="2">
        <v>1200</v>
      </c>
      <c r="I3910" s="2">
        <v>5730</v>
      </c>
      <c r="J3910" s="3">
        <v>0</v>
      </c>
      <c r="K3910" s="3">
        <v>75</v>
      </c>
      <c r="L3910" s="3">
        <v>7005</v>
      </c>
    </row>
    <row r="3911" spans="1:12" x14ac:dyDescent="0.3">
      <c r="A3911" t="s">
        <v>25</v>
      </c>
      <c r="B3911" t="s">
        <v>613</v>
      </c>
      <c r="C3911">
        <v>1</v>
      </c>
      <c r="D3911">
        <v>1</v>
      </c>
      <c r="E3911">
        <v>0</v>
      </c>
      <c r="F3911" t="s">
        <v>16</v>
      </c>
      <c r="G3911" t="s">
        <v>1451</v>
      </c>
      <c r="H3911" s="2">
        <v>2010</v>
      </c>
      <c r="I3911" s="2">
        <v>2400</v>
      </c>
      <c r="J3911" s="3">
        <v>117</v>
      </c>
      <c r="K3911" s="3">
        <v>33</v>
      </c>
      <c r="L3911" s="3">
        <v>4560</v>
      </c>
    </row>
    <row r="3912" spans="1:12" x14ac:dyDescent="0.3">
      <c r="A3912" t="s">
        <v>11</v>
      </c>
      <c r="B3912" t="s">
        <v>532</v>
      </c>
      <c r="C3912">
        <v>2</v>
      </c>
      <c r="D3912">
        <v>1</v>
      </c>
      <c r="E3912">
        <v>0</v>
      </c>
      <c r="F3912" t="s">
        <v>16</v>
      </c>
      <c r="G3912" t="s">
        <v>1451</v>
      </c>
      <c r="H3912" s="2">
        <v>1767</v>
      </c>
      <c r="I3912" s="2">
        <v>8550</v>
      </c>
      <c r="J3912" s="3">
        <v>0</v>
      </c>
      <c r="K3912" s="3">
        <v>111</v>
      </c>
      <c r="L3912" s="3">
        <v>10428</v>
      </c>
    </row>
    <row r="3913" spans="1:12" x14ac:dyDescent="0.3">
      <c r="A3913" t="s">
        <v>11</v>
      </c>
      <c r="B3913" t="s">
        <v>140</v>
      </c>
      <c r="C3913">
        <v>3</v>
      </c>
      <c r="D3913">
        <v>1</v>
      </c>
      <c r="E3913">
        <v>1</v>
      </c>
      <c r="F3913" t="s">
        <v>16</v>
      </c>
      <c r="G3913" t="s">
        <v>1451</v>
      </c>
      <c r="H3913" s="2">
        <v>2286</v>
      </c>
      <c r="I3913" s="2">
        <v>6900</v>
      </c>
      <c r="J3913" s="3">
        <v>75</v>
      </c>
      <c r="K3913" s="3">
        <v>90</v>
      </c>
      <c r="L3913" s="3">
        <v>9351</v>
      </c>
    </row>
    <row r="3914" spans="1:12" x14ac:dyDescent="0.3">
      <c r="A3914" t="s">
        <v>14</v>
      </c>
      <c r="B3914" t="s">
        <v>88</v>
      </c>
      <c r="C3914">
        <v>1</v>
      </c>
      <c r="D3914">
        <v>2</v>
      </c>
      <c r="E3914">
        <v>0</v>
      </c>
      <c r="F3914" t="s">
        <v>16</v>
      </c>
      <c r="G3914" t="s">
        <v>1451</v>
      </c>
      <c r="H3914" s="2">
        <v>1500</v>
      </c>
      <c r="I3914" s="2">
        <v>5400</v>
      </c>
      <c r="J3914" s="3">
        <v>159</v>
      </c>
      <c r="K3914" s="3">
        <v>72</v>
      </c>
      <c r="L3914" s="3">
        <v>7131</v>
      </c>
    </row>
    <row r="3915" spans="1:12" x14ac:dyDescent="0.3">
      <c r="A3915" t="s">
        <v>14</v>
      </c>
      <c r="B3915" t="s">
        <v>524</v>
      </c>
      <c r="C3915">
        <v>3</v>
      </c>
      <c r="D3915">
        <v>2</v>
      </c>
      <c r="E3915">
        <v>1</v>
      </c>
      <c r="F3915" t="s">
        <v>16</v>
      </c>
      <c r="G3915" t="s">
        <v>17</v>
      </c>
      <c r="H3915" s="2">
        <v>3300</v>
      </c>
      <c r="I3915" s="2">
        <v>12600</v>
      </c>
      <c r="J3915" s="3">
        <v>702</v>
      </c>
      <c r="K3915" s="3">
        <v>165</v>
      </c>
      <c r="L3915" s="3">
        <v>16767</v>
      </c>
    </row>
    <row r="3916" spans="1:12" x14ac:dyDescent="0.3">
      <c r="A3916" t="s">
        <v>11</v>
      </c>
      <c r="B3916" t="s">
        <v>130</v>
      </c>
      <c r="C3916">
        <v>2</v>
      </c>
      <c r="D3916">
        <v>1</v>
      </c>
      <c r="E3916">
        <v>1</v>
      </c>
      <c r="F3916" t="s">
        <v>16</v>
      </c>
      <c r="G3916" t="s">
        <v>1451</v>
      </c>
      <c r="H3916" s="2">
        <v>0</v>
      </c>
      <c r="I3916" s="2">
        <v>8205</v>
      </c>
      <c r="J3916" s="3">
        <v>57</v>
      </c>
      <c r="K3916" s="3">
        <v>126</v>
      </c>
      <c r="L3916" s="3">
        <v>8388</v>
      </c>
    </row>
    <row r="3917" spans="1:12" x14ac:dyDescent="0.3">
      <c r="A3917" t="s">
        <v>11</v>
      </c>
      <c r="B3917" t="s">
        <v>68</v>
      </c>
      <c r="C3917">
        <v>3</v>
      </c>
      <c r="D3917">
        <v>2</v>
      </c>
      <c r="E3917">
        <v>0</v>
      </c>
      <c r="F3917" t="s">
        <v>13</v>
      </c>
      <c r="G3917" t="s">
        <v>1451</v>
      </c>
      <c r="H3917" s="2">
        <v>2400</v>
      </c>
      <c r="I3917" s="2">
        <v>6000</v>
      </c>
      <c r="J3917" s="3">
        <v>750</v>
      </c>
      <c r="K3917" s="3">
        <v>78</v>
      </c>
      <c r="L3917" s="3">
        <v>9228</v>
      </c>
    </row>
    <row r="3918" spans="1:12" x14ac:dyDescent="0.3">
      <c r="A3918" t="s">
        <v>14</v>
      </c>
      <c r="B3918" t="s">
        <v>269</v>
      </c>
      <c r="C3918">
        <v>1</v>
      </c>
      <c r="D3918">
        <v>1</v>
      </c>
      <c r="E3918">
        <v>0</v>
      </c>
      <c r="F3918" t="s">
        <v>16</v>
      </c>
      <c r="G3918" t="s">
        <v>17</v>
      </c>
      <c r="H3918" s="2">
        <v>2118</v>
      </c>
      <c r="I3918" s="2">
        <v>3300</v>
      </c>
      <c r="J3918" s="3">
        <v>399</v>
      </c>
      <c r="K3918" s="3">
        <v>45</v>
      </c>
      <c r="L3918" s="3">
        <v>5862</v>
      </c>
    </row>
    <row r="3919" spans="1:12" x14ac:dyDescent="0.3">
      <c r="A3919" t="s">
        <v>19</v>
      </c>
      <c r="B3919" t="s">
        <v>201</v>
      </c>
      <c r="C3919">
        <v>1</v>
      </c>
      <c r="D3919">
        <v>1</v>
      </c>
      <c r="E3919">
        <v>0</v>
      </c>
      <c r="F3919" t="s">
        <v>16</v>
      </c>
      <c r="G3919" t="s">
        <v>1451</v>
      </c>
      <c r="H3919" s="2">
        <v>840</v>
      </c>
      <c r="I3919" s="2">
        <v>2970</v>
      </c>
      <c r="J3919" s="3">
        <v>90</v>
      </c>
      <c r="K3919" s="3">
        <v>45</v>
      </c>
      <c r="L3919" s="3">
        <v>3945</v>
      </c>
    </row>
    <row r="3920" spans="1:12" x14ac:dyDescent="0.3">
      <c r="A3920" t="s">
        <v>14</v>
      </c>
      <c r="B3920" t="s">
        <v>206</v>
      </c>
      <c r="C3920">
        <v>3</v>
      </c>
      <c r="D3920">
        <v>1</v>
      </c>
      <c r="E3920">
        <v>0</v>
      </c>
      <c r="F3920" t="s">
        <v>16</v>
      </c>
      <c r="G3920" t="s">
        <v>1451</v>
      </c>
      <c r="H3920" s="2">
        <v>0</v>
      </c>
      <c r="I3920" s="2">
        <v>6000</v>
      </c>
      <c r="J3920" s="3">
        <v>627</v>
      </c>
      <c r="K3920" s="3">
        <v>78</v>
      </c>
      <c r="L3920" s="3">
        <v>6705</v>
      </c>
    </row>
    <row r="3921" spans="1:12" x14ac:dyDescent="0.3">
      <c r="A3921" t="s">
        <v>27</v>
      </c>
      <c r="B3921" t="s">
        <v>447</v>
      </c>
      <c r="C3921">
        <v>4</v>
      </c>
      <c r="D3921">
        <v>3</v>
      </c>
      <c r="E3921">
        <v>3</v>
      </c>
      <c r="F3921" t="s">
        <v>13</v>
      </c>
      <c r="G3921" t="s">
        <v>1451</v>
      </c>
      <c r="H3921" s="2">
        <v>5841</v>
      </c>
      <c r="I3921" s="2">
        <v>12600</v>
      </c>
      <c r="J3921" s="3">
        <v>1221</v>
      </c>
      <c r="K3921" s="3">
        <v>168</v>
      </c>
      <c r="L3921" s="3">
        <v>19830</v>
      </c>
    </row>
    <row r="3922" spans="1:12" x14ac:dyDescent="0.3">
      <c r="A3922" t="s">
        <v>27</v>
      </c>
      <c r="B3922" t="s">
        <v>535</v>
      </c>
      <c r="C3922">
        <v>1</v>
      </c>
      <c r="D3922">
        <v>1</v>
      </c>
      <c r="E3922">
        <v>0</v>
      </c>
      <c r="F3922" t="s">
        <v>13</v>
      </c>
      <c r="G3922" t="s">
        <v>17</v>
      </c>
      <c r="H3922" s="2">
        <v>1650</v>
      </c>
      <c r="I3922" s="2">
        <v>3300</v>
      </c>
      <c r="J3922" s="3">
        <v>0</v>
      </c>
      <c r="K3922" s="3">
        <v>45</v>
      </c>
      <c r="L3922" s="3">
        <v>4995</v>
      </c>
    </row>
    <row r="3923" spans="1:12" x14ac:dyDescent="0.3">
      <c r="A3923" t="s">
        <v>11</v>
      </c>
      <c r="B3923" t="s">
        <v>120</v>
      </c>
      <c r="C3923">
        <v>2</v>
      </c>
      <c r="D3923">
        <v>1</v>
      </c>
      <c r="E3923">
        <v>1</v>
      </c>
      <c r="F3923" t="s">
        <v>16</v>
      </c>
      <c r="G3923" t="s">
        <v>1451</v>
      </c>
      <c r="H3923" s="2">
        <v>0</v>
      </c>
      <c r="I3923" s="2">
        <v>6600</v>
      </c>
      <c r="J3923" s="3">
        <v>540</v>
      </c>
      <c r="K3923" s="3">
        <v>84</v>
      </c>
      <c r="L3923" s="3">
        <v>7224</v>
      </c>
    </row>
    <row r="3924" spans="1:12" x14ac:dyDescent="0.3">
      <c r="A3924" t="s">
        <v>11</v>
      </c>
      <c r="B3924" t="s">
        <v>372</v>
      </c>
      <c r="C3924">
        <v>2</v>
      </c>
      <c r="D3924">
        <v>2</v>
      </c>
      <c r="E3924">
        <v>1</v>
      </c>
      <c r="F3924" t="s">
        <v>13</v>
      </c>
      <c r="G3924" t="s">
        <v>17</v>
      </c>
      <c r="H3924" s="2">
        <v>3300</v>
      </c>
      <c r="I3924" s="2">
        <v>12000</v>
      </c>
      <c r="J3924" s="3">
        <v>30</v>
      </c>
      <c r="K3924" s="3">
        <v>153</v>
      </c>
      <c r="L3924" s="3">
        <v>15483</v>
      </c>
    </row>
    <row r="3925" spans="1:12" x14ac:dyDescent="0.3">
      <c r="A3925" t="s">
        <v>11</v>
      </c>
      <c r="B3925" t="s">
        <v>74</v>
      </c>
      <c r="C3925">
        <v>2</v>
      </c>
      <c r="D3925">
        <v>2</v>
      </c>
      <c r="E3925">
        <v>2</v>
      </c>
      <c r="F3925" t="s">
        <v>16</v>
      </c>
      <c r="G3925" t="s">
        <v>1451</v>
      </c>
      <c r="H3925" s="2">
        <v>2682</v>
      </c>
      <c r="I3925" s="2">
        <v>3300</v>
      </c>
      <c r="J3925" s="3">
        <v>630</v>
      </c>
      <c r="K3925" s="3">
        <v>42</v>
      </c>
      <c r="L3925" s="3">
        <v>6654</v>
      </c>
    </row>
    <row r="3926" spans="1:12" x14ac:dyDescent="0.3">
      <c r="A3926" t="s">
        <v>27</v>
      </c>
      <c r="B3926" t="s">
        <v>525</v>
      </c>
      <c r="C3926">
        <v>3</v>
      </c>
      <c r="D3926">
        <v>3</v>
      </c>
      <c r="E3926">
        <v>1</v>
      </c>
      <c r="F3926" t="s">
        <v>16</v>
      </c>
      <c r="G3926" t="s">
        <v>1451</v>
      </c>
      <c r="H3926" s="2">
        <v>2070</v>
      </c>
      <c r="I3926" s="2">
        <v>9600</v>
      </c>
      <c r="J3926" s="3">
        <v>450</v>
      </c>
      <c r="K3926" s="3">
        <v>129</v>
      </c>
      <c r="L3926" s="3">
        <v>12249</v>
      </c>
    </row>
    <row r="3927" spans="1:12" x14ac:dyDescent="0.3">
      <c r="A3927" t="s">
        <v>11</v>
      </c>
      <c r="B3927" t="s">
        <v>30</v>
      </c>
      <c r="C3927">
        <v>1</v>
      </c>
      <c r="D3927">
        <v>3</v>
      </c>
      <c r="E3927">
        <v>2</v>
      </c>
      <c r="F3927" t="s">
        <v>16</v>
      </c>
      <c r="G3927" t="s">
        <v>1451</v>
      </c>
      <c r="H3927" s="2">
        <v>4500</v>
      </c>
      <c r="I3927" s="2">
        <v>24000</v>
      </c>
      <c r="J3927" s="3">
        <v>1251</v>
      </c>
      <c r="K3927" s="3">
        <v>306</v>
      </c>
      <c r="L3927" s="3">
        <v>30060</v>
      </c>
    </row>
    <row r="3928" spans="1:12" x14ac:dyDescent="0.3">
      <c r="A3928" t="s">
        <v>11</v>
      </c>
      <c r="B3928" t="s">
        <v>242</v>
      </c>
      <c r="C3928">
        <v>5</v>
      </c>
      <c r="D3928">
        <v>3</v>
      </c>
      <c r="E3928">
        <v>2</v>
      </c>
      <c r="F3928" t="s">
        <v>13</v>
      </c>
      <c r="G3928" t="s">
        <v>1451</v>
      </c>
      <c r="H3928" s="2">
        <v>0</v>
      </c>
      <c r="I3928" s="2">
        <v>27000</v>
      </c>
      <c r="J3928" s="3">
        <v>0</v>
      </c>
      <c r="K3928" s="3">
        <v>408</v>
      </c>
      <c r="L3928" s="3">
        <v>27408</v>
      </c>
    </row>
    <row r="3929" spans="1:12" x14ac:dyDescent="0.3">
      <c r="A3929" t="s">
        <v>19</v>
      </c>
      <c r="B3929" t="s">
        <v>848</v>
      </c>
      <c r="C3929">
        <v>3</v>
      </c>
      <c r="D3929">
        <v>5</v>
      </c>
      <c r="E3929">
        <v>3</v>
      </c>
      <c r="F3929" t="s">
        <v>16</v>
      </c>
      <c r="G3929" t="s">
        <v>1451</v>
      </c>
      <c r="H3929" s="2">
        <v>0</v>
      </c>
      <c r="I3929" s="2">
        <v>16500</v>
      </c>
      <c r="J3929" s="3">
        <v>1080</v>
      </c>
      <c r="K3929" s="3">
        <v>294</v>
      </c>
      <c r="L3929" s="3">
        <v>17874</v>
      </c>
    </row>
    <row r="3930" spans="1:12" x14ac:dyDescent="0.3">
      <c r="A3930" t="s">
        <v>11</v>
      </c>
      <c r="B3930" t="s">
        <v>558</v>
      </c>
      <c r="C3930">
        <v>3</v>
      </c>
      <c r="D3930">
        <v>4</v>
      </c>
      <c r="E3930">
        <v>3</v>
      </c>
      <c r="F3930" t="s">
        <v>16</v>
      </c>
      <c r="G3930" t="s">
        <v>1451</v>
      </c>
      <c r="H3930" s="2">
        <v>5100</v>
      </c>
      <c r="I3930" s="2">
        <v>13500</v>
      </c>
      <c r="J3930" s="3">
        <v>1719</v>
      </c>
      <c r="K3930" s="3">
        <v>174</v>
      </c>
      <c r="L3930" s="3">
        <v>20493</v>
      </c>
    </row>
    <row r="3931" spans="1:12" x14ac:dyDescent="0.3">
      <c r="A3931" t="s">
        <v>25</v>
      </c>
      <c r="B3931" t="s">
        <v>925</v>
      </c>
      <c r="C3931">
        <v>3</v>
      </c>
      <c r="D3931">
        <v>1</v>
      </c>
      <c r="E3931">
        <v>1</v>
      </c>
      <c r="F3931" t="s">
        <v>16</v>
      </c>
      <c r="G3931" t="s">
        <v>1451</v>
      </c>
      <c r="H3931" s="2">
        <v>924</v>
      </c>
      <c r="I3931" s="2">
        <v>2550</v>
      </c>
      <c r="J3931" s="3">
        <v>138</v>
      </c>
      <c r="K3931" s="3">
        <v>33</v>
      </c>
      <c r="L3931" s="3">
        <v>3645</v>
      </c>
    </row>
    <row r="3932" spans="1:12" x14ac:dyDescent="0.3">
      <c r="A3932" t="s">
        <v>11</v>
      </c>
      <c r="B3932" t="s">
        <v>386</v>
      </c>
      <c r="C3932">
        <v>1</v>
      </c>
      <c r="D3932">
        <v>1</v>
      </c>
      <c r="E3932">
        <v>0</v>
      </c>
      <c r="F3932" t="s">
        <v>13</v>
      </c>
      <c r="G3932" t="s">
        <v>1451</v>
      </c>
      <c r="H3932" s="2">
        <v>0</v>
      </c>
      <c r="I3932" s="2">
        <v>3000</v>
      </c>
      <c r="J3932" s="3">
        <v>252</v>
      </c>
      <c r="K3932" s="3">
        <v>48</v>
      </c>
      <c r="L3932" s="3">
        <v>3300</v>
      </c>
    </row>
    <row r="3933" spans="1:12" x14ac:dyDescent="0.3">
      <c r="A3933" t="s">
        <v>27</v>
      </c>
      <c r="B3933" t="s">
        <v>758</v>
      </c>
      <c r="C3933">
        <v>5</v>
      </c>
      <c r="D3933">
        <v>5</v>
      </c>
      <c r="E3933">
        <v>2</v>
      </c>
      <c r="F3933" t="s">
        <v>16</v>
      </c>
      <c r="G3933" t="s">
        <v>17</v>
      </c>
      <c r="H3933" s="2">
        <v>2190</v>
      </c>
      <c r="I3933" s="2">
        <v>12000</v>
      </c>
      <c r="J3933" s="3">
        <v>894</v>
      </c>
      <c r="K3933" s="3">
        <v>162</v>
      </c>
      <c r="L3933" s="3">
        <v>15246</v>
      </c>
    </row>
    <row r="3934" spans="1:12" x14ac:dyDescent="0.3">
      <c r="A3934" t="s">
        <v>27</v>
      </c>
      <c r="B3934" t="s">
        <v>555</v>
      </c>
      <c r="C3934">
        <v>3</v>
      </c>
      <c r="D3934">
        <v>2</v>
      </c>
      <c r="E3934">
        <v>2</v>
      </c>
      <c r="F3934" t="s">
        <v>16</v>
      </c>
      <c r="G3934" t="s">
        <v>1451</v>
      </c>
      <c r="H3934" s="2">
        <v>0</v>
      </c>
      <c r="I3934" s="2">
        <v>12960</v>
      </c>
      <c r="J3934" s="3">
        <v>300</v>
      </c>
      <c r="K3934" s="3">
        <v>213</v>
      </c>
      <c r="L3934" s="3">
        <v>13473</v>
      </c>
    </row>
    <row r="3935" spans="1:12" x14ac:dyDescent="0.3">
      <c r="A3935" t="s">
        <v>11</v>
      </c>
      <c r="B3935" t="s">
        <v>368</v>
      </c>
      <c r="C3935">
        <v>5</v>
      </c>
      <c r="D3935">
        <v>6</v>
      </c>
      <c r="E3935">
        <v>4</v>
      </c>
      <c r="F3935" t="s">
        <v>16</v>
      </c>
      <c r="G3935" t="s">
        <v>1451</v>
      </c>
      <c r="H3935" s="2">
        <v>0</v>
      </c>
      <c r="I3935" s="2">
        <v>45000</v>
      </c>
      <c r="J3935" s="3">
        <v>3357</v>
      </c>
      <c r="K3935" s="3">
        <v>678</v>
      </c>
      <c r="L3935" s="3">
        <v>49050</v>
      </c>
    </row>
    <row r="3936" spans="1:12" x14ac:dyDescent="0.3">
      <c r="A3936" t="s">
        <v>11</v>
      </c>
      <c r="B3936" t="s">
        <v>18</v>
      </c>
      <c r="C3936">
        <v>3</v>
      </c>
      <c r="D3936">
        <v>3</v>
      </c>
      <c r="E3936">
        <v>2</v>
      </c>
      <c r="F3936" t="s">
        <v>16</v>
      </c>
      <c r="G3936" t="s">
        <v>1451</v>
      </c>
      <c r="H3936" s="2">
        <v>4710</v>
      </c>
      <c r="I3936" s="2">
        <v>12000</v>
      </c>
      <c r="J3936" s="3">
        <v>1545</v>
      </c>
      <c r="K3936" s="3">
        <v>153</v>
      </c>
      <c r="L3936" s="3">
        <v>18408</v>
      </c>
    </row>
    <row r="3937" spans="1:12" x14ac:dyDescent="0.3">
      <c r="A3937" t="s">
        <v>14</v>
      </c>
      <c r="B3937" t="s">
        <v>257</v>
      </c>
      <c r="C3937">
        <v>2</v>
      </c>
      <c r="D3937">
        <v>1</v>
      </c>
      <c r="E3937">
        <v>0</v>
      </c>
      <c r="F3937" t="s">
        <v>13</v>
      </c>
      <c r="G3937" t="s">
        <v>1451</v>
      </c>
      <c r="H3937" s="2">
        <v>2850</v>
      </c>
      <c r="I3937" s="2">
        <v>10500</v>
      </c>
      <c r="J3937" s="3">
        <v>375</v>
      </c>
      <c r="K3937" s="3">
        <v>138</v>
      </c>
      <c r="L3937" s="3">
        <v>13863</v>
      </c>
    </row>
    <row r="3938" spans="1:12" x14ac:dyDescent="0.3">
      <c r="A3938" t="s">
        <v>11</v>
      </c>
      <c r="B3938" t="s">
        <v>481</v>
      </c>
      <c r="C3938">
        <v>4</v>
      </c>
      <c r="D3938">
        <v>4</v>
      </c>
      <c r="E3938">
        <v>3</v>
      </c>
      <c r="F3938" t="s">
        <v>16</v>
      </c>
      <c r="G3938" t="s">
        <v>1451</v>
      </c>
      <c r="H3938" s="2">
        <v>12000</v>
      </c>
      <c r="I3938" s="2">
        <v>27000</v>
      </c>
      <c r="J3938" s="3">
        <v>4251</v>
      </c>
      <c r="K3938" s="3">
        <v>345</v>
      </c>
      <c r="L3938" s="3">
        <v>43590</v>
      </c>
    </row>
    <row r="3939" spans="1:12" x14ac:dyDescent="0.3">
      <c r="A3939" t="s">
        <v>27</v>
      </c>
      <c r="B3939" t="s">
        <v>970</v>
      </c>
      <c r="C3939">
        <v>4</v>
      </c>
      <c r="D3939">
        <v>5</v>
      </c>
      <c r="E3939">
        <v>3</v>
      </c>
      <c r="F3939" t="s">
        <v>16</v>
      </c>
      <c r="G3939" t="s">
        <v>1451</v>
      </c>
      <c r="H3939" s="2">
        <v>0</v>
      </c>
      <c r="I3939" s="2">
        <v>18000</v>
      </c>
      <c r="J3939" s="3">
        <v>0</v>
      </c>
      <c r="K3939" s="3">
        <v>297</v>
      </c>
      <c r="L3939" s="3">
        <v>18297</v>
      </c>
    </row>
    <row r="3940" spans="1:12" x14ac:dyDescent="0.3">
      <c r="A3940" t="s">
        <v>11</v>
      </c>
      <c r="B3940" t="s">
        <v>75</v>
      </c>
      <c r="C3940">
        <v>1</v>
      </c>
      <c r="D3940">
        <v>1</v>
      </c>
      <c r="E3940">
        <v>1</v>
      </c>
      <c r="F3940" t="s">
        <v>13</v>
      </c>
      <c r="G3940" t="s">
        <v>1451</v>
      </c>
      <c r="H3940" s="2">
        <v>0</v>
      </c>
      <c r="I3940" s="2">
        <v>3900</v>
      </c>
      <c r="J3940" s="3">
        <v>27</v>
      </c>
      <c r="K3940" s="3">
        <v>60</v>
      </c>
      <c r="L3940" s="3">
        <v>3987</v>
      </c>
    </row>
    <row r="3941" spans="1:12" x14ac:dyDescent="0.3">
      <c r="A3941" t="s">
        <v>25</v>
      </c>
      <c r="B3941" t="s">
        <v>620</v>
      </c>
      <c r="C3941">
        <v>3</v>
      </c>
      <c r="D3941">
        <v>1</v>
      </c>
      <c r="E3941">
        <v>1</v>
      </c>
      <c r="F3941" t="s">
        <v>13</v>
      </c>
      <c r="G3941" t="s">
        <v>1451</v>
      </c>
      <c r="H3941" s="2">
        <v>1053</v>
      </c>
      <c r="I3941" s="2">
        <v>2670</v>
      </c>
      <c r="J3941" s="3">
        <v>120</v>
      </c>
      <c r="K3941" s="3">
        <v>36</v>
      </c>
      <c r="L3941" s="3">
        <v>3879</v>
      </c>
    </row>
    <row r="3942" spans="1:12" x14ac:dyDescent="0.3">
      <c r="A3942" t="s">
        <v>11</v>
      </c>
      <c r="B3942" t="s">
        <v>274</v>
      </c>
      <c r="C3942">
        <v>1</v>
      </c>
      <c r="D3942">
        <v>1</v>
      </c>
      <c r="E3942">
        <v>0</v>
      </c>
      <c r="F3942" t="s">
        <v>13</v>
      </c>
      <c r="G3942" t="s">
        <v>1451</v>
      </c>
      <c r="H3942" s="2">
        <v>0</v>
      </c>
      <c r="I3942" s="2">
        <v>2700</v>
      </c>
      <c r="J3942" s="3">
        <v>30</v>
      </c>
      <c r="K3942" s="3">
        <v>36</v>
      </c>
      <c r="L3942" s="3">
        <v>2766</v>
      </c>
    </row>
    <row r="3943" spans="1:12" x14ac:dyDescent="0.3">
      <c r="A3943" t="s">
        <v>19</v>
      </c>
      <c r="B3943" t="s">
        <v>33</v>
      </c>
      <c r="C3943">
        <v>1</v>
      </c>
      <c r="D3943">
        <v>1</v>
      </c>
      <c r="E3943">
        <v>0</v>
      </c>
      <c r="F3943" t="s">
        <v>13</v>
      </c>
      <c r="G3943" t="s">
        <v>17</v>
      </c>
      <c r="H3943" s="2">
        <v>0</v>
      </c>
      <c r="I3943" s="2">
        <v>6000</v>
      </c>
      <c r="J3943" s="3">
        <v>0</v>
      </c>
      <c r="K3943" s="3">
        <v>90</v>
      </c>
      <c r="L3943" s="3">
        <v>6090</v>
      </c>
    </row>
    <row r="3944" spans="1:12" x14ac:dyDescent="0.3">
      <c r="A3944" t="s">
        <v>19</v>
      </c>
      <c r="B3944" t="s">
        <v>353</v>
      </c>
      <c r="C3944">
        <v>2</v>
      </c>
      <c r="D3944">
        <v>1</v>
      </c>
      <c r="E3944">
        <v>0</v>
      </c>
      <c r="F3944" t="s">
        <v>16</v>
      </c>
      <c r="G3944" t="s">
        <v>1451</v>
      </c>
      <c r="H3944" s="2">
        <v>240</v>
      </c>
      <c r="I3944" s="2">
        <v>3900</v>
      </c>
      <c r="J3944" s="3">
        <v>120</v>
      </c>
      <c r="K3944" s="3">
        <v>57</v>
      </c>
      <c r="L3944" s="3">
        <v>4317</v>
      </c>
    </row>
    <row r="3945" spans="1:12" x14ac:dyDescent="0.3">
      <c r="A3945" t="s">
        <v>11</v>
      </c>
      <c r="B3945" t="s">
        <v>81</v>
      </c>
      <c r="C3945">
        <v>2</v>
      </c>
      <c r="D3945">
        <v>3</v>
      </c>
      <c r="E3945">
        <v>0</v>
      </c>
      <c r="F3945" t="s">
        <v>16</v>
      </c>
      <c r="G3945" t="s">
        <v>1451</v>
      </c>
      <c r="H3945" s="2">
        <v>0</v>
      </c>
      <c r="I3945" s="2">
        <v>21000</v>
      </c>
      <c r="J3945" s="3">
        <v>1350</v>
      </c>
      <c r="K3945" s="3">
        <v>318</v>
      </c>
      <c r="L3945" s="3">
        <v>22668</v>
      </c>
    </row>
    <row r="3946" spans="1:12" x14ac:dyDescent="0.3">
      <c r="A3946" t="s">
        <v>11</v>
      </c>
      <c r="B3946" t="s">
        <v>161</v>
      </c>
      <c r="C3946">
        <v>2</v>
      </c>
      <c r="D3946">
        <v>1</v>
      </c>
      <c r="E3946">
        <v>1</v>
      </c>
      <c r="F3946" t="s">
        <v>16</v>
      </c>
      <c r="G3946" t="s">
        <v>1451</v>
      </c>
      <c r="H3946" s="2">
        <v>2985</v>
      </c>
      <c r="I3946" s="2">
        <v>7500</v>
      </c>
      <c r="J3946" s="3">
        <v>0</v>
      </c>
      <c r="K3946" s="3">
        <v>96</v>
      </c>
      <c r="L3946" s="3">
        <v>10581</v>
      </c>
    </row>
    <row r="3947" spans="1:12" x14ac:dyDescent="0.3">
      <c r="A3947" t="s">
        <v>14</v>
      </c>
      <c r="B3947" t="s">
        <v>118</v>
      </c>
      <c r="C3947">
        <v>3</v>
      </c>
      <c r="D3947">
        <v>2</v>
      </c>
      <c r="E3947">
        <v>1</v>
      </c>
      <c r="F3947" t="s">
        <v>16</v>
      </c>
      <c r="G3947" t="s">
        <v>1451</v>
      </c>
      <c r="H3947" s="2">
        <v>3750</v>
      </c>
      <c r="I3947" s="2">
        <v>7500</v>
      </c>
      <c r="J3947" s="3">
        <v>927</v>
      </c>
      <c r="K3947" s="3">
        <v>99</v>
      </c>
      <c r="L3947" s="3">
        <v>12276</v>
      </c>
    </row>
    <row r="3948" spans="1:12" x14ac:dyDescent="0.3">
      <c r="A3948" t="s">
        <v>11</v>
      </c>
      <c r="B3948" t="s">
        <v>178</v>
      </c>
      <c r="C3948">
        <v>2</v>
      </c>
      <c r="D3948">
        <v>2</v>
      </c>
      <c r="E3948">
        <v>1</v>
      </c>
      <c r="F3948" t="s">
        <v>16</v>
      </c>
      <c r="G3948" t="s">
        <v>1451</v>
      </c>
      <c r="H3948" s="2">
        <v>1800</v>
      </c>
      <c r="I3948" s="2">
        <v>14700</v>
      </c>
      <c r="J3948" s="3">
        <v>501</v>
      </c>
      <c r="K3948" s="3">
        <v>189</v>
      </c>
      <c r="L3948" s="3">
        <v>17190</v>
      </c>
    </row>
    <row r="3949" spans="1:12" x14ac:dyDescent="0.3">
      <c r="A3949" t="s">
        <v>11</v>
      </c>
      <c r="B3949" t="s">
        <v>971</v>
      </c>
      <c r="C3949">
        <v>3</v>
      </c>
      <c r="D3949">
        <v>2</v>
      </c>
      <c r="E3949">
        <v>2</v>
      </c>
      <c r="F3949" t="s">
        <v>16</v>
      </c>
      <c r="G3949" t="s">
        <v>1451</v>
      </c>
      <c r="H3949" s="2">
        <v>0</v>
      </c>
      <c r="I3949" s="2">
        <v>14400</v>
      </c>
      <c r="J3949" s="3">
        <v>1938</v>
      </c>
      <c r="K3949" s="3">
        <v>219</v>
      </c>
      <c r="L3949" s="3">
        <v>16557</v>
      </c>
    </row>
    <row r="3950" spans="1:12" x14ac:dyDescent="0.3">
      <c r="A3950" t="s">
        <v>11</v>
      </c>
      <c r="B3950" t="s">
        <v>972</v>
      </c>
      <c r="C3950">
        <v>4</v>
      </c>
      <c r="D3950">
        <v>3</v>
      </c>
      <c r="E3950">
        <v>6</v>
      </c>
      <c r="F3950" t="s">
        <v>16</v>
      </c>
      <c r="G3950" t="s">
        <v>1451</v>
      </c>
      <c r="H3950" s="2">
        <v>13200</v>
      </c>
      <c r="I3950" s="2">
        <v>30000</v>
      </c>
      <c r="J3950" s="3">
        <v>5001</v>
      </c>
      <c r="K3950" s="3">
        <v>381</v>
      </c>
      <c r="L3950" s="3">
        <v>48570</v>
      </c>
    </row>
    <row r="3951" spans="1:12" x14ac:dyDescent="0.3">
      <c r="A3951" t="s">
        <v>14</v>
      </c>
      <c r="B3951" t="s">
        <v>112</v>
      </c>
      <c r="C3951">
        <v>1</v>
      </c>
      <c r="D3951">
        <v>1</v>
      </c>
      <c r="E3951">
        <v>0</v>
      </c>
      <c r="F3951" t="s">
        <v>16</v>
      </c>
      <c r="G3951" t="s">
        <v>1451</v>
      </c>
      <c r="H3951" s="2">
        <v>1950</v>
      </c>
      <c r="I3951" s="2">
        <v>6630</v>
      </c>
      <c r="J3951" s="3">
        <v>252</v>
      </c>
      <c r="K3951" s="3">
        <v>87</v>
      </c>
      <c r="L3951" s="3">
        <v>8919</v>
      </c>
    </row>
    <row r="3952" spans="1:12" x14ac:dyDescent="0.3">
      <c r="A3952" t="s">
        <v>11</v>
      </c>
      <c r="B3952" t="s">
        <v>565</v>
      </c>
      <c r="C3952">
        <v>4</v>
      </c>
      <c r="D3952">
        <v>5</v>
      </c>
      <c r="E3952">
        <v>4</v>
      </c>
      <c r="F3952" t="s">
        <v>16</v>
      </c>
      <c r="G3952" t="s">
        <v>1451</v>
      </c>
      <c r="H3952" s="2">
        <v>900</v>
      </c>
      <c r="I3952" s="2">
        <v>19500</v>
      </c>
      <c r="J3952" s="3">
        <v>1251</v>
      </c>
      <c r="K3952" s="3">
        <v>294</v>
      </c>
      <c r="L3952" s="3">
        <v>21945</v>
      </c>
    </row>
    <row r="3953" spans="1:12" x14ac:dyDescent="0.3">
      <c r="A3953" t="s">
        <v>11</v>
      </c>
      <c r="B3953" t="s">
        <v>209</v>
      </c>
      <c r="C3953">
        <v>2</v>
      </c>
      <c r="D3953">
        <v>1</v>
      </c>
      <c r="E3953">
        <v>0</v>
      </c>
      <c r="F3953" t="s">
        <v>16</v>
      </c>
      <c r="G3953" t="s">
        <v>1451</v>
      </c>
      <c r="H3953" s="2">
        <v>0</v>
      </c>
      <c r="I3953" s="2">
        <v>4800</v>
      </c>
      <c r="J3953" s="3">
        <v>150</v>
      </c>
      <c r="K3953" s="3">
        <v>75</v>
      </c>
      <c r="L3953" s="3">
        <v>5025</v>
      </c>
    </row>
    <row r="3954" spans="1:12" x14ac:dyDescent="0.3">
      <c r="A3954" t="s">
        <v>11</v>
      </c>
      <c r="B3954" t="s">
        <v>75</v>
      </c>
      <c r="C3954">
        <v>2</v>
      </c>
      <c r="D3954">
        <v>2</v>
      </c>
      <c r="E3954">
        <v>0</v>
      </c>
      <c r="F3954" t="s">
        <v>13</v>
      </c>
      <c r="G3954" t="s">
        <v>1451</v>
      </c>
      <c r="H3954" s="2">
        <v>1800</v>
      </c>
      <c r="I3954" s="2">
        <v>6000</v>
      </c>
      <c r="J3954" s="3">
        <v>0</v>
      </c>
      <c r="K3954" s="3">
        <v>78</v>
      </c>
      <c r="L3954" s="3">
        <v>7878</v>
      </c>
    </row>
    <row r="3955" spans="1:12" x14ac:dyDescent="0.3">
      <c r="A3955" t="s">
        <v>14</v>
      </c>
      <c r="B3955" t="s">
        <v>721</v>
      </c>
      <c r="C3955">
        <v>3</v>
      </c>
      <c r="D3955">
        <v>2</v>
      </c>
      <c r="E3955">
        <v>1</v>
      </c>
      <c r="F3955" t="s">
        <v>16</v>
      </c>
      <c r="G3955" t="s">
        <v>1451</v>
      </c>
      <c r="H3955" s="2">
        <v>4137</v>
      </c>
      <c r="I3955" s="2">
        <v>18000</v>
      </c>
      <c r="J3955" s="3">
        <v>717</v>
      </c>
      <c r="K3955" s="3">
        <v>234</v>
      </c>
      <c r="L3955" s="3">
        <v>23088</v>
      </c>
    </row>
    <row r="3956" spans="1:12" x14ac:dyDescent="0.3">
      <c r="A3956" t="s">
        <v>27</v>
      </c>
      <c r="B3956" t="s">
        <v>973</v>
      </c>
      <c r="C3956">
        <v>3</v>
      </c>
      <c r="D3956">
        <v>1</v>
      </c>
      <c r="E3956">
        <v>2</v>
      </c>
      <c r="F3956" t="s">
        <v>16</v>
      </c>
      <c r="G3956" t="s">
        <v>1451</v>
      </c>
      <c r="H3956" s="2">
        <v>0</v>
      </c>
      <c r="I3956" s="2">
        <v>3840</v>
      </c>
      <c r="J3956" s="3">
        <v>327</v>
      </c>
      <c r="K3956" s="3">
        <v>63</v>
      </c>
      <c r="L3956" s="3">
        <v>4230</v>
      </c>
    </row>
    <row r="3957" spans="1:12" x14ac:dyDescent="0.3">
      <c r="A3957" t="s">
        <v>11</v>
      </c>
      <c r="B3957" t="s">
        <v>51</v>
      </c>
      <c r="C3957">
        <v>3</v>
      </c>
      <c r="D3957">
        <v>3</v>
      </c>
      <c r="E3957">
        <v>1</v>
      </c>
      <c r="F3957" t="s">
        <v>13</v>
      </c>
      <c r="G3957" t="s">
        <v>1451</v>
      </c>
      <c r="H3957" s="2">
        <v>9600</v>
      </c>
      <c r="I3957" s="2">
        <v>11400</v>
      </c>
      <c r="J3957" s="3">
        <v>2502</v>
      </c>
      <c r="K3957" s="3">
        <v>147</v>
      </c>
      <c r="L3957" s="3">
        <v>23649</v>
      </c>
    </row>
    <row r="3958" spans="1:12" x14ac:dyDescent="0.3">
      <c r="A3958" t="s">
        <v>25</v>
      </c>
      <c r="B3958" t="s">
        <v>496</v>
      </c>
      <c r="C3958">
        <v>3</v>
      </c>
      <c r="D3958">
        <v>1</v>
      </c>
      <c r="E3958">
        <v>2</v>
      </c>
      <c r="F3958" t="s">
        <v>16</v>
      </c>
      <c r="G3958" t="s">
        <v>1451</v>
      </c>
      <c r="H3958" s="2">
        <v>1458</v>
      </c>
      <c r="I3958" s="2">
        <v>4500</v>
      </c>
      <c r="J3958" s="3">
        <v>147</v>
      </c>
      <c r="K3958" s="3">
        <v>60</v>
      </c>
      <c r="L3958" s="3">
        <v>6165</v>
      </c>
    </row>
    <row r="3959" spans="1:12" x14ac:dyDescent="0.3">
      <c r="A3959" t="s">
        <v>14</v>
      </c>
      <c r="B3959" t="s">
        <v>206</v>
      </c>
      <c r="C3959">
        <v>3</v>
      </c>
      <c r="D3959">
        <v>1</v>
      </c>
      <c r="E3959">
        <v>0</v>
      </c>
      <c r="F3959" t="s">
        <v>16</v>
      </c>
      <c r="G3959" t="s">
        <v>1451</v>
      </c>
      <c r="H3959" s="2">
        <v>4101</v>
      </c>
      <c r="I3959" s="2">
        <v>10197</v>
      </c>
      <c r="J3959" s="3">
        <v>651</v>
      </c>
      <c r="K3959" s="3">
        <v>132</v>
      </c>
      <c r="L3959" s="3">
        <v>15081</v>
      </c>
    </row>
    <row r="3960" spans="1:12" x14ac:dyDescent="0.3">
      <c r="A3960" t="s">
        <v>14</v>
      </c>
      <c r="B3960" t="s">
        <v>47</v>
      </c>
      <c r="C3960">
        <v>1</v>
      </c>
      <c r="D3960">
        <v>1</v>
      </c>
      <c r="E3960">
        <v>0</v>
      </c>
      <c r="F3960" t="s">
        <v>16</v>
      </c>
      <c r="G3960" t="s">
        <v>17</v>
      </c>
      <c r="H3960" s="2">
        <v>1692</v>
      </c>
      <c r="I3960" s="2">
        <v>5700</v>
      </c>
      <c r="J3960" s="3">
        <v>300</v>
      </c>
      <c r="K3960" s="3">
        <v>75</v>
      </c>
      <c r="L3960" s="3">
        <v>7767</v>
      </c>
    </row>
    <row r="3961" spans="1:12" x14ac:dyDescent="0.3">
      <c r="A3961" t="s">
        <v>27</v>
      </c>
      <c r="B3961" t="s">
        <v>121</v>
      </c>
      <c r="C3961">
        <v>2</v>
      </c>
      <c r="D3961">
        <v>2</v>
      </c>
      <c r="E3961">
        <v>1</v>
      </c>
      <c r="F3961" t="s">
        <v>13</v>
      </c>
      <c r="G3961" t="s">
        <v>1451</v>
      </c>
      <c r="H3961" s="2">
        <v>1050</v>
      </c>
      <c r="I3961" s="2">
        <v>4200</v>
      </c>
      <c r="J3961" s="3">
        <v>354</v>
      </c>
      <c r="K3961" s="3">
        <v>57</v>
      </c>
      <c r="L3961" s="3">
        <v>5661</v>
      </c>
    </row>
    <row r="3962" spans="1:12" x14ac:dyDescent="0.3">
      <c r="A3962" t="s">
        <v>14</v>
      </c>
      <c r="B3962" t="s">
        <v>250</v>
      </c>
      <c r="C3962">
        <v>2</v>
      </c>
      <c r="D3962">
        <v>1</v>
      </c>
      <c r="E3962">
        <v>0</v>
      </c>
      <c r="F3962" t="s">
        <v>16</v>
      </c>
      <c r="G3962" t="s">
        <v>1451</v>
      </c>
      <c r="H3962" s="2">
        <v>1734</v>
      </c>
      <c r="I3962" s="2">
        <v>4500</v>
      </c>
      <c r="J3962" s="3">
        <v>0</v>
      </c>
      <c r="K3962" s="3">
        <v>60</v>
      </c>
      <c r="L3962" s="3">
        <v>6294</v>
      </c>
    </row>
    <row r="3963" spans="1:12" x14ac:dyDescent="0.3">
      <c r="A3963" t="s">
        <v>11</v>
      </c>
      <c r="B3963" t="s">
        <v>327</v>
      </c>
      <c r="C3963">
        <v>1</v>
      </c>
      <c r="D3963">
        <v>1</v>
      </c>
      <c r="E3963">
        <v>0</v>
      </c>
      <c r="F3963" t="s">
        <v>16</v>
      </c>
      <c r="G3963" t="s">
        <v>1451</v>
      </c>
      <c r="H3963" s="2">
        <v>0</v>
      </c>
      <c r="I3963" s="2">
        <v>2610</v>
      </c>
      <c r="J3963" s="3">
        <v>0</v>
      </c>
      <c r="K3963" s="3">
        <v>42</v>
      </c>
      <c r="L3963" s="3">
        <v>2652</v>
      </c>
    </row>
    <row r="3964" spans="1:12" x14ac:dyDescent="0.3">
      <c r="A3964" t="s">
        <v>11</v>
      </c>
      <c r="B3964" t="s">
        <v>21</v>
      </c>
      <c r="C3964">
        <v>2</v>
      </c>
      <c r="D3964">
        <v>2</v>
      </c>
      <c r="E3964">
        <v>1</v>
      </c>
      <c r="F3964" t="s">
        <v>13</v>
      </c>
      <c r="G3964" t="s">
        <v>1451</v>
      </c>
      <c r="H3964" s="2">
        <v>1986</v>
      </c>
      <c r="I3964" s="2">
        <v>13500</v>
      </c>
      <c r="J3964" s="3">
        <v>366</v>
      </c>
      <c r="K3964" s="3">
        <v>174</v>
      </c>
      <c r="L3964" s="3">
        <v>16026</v>
      </c>
    </row>
    <row r="3965" spans="1:12" x14ac:dyDescent="0.3">
      <c r="A3965" t="s">
        <v>11</v>
      </c>
      <c r="B3965" t="s">
        <v>99</v>
      </c>
      <c r="C3965">
        <v>3</v>
      </c>
      <c r="D3965">
        <v>2</v>
      </c>
      <c r="E3965">
        <v>1</v>
      </c>
      <c r="F3965" t="s">
        <v>16</v>
      </c>
      <c r="G3965" t="s">
        <v>1451</v>
      </c>
      <c r="H3965" s="2">
        <v>4500</v>
      </c>
      <c r="I3965" s="2">
        <v>16500</v>
      </c>
      <c r="J3965" s="3">
        <v>801</v>
      </c>
      <c r="K3965" s="3">
        <v>210</v>
      </c>
      <c r="L3965" s="3">
        <v>22011</v>
      </c>
    </row>
    <row r="3966" spans="1:12" x14ac:dyDescent="0.3">
      <c r="A3966" t="s">
        <v>11</v>
      </c>
      <c r="B3966" t="s">
        <v>21</v>
      </c>
      <c r="C3966">
        <v>2</v>
      </c>
      <c r="D3966">
        <v>2</v>
      </c>
      <c r="E3966">
        <v>1</v>
      </c>
      <c r="F3966" t="s">
        <v>16</v>
      </c>
      <c r="G3966" t="s">
        <v>1451</v>
      </c>
      <c r="H3966" s="2">
        <v>1995</v>
      </c>
      <c r="I3966" s="2">
        <v>6000</v>
      </c>
      <c r="J3966" s="3">
        <v>0</v>
      </c>
      <c r="K3966" s="3">
        <v>78</v>
      </c>
      <c r="L3966" s="3">
        <v>8073</v>
      </c>
    </row>
    <row r="3967" spans="1:12" x14ac:dyDescent="0.3">
      <c r="A3967" t="s">
        <v>27</v>
      </c>
      <c r="B3967" t="s">
        <v>807</v>
      </c>
      <c r="C3967">
        <v>3</v>
      </c>
      <c r="D3967">
        <v>1</v>
      </c>
      <c r="E3967">
        <v>2</v>
      </c>
      <c r="F3967" t="s">
        <v>16</v>
      </c>
      <c r="G3967" t="s">
        <v>1451</v>
      </c>
      <c r="H3967" s="2">
        <v>1449</v>
      </c>
      <c r="I3967" s="2">
        <v>6900</v>
      </c>
      <c r="J3967" s="3">
        <v>510</v>
      </c>
      <c r="K3967" s="3">
        <v>93</v>
      </c>
      <c r="L3967" s="3">
        <v>8952</v>
      </c>
    </row>
    <row r="3968" spans="1:12" x14ac:dyDescent="0.3">
      <c r="A3968" t="s">
        <v>11</v>
      </c>
      <c r="B3968" t="s">
        <v>55</v>
      </c>
      <c r="C3968">
        <v>3</v>
      </c>
      <c r="D3968">
        <v>4</v>
      </c>
      <c r="E3968">
        <v>3</v>
      </c>
      <c r="F3968" t="s">
        <v>16</v>
      </c>
      <c r="G3968" t="s">
        <v>1451</v>
      </c>
      <c r="H3968" s="2">
        <v>0</v>
      </c>
      <c r="I3968" s="2">
        <v>30000</v>
      </c>
      <c r="J3968" s="3">
        <v>3567</v>
      </c>
      <c r="K3968" s="3">
        <v>453</v>
      </c>
      <c r="L3968" s="3">
        <v>34020</v>
      </c>
    </row>
    <row r="3969" spans="1:12" x14ac:dyDescent="0.3">
      <c r="A3969" t="s">
        <v>27</v>
      </c>
      <c r="B3969" t="s">
        <v>734</v>
      </c>
      <c r="C3969">
        <v>2</v>
      </c>
      <c r="D3969">
        <v>1</v>
      </c>
      <c r="E3969">
        <v>1</v>
      </c>
      <c r="F3969" t="s">
        <v>16</v>
      </c>
      <c r="G3969" t="s">
        <v>1451</v>
      </c>
      <c r="H3969" s="2">
        <v>1263</v>
      </c>
      <c r="I3969" s="2">
        <v>3600</v>
      </c>
      <c r="J3969" s="3">
        <v>249</v>
      </c>
      <c r="K3969" s="3">
        <v>48</v>
      </c>
      <c r="L3969" s="3">
        <v>5160</v>
      </c>
    </row>
    <row r="3970" spans="1:12" x14ac:dyDescent="0.3">
      <c r="A3970" t="s">
        <v>27</v>
      </c>
      <c r="B3970" t="s">
        <v>256</v>
      </c>
      <c r="C3970">
        <v>3</v>
      </c>
      <c r="D3970">
        <v>2</v>
      </c>
      <c r="E3970">
        <v>2</v>
      </c>
      <c r="F3970" t="s">
        <v>13</v>
      </c>
      <c r="G3970" t="s">
        <v>1451</v>
      </c>
      <c r="H3970" s="2">
        <v>2058</v>
      </c>
      <c r="I3970" s="2">
        <v>5100</v>
      </c>
      <c r="J3970" s="3">
        <v>480</v>
      </c>
      <c r="K3970" s="3">
        <v>69</v>
      </c>
      <c r="L3970" s="3">
        <v>7707</v>
      </c>
    </row>
    <row r="3971" spans="1:12" x14ac:dyDescent="0.3">
      <c r="A3971" t="s">
        <v>11</v>
      </c>
      <c r="B3971" t="s">
        <v>63</v>
      </c>
      <c r="C3971">
        <v>4</v>
      </c>
      <c r="D3971">
        <v>5</v>
      </c>
      <c r="E3971">
        <v>4</v>
      </c>
      <c r="F3971" t="s">
        <v>16</v>
      </c>
      <c r="G3971" t="s">
        <v>1451</v>
      </c>
      <c r="H3971" s="2">
        <v>0</v>
      </c>
      <c r="I3971" s="2">
        <v>12000</v>
      </c>
      <c r="J3971" s="3">
        <v>822</v>
      </c>
      <c r="K3971" s="3">
        <v>183</v>
      </c>
      <c r="L3971" s="3">
        <v>13005</v>
      </c>
    </row>
    <row r="3972" spans="1:12" x14ac:dyDescent="0.3">
      <c r="A3972" t="s">
        <v>11</v>
      </c>
      <c r="B3972" t="s">
        <v>85</v>
      </c>
      <c r="C3972">
        <v>1</v>
      </c>
      <c r="D3972">
        <v>1</v>
      </c>
      <c r="E3972">
        <v>1</v>
      </c>
      <c r="F3972" t="s">
        <v>16</v>
      </c>
      <c r="G3972" t="s">
        <v>1451</v>
      </c>
      <c r="H3972" s="2">
        <v>0</v>
      </c>
      <c r="I3972" s="2">
        <v>2700</v>
      </c>
      <c r="J3972" s="3">
        <v>177</v>
      </c>
      <c r="K3972" s="3">
        <v>42</v>
      </c>
      <c r="L3972" s="3">
        <v>2919</v>
      </c>
    </row>
    <row r="3973" spans="1:12" x14ac:dyDescent="0.3">
      <c r="A3973" t="s">
        <v>27</v>
      </c>
      <c r="B3973" t="s">
        <v>430</v>
      </c>
      <c r="C3973">
        <v>4</v>
      </c>
      <c r="D3973">
        <v>2</v>
      </c>
      <c r="E3973">
        <v>1</v>
      </c>
      <c r="F3973" t="s">
        <v>16</v>
      </c>
      <c r="G3973" t="s">
        <v>1451</v>
      </c>
      <c r="H3973" s="2">
        <v>4761</v>
      </c>
      <c r="I3973" s="2">
        <v>12000</v>
      </c>
      <c r="J3973" s="3">
        <v>1287</v>
      </c>
      <c r="K3973" s="3">
        <v>162</v>
      </c>
      <c r="L3973" s="3">
        <v>18210</v>
      </c>
    </row>
    <row r="3974" spans="1:12" x14ac:dyDescent="0.3">
      <c r="A3974" t="s">
        <v>11</v>
      </c>
      <c r="B3974" t="s">
        <v>974</v>
      </c>
      <c r="C3974">
        <v>2</v>
      </c>
      <c r="D3974">
        <v>1</v>
      </c>
      <c r="E3974">
        <v>1</v>
      </c>
      <c r="F3974" t="s">
        <v>16</v>
      </c>
      <c r="G3974" t="s">
        <v>1451</v>
      </c>
      <c r="H3974" s="2">
        <v>0</v>
      </c>
      <c r="I3974" s="2">
        <v>10950</v>
      </c>
      <c r="J3974" s="3">
        <v>690</v>
      </c>
      <c r="K3974" s="3">
        <v>165</v>
      </c>
      <c r="L3974" s="3">
        <v>11805</v>
      </c>
    </row>
    <row r="3975" spans="1:12" x14ac:dyDescent="0.3">
      <c r="A3975" t="s">
        <v>14</v>
      </c>
      <c r="B3975" t="s">
        <v>482</v>
      </c>
      <c r="C3975">
        <v>1</v>
      </c>
      <c r="D3975">
        <v>1</v>
      </c>
      <c r="E3975">
        <v>0</v>
      </c>
      <c r="F3975" t="s">
        <v>16</v>
      </c>
      <c r="G3975" t="s">
        <v>1451</v>
      </c>
      <c r="H3975" s="2">
        <v>1722</v>
      </c>
      <c r="I3975" s="2">
        <v>4200</v>
      </c>
      <c r="J3975" s="3">
        <v>198</v>
      </c>
      <c r="K3975" s="3">
        <v>57</v>
      </c>
      <c r="L3975" s="3">
        <v>6177</v>
      </c>
    </row>
    <row r="3976" spans="1:12" x14ac:dyDescent="0.3">
      <c r="A3976" t="s">
        <v>11</v>
      </c>
      <c r="B3976" t="s">
        <v>130</v>
      </c>
      <c r="C3976">
        <v>2</v>
      </c>
      <c r="D3976">
        <v>2</v>
      </c>
      <c r="E3976">
        <v>2</v>
      </c>
      <c r="F3976" t="s">
        <v>16</v>
      </c>
      <c r="G3976" t="s">
        <v>1451</v>
      </c>
      <c r="H3976" s="2">
        <v>4890</v>
      </c>
      <c r="I3976" s="2">
        <v>9120</v>
      </c>
      <c r="J3976" s="3">
        <v>966</v>
      </c>
      <c r="K3976" s="3">
        <v>117</v>
      </c>
      <c r="L3976" s="3">
        <v>15093</v>
      </c>
    </row>
    <row r="3977" spans="1:12" x14ac:dyDescent="0.3">
      <c r="A3977" t="s">
        <v>27</v>
      </c>
      <c r="B3977" t="s">
        <v>158</v>
      </c>
      <c r="C3977">
        <v>5</v>
      </c>
      <c r="D3977">
        <v>2</v>
      </c>
      <c r="E3977">
        <v>5</v>
      </c>
      <c r="F3977" t="s">
        <v>16</v>
      </c>
      <c r="G3977" t="s">
        <v>1451</v>
      </c>
      <c r="H3977" s="2">
        <v>0</v>
      </c>
      <c r="I3977" s="2">
        <v>12000</v>
      </c>
      <c r="J3977" s="3">
        <v>444</v>
      </c>
      <c r="K3977" s="3">
        <v>162</v>
      </c>
      <c r="L3977" s="3">
        <v>12606</v>
      </c>
    </row>
    <row r="3978" spans="1:12" x14ac:dyDescent="0.3">
      <c r="A3978" t="s">
        <v>11</v>
      </c>
      <c r="B3978" t="s">
        <v>29</v>
      </c>
      <c r="C3978">
        <v>2</v>
      </c>
      <c r="D3978">
        <v>1</v>
      </c>
      <c r="E3978">
        <v>1</v>
      </c>
      <c r="F3978" t="s">
        <v>13</v>
      </c>
      <c r="G3978" t="s">
        <v>1451</v>
      </c>
      <c r="H3978" s="2">
        <v>1980</v>
      </c>
      <c r="I3978" s="2">
        <v>8700</v>
      </c>
      <c r="J3978" s="3">
        <v>0</v>
      </c>
      <c r="K3978" s="3">
        <v>111</v>
      </c>
      <c r="L3978" s="3">
        <v>10791</v>
      </c>
    </row>
    <row r="3979" spans="1:12" x14ac:dyDescent="0.3">
      <c r="A3979" t="s">
        <v>11</v>
      </c>
      <c r="B3979" t="s">
        <v>130</v>
      </c>
      <c r="C3979">
        <v>3</v>
      </c>
      <c r="D3979">
        <v>2</v>
      </c>
      <c r="E3979">
        <v>1</v>
      </c>
      <c r="F3979" t="s">
        <v>16</v>
      </c>
      <c r="G3979" t="s">
        <v>1451</v>
      </c>
      <c r="H3979" s="2">
        <v>2802</v>
      </c>
      <c r="I3979" s="2">
        <v>4350</v>
      </c>
      <c r="J3979" s="3">
        <v>195</v>
      </c>
      <c r="K3979" s="3">
        <v>57</v>
      </c>
      <c r="L3979" s="3">
        <v>7404</v>
      </c>
    </row>
    <row r="3980" spans="1:12" x14ac:dyDescent="0.3">
      <c r="A3980" t="s">
        <v>11</v>
      </c>
      <c r="B3980" t="s">
        <v>490</v>
      </c>
      <c r="C3980">
        <v>2</v>
      </c>
      <c r="D3980">
        <v>1</v>
      </c>
      <c r="E3980">
        <v>1</v>
      </c>
      <c r="F3980" t="s">
        <v>16</v>
      </c>
      <c r="G3980" t="s">
        <v>17</v>
      </c>
      <c r="H3980" s="2">
        <v>3900</v>
      </c>
      <c r="I3980" s="2">
        <v>7800</v>
      </c>
      <c r="J3980" s="3">
        <v>300</v>
      </c>
      <c r="K3980" s="3">
        <v>99</v>
      </c>
      <c r="L3980" s="3">
        <v>12099</v>
      </c>
    </row>
    <row r="3981" spans="1:12" x14ac:dyDescent="0.3">
      <c r="A3981" t="s">
        <v>11</v>
      </c>
      <c r="B3981" t="s">
        <v>268</v>
      </c>
      <c r="C3981">
        <v>3</v>
      </c>
      <c r="D3981">
        <v>3</v>
      </c>
      <c r="E3981">
        <v>3</v>
      </c>
      <c r="F3981" t="s">
        <v>16</v>
      </c>
      <c r="G3981" t="s">
        <v>1451</v>
      </c>
      <c r="H3981" s="2">
        <v>12396</v>
      </c>
      <c r="I3981" s="2">
        <v>11400</v>
      </c>
      <c r="J3981" s="3">
        <v>2856</v>
      </c>
      <c r="K3981" s="3">
        <v>147</v>
      </c>
      <c r="L3981" s="3">
        <v>26799</v>
      </c>
    </row>
    <row r="3982" spans="1:12" x14ac:dyDescent="0.3">
      <c r="A3982" t="s">
        <v>11</v>
      </c>
      <c r="B3982" t="s">
        <v>485</v>
      </c>
      <c r="C3982">
        <v>3</v>
      </c>
      <c r="D3982">
        <v>3</v>
      </c>
      <c r="E3982">
        <v>3</v>
      </c>
      <c r="F3982" t="s">
        <v>16</v>
      </c>
      <c r="G3982" t="s">
        <v>17</v>
      </c>
      <c r="H3982" s="2">
        <v>7470</v>
      </c>
      <c r="I3982" s="2">
        <v>45000</v>
      </c>
      <c r="J3982" s="3">
        <v>3600</v>
      </c>
      <c r="K3982" s="3">
        <v>573</v>
      </c>
      <c r="L3982" s="3">
        <v>56640</v>
      </c>
    </row>
    <row r="3983" spans="1:12" x14ac:dyDescent="0.3">
      <c r="A3983" t="s">
        <v>11</v>
      </c>
      <c r="B3983" t="s">
        <v>314</v>
      </c>
      <c r="C3983">
        <v>3</v>
      </c>
      <c r="D3983">
        <v>4</v>
      </c>
      <c r="E3983">
        <v>2</v>
      </c>
      <c r="F3983" t="s">
        <v>16</v>
      </c>
      <c r="G3983" t="s">
        <v>1451</v>
      </c>
      <c r="H3983" s="2">
        <v>4200</v>
      </c>
      <c r="I3983" s="2">
        <v>7500</v>
      </c>
      <c r="J3983" s="3">
        <v>1551</v>
      </c>
      <c r="K3983" s="3">
        <v>96</v>
      </c>
      <c r="L3983" s="3">
        <v>13347</v>
      </c>
    </row>
    <row r="3984" spans="1:12" x14ac:dyDescent="0.3">
      <c r="A3984" t="s">
        <v>11</v>
      </c>
      <c r="B3984" t="s">
        <v>975</v>
      </c>
      <c r="C3984">
        <v>3</v>
      </c>
      <c r="D3984">
        <v>3</v>
      </c>
      <c r="E3984">
        <v>1</v>
      </c>
      <c r="F3984" t="s">
        <v>16</v>
      </c>
      <c r="G3984" t="s">
        <v>17</v>
      </c>
      <c r="H3984" s="2">
        <v>2658</v>
      </c>
      <c r="I3984" s="2">
        <v>26550</v>
      </c>
      <c r="J3984" s="3">
        <v>0</v>
      </c>
      <c r="K3984" s="3">
        <v>339</v>
      </c>
      <c r="L3984" s="3">
        <v>29547</v>
      </c>
    </row>
    <row r="3985" spans="1:12" x14ac:dyDescent="0.3">
      <c r="A3985" t="s">
        <v>27</v>
      </c>
      <c r="B3985" t="s">
        <v>48</v>
      </c>
      <c r="C3985">
        <v>3</v>
      </c>
      <c r="D3985">
        <v>2</v>
      </c>
      <c r="E3985">
        <v>2</v>
      </c>
      <c r="F3985" t="s">
        <v>16</v>
      </c>
      <c r="G3985" t="s">
        <v>1451</v>
      </c>
      <c r="H3985" s="2">
        <v>1662</v>
      </c>
      <c r="I3985" s="2">
        <v>5700</v>
      </c>
      <c r="J3985" s="3">
        <v>684</v>
      </c>
      <c r="K3985" s="3">
        <v>78</v>
      </c>
      <c r="L3985" s="3">
        <v>8124</v>
      </c>
    </row>
    <row r="3986" spans="1:12" x14ac:dyDescent="0.3">
      <c r="A3986" t="s">
        <v>25</v>
      </c>
      <c r="B3986" t="s">
        <v>804</v>
      </c>
      <c r="C3986">
        <v>1</v>
      </c>
      <c r="D3986">
        <v>1</v>
      </c>
      <c r="E3986">
        <v>0</v>
      </c>
      <c r="F3986" t="s">
        <v>13</v>
      </c>
      <c r="G3986" t="s">
        <v>1451</v>
      </c>
      <c r="H3986" s="2">
        <v>981</v>
      </c>
      <c r="I3986" s="2">
        <v>1785</v>
      </c>
      <c r="J3986" s="3">
        <v>36</v>
      </c>
      <c r="K3986" s="3">
        <v>24</v>
      </c>
      <c r="L3986" s="3">
        <v>2826</v>
      </c>
    </row>
    <row r="3987" spans="1:12" x14ac:dyDescent="0.3">
      <c r="A3987" t="s">
        <v>27</v>
      </c>
      <c r="B3987" t="s">
        <v>78</v>
      </c>
      <c r="C3987">
        <v>3</v>
      </c>
      <c r="D3987">
        <v>3</v>
      </c>
      <c r="E3987">
        <v>1</v>
      </c>
      <c r="F3987" t="s">
        <v>16</v>
      </c>
      <c r="G3987" t="s">
        <v>1451</v>
      </c>
      <c r="H3987" s="2">
        <v>900</v>
      </c>
      <c r="I3987" s="2">
        <v>5400</v>
      </c>
      <c r="J3987" s="3">
        <v>315</v>
      </c>
      <c r="K3987" s="3">
        <v>72</v>
      </c>
      <c r="L3987" s="3">
        <v>6687</v>
      </c>
    </row>
    <row r="3988" spans="1:12" x14ac:dyDescent="0.3">
      <c r="A3988" t="s">
        <v>11</v>
      </c>
      <c r="B3988" t="s">
        <v>165</v>
      </c>
      <c r="C3988">
        <v>3</v>
      </c>
      <c r="D3988">
        <v>2</v>
      </c>
      <c r="E3988">
        <v>1</v>
      </c>
      <c r="F3988" t="s">
        <v>13</v>
      </c>
      <c r="G3988" t="s">
        <v>1451</v>
      </c>
      <c r="H3988" s="2">
        <v>2115</v>
      </c>
      <c r="I3988" s="2">
        <v>5700</v>
      </c>
      <c r="J3988" s="3">
        <v>210</v>
      </c>
      <c r="K3988" s="3">
        <v>75</v>
      </c>
      <c r="L3988" s="3">
        <v>8100</v>
      </c>
    </row>
    <row r="3989" spans="1:12" x14ac:dyDescent="0.3">
      <c r="A3989" t="s">
        <v>11</v>
      </c>
      <c r="B3989" t="s">
        <v>585</v>
      </c>
      <c r="C3989">
        <v>2</v>
      </c>
      <c r="D3989">
        <v>4</v>
      </c>
      <c r="E3989">
        <v>8</v>
      </c>
      <c r="F3989" t="s">
        <v>13</v>
      </c>
      <c r="G3989" t="s">
        <v>1451</v>
      </c>
      <c r="H3989" s="2">
        <v>0</v>
      </c>
      <c r="I3989" s="2">
        <v>9900</v>
      </c>
      <c r="J3989" s="3">
        <v>1350</v>
      </c>
      <c r="K3989" s="3">
        <v>150</v>
      </c>
      <c r="L3989" s="3">
        <v>11400</v>
      </c>
    </row>
    <row r="3990" spans="1:12" x14ac:dyDescent="0.3">
      <c r="A3990" t="s">
        <v>27</v>
      </c>
      <c r="B3990" t="s">
        <v>48</v>
      </c>
      <c r="C3990">
        <v>3</v>
      </c>
      <c r="D3990">
        <v>1</v>
      </c>
      <c r="E3990">
        <v>1</v>
      </c>
      <c r="F3990" t="s">
        <v>16</v>
      </c>
      <c r="G3990" t="s">
        <v>1451</v>
      </c>
      <c r="H3990" s="2">
        <v>825</v>
      </c>
      <c r="I3990" s="2">
        <v>3300</v>
      </c>
      <c r="J3990" s="3">
        <v>189</v>
      </c>
      <c r="K3990" s="3">
        <v>45</v>
      </c>
      <c r="L3990" s="3">
        <v>4359</v>
      </c>
    </row>
    <row r="3991" spans="1:12" x14ac:dyDescent="0.3">
      <c r="A3991" t="s">
        <v>11</v>
      </c>
      <c r="B3991" t="s">
        <v>90</v>
      </c>
      <c r="C3991">
        <v>2</v>
      </c>
      <c r="D3991">
        <v>1</v>
      </c>
      <c r="E3991">
        <v>0</v>
      </c>
      <c r="F3991" t="s">
        <v>13</v>
      </c>
      <c r="G3991" t="s">
        <v>1451</v>
      </c>
      <c r="H3991" s="2">
        <v>0</v>
      </c>
      <c r="I3991" s="2">
        <v>6000</v>
      </c>
      <c r="J3991" s="3">
        <v>15</v>
      </c>
      <c r="K3991" s="3">
        <v>78</v>
      </c>
      <c r="L3991" s="3">
        <v>6093</v>
      </c>
    </row>
    <row r="3992" spans="1:12" x14ac:dyDescent="0.3">
      <c r="A3992" t="s">
        <v>19</v>
      </c>
      <c r="B3992" t="s">
        <v>383</v>
      </c>
      <c r="C3992">
        <v>2</v>
      </c>
      <c r="D3992">
        <v>1</v>
      </c>
      <c r="E3992">
        <v>0</v>
      </c>
      <c r="F3992" t="s">
        <v>16</v>
      </c>
      <c r="G3992" t="s">
        <v>1451</v>
      </c>
      <c r="H3992" s="2">
        <v>420</v>
      </c>
      <c r="I3992" s="2">
        <v>2955</v>
      </c>
      <c r="J3992" s="3">
        <v>63</v>
      </c>
      <c r="K3992" s="3">
        <v>45</v>
      </c>
      <c r="L3992" s="3">
        <v>3483</v>
      </c>
    </row>
    <row r="3993" spans="1:12" x14ac:dyDescent="0.3">
      <c r="A3993" t="s">
        <v>14</v>
      </c>
      <c r="B3993" t="s">
        <v>399</v>
      </c>
      <c r="C3993">
        <v>2</v>
      </c>
      <c r="D3993">
        <v>1</v>
      </c>
      <c r="E3993">
        <v>1</v>
      </c>
      <c r="F3993" t="s">
        <v>16</v>
      </c>
      <c r="G3993" t="s">
        <v>1451</v>
      </c>
      <c r="H3993" s="2">
        <v>1680</v>
      </c>
      <c r="I3993" s="2">
        <v>3300</v>
      </c>
      <c r="J3993" s="3">
        <v>126</v>
      </c>
      <c r="K3993" s="3">
        <v>45</v>
      </c>
      <c r="L3993" s="3">
        <v>5151</v>
      </c>
    </row>
    <row r="3994" spans="1:12" x14ac:dyDescent="0.3">
      <c r="A3994" t="s">
        <v>14</v>
      </c>
      <c r="B3994" t="s">
        <v>350</v>
      </c>
      <c r="C3994">
        <v>3</v>
      </c>
      <c r="D3994">
        <v>3</v>
      </c>
      <c r="E3994">
        <v>1</v>
      </c>
      <c r="F3994" t="s">
        <v>16</v>
      </c>
      <c r="G3994" t="s">
        <v>1451</v>
      </c>
      <c r="H3994" s="2">
        <v>3780</v>
      </c>
      <c r="I3994" s="2">
        <v>10500</v>
      </c>
      <c r="J3994" s="3">
        <v>441</v>
      </c>
      <c r="K3994" s="3">
        <v>138</v>
      </c>
      <c r="L3994" s="3">
        <v>14859</v>
      </c>
    </row>
    <row r="3995" spans="1:12" x14ac:dyDescent="0.3">
      <c r="A3995" t="s">
        <v>11</v>
      </c>
      <c r="B3995" t="s">
        <v>24</v>
      </c>
      <c r="C3995">
        <v>5</v>
      </c>
      <c r="D3995">
        <v>4</v>
      </c>
      <c r="E3995">
        <v>3</v>
      </c>
      <c r="F3995" t="s">
        <v>13</v>
      </c>
      <c r="G3995" t="s">
        <v>1451</v>
      </c>
      <c r="H3995" s="2">
        <v>0</v>
      </c>
      <c r="I3995" s="2">
        <v>24000</v>
      </c>
      <c r="J3995" s="3">
        <v>1275</v>
      </c>
      <c r="K3995" s="3">
        <v>363</v>
      </c>
      <c r="L3995" s="3">
        <v>25638</v>
      </c>
    </row>
    <row r="3996" spans="1:12" x14ac:dyDescent="0.3">
      <c r="A3996" t="s">
        <v>11</v>
      </c>
      <c r="B3996" t="s">
        <v>116</v>
      </c>
      <c r="C3996">
        <v>4</v>
      </c>
      <c r="D3996">
        <v>4</v>
      </c>
      <c r="E3996">
        <v>4</v>
      </c>
      <c r="F3996" t="s">
        <v>16</v>
      </c>
      <c r="G3996" t="s">
        <v>1451</v>
      </c>
      <c r="H3996" s="2">
        <v>9000</v>
      </c>
      <c r="I3996" s="2">
        <v>39300</v>
      </c>
      <c r="J3996" s="3">
        <v>3975</v>
      </c>
      <c r="K3996" s="3">
        <v>498</v>
      </c>
      <c r="L3996" s="3">
        <v>52770</v>
      </c>
    </row>
    <row r="3997" spans="1:12" x14ac:dyDescent="0.3">
      <c r="A3997" t="s">
        <v>14</v>
      </c>
      <c r="B3997" t="s">
        <v>43</v>
      </c>
      <c r="C3997">
        <v>2</v>
      </c>
      <c r="D3997">
        <v>2</v>
      </c>
      <c r="E3997">
        <v>1</v>
      </c>
      <c r="F3997" t="s">
        <v>16</v>
      </c>
      <c r="G3997" t="s">
        <v>1451</v>
      </c>
      <c r="H3997" s="2">
        <v>2283</v>
      </c>
      <c r="I3997" s="2">
        <v>3570</v>
      </c>
      <c r="J3997" s="3">
        <v>315</v>
      </c>
      <c r="K3997" s="3">
        <v>48</v>
      </c>
      <c r="L3997" s="3">
        <v>6216</v>
      </c>
    </row>
    <row r="3998" spans="1:12" x14ac:dyDescent="0.3">
      <c r="A3998" t="s">
        <v>11</v>
      </c>
      <c r="B3998" t="s">
        <v>472</v>
      </c>
      <c r="C3998">
        <v>1</v>
      </c>
      <c r="D3998">
        <v>2</v>
      </c>
      <c r="E3998">
        <v>2</v>
      </c>
      <c r="F3998" t="s">
        <v>16</v>
      </c>
      <c r="G3998" t="s">
        <v>17</v>
      </c>
      <c r="H3998" s="2">
        <v>0</v>
      </c>
      <c r="I3998" s="2">
        <v>25167</v>
      </c>
      <c r="J3998" s="3">
        <v>0</v>
      </c>
      <c r="K3998" s="3">
        <v>321</v>
      </c>
      <c r="L3998" s="3">
        <v>25488</v>
      </c>
    </row>
    <row r="3999" spans="1:12" x14ac:dyDescent="0.3">
      <c r="A3999" t="s">
        <v>19</v>
      </c>
      <c r="B3999" t="s">
        <v>976</v>
      </c>
      <c r="C3999">
        <v>2</v>
      </c>
      <c r="D3999">
        <v>1</v>
      </c>
      <c r="E3999">
        <v>2</v>
      </c>
      <c r="F3999" t="s">
        <v>16</v>
      </c>
      <c r="G3999" t="s">
        <v>17</v>
      </c>
      <c r="H3999" s="2">
        <v>2700</v>
      </c>
      <c r="I3999" s="2">
        <v>7500</v>
      </c>
      <c r="J3999" s="3">
        <v>552</v>
      </c>
      <c r="K3999" s="3">
        <v>111</v>
      </c>
      <c r="L3999" s="3">
        <v>10863</v>
      </c>
    </row>
    <row r="4000" spans="1:12" x14ac:dyDescent="0.3">
      <c r="A4000" t="s">
        <v>11</v>
      </c>
      <c r="B4000" t="s">
        <v>29</v>
      </c>
      <c r="C4000">
        <v>3</v>
      </c>
      <c r="D4000">
        <v>2</v>
      </c>
      <c r="E4000">
        <v>2</v>
      </c>
      <c r="F4000" t="s">
        <v>16</v>
      </c>
      <c r="G4000" t="s">
        <v>1451</v>
      </c>
      <c r="H4000" s="2">
        <v>2070</v>
      </c>
      <c r="I4000" s="2">
        <v>7950</v>
      </c>
      <c r="J4000" s="3">
        <v>276</v>
      </c>
      <c r="K4000" s="3">
        <v>102</v>
      </c>
      <c r="L4000" s="3">
        <v>10398</v>
      </c>
    </row>
    <row r="4001" spans="1:12" x14ac:dyDescent="0.3">
      <c r="A4001" t="s">
        <v>11</v>
      </c>
      <c r="B4001" t="s">
        <v>85</v>
      </c>
      <c r="C4001">
        <v>2</v>
      </c>
      <c r="D4001">
        <v>1</v>
      </c>
      <c r="E4001">
        <v>1</v>
      </c>
      <c r="F4001" t="s">
        <v>16</v>
      </c>
      <c r="G4001" t="s">
        <v>1451</v>
      </c>
      <c r="H4001" s="2">
        <v>690</v>
      </c>
      <c r="I4001" s="2">
        <v>4560</v>
      </c>
      <c r="J4001" s="3">
        <v>120</v>
      </c>
      <c r="K4001" s="3">
        <v>60</v>
      </c>
      <c r="L4001" s="3">
        <v>5430</v>
      </c>
    </row>
    <row r="4002" spans="1:12" x14ac:dyDescent="0.3">
      <c r="A4002" t="s">
        <v>14</v>
      </c>
      <c r="B4002" t="s">
        <v>118</v>
      </c>
      <c r="C4002">
        <v>3</v>
      </c>
      <c r="D4002">
        <v>2</v>
      </c>
      <c r="E4002">
        <v>1</v>
      </c>
      <c r="F4002" t="s">
        <v>16</v>
      </c>
      <c r="G4002" t="s">
        <v>1451</v>
      </c>
      <c r="H4002" s="2">
        <v>2400</v>
      </c>
      <c r="I4002" s="2">
        <v>6300</v>
      </c>
      <c r="J4002" s="3">
        <v>465</v>
      </c>
      <c r="K4002" s="3">
        <v>84</v>
      </c>
      <c r="L4002" s="3">
        <v>9249</v>
      </c>
    </row>
    <row r="4003" spans="1:12" x14ac:dyDescent="0.3">
      <c r="A4003" t="s">
        <v>11</v>
      </c>
      <c r="B4003" t="s">
        <v>113</v>
      </c>
      <c r="C4003">
        <v>3</v>
      </c>
      <c r="D4003">
        <v>3</v>
      </c>
      <c r="E4003">
        <v>5</v>
      </c>
      <c r="F4003" t="s">
        <v>16</v>
      </c>
      <c r="G4003" t="s">
        <v>1451</v>
      </c>
      <c r="H4003" s="2">
        <v>0</v>
      </c>
      <c r="I4003" s="2">
        <v>12750</v>
      </c>
      <c r="J4003" s="3">
        <v>1251</v>
      </c>
      <c r="K4003" s="3">
        <v>192</v>
      </c>
      <c r="L4003" s="3">
        <v>14193</v>
      </c>
    </row>
    <row r="4004" spans="1:12" x14ac:dyDescent="0.3">
      <c r="A4004" t="s">
        <v>14</v>
      </c>
      <c r="B4004" t="s">
        <v>219</v>
      </c>
      <c r="C4004">
        <v>1</v>
      </c>
      <c r="D4004">
        <v>1</v>
      </c>
      <c r="E4004">
        <v>1</v>
      </c>
      <c r="F4004" t="s">
        <v>16</v>
      </c>
      <c r="G4004" t="s">
        <v>17</v>
      </c>
      <c r="H4004" s="2">
        <v>6000</v>
      </c>
      <c r="I4004" s="2">
        <v>15300</v>
      </c>
      <c r="J4004" s="3">
        <v>750</v>
      </c>
      <c r="K4004" s="3">
        <v>198</v>
      </c>
      <c r="L4004" s="3">
        <v>22248</v>
      </c>
    </row>
    <row r="4005" spans="1:12" x14ac:dyDescent="0.3">
      <c r="A4005" t="s">
        <v>27</v>
      </c>
      <c r="B4005" t="s">
        <v>937</v>
      </c>
      <c r="C4005">
        <v>4</v>
      </c>
      <c r="D4005">
        <v>3</v>
      </c>
      <c r="E4005">
        <v>3</v>
      </c>
      <c r="F4005" t="s">
        <v>16</v>
      </c>
      <c r="G4005" t="s">
        <v>1451</v>
      </c>
      <c r="H4005" s="2">
        <v>3720</v>
      </c>
      <c r="I4005" s="2">
        <v>11700</v>
      </c>
      <c r="J4005" s="3">
        <v>1302</v>
      </c>
      <c r="K4005" s="3">
        <v>156</v>
      </c>
      <c r="L4005" s="3">
        <v>16878</v>
      </c>
    </row>
    <row r="4006" spans="1:12" x14ac:dyDescent="0.3">
      <c r="A4006" t="s">
        <v>11</v>
      </c>
      <c r="B4006" t="s">
        <v>74</v>
      </c>
      <c r="C4006">
        <v>2</v>
      </c>
      <c r="D4006">
        <v>2</v>
      </c>
      <c r="E4006">
        <v>1</v>
      </c>
      <c r="F4006" t="s">
        <v>16</v>
      </c>
      <c r="G4006" t="s">
        <v>17</v>
      </c>
      <c r="H4006" s="2">
        <v>5814</v>
      </c>
      <c r="I4006" s="2">
        <v>10200</v>
      </c>
      <c r="J4006" s="3">
        <v>900</v>
      </c>
      <c r="K4006" s="3">
        <v>132</v>
      </c>
      <c r="L4006" s="3">
        <v>17046</v>
      </c>
    </row>
    <row r="4007" spans="1:12" x14ac:dyDescent="0.3">
      <c r="A4007" t="s">
        <v>11</v>
      </c>
      <c r="B4007" t="s">
        <v>130</v>
      </c>
      <c r="C4007">
        <v>3</v>
      </c>
      <c r="D4007">
        <v>2</v>
      </c>
      <c r="E4007">
        <v>2</v>
      </c>
      <c r="F4007" t="s">
        <v>16</v>
      </c>
      <c r="G4007" t="s">
        <v>1451</v>
      </c>
      <c r="H4007" s="2">
        <v>4434</v>
      </c>
      <c r="I4007" s="2">
        <v>7500</v>
      </c>
      <c r="J4007" s="3">
        <v>1065</v>
      </c>
      <c r="K4007" s="3">
        <v>96</v>
      </c>
      <c r="L4007" s="3">
        <v>13095</v>
      </c>
    </row>
    <row r="4008" spans="1:12" x14ac:dyDescent="0.3">
      <c r="A4008" t="s">
        <v>11</v>
      </c>
      <c r="B4008" t="s">
        <v>55</v>
      </c>
      <c r="C4008">
        <v>4</v>
      </c>
      <c r="D4008">
        <v>3</v>
      </c>
      <c r="E4008">
        <v>4</v>
      </c>
      <c r="F4008" t="s">
        <v>16</v>
      </c>
      <c r="G4008" t="s">
        <v>1451</v>
      </c>
      <c r="H4008" s="2">
        <v>0</v>
      </c>
      <c r="I4008" s="2">
        <v>11280</v>
      </c>
      <c r="J4008" s="3">
        <v>6252</v>
      </c>
      <c r="K4008" s="3">
        <v>171</v>
      </c>
      <c r="L4008" s="3">
        <v>17703</v>
      </c>
    </row>
    <row r="4009" spans="1:12" x14ac:dyDescent="0.3">
      <c r="A4009" t="s">
        <v>11</v>
      </c>
      <c r="B4009" t="s">
        <v>170</v>
      </c>
      <c r="C4009">
        <v>3</v>
      </c>
      <c r="D4009">
        <v>2</v>
      </c>
      <c r="E4009">
        <v>3</v>
      </c>
      <c r="F4009" t="s">
        <v>16</v>
      </c>
      <c r="G4009" t="s">
        <v>1451</v>
      </c>
      <c r="H4009" s="2">
        <v>2460</v>
      </c>
      <c r="I4009" s="2">
        <v>6600</v>
      </c>
      <c r="J4009" s="3">
        <v>1050</v>
      </c>
      <c r="K4009" s="3">
        <v>84</v>
      </c>
      <c r="L4009" s="3">
        <v>10194</v>
      </c>
    </row>
    <row r="4010" spans="1:12" x14ac:dyDescent="0.3">
      <c r="A4010" t="s">
        <v>25</v>
      </c>
      <c r="B4010" t="s">
        <v>543</v>
      </c>
      <c r="C4010">
        <v>1</v>
      </c>
      <c r="D4010">
        <v>1</v>
      </c>
      <c r="E4010">
        <v>1</v>
      </c>
      <c r="F4010" t="s">
        <v>16</v>
      </c>
      <c r="G4010" t="s">
        <v>1451</v>
      </c>
      <c r="H4010" s="2">
        <v>1650</v>
      </c>
      <c r="I4010" s="2">
        <v>8400</v>
      </c>
      <c r="J4010" s="3">
        <v>300</v>
      </c>
      <c r="K4010" s="3">
        <v>108</v>
      </c>
      <c r="L4010" s="3">
        <v>10458</v>
      </c>
    </row>
    <row r="4011" spans="1:12" x14ac:dyDescent="0.3">
      <c r="A4011" t="s">
        <v>11</v>
      </c>
      <c r="B4011" t="s">
        <v>701</v>
      </c>
      <c r="C4011">
        <v>3</v>
      </c>
      <c r="D4011">
        <v>4</v>
      </c>
      <c r="E4011">
        <v>3</v>
      </c>
      <c r="F4011" t="s">
        <v>16</v>
      </c>
      <c r="G4011" t="s">
        <v>1451</v>
      </c>
      <c r="H4011" s="2">
        <v>0</v>
      </c>
      <c r="I4011" s="2">
        <v>21000</v>
      </c>
      <c r="J4011" s="3">
        <v>1377</v>
      </c>
      <c r="K4011" s="3">
        <v>318</v>
      </c>
      <c r="L4011" s="3">
        <v>22695</v>
      </c>
    </row>
    <row r="4012" spans="1:12" x14ac:dyDescent="0.3">
      <c r="A4012" t="s">
        <v>11</v>
      </c>
      <c r="B4012" t="s">
        <v>51</v>
      </c>
      <c r="C4012">
        <v>4</v>
      </c>
      <c r="D4012">
        <v>4</v>
      </c>
      <c r="E4012">
        <v>2</v>
      </c>
      <c r="F4012" t="s">
        <v>16</v>
      </c>
      <c r="G4012" t="s">
        <v>17</v>
      </c>
      <c r="H4012" s="2">
        <v>9000</v>
      </c>
      <c r="I4012" s="2">
        <v>8400</v>
      </c>
      <c r="J4012" s="3">
        <v>2490</v>
      </c>
      <c r="K4012" s="3">
        <v>108</v>
      </c>
      <c r="L4012" s="3">
        <v>19998</v>
      </c>
    </row>
    <row r="4013" spans="1:12" x14ac:dyDescent="0.3">
      <c r="A4013" t="s">
        <v>27</v>
      </c>
      <c r="B4013" t="s">
        <v>934</v>
      </c>
      <c r="C4013">
        <v>2</v>
      </c>
      <c r="D4013">
        <v>1</v>
      </c>
      <c r="E4013">
        <v>1</v>
      </c>
      <c r="F4013" t="s">
        <v>13</v>
      </c>
      <c r="G4013" t="s">
        <v>1451</v>
      </c>
      <c r="H4013" s="2">
        <v>750</v>
      </c>
      <c r="I4013" s="2">
        <v>3900</v>
      </c>
      <c r="J4013" s="3">
        <v>0</v>
      </c>
      <c r="K4013" s="3">
        <v>54</v>
      </c>
      <c r="L4013" s="3">
        <v>4704</v>
      </c>
    </row>
    <row r="4014" spans="1:12" x14ac:dyDescent="0.3">
      <c r="A4014" t="s">
        <v>19</v>
      </c>
      <c r="B4014" t="s">
        <v>689</v>
      </c>
      <c r="C4014">
        <v>3</v>
      </c>
      <c r="D4014">
        <v>3</v>
      </c>
      <c r="E4014">
        <v>1</v>
      </c>
      <c r="F4014" t="s">
        <v>16</v>
      </c>
      <c r="G4014" t="s">
        <v>1451</v>
      </c>
      <c r="H4014" s="2">
        <v>0</v>
      </c>
      <c r="I4014" s="2">
        <v>12000</v>
      </c>
      <c r="J4014" s="3">
        <v>1176</v>
      </c>
      <c r="K4014" s="3">
        <v>216</v>
      </c>
      <c r="L4014" s="3">
        <v>13392</v>
      </c>
    </row>
    <row r="4015" spans="1:12" x14ac:dyDescent="0.3">
      <c r="A4015" t="s">
        <v>19</v>
      </c>
      <c r="B4015" t="s">
        <v>782</v>
      </c>
      <c r="C4015">
        <v>2</v>
      </c>
      <c r="D4015">
        <v>2</v>
      </c>
      <c r="E4015">
        <v>1</v>
      </c>
      <c r="F4015" t="s">
        <v>16</v>
      </c>
      <c r="G4015" t="s">
        <v>1451</v>
      </c>
      <c r="H4015" s="2">
        <v>750</v>
      </c>
      <c r="I4015" s="2">
        <v>4800</v>
      </c>
      <c r="J4015" s="3">
        <v>252</v>
      </c>
      <c r="K4015" s="3">
        <v>72</v>
      </c>
      <c r="L4015" s="3">
        <v>5874</v>
      </c>
    </row>
    <row r="4016" spans="1:12" x14ac:dyDescent="0.3">
      <c r="A4016" t="s">
        <v>14</v>
      </c>
      <c r="B4016" t="s">
        <v>103</v>
      </c>
      <c r="C4016">
        <v>2</v>
      </c>
      <c r="D4016">
        <v>1</v>
      </c>
      <c r="E4016">
        <v>1</v>
      </c>
      <c r="F4016" t="s">
        <v>16</v>
      </c>
      <c r="G4016" t="s">
        <v>17</v>
      </c>
      <c r="H4016" s="2">
        <v>1845</v>
      </c>
      <c r="I4016" s="2">
        <v>3000</v>
      </c>
      <c r="J4016" s="3">
        <v>213</v>
      </c>
      <c r="K4016" s="3">
        <v>39</v>
      </c>
      <c r="L4016" s="3">
        <v>5097</v>
      </c>
    </row>
    <row r="4017" spans="1:12" x14ac:dyDescent="0.3">
      <c r="A4017" t="s">
        <v>11</v>
      </c>
      <c r="B4017" t="s">
        <v>314</v>
      </c>
      <c r="C4017">
        <v>2</v>
      </c>
      <c r="D4017">
        <v>1</v>
      </c>
      <c r="E4017">
        <v>3</v>
      </c>
      <c r="F4017" t="s">
        <v>16</v>
      </c>
      <c r="G4017" t="s">
        <v>1451</v>
      </c>
      <c r="H4017" s="2">
        <v>0</v>
      </c>
      <c r="I4017" s="2">
        <v>7500</v>
      </c>
      <c r="J4017" s="3">
        <v>582</v>
      </c>
      <c r="K4017" s="3">
        <v>114</v>
      </c>
      <c r="L4017" s="3">
        <v>8196</v>
      </c>
    </row>
    <row r="4018" spans="1:12" x14ac:dyDescent="0.3">
      <c r="A4018" t="s">
        <v>11</v>
      </c>
      <c r="B4018" t="s">
        <v>68</v>
      </c>
      <c r="C4018">
        <v>6</v>
      </c>
      <c r="D4018">
        <v>7</v>
      </c>
      <c r="E4018">
        <v>5</v>
      </c>
      <c r="F4018" t="s">
        <v>16</v>
      </c>
      <c r="G4018" t="s">
        <v>1451</v>
      </c>
      <c r="H4018" s="2">
        <v>0</v>
      </c>
      <c r="I4018" s="2">
        <v>31980</v>
      </c>
      <c r="J4018" s="3">
        <v>6501</v>
      </c>
      <c r="K4018" s="3">
        <v>483</v>
      </c>
      <c r="L4018" s="3">
        <v>38970</v>
      </c>
    </row>
    <row r="4019" spans="1:12" x14ac:dyDescent="0.3">
      <c r="A4019" t="s">
        <v>11</v>
      </c>
      <c r="B4019" t="s">
        <v>209</v>
      </c>
      <c r="C4019">
        <v>2</v>
      </c>
      <c r="D4019">
        <v>2</v>
      </c>
      <c r="E4019">
        <v>1</v>
      </c>
      <c r="F4019" t="s">
        <v>16</v>
      </c>
      <c r="G4019" t="s">
        <v>1451</v>
      </c>
      <c r="H4019" s="2">
        <v>1440</v>
      </c>
      <c r="I4019" s="2">
        <v>6000</v>
      </c>
      <c r="J4019" s="3">
        <v>27</v>
      </c>
      <c r="K4019" s="3">
        <v>78</v>
      </c>
      <c r="L4019" s="3">
        <v>7545</v>
      </c>
    </row>
    <row r="4020" spans="1:12" x14ac:dyDescent="0.3">
      <c r="A4020" t="s">
        <v>19</v>
      </c>
      <c r="B4020" t="s">
        <v>614</v>
      </c>
      <c r="C4020">
        <v>3</v>
      </c>
      <c r="D4020">
        <v>2</v>
      </c>
      <c r="E4020">
        <v>1</v>
      </c>
      <c r="F4020" t="s">
        <v>16</v>
      </c>
      <c r="G4020" t="s">
        <v>1451</v>
      </c>
      <c r="H4020" s="2">
        <v>1800</v>
      </c>
      <c r="I4020" s="2">
        <v>4800</v>
      </c>
      <c r="J4020" s="3">
        <v>228</v>
      </c>
      <c r="K4020" s="3">
        <v>72</v>
      </c>
      <c r="L4020" s="3">
        <v>6900</v>
      </c>
    </row>
    <row r="4021" spans="1:12" x14ac:dyDescent="0.3">
      <c r="A4021" t="s">
        <v>11</v>
      </c>
      <c r="B4021" t="s">
        <v>476</v>
      </c>
      <c r="C4021">
        <v>3</v>
      </c>
      <c r="D4021">
        <v>2</v>
      </c>
      <c r="E4021">
        <v>1</v>
      </c>
      <c r="F4021" t="s">
        <v>16</v>
      </c>
      <c r="G4021" t="s">
        <v>1451</v>
      </c>
      <c r="H4021" s="2">
        <v>4179</v>
      </c>
      <c r="I4021" s="2">
        <v>18468</v>
      </c>
      <c r="J4021" s="3">
        <v>516</v>
      </c>
      <c r="K4021" s="3">
        <v>234</v>
      </c>
      <c r="L4021" s="3">
        <v>23397</v>
      </c>
    </row>
    <row r="4022" spans="1:12" x14ac:dyDescent="0.3">
      <c r="A4022" t="s">
        <v>11</v>
      </c>
      <c r="B4022" t="s">
        <v>423</v>
      </c>
      <c r="C4022">
        <v>2</v>
      </c>
      <c r="D4022">
        <v>2</v>
      </c>
      <c r="E4022">
        <v>2</v>
      </c>
      <c r="F4022" t="s">
        <v>16</v>
      </c>
      <c r="G4022" t="s">
        <v>1451</v>
      </c>
      <c r="H4022" s="2">
        <v>1650</v>
      </c>
      <c r="I4022" s="2">
        <v>9000</v>
      </c>
      <c r="J4022" s="3">
        <v>252</v>
      </c>
      <c r="K4022" s="3">
        <v>117</v>
      </c>
      <c r="L4022" s="3">
        <v>11019</v>
      </c>
    </row>
    <row r="4023" spans="1:12" x14ac:dyDescent="0.3">
      <c r="A4023" t="s">
        <v>19</v>
      </c>
      <c r="B4023" t="s">
        <v>383</v>
      </c>
      <c r="C4023">
        <v>1</v>
      </c>
      <c r="D4023">
        <v>1</v>
      </c>
      <c r="E4023">
        <v>0</v>
      </c>
      <c r="F4023" t="s">
        <v>16</v>
      </c>
      <c r="G4023" t="s">
        <v>17</v>
      </c>
      <c r="H4023" s="2">
        <v>900</v>
      </c>
      <c r="I4023" s="2">
        <v>3750</v>
      </c>
      <c r="J4023" s="3">
        <v>75</v>
      </c>
      <c r="K4023" s="3">
        <v>57</v>
      </c>
      <c r="L4023" s="3">
        <v>4782</v>
      </c>
    </row>
    <row r="4024" spans="1:12" x14ac:dyDescent="0.3">
      <c r="A4024" t="s">
        <v>11</v>
      </c>
      <c r="B4024" t="s">
        <v>444</v>
      </c>
      <c r="C4024">
        <v>1</v>
      </c>
      <c r="D4024">
        <v>1</v>
      </c>
      <c r="E4024">
        <v>1</v>
      </c>
      <c r="F4024" t="s">
        <v>16</v>
      </c>
      <c r="G4024" t="s">
        <v>17</v>
      </c>
      <c r="H4024" s="2">
        <v>2172</v>
      </c>
      <c r="I4024" s="2">
        <v>9000</v>
      </c>
      <c r="J4024" s="3">
        <v>267</v>
      </c>
      <c r="K4024" s="3">
        <v>117</v>
      </c>
      <c r="L4024" s="3">
        <v>11556</v>
      </c>
    </row>
    <row r="4025" spans="1:12" x14ac:dyDescent="0.3">
      <c r="A4025" t="s">
        <v>25</v>
      </c>
      <c r="B4025" t="s">
        <v>763</v>
      </c>
      <c r="C4025">
        <v>2</v>
      </c>
      <c r="D4025">
        <v>1</v>
      </c>
      <c r="E4025">
        <v>1</v>
      </c>
      <c r="F4025" t="s">
        <v>13</v>
      </c>
      <c r="G4025" t="s">
        <v>1451</v>
      </c>
      <c r="H4025" s="2">
        <v>750</v>
      </c>
      <c r="I4025" s="2">
        <v>3300</v>
      </c>
      <c r="J4025" s="3">
        <v>159</v>
      </c>
      <c r="K4025" s="3">
        <v>15</v>
      </c>
      <c r="L4025" s="3">
        <v>4224</v>
      </c>
    </row>
    <row r="4026" spans="1:12" x14ac:dyDescent="0.3">
      <c r="A4026" t="s">
        <v>11</v>
      </c>
      <c r="B4026" t="s">
        <v>415</v>
      </c>
      <c r="C4026">
        <v>3</v>
      </c>
      <c r="D4026">
        <v>2</v>
      </c>
      <c r="E4026">
        <v>2</v>
      </c>
      <c r="F4026" t="s">
        <v>16</v>
      </c>
      <c r="G4026" t="s">
        <v>1451</v>
      </c>
      <c r="H4026" s="2">
        <v>2700</v>
      </c>
      <c r="I4026" s="2">
        <v>11340</v>
      </c>
      <c r="J4026" s="3">
        <v>300</v>
      </c>
      <c r="K4026" s="3">
        <v>144</v>
      </c>
      <c r="L4026" s="3">
        <v>14484</v>
      </c>
    </row>
    <row r="4027" spans="1:12" x14ac:dyDescent="0.3">
      <c r="A4027" t="s">
        <v>27</v>
      </c>
      <c r="B4027" t="s">
        <v>313</v>
      </c>
      <c r="C4027">
        <v>3</v>
      </c>
      <c r="D4027">
        <v>2</v>
      </c>
      <c r="E4027">
        <v>2</v>
      </c>
      <c r="F4027" t="s">
        <v>16</v>
      </c>
      <c r="G4027" t="s">
        <v>1451</v>
      </c>
      <c r="H4027" s="2">
        <v>450</v>
      </c>
      <c r="I4027" s="2">
        <v>5100</v>
      </c>
      <c r="J4027" s="3">
        <v>588</v>
      </c>
      <c r="K4027" s="3">
        <v>69</v>
      </c>
      <c r="L4027" s="3">
        <v>6207</v>
      </c>
    </row>
    <row r="4028" spans="1:12" x14ac:dyDescent="0.3">
      <c r="A4028" t="s">
        <v>19</v>
      </c>
      <c r="B4028" t="s">
        <v>39</v>
      </c>
      <c r="C4028">
        <v>1</v>
      </c>
      <c r="D4028">
        <v>1</v>
      </c>
      <c r="E4028">
        <v>1</v>
      </c>
      <c r="F4028" t="s">
        <v>16</v>
      </c>
      <c r="G4028" t="s">
        <v>17</v>
      </c>
      <c r="H4028" s="2">
        <v>4740</v>
      </c>
      <c r="I4028" s="2">
        <v>3864</v>
      </c>
      <c r="J4028" s="3">
        <v>0</v>
      </c>
      <c r="K4028" s="3">
        <v>57</v>
      </c>
      <c r="L4028" s="3">
        <v>8661</v>
      </c>
    </row>
    <row r="4029" spans="1:12" x14ac:dyDescent="0.3">
      <c r="A4029" t="s">
        <v>19</v>
      </c>
      <c r="B4029" t="s">
        <v>590</v>
      </c>
      <c r="C4029">
        <v>3</v>
      </c>
      <c r="D4029">
        <v>2</v>
      </c>
      <c r="E4029">
        <v>0</v>
      </c>
      <c r="F4029" t="s">
        <v>13</v>
      </c>
      <c r="G4029" t="s">
        <v>17</v>
      </c>
      <c r="H4029" s="2">
        <v>1110</v>
      </c>
      <c r="I4029" s="2">
        <v>6210</v>
      </c>
      <c r="J4029" s="3">
        <v>300</v>
      </c>
      <c r="K4029" s="3">
        <v>93</v>
      </c>
      <c r="L4029" s="3">
        <v>7713</v>
      </c>
    </row>
    <row r="4030" spans="1:12" x14ac:dyDescent="0.3">
      <c r="A4030" t="s">
        <v>27</v>
      </c>
      <c r="B4030" t="s">
        <v>977</v>
      </c>
      <c r="C4030">
        <v>3</v>
      </c>
      <c r="D4030">
        <v>2</v>
      </c>
      <c r="E4030">
        <v>1</v>
      </c>
      <c r="F4030" t="s">
        <v>16</v>
      </c>
      <c r="G4030" t="s">
        <v>1451</v>
      </c>
      <c r="H4030" s="2">
        <v>1350</v>
      </c>
      <c r="I4030" s="2">
        <v>3000</v>
      </c>
      <c r="J4030" s="3">
        <v>276</v>
      </c>
      <c r="K4030" s="3">
        <v>42</v>
      </c>
      <c r="L4030" s="3">
        <v>4668</v>
      </c>
    </row>
    <row r="4031" spans="1:12" x14ac:dyDescent="0.3">
      <c r="A4031" t="s">
        <v>11</v>
      </c>
      <c r="B4031" t="s">
        <v>136</v>
      </c>
      <c r="C4031">
        <v>1</v>
      </c>
      <c r="D4031">
        <v>1</v>
      </c>
      <c r="E4031">
        <v>0</v>
      </c>
      <c r="F4031" t="s">
        <v>13</v>
      </c>
      <c r="G4031" t="s">
        <v>1451</v>
      </c>
      <c r="H4031" s="2">
        <v>0</v>
      </c>
      <c r="I4031" s="2">
        <v>5550</v>
      </c>
      <c r="J4031" s="3">
        <v>501</v>
      </c>
      <c r="K4031" s="3">
        <v>84</v>
      </c>
      <c r="L4031" s="3">
        <v>6135</v>
      </c>
    </row>
    <row r="4032" spans="1:12" x14ac:dyDescent="0.3">
      <c r="A4032" t="s">
        <v>11</v>
      </c>
      <c r="B4032" t="s">
        <v>68</v>
      </c>
      <c r="C4032">
        <v>1</v>
      </c>
      <c r="D4032">
        <v>2</v>
      </c>
      <c r="E4032">
        <v>0</v>
      </c>
      <c r="F4032" t="s">
        <v>13</v>
      </c>
      <c r="G4032" t="s">
        <v>1451</v>
      </c>
      <c r="H4032" s="2">
        <v>12960</v>
      </c>
      <c r="I4032" s="2">
        <v>9300</v>
      </c>
      <c r="J4032" s="3">
        <v>0</v>
      </c>
      <c r="K4032" s="3">
        <v>120</v>
      </c>
      <c r="L4032" s="3">
        <v>22380</v>
      </c>
    </row>
    <row r="4033" spans="1:12" x14ac:dyDescent="0.3">
      <c r="A4033" t="s">
        <v>11</v>
      </c>
      <c r="B4033" t="s">
        <v>274</v>
      </c>
      <c r="C4033">
        <v>1</v>
      </c>
      <c r="D4033">
        <v>1</v>
      </c>
      <c r="E4033">
        <v>0</v>
      </c>
      <c r="F4033" t="s">
        <v>13</v>
      </c>
      <c r="G4033" t="s">
        <v>1451</v>
      </c>
      <c r="H4033" s="2">
        <v>0</v>
      </c>
      <c r="I4033" s="2">
        <v>6180</v>
      </c>
      <c r="J4033" s="3">
        <v>0</v>
      </c>
      <c r="K4033" s="3">
        <v>81</v>
      </c>
      <c r="L4033" s="3">
        <v>6261</v>
      </c>
    </row>
    <row r="4034" spans="1:12" x14ac:dyDescent="0.3">
      <c r="A4034" t="s">
        <v>14</v>
      </c>
      <c r="B4034" t="s">
        <v>867</v>
      </c>
      <c r="C4034">
        <v>2</v>
      </c>
      <c r="D4034">
        <v>1</v>
      </c>
      <c r="E4034">
        <v>1</v>
      </c>
      <c r="F4034" t="s">
        <v>16</v>
      </c>
      <c r="G4034" t="s">
        <v>1451</v>
      </c>
      <c r="H4034" s="2">
        <v>1950</v>
      </c>
      <c r="I4034" s="2">
        <v>3750</v>
      </c>
      <c r="J4034" s="3">
        <v>0</v>
      </c>
      <c r="K4034" s="3">
        <v>51</v>
      </c>
      <c r="L4034" s="3">
        <v>5751</v>
      </c>
    </row>
    <row r="4035" spans="1:12" x14ac:dyDescent="0.3">
      <c r="A4035" t="s">
        <v>11</v>
      </c>
      <c r="B4035" t="s">
        <v>77</v>
      </c>
      <c r="C4035">
        <v>4</v>
      </c>
      <c r="D4035">
        <v>4</v>
      </c>
      <c r="E4035">
        <v>4</v>
      </c>
      <c r="F4035" t="s">
        <v>16</v>
      </c>
      <c r="G4035" t="s">
        <v>1451</v>
      </c>
      <c r="H4035" s="2">
        <v>7800</v>
      </c>
      <c r="I4035" s="2">
        <v>10800</v>
      </c>
      <c r="J4035" s="3">
        <v>0</v>
      </c>
      <c r="K4035" s="3">
        <v>138</v>
      </c>
      <c r="L4035" s="3">
        <v>18738</v>
      </c>
    </row>
    <row r="4036" spans="1:12" x14ac:dyDescent="0.3">
      <c r="A4036" t="s">
        <v>11</v>
      </c>
      <c r="B4036" t="s">
        <v>391</v>
      </c>
      <c r="C4036">
        <v>3</v>
      </c>
      <c r="D4036">
        <v>4</v>
      </c>
      <c r="E4036">
        <v>2</v>
      </c>
      <c r="F4036" t="s">
        <v>16</v>
      </c>
      <c r="G4036" t="s">
        <v>1451</v>
      </c>
      <c r="H4036" s="2">
        <v>4215</v>
      </c>
      <c r="I4036" s="2">
        <v>9600</v>
      </c>
      <c r="J4036" s="3">
        <v>951</v>
      </c>
      <c r="K4036" s="3">
        <v>123</v>
      </c>
      <c r="L4036" s="3">
        <v>14889</v>
      </c>
    </row>
    <row r="4037" spans="1:12" x14ac:dyDescent="0.3">
      <c r="A4037" t="s">
        <v>27</v>
      </c>
      <c r="B4037" t="s">
        <v>78</v>
      </c>
      <c r="C4037">
        <v>3</v>
      </c>
      <c r="D4037">
        <v>2</v>
      </c>
      <c r="E4037">
        <v>0</v>
      </c>
      <c r="F4037" t="s">
        <v>13</v>
      </c>
      <c r="G4037" t="s">
        <v>1451</v>
      </c>
      <c r="H4037" s="2">
        <v>0</v>
      </c>
      <c r="I4037" s="2">
        <v>36000</v>
      </c>
      <c r="J4037" s="3">
        <v>708</v>
      </c>
      <c r="K4037" s="3">
        <v>591</v>
      </c>
      <c r="L4037" s="3">
        <v>37290</v>
      </c>
    </row>
    <row r="4038" spans="1:12" x14ac:dyDescent="0.3">
      <c r="A4038" t="s">
        <v>11</v>
      </c>
      <c r="B4038" t="s">
        <v>373</v>
      </c>
      <c r="C4038">
        <v>3</v>
      </c>
      <c r="D4038">
        <v>3</v>
      </c>
      <c r="E4038">
        <v>2</v>
      </c>
      <c r="F4038" t="s">
        <v>13</v>
      </c>
      <c r="G4038" t="s">
        <v>1451</v>
      </c>
      <c r="H4038" s="2">
        <v>3795</v>
      </c>
      <c r="I4038" s="2">
        <v>6600</v>
      </c>
      <c r="J4038" s="3">
        <v>759</v>
      </c>
      <c r="K4038" s="3">
        <v>84</v>
      </c>
      <c r="L4038" s="3">
        <v>11238</v>
      </c>
    </row>
    <row r="4039" spans="1:12" x14ac:dyDescent="0.3">
      <c r="A4039" t="s">
        <v>11</v>
      </c>
      <c r="B4039" t="s">
        <v>585</v>
      </c>
      <c r="C4039">
        <v>4</v>
      </c>
      <c r="D4039">
        <v>3</v>
      </c>
      <c r="E4039">
        <v>4</v>
      </c>
      <c r="F4039" t="s">
        <v>16</v>
      </c>
      <c r="G4039" t="s">
        <v>1451</v>
      </c>
      <c r="H4039" s="2">
        <v>0</v>
      </c>
      <c r="I4039" s="2">
        <v>18000</v>
      </c>
      <c r="J4039" s="3">
        <v>2229</v>
      </c>
      <c r="K4039" s="3">
        <v>273</v>
      </c>
      <c r="L4039" s="3">
        <v>20502</v>
      </c>
    </row>
    <row r="4040" spans="1:12" x14ac:dyDescent="0.3">
      <c r="A4040" t="s">
        <v>11</v>
      </c>
      <c r="B4040" t="s">
        <v>373</v>
      </c>
      <c r="C4040">
        <v>2</v>
      </c>
      <c r="D4040">
        <v>1</v>
      </c>
      <c r="E4040">
        <v>3</v>
      </c>
      <c r="F4040" t="s">
        <v>16</v>
      </c>
      <c r="G4040" t="s">
        <v>1451</v>
      </c>
      <c r="H4040" s="2">
        <v>0</v>
      </c>
      <c r="I4040" s="2">
        <v>15000</v>
      </c>
      <c r="J4040" s="3">
        <v>780</v>
      </c>
      <c r="K4040" s="3">
        <v>228</v>
      </c>
      <c r="L4040" s="3">
        <v>16008</v>
      </c>
    </row>
    <row r="4041" spans="1:12" x14ac:dyDescent="0.3">
      <c r="A4041" t="s">
        <v>27</v>
      </c>
      <c r="B4041" t="s">
        <v>787</v>
      </c>
      <c r="C4041">
        <v>3</v>
      </c>
      <c r="D4041">
        <v>2</v>
      </c>
      <c r="E4041">
        <v>2</v>
      </c>
      <c r="F4041" t="s">
        <v>16</v>
      </c>
      <c r="G4041" t="s">
        <v>1451</v>
      </c>
      <c r="H4041" s="2">
        <v>900</v>
      </c>
      <c r="I4041" s="2">
        <v>5850</v>
      </c>
      <c r="J4041" s="3">
        <v>513</v>
      </c>
      <c r="K4041" s="3">
        <v>78</v>
      </c>
      <c r="L4041" s="3">
        <v>7341</v>
      </c>
    </row>
    <row r="4042" spans="1:12" x14ac:dyDescent="0.3">
      <c r="A4042" t="s">
        <v>11</v>
      </c>
      <c r="B4042" t="s">
        <v>299</v>
      </c>
      <c r="C4042">
        <v>3</v>
      </c>
      <c r="D4042">
        <v>2</v>
      </c>
      <c r="E4042">
        <v>2</v>
      </c>
      <c r="F4042" t="s">
        <v>16</v>
      </c>
      <c r="G4042" t="s">
        <v>17</v>
      </c>
      <c r="H4042" s="2">
        <v>4632</v>
      </c>
      <c r="I4042" s="2">
        <v>23400</v>
      </c>
      <c r="J4042" s="3">
        <v>1464</v>
      </c>
      <c r="K4042" s="3">
        <v>297</v>
      </c>
      <c r="L4042" s="3">
        <v>29793</v>
      </c>
    </row>
    <row r="4043" spans="1:12" x14ac:dyDescent="0.3">
      <c r="A4043" t="s">
        <v>11</v>
      </c>
      <c r="B4043" t="s">
        <v>290</v>
      </c>
      <c r="C4043">
        <v>1</v>
      </c>
      <c r="D4043">
        <v>1</v>
      </c>
      <c r="E4043">
        <v>1</v>
      </c>
      <c r="F4043" t="s">
        <v>13</v>
      </c>
      <c r="G4043" t="s">
        <v>17</v>
      </c>
      <c r="H4043" s="2">
        <v>1680</v>
      </c>
      <c r="I4043" s="2">
        <v>15750</v>
      </c>
      <c r="J4043" s="3">
        <v>300</v>
      </c>
      <c r="K4043" s="3">
        <v>201</v>
      </c>
      <c r="L4043" s="3">
        <v>17931</v>
      </c>
    </row>
    <row r="4044" spans="1:12" x14ac:dyDescent="0.3">
      <c r="A4044" t="s">
        <v>11</v>
      </c>
      <c r="B4044" t="s">
        <v>58</v>
      </c>
      <c r="C4044">
        <v>1</v>
      </c>
      <c r="D4044">
        <v>1</v>
      </c>
      <c r="E4044">
        <v>0</v>
      </c>
      <c r="F4044" t="s">
        <v>13</v>
      </c>
      <c r="G4044" t="s">
        <v>1451</v>
      </c>
      <c r="H4044" s="2">
        <v>0</v>
      </c>
      <c r="I4044" s="2">
        <v>2730</v>
      </c>
      <c r="J4044" s="3">
        <v>0</v>
      </c>
      <c r="K4044" s="3">
        <v>36</v>
      </c>
      <c r="L4044" s="3">
        <v>2766</v>
      </c>
    </row>
    <row r="4045" spans="1:12" x14ac:dyDescent="0.3">
      <c r="A4045" t="s">
        <v>14</v>
      </c>
      <c r="B4045" t="s">
        <v>960</v>
      </c>
      <c r="C4045">
        <v>2</v>
      </c>
      <c r="D4045">
        <v>1</v>
      </c>
      <c r="E4045">
        <v>0</v>
      </c>
      <c r="F4045" t="s">
        <v>16</v>
      </c>
      <c r="G4045" t="s">
        <v>1451</v>
      </c>
      <c r="H4045" s="2">
        <v>2400</v>
      </c>
      <c r="I4045" s="2">
        <v>4800</v>
      </c>
      <c r="J4045" s="3">
        <v>270</v>
      </c>
      <c r="K4045" s="3">
        <v>63</v>
      </c>
      <c r="L4045" s="3">
        <v>7533</v>
      </c>
    </row>
    <row r="4046" spans="1:12" x14ac:dyDescent="0.3">
      <c r="A4046" t="s">
        <v>14</v>
      </c>
      <c r="B4046" t="s">
        <v>47</v>
      </c>
      <c r="C4046">
        <v>2</v>
      </c>
      <c r="D4046">
        <v>1</v>
      </c>
      <c r="E4046">
        <v>1</v>
      </c>
      <c r="F4046" t="s">
        <v>16</v>
      </c>
      <c r="G4046" t="s">
        <v>1451</v>
      </c>
      <c r="H4046" s="2">
        <v>2490</v>
      </c>
      <c r="I4046" s="2">
        <v>4950</v>
      </c>
      <c r="J4046" s="3">
        <v>0</v>
      </c>
      <c r="K4046" s="3">
        <v>66</v>
      </c>
      <c r="L4046" s="3">
        <v>7506</v>
      </c>
    </row>
    <row r="4047" spans="1:12" x14ac:dyDescent="0.3">
      <c r="A4047" t="s">
        <v>25</v>
      </c>
      <c r="B4047" t="s">
        <v>978</v>
      </c>
      <c r="C4047">
        <v>4</v>
      </c>
      <c r="D4047">
        <v>5</v>
      </c>
      <c r="E4047">
        <v>2</v>
      </c>
      <c r="F4047" t="s">
        <v>16</v>
      </c>
      <c r="G4047" t="s">
        <v>17</v>
      </c>
      <c r="H4047" s="2">
        <v>5862</v>
      </c>
      <c r="I4047" s="2">
        <v>11400</v>
      </c>
      <c r="J4047" s="3">
        <v>1416</v>
      </c>
      <c r="K4047" s="3">
        <v>147</v>
      </c>
      <c r="L4047" s="3">
        <v>18825</v>
      </c>
    </row>
    <row r="4048" spans="1:12" x14ac:dyDescent="0.3">
      <c r="A4048" t="s">
        <v>11</v>
      </c>
      <c r="B4048" t="s">
        <v>242</v>
      </c>
      <c r="C4048">
        <v>3</v>
      </c>
      <c r="D4048">
        <v>2</v>
      </c>
      <c r="E4048">
        <v>2</v>
      </c>
      <c r="F4048" t="s">
        <v>16</v>
      </c>
      <c r="G4048" t="s">
        <v>1451</v>
      </c>
      <c r="H4048" s="2">
        <v>8250</v>
      </c>
      <c r="I4048" s="2">
        <v>21000</v>
      </c>
      <c r="J4048" s="3">
        <v>2190</v>
      </c>
      <c r="K4048" s="3">
        <v>267</v>
      </c>
      <c r="L4048" s="3">
        <v>31710</v>
      </c>
    </row>
    <row r="4049" spans="1:12" x14ac:dyDescent="0.3">
      <c r="A4049" t="s">
        <v>11</v>
      </c>
      <c r="B4049" t="s">
        <v>75</v>
      </c>
      <c r="C4049">
        <v>3</v>
      </c>
      <c r="D4049">
        <v>2</v>
      </c>
      <c r="E4049">
        <v>1</v>
      </c>
      <c r="F4049" t="s">
        <v>13</v>
      </c>
      <c r="G4049" t="s">
        <v>17</v>
      </c>
      <c r="H4049" s="2">
        <v>4650</v>
      </c>
      <c r="I4049" s="2">
        <v>14400</v>
      </c>
      <c r="J4049" s="3">
        <v>501</v>
      </c>
      <c r="K4049" s="3">
        <v>183</v>
      </c>
      <c r="L4049" s="3">
        <v>19734</v>
      </c>
    </row>
    <row r="4050" spans="1:12" x14ac:dyDescent="0.3">
      <c r="A4050" t="s">
        <v>11</v>
      </c>
      <c r="B4050" t="s">
        <v>162</v>
      </c>
      <c r="C4050">
        <v>2</v>
      </c>
      <c r="D4050">
        <v>4</v>
      </c>
      <c r="E4050">
        <v>4</v>
      </c>
      <c r="F4050" t="s">
        <v>16</v>
      </c>
      <c r="G4050" t="s">
        <v>1451</v>
      </c>
      <c r="H4050" s="2">
        <v>10485</v>
      </c>
      <c r="I4050" s="2">
        <v>10365</v>
      </c>
      <c r="J4050" s="3">
        <v>4050</v>
      </c>
      <c r="K4050" s="3">
        <v>132</v>
      </c>
      <c r="L4050" s="3">
        <v>25032</v>
      </c>
    </row>
    <row r="4051" spans="1:12" x14ac:dyDescent="0.3">
      <c r="A4051" t="s">
        <v>25</v>
      </c>
      <c r="B4051" t="s">
        <v>31</v>
      </c>
      <c r="C4051">
        <v>3</v>
      </c>
      <c r="D4051">
        <v>3</v>
      </c>
      <c r="E4051">
        <v>4</v>
      </c>
      <c r="F4051" t="s">
        <v>16</v>
      </c>
      <c r="G4051" t="s">
        <v>1451</v>
      </c>
      <c r="H4051" s="2">
        <v>3</v>
      </c>
      <c r="I4051" s="2">
        <v>11400</v>
      </c>
      <c r="J4051" s="3">
        <v>1350</v>
      </c>
      <c r="K4051" s="3">
        <v>174</v>
      </c>
      <c r="L4051" s="3">
        <v>12927</v>
      </c>
    </row>
    <row r="4052" spans="1:12" x14ac:dyDescent="0.3">
      <c r="A4052" t="s">
        <v>11</v>
      </c>
      <c r="B4052" t="s">
        <v>99</v>
      </c>
      <c r="C4052">
        <v>3</v>
      </c>
      <c r="D4052">
        <v>4</v>
      </c>
      <c r="E4052">
        <v>3</v>
      </c>
      <c r="F4052" t="s">
        <v>16</v>
      </c>
      <c r="G4052" t="s">
        <v>1451</v>
      </c>
      <c r="H4052" s="2">
        <v>4800</v>
      </c>
      <c r="I4052" s="2">
        <v>12600</v>
      </c>
      <c r="J4052" s="3">
        <v>915</v>
      </c>
      <c r="K4052" s="3">
        <v>162</v>
      </c>
      <c r="L4052" s="3">
        <v>18477</v>
      </c>
    </row>
    <row r="4053" spans="1:12" x14ac:dyDescent="0.3">
      <c r="A4053" t="s">
        <v>11</v>
      </c>
      <c r="B4053" t="s">
        <v>122</v>
      </c>
      <c r="C4053">
        <v>1</v>
      </c>
      <c r="D4053">
        <v>1</v>
      </c>
      <c r="E4053">
        <v>0</v>
      </c>
      <c r="F4053" t="s">
        <v>16</v>
      </c>
      <c r="G4053" t="s">
        <v>1451</v>
      </c>
      <c r="H4053" s="2">
        <v>0</v>
      </c>
      <c r="I4053" s="2">
        <v>3300</v>
      </c>
      <c r="J4053" s="3">
        <v>90</v>
      </c>
      <c r="K4053" s="3">
        <v>42</v>
      </c>
      <c r="L4053" s="3">
        <v>3432</v>
      </c>
    </row>
    <row r="4054" spans="1:12" x14ac:dyDescent="0.3">
      <c r="A4054" t="s">
        <v>19</v>
      </c>
      <c r="B4054" t="s">
        <v>277</v>
      </c>
      <c r="C4054">
        <v>2</v>
      </c>
      <c r="D4054">
        <v>1</v>
      </c>
      <c r="E4054">
        <v>1</v>
      </c>
      <c r="F4054" t="s">
        <v>16</v>
      </c>
      <c r="G4054" t="s">
        <v>17</v>
      </c>
      <c r="H4054" s="2">
        <v>900</v>
      </c>
      <c r="I4054" s="2">
        <v>3000</v>
      </c>
      <c r="J4054" s="3">
        <v>150</v>
      </c>
      <c r="K4054" s="3">
        <v>45</v>
      </c>
      <c r="L4054" s="3">
        <v>4095</v>
      </c>
    </row>
    <row r="4055" spans="1:12" x14ac:dyDescent="0.3">
      <c r="A4055" t="s">
        <v>19</v>
      </c>
      <c r="B4055" t="s">
        <v>316</v>
      </c>
      <c r="C4055">
        <v>2</v>
      </c>
      <c r="D4055">
        <v>1</v>
      </c>
      <c r="E4055">
        <v>0</v>
      </c>
      <c r="F4055" t="s">
        <v>16</v>
      </c>
      <c r="G4055" t="s">
        <v>1451</v>
      </c>
      <c r="H4055" s="2">
        <v>900</v>
      </c>
      <c r="I4055" s="2">
        <v>2850</v>
      </c>
      <c r="J4055" s="3">
        <v>0</v>
      </c>
      <c r="K4055" s="3">
        <v>42</v>
      </c>
      <c r="L4055" s="3">
        <v>3792</v>
      </c>
    </row>
    <row r="4056" spans="1:12" x14ac:dyDescent="0.3">
      <c r="A4056" t="s">
        <v>14</v>
      </c>
      <c r="B4056" t="s">
        <v>665</v>
      </c>
      <c r="C4056">
        <v>2</v>
      </c>
      <c r="D4056">
        <v>1</v>
      </c>
      <c r="E4056">
        <v>0</v>
      </c>
      <c r="F4056" t="s">
        <v>16</v>
      </c>
      <c r="G4056" t="s">
        <v>1451</v>
      </c>
      <c r="H4056" s="2">
        <v>2430</v>
      </c>
      <c r="I4056" s="2">
        <v>4587</v>
      </c>
      <c r="J4056" s="3">
        <v>240</v>
      </c>
      <c r="K4056" s="3">
        <v>51</v>
      </c>
      <c r="L4056" s="3">
        <v>7308</v>
      </c>
    </row>
    <row r="4057" spans="1:12" x14ac:dyDescent="0.3">
      <c r="A4057" t="s">
        <v>19</v>
      </c>
      <c r="B4057" t="s">
        <v>668</v>
      </c>
      <c r="C4057">
        <v>1</v>
      </c>
      <c r="D4057">
        <v>1</v>
      </c>
      <c r="E4057">
        <v>1</v>
      </c>
      <c r="F4057" t="s">
        <v>16</v>
      </c>
      <c r="G4057" t="s">
        <v>1451</v>
      </c>
      <c r="H4057" s="2">
        <v>1200</v>
      </c>
      <c r="I4057" s="2">
        <v>6300</v>
      </c>
      <c r="J4057" s="3">
        <v>51</v>
      </c>
      <c r="K4057" s="3">
        <v>93</v>
      </c>
      <c r="L4057" s="3">
        <v>7644</v>
      </c>
    </row>
    <row r="4058" spans="1:12" x14ac:dyDescent="0.3">
      <c r="A4058" t="s">
        <v>14</v>
      </c>
      <c r="B4058" t="s">
        <v>390</v>
      </c>
      <c r="C4058">
        <v>4</v>
      </c>
      <c r="D4058">
        <v>2</v>
      </c>
      <c r="E4058">
        <v>1</v>
      </c>
      <c r="F4058" t="s">
        <v>16</v>
      </c>
      <c r="G4058" t="s">
        <v>17</v>
      </c>
      <c r="H4058" s="2">
        <v>5865</v>
      </c>
      <c r="I4058" s="2">
        <v>18000</v>
      </c>
      <c r="J4058" s="3">
        <v>1899</v>
      </c>
      <c r="K4058" s="3">
        <v>234</v>
      </c>
      <c r="L4058" s="3">
        <v>25998</v>
      </c>
    </row>
    <row r="4059" spans="1:12" x14ac:dyDescent="0.3">
      <c r="A4059" t="s">
        <v>25</v>
      </c>
      <c r="B4059" t="s">
        <v>356</v>
      </c>
      <c r="C4059">
        <v>2</v>
      </c>
      <c r="D4059">
        <v>1</v>
      </c>
      <c r="E4059">
        <v>1</v>
      </c>
      <c r="F4059" t="s">
        <v>16</v>
      </c>
      <c r="G4059" t="s">
        <v>1451</v>
      </c>
      <c r="H4059" s="2">
        <v>573</v>
      </c>
      <c r="I4059" s="2">
        <v>3060</v>
      </c>
      <c r="J4059" s="3">
        <v>0</v>
      </c>
      <c r="K4059" s="3">
        <v>39</v>
      </c>
      <c r="L4059" s="3">
        <v>3672</v>
      </c>
    </row>
    <row r="4060" spans="1:12" x14ac:dyDescent="0.3">
      <c r="A4060" t="s">
        <v>27</v>
      </c>
      <c r="B4060" t="s">
        <v>261</v>
      </c>
      <c r="C4060">
        <v>2</v>
      </c>
      <c r="D4060">
        <v>1</v>
      </c>
      <c r="E4060">
        <v>0</v>
      </c>
      <c r="F4060" t="s">
        <v>13</v>
      </c>
      <c r="G4060" t="s">
        <v>1451</v>
      </c>
      <c r="H4060" s="2">
        <v>435</v>
      </c>
      <c r="I4060" s="2">
        <v>2685</v>
      </c>
      <c r="J4060" s="3">
        <v>0</v>
      </c>
      <c r="K4060" s="3">
        <v>36</v>
      </c>
      <c r="L4060" s="3">
        <v>3156</v>
      </c>
    </row>
    <row r="4061" spans="1:12" x14ac:dyDescent="0.3">
      <c r="A4061" t="s">
        <v>25</v>
      </c>
      <c r="B4061" t="s">
        <v>979</v>
      </c>
      <c r="C4061">
        <v>2</v>
      </c>
      <c r="D4061">
        <v>1</v>
      </c>
      <c r="E4061">
        <v>1</v>
      </c>
      <c r="F4061" t="s">
        <v>16</v>
      </c>
      <c r="G4061" t="s">
        <v>1451</v>
      </c>
      <c r="H4061" s="2">
        <v>1290</v>
      </c>
      <c r="I4061" s="2">
        <v>3570</v>
      </c>
      <c r="J4061" s="3">
        <v>141</v>
      </c>
      <c r="K4061" s="3">
        <v>48</v>
      </c>
      <c r="L4061" s="3">
        <v>5049</v>
      </c>
    </row>
    <row r="4062" spans="1:12" x14ac:dyDescent="0.3">
      <c r="A4062" t="s">
        <v>11</v>
      </c>
      <c r="B4062" t="s">
        <v>397</v>
      </c>
      <c r="C4062">
        <v>3</v>
      </c>
      <c r="D4062">
        <v>4</v>
      </c>
      <c r="E4062">
        <v>3</v>
      </c>
      <c r="F4062" t="s">
        <v>16</v>
      </c>
      <c r="G4062" t="s">
        <v>17</v>
      </c>
      <c r="H4062" s="2">
        <v>5100</v>
      </c>
      <c r="I4062" s="2">
        <v>8220</v>
      </c>
      <c r="J4062" s="3">
        <v>2700</v>
      </c>
      <c r="K4062" s="3">
        <v>105</v>
      </c>
      <c r="L4062" s="3">
        <v>16125</v>
      </c>
    </row>
    <row r="4063" spans="1:12" x14ac:dyDescent="0.3">
      <c r="A4063" t="s">
        <v>19</v>
      </c>
      <c r="B4063" t="s">
        <v>96</v>
      </c>
      <c r="C4063">
        <v>1</v>
      </c>
      <c r="D4063">
        <v>1</v>
      </c>
      <c r="E4063">
        <v>1</v>
      </c>
      <c r="F4063" t="s">
        <v>13</v>
      </c>
      <c r="G4063" t="s">
        <v>17</v>
      </c>
      <c r="H4063" s="2">
        <v>3900</v>
      </c>
      <c r="I4063" s="2">
        <v>3900</v>
      </c>
      <c r="J4063" s="3">
        <v>204</v>
      </c>
      <c r="K4063" s="3">
        <v>57</v>
      </c>
      <c r="L4063" s="3">
        <v>8061</v>
      </c>
    </row>
    <row r="4064" spans="1:12" x14ac:dyDescent="0.3">
      <c r="A4064" t="s">
        <v>14</v>
      </c>
      <c r="B4064" t="s">
        <v>108</v>
      </c>
      <c r="C4064">
        <v>3</v>
      </c>
      <c r="D4064">
        <v>1</v>
      </c>
      <c r="E4064">
        <v>1</v>
      </c>
      <c r="F4064" t="s">
        <v>16</v>
      </c>
      <c r="G4064" t="s">
        <v>1451</v>
      </c>
      <c r="H4064" s="2">
        <v>1800</v>
      </c>
      <c r="I4064" s="2">
        <v>4650</v>
      </c>
      <c r="J4064" s="3">
        <v>171</v>
      </c>
      <c r="K4064" s="3">
        <v>60</v>
      </c>
      <c r="L4064" s="3">
        <v>6681</v>
      </c>
    </row>
    <row r="4065" spans="1:12" x14ac:dyDescent="0.3">
      <c r="A4065" t="s">
        <v>11</v>
      </c>
      <c r="B4065" t="s">
        <v>169</v>
      </c>
      <c r="C4065">
        <v>6</v>
      </c>
      <c r="D4065">
        <v>6</v>
      </c>
      <c r="E4065">
        <v>6</v>
      </c>
      <c r="F4065" t="s">
        <v>16</v>
      </c>
      <c r="G4065" t="s">
        <v>1451</v>
      </c>
      <c r="H4065" s="2">
        <v>0</v>
      </c>
      <c r="I4065" s="2">
        <v>25500</v>
      </c>
      <c r="J4065" s="3">
        <v>4626</v>
      </c>
      <c r="K4065" s="3">
        <v>384</v>
      </c>
      <c r="L4065" s="3">
        <v>30510</v>
      </c>
    </row>
    <row r="4066" spans="1:12" x14ac:dyDescent="0.3">
      <c r="A4066" t="s">
        <v>27</v>
      </c>
      <c r="B4066" t="s">
        <v>809</v>
      </c>
      <c r="C4066">
        <v>5</v>
      </c>
      <c r="D4066">
        <v>4</v>
      </c>
      <c r="E4066">
        <v>6</v>
      </c>
      <c r="F4066" t="s">
        <v>13</v>
      </c>
      <c r="G4066" t="s">
        <v>1451</v>
      </c>
      <c r="H4066" s="2">
        <v>0</v>
      </c>
      <c r="I4066" s="2">
        <v>24000</v>
      </c>
      <c r="J4066" s="3">
        <v>1752</v>
      </c>
      <c r="K4066" s="3">
        <v>396</v>
      </c>
      <c r="L4066" s="3">
        <v>26148</v>
      </c>
    </row>
    <row r="4067" spans="1:12" x14ac:dyDescent="0.3">
      <c r="A4067" t="s">
        <v>11</v>
      </c>
      <c r="B4067" t="s">
        <v>90</v>
      </c>
      <c r="C4067">
        <v>3</v>
      </c>
      <c r="D4067">
        <v>2</v>
      </c>
      <c r="E4067">
        <v>1</v>
      </c>
      <c r="F4067" t="s">
        <v>16</v>
      </c>
      <c r="G4067" t="s">
        <v>1451</v>
      </c>
      <c r="H4067" s="2">
        <v>4134</v>
      </c>
      <c r="I4067" s="2">
        <v>9870</v>
      </c>
      <c r="J4067" s="3">
        <v>837</v>
      </c>
      <c r="K4067" s="3">
        <v>126</v>
      </c>
      <c r="L4067" s="3">
        <v>14967</v>
      </c>
    </row>
    <row r="4068" spans="1:12" x14ac:dyDescent="0.3">
      <c r="A4068" t="s">
        <v>14</v>
      </c>
      <c r="B4068" t="s">
        <v>980</v>
      </c>
      <c r="C4068">
        <v>4</v>
      </c>
      <c r="D4068">
        <v>4</v>
      </c>
      <c r="E4068">
        <v>1</v>
      </c>
      <c r="F4068" t="s">
        <v>13</v>
      </c>
      <c r="G4068" t="s">
        <v>17</v>
      </c>
      <c r="H4068" s="2">
        <v>9600</v>
      </c>
      <c r="I4068" s="2">
        <v>21000</v>
      </c>
      <c r="J4068" s="3">
        <v>3201</v>
      </c>
      <c r="K4068" s="3">
        <v>273</v>
      </c>
      <c r="L4068" s="3">
        <v>34080</v>
      </c>
    </row>
    <row r="4069" spans="1:12" x14ac:dyDescent="0.3">
      <c r="A4069" t="s">
        <v>25</v>
      </c>
      <c r="B4069" t="s">
        <v>333</v>
      </c>
      <c r="C4069">
        <v>2</v>
      </c>
      <c r="D4069">
        <v>1</v>
      </c>
      <c r="E4069">
        <v>2</v>
      </c>
      <c r="F4069" t="s">
        <v>16</v>
      </c>
      <c r="G4069" t="s">
        <v>1451</v>
      </c>
      <c r="H4069" s="2">
        <v>1026</v>
      </c>
      <c r="I4069" s="2">
        <v>2724</v>
      </c>
      <c r="J4069" s="3">
        <v>72</v>
      </c>
      <c r="K4069" s="3">
        <v>36</v>
      </c>
      <c r="L4069" s="3">
        <v>3858</v>
      </c>
    </row>
    <row r="4070" spans="1:12" x14ac:dyDescent="0.3">
      <c r="A4070" t="s">
        <v>25</v>
      </c>
      <c r="B4070" t="s">
        <v>860</v>
      </c>
      <c r="C4070">
        <v>3</v>
      </c>
      <c r="D4070">
        <v>2</v>
      </c>
      <c r="E4070">
        <v>2</v>
      </c>
      <c r="F4070" t="s">
        <v>16</v>
      </c>
      <c r="G4070" t="s">
        <v>1451</v>
      </c>
      <c r="H4070" s="2">
        <v>1815</v>
      </c>
      <c r="I4070" s="2">
        <v>5070</v>
      </c>
      <c r="J4070" s="3">
        <v>204</v>
      </c>
      <c r="K4070" s="3">
        <v>66</v>
      </c>
      <c r="L4070" s="3">
        <v>7155</v>
      </c>
    </row>
    <row r="4071" spans="1:12" x14ac:dyDescent="0.3">
      <c r="A4071" t="s">
        <v>11</v>
      </c>
      <c r="B4071" t="s">
        <v>287</v>
      </c>
      <c r="C4071">
        <v>4</v>
      </c>
      <c r="D4071">
        <v>4</v>
      </c>
      <c r="E4071">
        <v>4</v>
      </c>
      <c r="F4071" t="s">
        <v>16</v>
      </c>
      <c r="G4071" t="s">
        <v>1451</v>
      </c>
      <c r="H4071" s="2">
        <v>14100</v>
      </c>
      <c r="I4071" s="2">
        <v>42000</v>
      </c>
      <c r="J4071" s="3">
        <v>5253</v>
      </c>
      <c r="K4071" s="3">
        <v>534</v>
      </c>
      <c r="L4071" s="3">
        <v>61890</v>
      </c>
    </row>
    <row r="4072" spans="1:12" x14ac:dyDescent="0.3">
      <c r="A4072" t="s">
        <v>19</v>
      </c>
      <c r="B4072" t="s">
        <v>83</v>
      </c>
      <c r="C4072">
        <v>2</v>
      </c>
      <c r="D4072">
        <v>1</v>
      </c>
      <c r="E4072">
        <v>0</v>
      </c>
      <c r="F4072" t="s">
        <v>16</v>
      </c>
      <c r="G4072" t="s">
        <v>17</v>
      </c>
      <c r="H4072" s="2">
        <v>1350</v>
      </c>
      <c r="I4072" s="2">
        <v>6600</v>
      </c>
      <c r="J4072" s="3">
        <v>225</v>
      </c>
      <c r="K4072" s="3">
        <v>99</v>
      </c>
      <c r="L4072" s="3">
        <v>8274</v>
      </c>
    </row>
    <row r="4073" spans="1:12" x14ac:dyDescent="0.3">
      <c r="A4073" t="s">
        <v>19</v>
      </c>
      <c r="B4073" t="s">
        <v>332</v>
      </c>
      <c r="C4073">
        <v>4</v>
      </c>
      <c r="D4073">
        <v>3</v>
      </c>
      <c r="E4073">
        <v>0</v>
      </c>
      <c r="F4073" t="s">
        <v>13</v>
      </c>
      <c r="G4073" t="s">
        <v>1451</v>
      </c>
      <c r="H4073" s="2">
        <v>0</v>
      </c>
      <c r="I4073" s="2">
        <v>45000</v>
      </c>
      <c r="J4073" s="3">
        <v>2502</v>
      </c>
      <c r="K4073" s="3">
        <v>801</v>
      </c>
      <c r="L4073" s="3">
        <v>48300</v>
      </c>
    </row>
    <row r="4074" spans="1:12" x14ac:dyDescent="0.3">
      <c r="A4074" t="s">
        <v>11</v>
      </c>
      <c r="B4074" t="s">
        <v>113</v>
      </c>
      <c r="C4074">
        <v>4</v>
      </c>
      <c r="D4074">
        <v>6</v>
      </c>
      <c r="E4074">
        <v>6</v>
      </c>
      <c r="F4074" t="s">
        <v>16</v>
      </c>
      <c r="G4074" t="s">
        <v>1451</v>
      </c>
      <c r="H4074" s="2">
        <v>18900</v>
      </c>
      <c r="I4074" s="2">
        <v>45000</v>
      </c>
      <c r="J4074" s="3">
        <v>10200</v>
      </c>
      <c r="K4074" s="3">
        <v>573</v>
      </c>
      <c r="L4074" s="3">
        <v>74670</v>
      </c>
    </row>
    <row r="4075" spans="1:12" x14ac:dyDescent="0.3">
      <c r="A4075" t="s">
        <v>11</v>
      </c>
      <c r="B4075" t="s">
        <v>153</v>
      </c>
      <c r="C4075">
        <v>1</v>
      </c>
      <c r="D4075">
        <v>1</v>
      </c>
      <c r="E4075">
        <v>1</v>
      </c>
      <c r="F4075" t="s">
        <v>16</v>
      </c>
      <c r="G4075" t="s">
        <v>1451</v>
      </c>
      <c r="H4075" s="2">
        <v>1671</v>
      </c>
      <c r="I4075" s="2">
        <v>9000</v>
      </c>
      <c r="J4075" s="3">
        <v>285</v>
      </c>
      <c r="K4075" s="3">
        <v>117</v>
      </c>
      <c r="L4075" s="3">
        <v>11073</v>
      </c>
    </row>
    <row r="4076" spans="1:12" x14ac:dyDescent="0.3">
      <c r="A4076" t="s">
        <v>11</v>
      </c>
      <c r="B4076" t="s">
        <v>153</v>
      </c>
      <c r="C4076">
        <v>1</v>
      </c>
      <c r="D4076">
        <v>1</v>
      </c>
      <c r="E4076">
        <v>1</v>
      </c>
      <c r="F4076" t="s">
        <v>13</v>
      </c>
      <c r="G4076" t="s">
        <v>1451</v>
      </c>
      <c r="H4076" s="2">
        <v>1320</v>
      </c>
      <c r="I4076" s="2">
        <v>8400</v>
      </c>
      <c r="J4076" s="3">
        <v>300</v>
      </c>
      <c r="K4076" s="3">
        <v>108</v>
      </c>
      <c r="L4076" s="3">
        <v>10128</v>
      </c>
    </row>
    <row r="4077" spans="1:12" x14ac:dyDescent="0.3">
      <c r="A4077" t="s">
        <v>14</v>
      </c>
      <c r="B4077" t="s">
        <v>206</v>
      </c>
      <c r="C4077">
        <v>3</v>
      </c>
      <c r="D4077">
        <v>2</v>
      </c>
      <c r="E4077">
        <v>2</v>
      </c>
      <c r="F4077" t="s">
        <v>16</v>
      </c>
      <c r="G4077" t="s">
        <v>1451</v>
      </c>
      <c r="H4077" s="2">
        <v>2910</v>
      </c>
      <c r="I4077" s="2">
        <v>7200</v>
      </c>
      <c r="J4077" s="3">
        <v>1185</v>
      </c>
      <c r="K4077" s="3">
        <v>93</v>
      </c>
      <c r="L4077" s="3">
        <v>11388</v>
      </c>
    </row>
    <row r="4078" spans="1:12" x14ac:dyDescent="0.3">
      <c r="A4078" t="s">
        <v>19</v>
      </c>
      <c r="B4078" t="s">
        <v>57</v>
      </c>
      <c r="C4078">
        <v>1</v>
      </c>
      <c r="D4078">
        <v>1</v>
      </c>
      <c r="E4078">
        <v>0</v>
      </c>
      <c r="F4078" t="s">
        <v>13</v>
      </c>
      <c r="G4078" t="s">
        <v>1451</v>
      </c>
      <c r="H4078" s="2">
        <v>0</v>
      </c>
      <c r="I4078" s="2">
        <v>1500</v>
      </c>
      <c r="J4078" s="3">
        <v>0</v>
      </c>
      <c r="K4078" s="3">
        <v>27</v>
      </c>
      <c r="L4078" s="3">
        <v>1527</v>
      </c>
    </row>
    <row r="4079" spans="1:12" x14ac:dyDescent="0.3">
      <c r="A4079" t="s">
        <v>27</v>
      </c>
      <c r="B4079" t="s">
        <v>78</v>
      </c>
      <c r="C4079">
        <v>3</v>
      </c>
      <c r="D4079">
        <v>1</v>
      </c>
      <c r="E4079">
        <v>2</v>
      </c>
      <c r="F4079" t="s">
        <v>16</v>
      </c>
      <c r="G4079" t="s">
        <v>1451</v>
      </c>
      <c r="H4079" s="2">
        <v>900</v>
      </c>
      <c r="I4079" s="2">
        <v>4200</v>
      </c>
      <c r="J4079" s="3">
        <v>231</v>
      </c>
      <c r="K4079" s="3">
        <v>57</v>
      </c>
      <c r="L4079" s="3">
        <v>5388</v>
      </c>
    </row>
    <row r="4080" spans="1:12" x14ac:dyDescent="0.3">
      <c r="A4080" t="s">
        <v>11</v>
      </c>
      <c r="B4080" t="s">
        <v>491</v>
      </c>
      <c r="C4080">
        <v>2</v>
      </c>
      <c r="D4080">
        <v>1</v>
      </c>
      <c r="E4080">
        <v>1</v>
      </c>
      <c r="F4080" t="s">
        <v>16</v>
      </c>
      <c r="G4080" t="s">
        <v>1451</v>
      </c>
      <c r="H4080" s="2">
        <v>1350</v>
      </c>
      <c r="I4080" s="2">
        <v>7500</v>
      </c>
      <c r="J4080" s="3">
        <v>51</v>
      </c>
      <c r="K4080" s="3">
        <v>96</v>
      </c>
      <c r="L4080" s="3">
        <v>8997</v>
      </c>
    </row>
    <row r="4081" spans="1:12" x14ac:dyDescent="0.3">
      <c r="A4081" t="s">
        <v>11</v>
      </c>
      <c r="B4081" t="s">
        <v>100</v>
      </c>
      <c r="C4081">
        <v>1</v>
      </c>
      <c r="D4081">
        <v>1</v>
      </c>
      <c r="E4081">
        <v>0</v>
      </c>
      <c r="F4081" t="s">
        <v>16</v>
      </c>
      <c r="G4081" t="s">
        <v>1451</v>
      </c>
      <c r="H4081" s="2">
        <v>1155</v>
      </c>
      <c r="I4081" s="2">
        <v>6450</v>
      </c>
      <c r="J4081" s="3">
        <v>120</v>
      </c>
      <c r="K4081" s="3">
        <v>84</v>
      </c>
      <c r="L4081" s="3">
        <v>7809</v>
      </c>
    </row>
    <row r="4082" spans="1:12" x14ac:dyDescent="0.3">
      <c r="A4082" t="s">
        <v>19</v>
      </c>
      <c r="B4082" t="s">
        <v>698</v>
      </c>
      <c r="C4082">
        <v>3</v>
      </c>
      <c r="D4082">
        <v>2</v>
      </c>
      <c r="E4082">
        <v>1</v>
      </c>
      <c r="F4082" t="s">
        <v>16</v>
      </c>
      <c r="G4082" t="s">
        <v>1451</v>
      </c>
      <c r="H4082" s="2">
        <v>1500</v>
      </c>
      <c r="I4082" s="2">
        <v>6600</v>
      </c>
      <c r="J4082" s="3">
        <v>231</v>
      </c>
      <c r="K4082" s="3">
        <v>99</v>
      </c>
      <c r="L4082" s="3">
        <v>8430</v>
      </c>
    </row>
    <row r="4083" spans="1:12" x14ac:dyDescent="0.3">
      <c r="A4083" t="s">
        <v>25</v>
      </c>
      <c r="B4083" t="s">
        <v>340</v>
      </c>
      <c r="C4083">
        <v>4</v>
      </c>
      <c r="D4083">
        <v>2</v>
      </c>
      <c r="E4083">
        <v>0</v>
      </c>
      <c r="F4083" t="s">
        <v>16</v>
      </c>
      <c r="G4083" t="s">
        <v>1451</v>
      </c>
      <c r="H4083" s="2">
        <v>0</v>
      </c>
      <c r="I4083" s="2">
        <v>7500</v>
      </c>
      <c r="J4083" s="3">
        <v>552</v>
      </c>
      <c r="K4083" s="3">
        <v>114</v>
      </c>
      <c r="L4083" s="3">
        <v>8166</v>
      </c>
    </row>
    <row r="4084" spans="1:12" x14ac:dyDescent="0.3">
      <c r="A4084" t="s">
        <v>11</v>
      </c>
      <c r="B4084" t="s">
        <v>130</v>
      </c>
      <c r="C4084">
        <v>3</v>
      </c>
      <c r="D4084">
        <v>1</v>
      </c>
      <c r="E4084">
        <v>0</v>
      </c>
      <c r="F4084" t="s">
        <v>16</v>
      </c>
      <c r="G4084" t="s">
        <v>1451</v>
      </c>
      <c r="H4084" s="2">
        <v>0</v>
      </c>
      <c r="I4084" s="2">
        <v>8100</v>
      </c>
      <c r="J4084" s="3">
        <v>198</v>
      </c>
      <c r="K4084" s="3">
        <v>123</v>
      </c>
      <c r="L4084" s="3">
        <v>8421</v>
      </c>
    </row>
    <row r="4085" spans="1:12" x14ac:dyDescent="0.3">
      <c r="A4085" t="s">
        <v>11</v>
      </c>
      <c r="B4085" t="s">
        <v>122</v>
      </c>
      <c r="C4085">
        <v>1</v>
      </c>
      <c r="D4085">
        <v>1</v>
      </c>
      <c r="E4085">
        <v>1</v>
      </c>
      <c r="F4085" t="s">
        <v>16</v>
      </c>
      <c r="G4085" t="s">
        <v>17</v>
      </c>
      <c r="H4085" s="2">
        <v>1620</v>
      </c>
      <c r="I4085" s="2">
        <v>6300</v>
      </c>
      <c r="J4085" s="3">
        <v>420</v>
      </c>
      <c r="K4085" s="3">
        <v>81</v>
      </c>
      <c r="L4085" s="3">
        <v>8421</v>
      </c>
    </row>
    <row r="4086" spans="1:12" x14ac:dyDescent="0.3">
      <c r="A4086" t="s">
        <v>11</v>
      </c>
      <c r="B4086" t="s">
        <v>268</v>
      </c>
      <c r="C4086">
        <v>3</v>
      </c>
      <c r="D4086">
        <v>4</v>
      </c>
      <c r="E4086">
        <v>3</v>
      </c>
      <c r="F4086" t="s">
        <v>16</v>
      </c>
      <c r="G4086" t="s">
        <v>17</v>
      </c>
      <c r="H4086" s="2">
        <v>15300</v>
      </c>
      <c r="I4086" s="2">
        <v>33000</v>
      </c>
      <c r="J4086" s="3">
        <v>5502</v>
      </c>
      <c r="K4086" s="3">
        <v>420</v>
      </c>
      <c r="L4086" s="3">
        <v>54210</v>
      </c>
    </row>
    <row r="4087" spans="1:12" x14ac:dyDescent="0.3">
      <c r="A4087" t="s">
        <v>19</v>
      </c>
      <c r="B4087" t="s">
        <v>39</v>
      </c>
      <c r="C4087">
        <v>2</v>
      </c>
      <c r="D4087">
        <v>1</v>
      </c>
      <c r="E4087">
        <v>1</v>
      </c>
      <c r="F4087" t="s">
        <v>16</v>
      </c>
      <c r="G4087" t="s">
        <v>1451</v>
      </c>
      <c r="H4087" s="2">
        <v>900</v>
      </c>
      <c r="I4087" s="2">
        <v>2400</v>
      </c>
      <c r="J4087" s="3">
        <v>105</v>
      </c>
      <c r="K4087" s="3">
        <v>36</v>
      </c>
      <c r="L4087" s="3">
        <v>3441</v>
      </c>
    </row>
    <row r="4088" spans="1:12" x14ac:dyDescent="0.3">
      <c r="A4088" t="s">
        <v>27</v>
      </c>
      <c r="B4088" t="s">
        <v>758</v>
      </c>
      <c r="C4088">
        <v>5</v>
      </c>
      <c r="D4088">
        <v>4</v>
      </c>
      <c r="E4088">
        <v>4</v>
      </c>
      <c r="F4088" t="s">
        <v>16</v>
      </c>
      <c r="G4088" t="s">
        <v>1451</v>
      </c>
      <c r="H4088" s="2">
        <v>0</v>
      </c>
      <c r="I4088" s="2">
        <v>45000</v>
      </c>
      <c r="J4088" s="3">
        <v>3960</v>
      </c>
      <c r="K4088" s="3">
        <v>738</v>
      </c>
      <c r="L4088" s="3">
        <v>49710</v>
      </c>
    </row>
    <row r="4089" spans="1:12" x14ac:dyDescent="0.3">
      <c r="A4089" t="s">
        <v>11</v>
      </c>
      <c r="B4089" t="s">
        <v>68</v>
      </c>
      <c r="C4089">
        <v>2</v>
      </c>
      <c r="D4089">
        <v>2</v>
      </c>
      <c r="E4089">
        <v>1</v>
      </c>
      <c r="F4089" t="s">
        <v>16</v>
      </c>
      <c r="G4089" t="s">
        <v>1451</v>
      </c>
      <c r="H4089" s="2">
        <v>0</v>
      </c>
      <c r="I4089" s="2">
        <v>8400</v>
      </c>
      <c r="J4089" s="3">
        <v>375</v>
      </c>
      <c r="K4089" s="3">
        <v>129</v>
      </c>
      <c r="L4089" s="3">
        <v>8904</v>
      </c>
    </row>
    <row r="4090" spans="1:12" x14ac:dyDescent="0.3">
      <c r="A4090" t="s">
        <v>19</v>
      </c>
      <c r="B4090" t="s">
        <v>38</v>
      </c>
      <c r="C4090">
        <v>1</v>
      </c>
      <c r="D4090">
        <v>1</v>
      </c>
      <c r="E4090">
        <v>0</v>
      </c>
      <c r="F4090" t="s">
        <v>13</v>
      </c>
      <c r="G4090" t="s">
        <v>1451</v>
      </c>
      <c r="H4090" s="2">
        <v>450</v>
      </c>
      <c r="I4090" s="2">
        <v>2550</v>
      </c>
      <c r="J4090" s="3">
        <v>138</v>
      </c>
      <c r="K4090" s="3">
        <v>39</v>
      </c>
      <c r="L4090" s="3">
        <v>3177</v>
      </c>
    </row>
    <row r="4091" spans="1:12" x14ac:dyDescent="0.3">
      <c r="A4091" t="s">
        <v>14</v>
      </c>
      <c r="B4091" t="s">
        <v>188</v>
      </c>
      <c r="C4091">
        <v>1</v>
      </c>
      <c r="D4091">
        <v>1</v>
      </c>
      <c r="E4091">
        <v>0</v>
      </c>
      <c r="F4091" t="s">
        <v>16</v>
      </c>
      <c r="G4091" t="s">
        <v>1451</v>
      </c>
      <c r="H4091" s="2">
        <v>2370</v>
      </c>
      <c r="I4091" s="2">
        <v>6000</v>
      </c>
      <c r="J4091" s="3">
        <v>258</v>
      </c>
      <c r="K4091" s="3">
        <v>78</v>
      </c>
      <c r="L4091" s="3">
        <v>8706</v>
      </c>
    </row>
    <row r="4092" spans="1:12" x14ac:dyDescent="0.3">
      <c r="A4092" t="s">
        <v>11</v>
      </c>
      <c r="B4092" t="s">
        <v>981</v>
      </c>
      <c r="C4092">
        <v>3</v>
      </c>
      <c r="D4092">
        <v>4</v>
      </c>
      <c r="E4092">
        <v>3</v>
      </c>
      <c r="F4092" t="s">
        <v>16</v>
      </c>
      <c r="G4092" t="s">
        <v>17</v>
      </c>
      <c r="H4092" s="2">
        <v>6000</v>
      </c>
      <c r="I4092" s="2">
        <v>18900</v>
      </c>
      <c r="J4092" s="3">
        <v>1602</v>
      </c>
      <c r="K4092" s="3">
        <v>240</v>
      </c>
      <c r="L4092" s="3">
        <v>26742</v>
      </c>
    </row>
    <row r="4093" spans="1:12" x14ac:dyDescent="0.3">
      <c r="A4093" t="s">
        <v>27</v>
      </c>
      <c r="B4093" t="s">
        <v>982</v>
      </c>
      <c r="C4093">
        <v>4</v>
      </c>
      <c r="D4093">
        <v>4</v>
      </c>
      <c r="E4093">
        <v>2</v>
      </c>
      <c r="F4093" t="s">
        <v>16</v>
      </c>
      <c r="G4093" t="s">
        <v>1451</v>
      </c>
      <c r="H4093" s="2">
        <v>0</v>
      </c>
      <c r="I4093" s="2">
        <v>9000</v>
      </c>
      <c r="J4093" s="3">
        <v>600</v>
      </c>
      <c r="K4093" s="3">
        <v>150</v>
      </c>
      <c r="L4093" s="3">
        <v>9750</v>
      </c>
    </row>
    <row r="4094" spans="1:12" x14ac:dyDescent="0.3">
      <c r="A4094" t="s">
        <v>11</v>
      </c>
      <c r="B4094" t="s">
        <v>92</v>
      </c>
      <c r="C4094">
        <v>1</v>
      </c>
      <c r="D4094">
        <v>1</v>
      </c>
      <c r="E4094">
        <v>0</v>
      </c>
      <c r="F4094" t="s">
        <v>16</v>
      </c>
      <c r="G4094" t="s">
        <v>1451</v>
      </c>
      <c r="H4094" s="2">
        <v>975</v>
      </c>
      <c r="I4094" s="2">
        <v>4350</v>
      </c>
      <c r="J4094" s="3">
        <v>165</v>
      </c>
      <c r="K4094" s="3">
        <v>57</v>
      </c>
      <c r="L4094" s="3">
        <v>5547</v>
      </c>
    </row>
    <row r="4095" spans="1:12" x14ac:dyDescent="0.3">
      <c r="A4095" t="s">
        <v>11</v>
      </c>
      <c r="B4095" t="s">
        <v>983</v>
      </c>
      <c r="C4095">
        <v>3</v>
      </c>
      <c r="D4095">
        <v>3</v>
      </c>
      <c r="E4095">
        <v>1</v>
      </c>
      <c r="F4095" t="s">
        <v>16</v>
      </c>
      <c r="G4095" t="s">
        <v>17</v>
      </c>
      <c r="H4095" s="2">
        <v>8742</v>
      </c>
      <c r="I4095" s="2">
        <v>22200</v>
      </c>
      <c r="J4095" s="3">
        <v>1758</v>
      </c>
      <c r="K4095" s="3">
        <v>282</v>
      </c>
      <c r="L4095" s="3">
        <v>32970</v>
      </c>
    </row>
    <row r="4096" spans="1:12" x14ac:dyDescent="0.3">
      <c r="A4096" t="s">
        <v>19</v>
      </c>
      <c r="B4096" t="s">
        <v>578</v>
      </c>
      <c r="C4096">
        <v>2</v>
      </c>
      <c r="D4096">
        <v>2</v>
      </c>
      <c r="E4096">
        <v>2</v>
      </c>
      <c r="F4096" t="s">
        <v>16</v>
      </c>
      <c r="G4096" t="s">
        <v>1451</v>
      </c>
      <c r="H4096" s="2">
        <v>1350</v>
      </c>
      <c r="I4096" s="2">
        <v>7650</v>
      </c>
      <c r="J4096" s="3">
        <v>0</v>
      </c>
      <c r="K4096" s="3">
        <v>114</v>
      </c>
      <c r="L4096" s="3">
        <v>9114</v>
      </c>
    </row>
    <row r="4097" spans="1:12" x14ac:dyDescent="0.3">
      <c r="A4097" t="s">
        <v>11</v>
      </c>
      <c r="B4097" t="s">
        <v>364</v>
      </c>
      <c r="C4097">
        <v>3</v>
      </c>
      <c r="D4097">
        <v>3</v>
      </c>
      <c r="E4097">
        <v>2</v>
      </c>
      <c r="F4097" t="s">
        <v>16</v>
      </c>
      <c r="G4097" t="s">
        <v>1451</v>
      </c>
      <c r="H4097" s="2">
        <v>0</v>
      </c>
      <c r="I4097" s="2">
        <v>8400</v>
      </c>
      <c r="J4097" s="3">
        <v>114</v>
      </c>
      <c r="K4097" s="3">
        <v>129</v>
      </c>
      <c r="L4097" s="3">
        <v>8643</v>
      </c>
    </row>
    <row r="4098" spans="1:12" x14ac:dyDescent="0.3">
      <c r="A4098" t="s">
        <v>11</v>
      </c>
      <c r="B4098" t="s">
        <v>81</v>
      </c>
      <c r="C4098">
        <v>3</v>
      </c>
      <c r="D4098">
        <v>4</v>
      </c>
      <c r="E4098">
        <v>2</v>
      </c>
      <c r="F4098" t="s">
        <v>13</v>
      </c>
      <c r="G4098" t="s">
        <v>1451</v>
      </c>
      <c r="H4098" s="2">
        <v>6033</v>
      </c>
      <c r="I4098" s="2">
        <v>12027</v>
      </c>
      <c r="J4098" s="3">
        <v>1698</v>
      </c>
      <c r="K4098" s="3">
        <v>153</v>
      </c>
      <c r="L4098" s="3">
        <v>19911</v>
      </c>
    </row>
    <row r="4099" spans="1:12" x14ac:dyDescent="0.3">
      <c r="A4099" t="s">
        <v>27</v>
      </c>
      <c r="B4099" t="s">
        <v>984</v>
      </c>
      <c r="C4099">
        <v>3</v>
      </c>
      <c r="D4099">
        <v>3</v>
      </c>
      <c r="E4099">
        <v>2</v>
      </c>
      <c r="F4099" t="s">
        <v>16</v>
      </c>
      <c r="G4099" t="s">
        <v>1451</v>
      </c>
      <c r="H4099" s="2">
        <v>0</v>
      </c>
      <c r="I4099" s="2">
        <v>4500</v>
      </c>
      <c r="J4099" s="3">
        <v>621</v>
      </c>
      <c r="K4099" s="3">
        <v>60</v>
      </c>
      <c r="L4099" s="3">
        <v>5181</v>
      </c>
    </row>
    <row r="4100" spans="1:12" x14ac:dyDescent="0.3">
      <c r="A4100" t="s">
        <v>27</v>
      </c>
      <c r="B4100" t="s">
        <v>834</v>
      </c>
      <c r="C4100">
        <v>3</v>
      </c>
      <c r="D4100">
        <v>2</v>
      </c>
      <c r="E4100">
        <v>2</v>
      </c>
      <c r="F4100" t="s">
        <v>16</v>
      </c>
      <c r="G4100" t="s">
        <v>1451</v>
      </c>
      <c r="H4100" s="2">
        <v>1575</v>
      </c>
      <c r="I4100" s="2">
        <v>9300</v>
      </c>
      <c r="J4100" s="3">
        <v>657</v>
      </c>
      <c r="K4100" s="3">
        <v>126</v>
      </c>
      <c r="L4100" s="3">
        <v>11658</v>
      </c>
    </row>
    <row r="4101" spans="1:12" x14ac:dyDescent="0.3">
      <c r="A4101" t="s">
        <v>11</v>
      </c>
      <c r="B4101" t="s">
        <v>18</v>
      </c>
      <c r="C4101">
        <v>3</v>
      </c>
      <c r="D4101">
        <v>5</v>
      </c>
      <c r="E4101">
        <v>3</v>
      </c>
      <c r="F4101" t="s">
        <v>16</v>
      </c>
      <c r="G4101" t="s">
        <v>17</v>
      </c>
      <c r="H4101" s="2">
        <v>2970</v>
      </c>
      <c r="I4101" s="2">
        <v>33000</v>
      </c>
      <c r="J4101" s="3">
        <v>852</v>
      </c>
      <c r="K4101" s="3">
        <v>420</v>
      </c>
      <c r="L4101" s="3">
        <v>37230</v>
      </c>
    </row>
    <row r="4102" spans="1:12" x14ac:dyDescent="0.3">
      <c r="A4102" t="s">
        <v>27</v>
      </c>
      <c r="B4102" t="s">
        <v>916</v>
      </c>
      <c r="C4102">
        <v>4</v>
      </c>
      <c r="D4102">
        <v>3</v>
      </c>
      <c r="E4102">
        <v>4</v>
      </c>
      <c r="F4102" t="s">
        <v>16</v>
      </c>
      <c r="G4102" t="s">
        <v>1451</v>
      </c>
      <c r="H4102" s="2">
        <v>8031</v>
      </c>
      <c r="I4102" s="2">
        <v>21600</v>
      </c>
      <c r="J4102" s="3">
        <v>483</v>
      </c>
      <c r="K4102" s="3">
        <v>288</v>
      </c>
      <c r="L4102" s="3">
        <v>30390</v>
      </c>
    </row>
    <row r="4103" spans="1:12" x14ac:dyDescent="0.3">
      <c r="A4103" t="s">
        <v>25</v>
      </c>
      <c r="B4103" t="s">
        <v>925</v>
      </c>
      <c r="C4103">
        <v>3</v>
      </c>
      <c r="D4103">
        <v>2</v>
      </c>
      <c r="E4103">
        <v>2</v>
      </c>
      <c r="F4103" t="s">
        <v>16</v>
      </c>
      <c r="G4103" t="s">
        <v>1451</v>
      </c>
      <c r="H4103" s="2">
        <v>1710</v>
      </c>
      <c r="I4103" s="2">
        <v>7200</v>
      </c>
      <c r="J4103" s="3">
        <v>375</v>
      </c>
      <c r="K4103" s="3">
        <v>93</v>
      </c>
      <c r="L4103" s="3">
        <v>9378</v>
      </c>
    </row>
    <row r="4104" spans="1:12" x14ac:dyDescent="0.3">
      <c r="A4104" t="s">
        <v>11</v>
      </c>
      <c r="B4104" t="s">
        <v>243</v>
      </c>
      <c r="C4104">
        <v>3</v>
      </c>
      <c r="D4104">
        <v>2</v>
      </c>
      <c r="E4104">
        <v>1</v>
      </c>
      <c r="F4104" t="s">
        <v>13</v>
      </c>
      <c r="G4104" t="s">
        <v>1451</v>
      </c>
      <c r="H4104" s="2">
        <v>3951</v>
      </c>
      <c r="I4104" s="2">
        <v>9300</v>
      </c>
      <c r="J4104" s="3">
        <v>501</v>
      </c>
      <c r="K4104" s="3">
        <v>120</v>
      </c>
      <c r="L4104" s="3">
        <v>13872</v>
      </c>
    </row>
    <row r="4105" spans="1:12" x14ac:dyDescent="0.3">
      <c r="A4105" t="s">
        <v>19</v>
      </c>
      <c r="B4105" t="s">
        <v>96</v>
      </c>
      <c r="C4105">
        <v>1</v>
      </c>
      <c r="D4105">
        <v>1</v>
      </c>
      <c r="E4105">
        <v>0</v>
      </c>
      <c r="F4105" t="s">
        <v>13</v>
      </c>
      <c r="G4105" t="s">
        <v>1451</v>
      </c>
      <c r="H4105" s="2">
        <v>750</v>
      </c>
      <c r="I4105" s="2">
        <v>4500</v>
      </c>
      <c r="J4105" s="3">
        <v>150</v>
      </c>
      <c r="K4105" s="3">
        <v>66</v>
      </c>
      <c r="L4105" s="3">
        <v>5466</v>
      </c>
    </row>
    <row r="4106" spans="1:12" x14ac:dyDescent="0.3">
      <c r="A4106" t="s">
        <v>14</v>
      </c>
      <c r="B4106" t="s">
        <v>350</v>
      </c>
      <c r="C4106">
        <v>3</v>
      </c>
      <c r="D4106">
        <v>2</v>
      </c>
      <c r="E4106">
        <v>1</v>
      </c>
      <c r="F4106" t="s">
        <v>16</v>
      </c>
      <c r="G4106" t="s">
        <v>17</v>
      </c>
      <c r="H4106" s="2">
        <v>5085</v>
      </c>
      <c r="I4106" s="2">
        <v>9900</v>
      </c>
      <c r="J4106" s="3">
        <v>693</v>
      </c>
      <c r="K4106" s="3">
        <v>129</v>
      </c>
      <c r="L4106" s="3">
        <v>15807</v>
      </c>
    </row>
    <row r="4107" spans="1:12" x14ac:dyDescent="0.3">
      <c r="A4107" t="s">
        <v>14</v>
      </c>
      <c r="B4107" t="s">
        <v>112</v>
      </c>
      <c r="C4107">
        <v>2</v>
      </c>
      <c r="D4107">
        <v>1</v>
      </c>
      <c r="E4107">
        <v>0</v>
      </c>
      <c r="F4107" t="s">
        <v>16</v>
      </c>
      <c r="G4107" t="s">
        <v>1451</v>
      </c>
      <c r="H4107" s="2">
        <v>0</v>
      </c>
      <c r="I4107" s="2">
        <v>5400</v>
      </c>
      <c r="J4107" s="3">
        <v>216</v>
      </c>
      <c r="K4107" s="3">
        <v>84</v>
      </c>
      <c r="L4107" s="3">
        <v>5700</v>
      </c>
    </row>
    <row r="4108" spans="1:12" x14ac:dyDescent="0.3">
      <c r="A4108" t="s">
        <v>11</v>
      </c>
      <c r="B4108" t="s">
        <v>120</v>
      </c>
      <c r="C4108">
        <v>2</v>
      </c>
      <c r="D4108">
        <v>3</v>
      </c>
      <c r="E4108">
        <v>2</v>
      </c>
      <c r="F4108" t="s">
        <v>13</v>
      </c>
      <c r="G4108" t="s">
        <v>1451</v>
      </c>
      <c r="H4108" s="2">
        <v>4800</v>
      </c>
      <c r="I4108" s="2">
        <v>12000</v>
      </c>
      <c r="J4108" s="3">
        <v>1251</v>
      </c>
      <c r="K4108" s="3">
        <v>153</v>
      </c>
      <c r="L4108" s="3">
        <v>18204</v>
      </c>
    </row>
    <row r="4109" spans="1:12" x14ac:dyDescent="0.3">
      <c r="A4109" t="s">
        <v>11</v>
      </c>
      <c r="B4109" t="s">
        <v>348</v>
      </c>
      <c r="C4109">
        <v>3</v>
      </c>
      <c r="D4109">
        <v>2</v>
      </c>
      <c r="E4109">
        <v>2</v>
      </c>
      <c r="F4109" t="s">
        <v>16</v>
      </c>
      <c r="G4109" t="s">
        <v>1451</v>
      </c>
      <c r="H4109" s="2">
        <v>3450</v>
      </c>
      <c r="I4109" s="2">
        <v>9000</v>
      </c>
      <c r="J4109" s="3">
        <v>1377</v>
      </c>
      <c r="K4109" s="3">
        <v>117</v>
      </c>
      <c r="L4109" s="3">
        <v>13944</v>
      </c>
    </row>
    <row r="4110" spans="1:12" x14ac:dyDescent="0.3">
      <c r="A4110" t="s">
        <v>14</v>
      </c>
      <c r="B4110" t="s">
        <v>257</v>
      </c>
      <c r="C4110">
        <v>1</v>
      </c>
      <c r="D4110">
        <v>1</v>
      </c>
      <c r="E4110">
        <v>0</v>
      </c>
      <c r="F4110" t="s">
        <v>16</v>
      </c>
      <c r="G4110" t="s">
        <v>1451</v>
      </c>
      <c r="H4110" s="2">
        <v>2010</v>
      </c>
      <c r="I4110" s="2">
        <v>3600</v>
      </c>
      <c r="J4110" s="3">
        <v>315</v>
      </c>
      <c r="K4110" s="3">
        <v>48</v>
      </c>
      <c r="L4110" s="3">
        <v>5973</v>
      </c>
    </row>
    <row r="4111" spans="1:12" x14ac:dyDescent="0.3">
      <c r="A4111" t="s">
        <v>27</v>
      </c>
      <c r="B4111" t="s">
        <v>275</v>
      </c>
      <c r="C4111">
        <v>3</v>
      </c>
      <c r="D4111">
        <v>2</v>
      </c>
      <c r="E4111">
        <v>0</v>
      </c>
      <c r="F4111" t="s">
        <v>16</v>
      </c>
      <c r="G4111" t="s">
        <v>1451</v>
      </c>
      <c r="H4111" s="2">
        <v>2112</v>
      </c>
      <c r="I4111" s="2">
        <v>5550</v>
      </c>
      <c r="J4111" s="3">
        <v>1152</v>
      </c>
      <c r="K4111" s="3">
        <v>75</v>
      </c>
      <c r="L4111" s="3">
        <v>8889</v>
      </c>
    </row>
    <row r="4112" spans="1:12" x14ac:dyDescent="0.3">
      <c r="A4112" t="s">
        <v>19</v>
      </c>
      <c r="B4112" t="s">
        <v>932</v>
      </c>
      <c r="C4112">
        <v>2</v>
      </c>
      <c r="D4112">
        <v>1</v>
      </c>
      <c r="E4112">
        <v>0</v>
      </c>
      <c r="F4112" t="s">
        <v>13</v>
      </c>
      <c r="G4112" t="s">
        <v>1451</v>
      </c>
      <c r="H4112" s="2">
        <v>1200</v>
      </c>
      <c r="I4112" s="2">
        <v>4335</v>
      </c>
      <c r="J4112" s="3">
        <v>0</v>
      </c>
      <c r="K4112" s="3">
        <v>66</v>
      </c>
      <c r="L4112" s="3">
        <v>5601</v>
      </c>
    </row>
    <row r="4113" spans="1:12" x14ac:dyDescent="0.3">
      <c r="A4113" t="s">
        <v>11</v>
      </c>
      <c r="B4113" t="s">
        <v>178</v>
      </c>
      <c r="C4113">
        <v>3</v>
      </c>
      <c r="D4113">
        <v>2</v>
      </c>
      <c r="E4113">
        <v>1</v>
      </c>
      <c r="F4113" t="s">
        <v>16</v>
      </c>
      <c r="G4113" t="s">
        <v>17</v>
      </c>
      <c r="H4113" s="2">
        <v>2880</v>
      </c>
      <c r="I4113" s="2">
        <v>4500</v>
      </c>
      <c r="J4113" s="3">
        <v>252</v>
      </c>
      <c r="K4113" s="3">
        <v>60</v>
      </c>
      <c r="L4113" s="3">
        <v>7692</v>
      </c>
    </row>
    <row r="4114" spans="1:12" x14ac:dyDescent="0.3">
      <c r="A4114" t="s">
        <v>25</v>
      </c>
      <c r="B4114" t="s">
        <v>985</v>
      </c>
      <c r="C4114">
        <v>3</v>
      </c>
      <c r="D4114">
        <v>2</v>
      </c>
      <c r="E4114">
        <v>1</v>
      </c>
      <c r="F4114" t="s">
        <v>16</v>
      </c>
      <c r="G4114" t="s">
        <v>1451</v>
      </c>
      <c r="H4114" s="2">
        <v>1950</v>
      </c>
      <c r="I4114" s="2">
        <v>3600</v>
      </c>
      <c r="J4114" s="3">
        <v>300</v>
      </c>
      <c r="K4114" s="3">
        <v>48</v>
      </c>
      <c r="L4114" s="3">
        <v>5898</v>
      </c>
    </row>
    <row r="4115" spans="1:12" x14ac:dyDescent="0.3">
      <c r="A4115" t="s">
        <v>14</v>
      </c>
      <c r="B4115" t="s">
        <v>986</v>
      </c>
      <c r="C4115">
        <v>4</v>
      </c>
      <c r="D4115">
        <v>1</v>
      </c>
      <c r="E4115">
        <v>2</v>
      </c>
      <c r="F4115" t="s">
        <v>16</v>
      </c>
      <c r="G4115" t="s">
        <v>17</v>
      </c>
      <c r="H4115" s="2">
        <v>11400</v>
      </c>
      <c r="I4115" s="2">
        <v>45000</v>
      </c>
      <c r="J4115" s="3">
        <v>3501</v>
      </c>
      <c r="K4115" s="3">
        <v>582</v>
      </c>
      <c r="L4115" s="3">
        <v>60480</v>
      </c>
    </row>
    <row r="4116" spans="1:12" x14ac:dyDescent="0.3">
      <c r="A4116" t="s">
        <v>11</v>
      </c>
      <c r="B4116" t="s">
        <v>21</v>
      </c>
      <c r="C4116">
        <v>1</v>
      </c>
      <c r="D4116">
        <v>1</v>
      </c>
      <c r="E4116">
        <v>0</v>
      </c>
      <c r="F4116" t="s">
        <v>16</v>
      </c>
      <c r="G4116" t="s">
        <v>1451</v>
      </c>
      <c r="H4116" s="2">
        <v>1416</v>
      </c>
      <c r="I4116" s="2">
        <v>5610</v>
      </c>
      <c r="J4116" s="3">
        <v>0</v>
      </c>
      <c r="K4116" s="3">
        <v>72</v>
      </c>
      <c r="L4116" s="3">
        <v>7098</v>
      </c>
    </row>
    <row r="4117" spans="1:12" x14ac:dyDescent="0.3">
      <c r="A4117" t="s">
        <v>11</v>
      </c>
      <c r="B4117" t="s">
        <v>379</v>
      </c>
      <c r="C4117">
        <v>3</v>
      </c>
      <c r="D4117">
        <v>3</v>
      </c>
      <c r="E4117">
        <v>0</v>
      </c>
      <c r="F4117" t="s">
        <v>16</v>
      </c>
      <c r="G4117" t="s">
        <v>17</v>
      </c>
      <c r="H4117" s="2">
        <v>7650</v>
      </c>
      <c r="I4117" s="2">
        <v>24900</v>
      </c>
      <c r="J4117" s="3">
        <v>2127</v>
      </c>
      <c r="K4117" s="3">
        <v>318</v>
      </c>
      <c r="L4117" s="3">
        <v>35010</v>
      </c>
    </row>
    <row r="4118" spans="1:12" x14ac:dyDescent="0.3">
      <c r="A4118" t="s">
        <v>11</v>
      </c>
      <c r="B4118" t="s">
        <v>971</v>
      </c>
      <c r="C4118">
        <v>3</v>
      </c>
      <c r="D4118">
        <v>3</v>
      </c>
      <c r="E4118">
        <v>2</v>
      </c>
      <c r="F4118" t="s">
        <v>16</v>
      </c>
      <c r="G4118" t="s">
        <v>1451</v>
      </c>
      <c r="H4118" s="2">
        <v>0</v>
      </c>
      <c r="I4118" s="2">
        <v>24000</v>
      </c>
      <c r="J4118" s="3">
        <v>2877</v>
      </c>
      <c r="K4118" s="3">
        <v>363</v>
      </c>
      <c r="L4118" s="3">
        <v>27240</v>
      </c>
    </row>
    <row r="4119" spans="1:12" x14ac:dyDescent="0.3">
      <c r="A4119" t="s">
        <v>14</v>
      </c>
      <c r="B4119" t="s">
        <v>987</v>
      </c>
      <c r="C4119">
        <v>3</v>
      </c>
      <c r="D4119">
        <v>4</v>
      </c>
      <c r="E4119">
        <v>2</v>
      </c>
      <c r="F4119" t="s">
        <v>16</v>
      </c>
      <c r="G4119" t="s">
        <v>17</v>
      </c>
      <c r="H4119" s="2">
        <v>9600</v>
      </c>
      <c r="I4119" s="2">
        <v>45000</v>
      </c>
      <c r="J4119" s="3">
        <v>3501</v>
      </c>
      <c r="K4119" s="3">
        <v>582</v>
      </c>
      <c r="L4119" s="3">
        <v>58680</v>
      </c>
    </row>
    <row r="4120" spans="1:12" x14ac:dyDescent="0.3">
      <c r="A4120" t="s">
        <v>19</v>
      </c>
      <c r="B4120" t="s">
        <v>509</v>
      </c>
      <c r="C4120">
        <v>3</v>
      </c>
      <c r="D4120">
        <v>2</v>
      </c>
      <c r="E4120">
        <v>2</v>
      </c>
      <c r="F4120" t="s">
        <v>16</v>
      </c>
      <c r="G4120" t="s">
        <v>1451</v>
      </c>
      <c r="H4120" s="2">
        <v>300</v>
      </c>
      <c r="I4120" s="2">
        <v>6000</v>
      </c>
      <c r="J4120" s="3">
        <v>225</v>
      </c>
      <c r="K4120" s="3">
        <v>108</v>
      </c>
      <c r="L4120" s="3">
        <v>6633</v>
      </c>
    </row>
    <row r="4121" spans="1:12" x14ac:dyDescent="0.3">
      <c r="A4121" t="s">
        <v>11</v>
      </c>
      <c r="B4121" t="s">
        <v>287</v>
      </c>
      <c r="C4121">
        <v>5</v>
      </c>
      <c r="D4121">
        <v>2</v>
      </c>
      <c r="E4121">
        <v>2</v>
      </c>
      <c r="F4121" t="s">
        <v>16</v>
      </c>
      <c r="G4121" t="s">
        <v>1451</v>
      </c>
      <c r="H4121" s="2">
        <v>8400</v>
      </c>
      <c r="I4121" s="2">
        <v>15000</v>
      </c>
      <c r="J4121" s="3">
        <v>3252</v>
      </c>
      <c r="K4121" s="3">
        <v>192</v>
      </c>
      <c r="L4121" s="3">
        <v>26844</v>
      </c>
    </row>
    <row r="4122" spans="1:12" x14ac:dyDescent="0.3">
      <c r="A4122" t="s">
        <v>11</v>
      </c>
      <c r="B4122" t="s">
        <v>139</v>
      </c>
      <c r="C4122">
        <v>3</v>
      </c>
      <c r="D4122">
        <v>2</v>
      </c>
      <c r="E4122">
        <v>2</v>
      </c>
      <c r="F4122" t="s">
        <v>16</v>
      </c>
      <c r="G4122" t="s">
        <v>1451</v>
      </c>
      <c r="H4122" s="2">
        <v>5319</v>
      </c>
      <c r="I4122" s="2">
        <v>5895</v>
      </c>
      <c r="J4122" s="3">
        <v>1323</v>
      </c>
      <c r="K4122" s="3">
        <v>75</v>
      </c>
      <c r="L4122" s="3">
        <v>12612</v>
      </c>
    </row>
    <row r="4123" spans="1:12" x14ac:dyDescent="0.3">
      <c r="A4123" t="s">
        <v>19</v>
      </c>
      <c r="B4123" t="s">
        <v>179</v>
      </c>
      <c r="C4123">
        <v>1</v>
      </c>
      <c r="D4123">
        <v>1</v>
      </c>
      <c r="E4123">
        <v>0</v>
      </c>
      <c r="F4123" t="s">
        <v>16</v>
      </c>
      <c r="G4123" t="s">
        <v>1451</v>
      </c>
      <c r="H4123" s="2">
        <v>0</v>
      </c>
      <c r="I4123" s="2">
        <v>2400</v>
      </c>
      <c r="J4123" s="3">
        <v>120</v>
      </c>
      <c r="K4123" s="3">
        <v>45</v>
      </c>
      <c r="L4123" s="3">
        <v>2565</v>
      </c>
    </row>
    <row r="4124" spans="1:12" x14ac:dyDescent="0.3">
      <c r="A4124" t="s">
        <v>11</v>
      </c>
      <c r="B4124" t="s">
        <v>51</v>
      </c>
      <c r="C4124">
        <v>3</v>
      </c>
      <c r="D4124">
        <v>2</v>
      </c>
      <c r="E4124">
        <v>3</v>
      </c>
      <c r="F4124" t="s">
        <v>16</v>
      </c>
      <c r="G4124" t="s">
        <v>1451</v>
      </c>
      <c r="H4124" s="2">
        <v>0</v>
      </c>
      <c r="I4124" s="2">
        <v>11850</v>
      </c>
      <c r="J4124" s="3">
        <v>2400</v>
      </c>
      <c r="K4124" s="3">
        <v>180</v>
      </c>
      <c r="L4124" s="3">
        <v>14430</v>
      </c>
    </row>
    <row r="4125" spans="1:12" x14ac:dyDescent="0.3">
      <c r="A4125" t="s">
        <v>19</v>
      </c>
      <c r="B4125" t="s">
        <v>38</v>
      </c>
      <c r="C4125">
        <v>2</v>
      </c>
      <c r="D4125">
        <v>2</v>
      </c>
      <c r="E4125">
        <v>2</v>
      </c>
      <c r="F4125" t="s">
        <v>16</v>
      </c>
      <c r="G4125" t="s">
        <v>1451</v>
      </c>
      <c r="H4125" s="2">
        <v>1500</v>
      </c>
      <c r="I4125" s="2">
        <v>5400</v>
      </c>
      <c r="J4125" s="3">
        <v>0</v>
      </c>
      <c r="K4125" s="3">
        <v>81</v>
      </c>
      <c r="L4125" s="3">
        <v>6981</v>
      </c>
    </row>
    <row r="4126" spans="1:12" x14ac:dyDescent="0.3">
      <c r="A4126" t="s">
        <v>19</v>
      </c>
      <c r="B4126" t="s">
        <v>96</v>
      </c>
      <c r="C4126">
        <v>1</v>
      </c>
      <c r="D4126">
        <v>1</v>
      </c>
      <c r="E4126">
        <v>1</v>
      </c>
      <c r="F4126" t="s">
        <v>16</v>
      </c>
      <c r="G4126" t="s">
        <v>1451</v>
      </c>
      <c r="H4126" s="2">
        <v>1260</v>
      </c>
      <c r="I4126" s="2">
        <v>3570</v>
      </c>
      <c r="J4126" s="3">
        <v>0</v>
      </c>
      <c r="K4126" s="3">
        <v>54</v>
      </c>
      <c r="L4126" s="3">
        <v>4884</v>
      </c>
    </row>
    <row r="4127" spans="1:12" x14ac:dyDescent="0.3">
      <c r="A4127" t="s">
        <v>11</v>
      </c>
      <c r="B4127" t="s">
        <v>242</v>
      </c>
      <c r="C4127">
        <v>3</v>
      </c>
      <c r="D4127">
        <v>3</v>
      </c>
      <c r="E4127">
        <v>2</v>
      </c>
      <c r="F4127" t="s">
        <v>16</v>
      </c>
      <c r="G4127" t="s">
        <v>1451</v>
      </c>
      <c r="H4127" s="2">
        <v>5097</v>
      </c>
      <c r="I4127" s="2">
        <v>8400</v>
      </c>
      <c r="J4127" s="3">
        <v>750</v>
      </c>
      <c r="K4127" s="3">
        <v>108</v>
      </c>
      <c r="L4127" s="3">
        <v>14355</v>
      </c>
    </row>
    <row r="4128" spans="1:12" x14ac:dyDescent="0.3">
      <c r="A4128" t="s">
        <v>27</v>
      </c>
      <c r="B4128" t="s">
        <v>988</v>
      </c>
      <c r="C4128">
        <v>2</v>
      </c>
      <c r="D4128">
        <v>1</v>
      </c>
      <c r="E4128">
        <v>1</v>
      </c>
      <c r="F4128" t="s">
        <v>16</v>
      </c>
      <c r="G4128" t="s">
        <v>1451</v>
      </c>
      <c r="H4128" s="2">
        <v>600</v>
      </c>
      <c r="I4128" s="2">
        <v>3930</v>
      </c>
      <c r="J4128" s="3">
        <v>390</v>
      </c>
      <c r="K4128" s="3">
        <v>54</v>
      </c>
      <c r="L4128" s="3">
        <v>4974</v>
      </c>
    </row>
    <row r="4129" spans="1:12" x14ac:dyDescent="0.3">
      <c r="A4129" t="s">
        <v>25</v>
      </c>
      <c r="B4129" t="s">
        <v>462</v>
      </c>
      <c r="C4129">
        <v>3</v>
      </c>
      <c r="D4129">
        <v>1</v>
      </c>
      <c r="E4129">
        <v>1</v>
      </c>
      <c r="F4129" t="s">
        <v>16</v>
      </c>
      <c r="G4129" t="s">
        <v>1451</v>
      </c>
      <c r="H4129" s="2">
        <v>1665</v>
      </c>
      <c r="I4129" s="2">
        <v>3300</v>
      </c>
      <c r="J4129" s="3">
        <v>150</v>
      </c>
      <c r="K4129" s="3">
        <v>42</v>
      </c>
      <c r="L4129" s="3">
        <v>5157</v>
      </c>
    </row>
    <row r="4130" spans="1:12" x14ac:dyDescent="0.3">
      <c r="A4130" t="s">
        <v>27</v>
      </c>
      <c r="B4130" t="s">
        <v>916</v>
      </c>
      <c r="C4130">
        <v>4</v>
      </c>
      <c r="D4130">
        <v>4</v>
      </c>
      <c r="E4130">
        <v>3</v>
      </c>
      <c r="F4130" t="s">
        <v>16</v>
      </c>
      <c r="G4130" t="s">
        <v>1451</v>
      </c>
      <c r="H4130" s="2">
        <v>0</v>
      </c>
      <c r="I4130" s="2">
        <v>13800</v>
      </c>
      <c r="J4130" s="3">
        <v>0</v>
      </c>
      <c r="K4130" s="3">
        <v>186</v>
      </c>
      <c r="L4130" s="3">
        <v>13986</v>
      </c>
    </row>
    <row r="4131" spans="1:12" x14ac:dyDescent="0.3">
      <c r="A4131" t="s">
        <v>11</v>
      </c>
      <c r="B4131" t="s">
        <v>101</v>
      </c>
      <c r="C4131">
        <v>3</v>
      </c>
      <c r="D4131">
        <v>2</v>
      </c>
      <c r="E4131">
        <v>2</v>
      </c>
      <c r="F4131" t="s">
        <v>16</v>
      </c>
      <c r="G4131" t="s">
        <v>1451</v>
      </c>
      <c r="H4131" s="2">
        <v>1440</v>
      </c>
      <c r="I4131" s="2">
        <v>6900</v>
      </c>
      <c r="J4131" s="3">
        <v>750</v>
      </c>
      <c r="K4131" s="3">
        <v>90</v>
      </c>
      <c r="L4131" s="3">
        <v>9180</v>
      </c>
    </row>
    <row r="4132" spans="1:12" x14ac:dyDescent="0.3">
      <c r="A4132" t="s">
        <v>19</v>
      </c>
      <c r="B4132" t="s">
        <v>668</v>
      </c>
      <c r="C4132">
        <v>1</v>
      </c>
      <c r="D4132">
        <v>2</v>
      </c>
      <c r="E4132">
        <v>1</v>
      </c>
      <c r="F4132" t="s">
        <v>16</v>
      </c>
      <c r="G4132" t="s">
        <v>1451</v>
      </c>
      <c r="H4132" s="2">
        <v>1200</v>
      </c>
      <c r="I4132" s="2">
        <v>8400</v>
      </c>
      <c r="J4132" s="3">
        <v>201</v>
      </c>
      <c r="K4132" s="3">
        <v>123</v>
      </c>
      <c r="L4132" s="3">
        <v>9924</v>
      </c>
    </row>
    <row r="4133" spans="1:12" x14ac:dyDescent="0.3">
      <c r="A4133" t="s">
        <v>11</v>
      </c>
      <c r="B4133" t="s">
        <v>173</v>
      </c>
      <c r="C4133">
        <v>2</v>
      </c>
      <c r="D4133">
        <v>2</v>
      </c>
      <c r="E4133">
        <v>1</v>
      </c>
      <c r="F4133" t="s">
        <v>16</v>
      </c>
      <c r="G4133" t="s">
        <v>1451</v>
      </c>
      <c r="H4133" s="2">
        <v>1950</v>
      </c>
      <c r="I4133" s="2">
        <v>5670</v>
      </c>
      <c r="J4133" s="3">
        <v>27</v>
      </c>
      <c r="K4133" s="3">
        <v>72</v>
      </c>
      <c r="L4133" s="3">
        <v>7719</v>
      </c>
    </row>
    <row r="4134" spans="1:12" x14ac:dyDescent="0.3">
      <c r="A4134" t="s">
        <v>14</v>
      </c>
      <c r="B4134" t="s">
        <v>76</v>
      </c>
      <c r="C4134">
        <v>3</v>
      </c>
      <c r="D4134">
        <v>2</v>
      </c>
      <c r="E4134">
        <v>1</v>
      </c>
      <c r="F4134" t="s">
        <v>16</v>
      </c>
      <c r="G4134" t="s">
        <v>1451</v>
      </c>
      <c r="H4134" s="2">
        <v>5445</v>
      </c>
      <c r="I4134" s="2">
        <v>9000</v>
      </c>
      <c r="J4134" s="3">
        <v>768</v>
      </c>
      <c r="K4134" s="3">
        <v>117</v>
      </c>
      <c r="L4134" s="3">
        <v>15330</v>
      </c>
    </row>
    <row r="4135" spans="1:12" x14ac:dyDescent="0.3">
      <c r="A4135" t="s">
        <v>11</v>
      </c>
      <c r="B4135" t="s">
        <v>242</v>
      </c>
      <c r="C4135">
        <v>3</v>
      </c>
      <c r="D4135">
        <v>4</v>
      </c>
      <c r="E4135">
        <v>3</v>
      </c>
      <c r="F4135" t="s">
        <v>16</v>
      </c>
      <c r="G4135" t="s">
        <v>1451</v>
      </c>
      <c r="H4135" s="2">
        <v>4800</v>
      </c>
      <c r="I4135" s="2">
        <v>10500</v>
      </c>
      <c r="J4135" s="3">
        <v>195</v>
      </c>
      <c r="K4135" s="3">
        <v>135</v>
      </c>
      <c r="L4135" s="3">
        <v>15630</v>
      </c>
    </row>
    <row r="4136" spans="1:12" x14ac:dyDescent="0.3">
      <c r="A4136" t="s">
        <v>11</v>
      </c>
      <c r="B4136" t="s">
        <v>559</v>
      </c>
      <c r="C4136">
        <v>1</v>
      </c>
      <c r="D4136">
        <v>1</v>
      </c>
      <c r="E4136">
        <v>1</v>
      </c>
      <c r="F4136" t="s">
        <v>16</v>
      </c>
      <c r="G4136" t="s">
        <v>1451</v>
      </c>
      <c r="H4136" s="2">
        <v>1416</v>
      </c>
      <c r="I4136" s="2">
        <v>6900</v>
      </c>
      <c r="J4136" s="3">
        <v>177</v>
      </c>
      <c r="K4136" s="3">
        <v>90</v>
      </c>
      <c r="L4136" s="3">
        <v>8583</v>
      </c>
    </row>
    <row r="4137" spans="1:12" x14ac:dyDescent="0.3">
      <c r="A4137" t="s">
        <v>11</v>
      </c>
      <c r="B4137" t="s">
        <v>191</v>
      </c>
      <c r="C4137">
        <v>3</v>
      </c>
      <c r="D4137">
        <v>2</v>
      </c>
      <c r="E4137">
        <v>2</v>
      </c>
      <c r="F4137" t="s">
        <v>16</v>
      </c>
      <c r="G4137" t="s">
        <v>1451</v>
      </c>
      <c r="H4137" s="2">
        <v>5238</v>
      </c>
      <c r="I4137" s="2">
        <v>7500</v>
      </c>
      <c r="J4137" s="3">
        <v>402</v>
      </c>
      <c r="K4137" s="3">
        <v>96</v>
      </c>
      <c r="L4137" s="3">
        <v>13236</v>
      </c>
    </row>
    <row r="4138" spans="1:12" x14ac:dyDescent="0.3">
      <c r="A4138" t="s">
        <v>11</v>
      </c>
      <c r="B4138" t="s">
        <v>92</v>
      </c>
      <c r="C4138">
        <v>1</v>
      </c>
      <c r="D4138">
        <v>1</v>
      </c>
      <c r="E4138">
        <v>0</v>
      </c>
      <c r="F4138" t="s">
        <v>16</v>
      </c>
      <c r="G4138" t="s">
        <v>1451</v>
      </c>
      <c r="H4138" s="2">
        <v>0</v>
      </c>
      <c r="I4138" s="2">
        <v>3000</v>
      </c>
      <c r="J4138" s="3">
        <v>0</v>
      </c>
      <c r="K4138" s="3">
        <v>39</v>
      </c>
      <c r="L4138" s="3">
        <v>4101</v>
      </c>
    </row>
    <row r="4139" spans="1:12" x14ac:dyDescent="0.3">
      <c r="A4139" t="s">
        <v>11</v>
      </c>
      <c r="B4139" t="s">
        <v>74</v>
      </c>
      <c r="C4139">
        <v>2</v>
      </c>
      <c r="D4139">
        <v>2</v>
      </c>
      <c r="E4139">
        <v>2</v>
      </c>
      <c r="F4139" t="s">
        <v>16</v>
      </c>
      <c r="G4139" t="s">
        <v>17</v>
      </c>
      <c r="H4139" s="2">
        <v>2280</v>
      </c>
      <c r="I4139" s="2">
        <v>11400</v>
      </c>
      <c r="J4139" s="3">
        <v>396</v>
      </c>
      <c r="K4139" s="3">
        <v>147</v>
      </c>
      <c r="L4139" s="3">
        <v>14223</v>
      </c>
    </row>
    <row r="4140" spans="1:12" x14ac:dyDescent="0.3">
      <c r="A4140" t="s">
        <v>11</v>
      </c>
      <c r="B4140" t="s">
        <v>136</v>
      </c>
      <c r="C4140">
        <v>1</v>
      </c>
      <c r="D4140">
        <v>1</v>
      </c>
      <c r="E4140">
        <v>0</v>
      </c>
      <c r="F4140" t="s">
        <v>13</v>
      </c>
      <c r="G4140" t="s">
        <v>1451</v>
      </c>
      <c r="H4140" s="2">
        <v>0</v>
      </c>
      <c r="I4140" s="2">
        <v>2583</v>
      </c>
      <c r="J4140" s="3">
        <v>0</v>
      </c>
      <c r="K4140" s="3">
        <v>39</v>
      </c>
      <c r="L4140" s="3">
        <v>2622</v>
      </c>
    </row>
    <row r="4141" spans="1:12" x14ac:dyDescent="0.3">
      <c r="A4141" t="s">
        <v>11</v>
      </c>
      <c r="B4141" t="s">
        <v>58</v>
      </c>
      <c r="C4141">
        <v>1</v>
      </c>
      <c r="D4141">
        <v>1</v>
      </c>
      <c r="E4141">
        <v>0</v>
      </c>
      <c r="F4141" t="s">
        <v>13</v>
      </c>
      <c r="G4141" t="s">
        <v>1451</v>
      </c>
      <c r="H4141" s="2">
        <v>0</v>
      </c>
      <c r="I4141" s="2">
        <v>2550</v>
      </c>
      <c r="J4141" s="3">
        <v>90</v>
      </c>
      <c r="K4141" s="3">
        <v>33</v>
      </c>
      <c r="L4141" s="3">
        <v>2673</v>
      </c>
    </row>
    <row r="4142" spans="1:12" x14ac:dyDescent="0.3">
      <c r="A4142" t="s">
        <v>11</v>
      </c>
      <c r="B4142" t="s">
        <v>209</v>
      </c>
      <c r="C4142">
        <v>1</v>
      </c>
      <c r="D4142">
        <v>1</v>
      </c>
      <c r="E4142">
        <v>1</v>
      </c>
      <c r="F4142" t="s">
        <v>16</v>
      </c>
      <c r="G4142" t="s">
        <v>17</v>
      </c>
      <c r="H4142" s="2">
        <v>2760</v>
      </c>
      <c r="I4142" s="2">
        <v>9570</v>
      </c>
      <c r="J4142" s="3">
        <v>927</v>
      </c>
      <c r="K4142" s="3">
        <v>123</v>
      </c>
      <c r="L4142" s="3">
        <v>13380</v>
      </c>
    </row>
    <row r="4143" spans="1:12" x14ac:dyDescent="0.3">
      <c r="A4143" t="s">
        <v>11</v>
      </c>
      <c r="B4143" t="s">
        <v>156</v>
      </c>
      <c r="C4143">
        <v>3</v>
      </c>
      <c r="D4143">
        <v>3</v>
      </c>
      <c r="E4143">
        <v>2</v>
      </c>
      <c r="F4143" t="s">
        <v>13</v>
      </c>
      <c r="G4143" t="s">
        <v>17</v>
      </c>
      <c r="H4143" s="2">
        <v>4605</v>
      </c>
      <c r="I4143" s="2">
        <v>26700</v>
      </c>
      <c r="J4143" s="3">
        <v>1446</v>
      </c>
      <c r="K4143" s="3">
        <v>339</v>
      </c>
      <c r="L4143" s="3">
        <v>33090</v>
      </c>
    </row>
    <row r="4144" spans="1:12" x14ac:dyDescent="0.3">
      <c r="A4144" t="s">
        <v>27</v>
      </c>
      <c r="B4144" t="s">
        <v>449</v>
      </c>
      <c r="C4144">
        <v>4</v>
      </c>
      <c r="D4144">
        <v>4</v>
      </c>
      <c r="E4144">
        <v>3</v>
      </c>
      <c r="F4144" t="s">
        <v>16</v>
      </c>
      <c r="G4144" t="s">
        <v>1451</v>
      </c>
      <c r="H4144" s="2">
        <v>5100</v>
      </c>
      <c r="I4144" s="2">
        <v>18900</v>
      </c>
      <c r="J4144" s="3">
        <v>1293</v>
      </c>
      <c r="K4144" s="3">
        <v>252</v>
      </c>
      <c r="L4144" s="3">
        <v>25545</v>
      </c>
    </row>
    <row r="4145" spans="1:12" x14ac:dyDescent="0.3">
      <c r="A4145" t="s">
        <v>19</v>
      </c>
      <c r="B4145" t="s">
        <v>566</v>
      </c>
      <c r="C4145">
        <v>3</v>
      </c>
      <c r="D4145">
        <v>3</v>
      </c>
      <c r="E4145">
        <v>2</v>
      </c>
      <c r="F4145" t="s">
        <v>16</v>
      </c>
      <c r="G4145" t="s">
        <v>17</v>
      </c>
      <c r="H4145" s="2">
        <v>3270</v>
      </c>
      <c r="I4145" s="2">
        <v>12000</v>
      </c>
      <c r="J4145" s="3">
        <v>987</v>
      </c>
      <c r="K4145" s="3">
        <v>177</v>
      </c>
      <c r="L4145" s="3">
        <v>16434</v>
      </c>
    </row>
    <row r="4146" spans="1:12" x14ac:dyDescent="0.3">
      <c r="A4146" t="s">
        <v>11</v>
      </c>
      <c r="B4146" t="s">
        <v>216</v>
      </c>
      <c r="C4146">
        <v>1</v>
      </c>
      <c r="D4146">
        <v>1</v>
      </c>
      <c r="E4146">
        <v>0</v>
      </c>
      <c r="F4146" t="s">
        <v>16</v>
      </c>
      <c r="G4146" t="s">
        <v>1451</v>
      </c>
      <c r="H4146" s="2">
        <v>894</v>
      </c>
      <c r="I4146" s="2">
        <v>6900</v>
      </c>
      <c r="J4146" s="3">
        <v>75</v>
      </c>
      <c r="K4146" s="3">
        <v>90</v>
      </c>
      <c r="L4146" s="3">
        <v>7959</v>
      </c>
    </row>
    <row r="4147" spans="1:12" x14ac:dyDescent="0.3">
      <c r="A4147" t="s">
        <v>11</v>
      </c>
      <c r="B4147" t="s">
        <v>310</v>
      </c>
      <c r="C4147">
        <v>3</v>
      </c>
      <c r="D4147">
        <v>4</v>
      </c>
      <c r="E4147">
        <v>4</v>
      </c>
      <c r="F4147" t="s">
        <v>16</v>
      </c>
      <c r="G4147" t="s">
        <v>1451</v>
      </c>
      <c r="H4147" s="2">
        <v>5100</v>
      </c>
      <c r="I4147" s="2">
        <v>18000</v>
      </c>
      <c r="J4147" s="3">
        <v>1950</v>
      </c>
      <c r="K4147" s="3">
        <v>231</v>
      </c>
      <c r="L4147" s="3">
        <v>25281</v>
      </c>
    </row>
    <row r="4148" spans="1:12" x14ac:dyDescent="0.3">
      <c r="A4148" t="s">
        <v>14</v>
      </c>
      <c r="B4148" t="s">
        <v>557</v>
      </c>
      <c r="C4148">
        <v>4</v>
      </c>
      <c r="D4148">
        <v>2</v>
      </c>
      <c r="E4148">
        <v>2</v>
      </c>
      <c r="F4148" t="s">
        <v>16</v>
      </c>
      <c r="G4148" t="s">
        <v>1451</v>
      </c>
      <c r="H4148" s="2">
        <v>0</v>
      </c>
      <c r="I4148" s="2">
        <v>13500</v>
      </c>
      <c r="J4148" s="3">
        <v>471</v>
      </c>
      <c r="K4148" s="3">
        <v>207</v>
      </c>
      <c r="L4148" s="3">
        <v>14178</v>
      </c>
    </row>
    <row r="4149" spans="1:12" x14ac:dyDescent="0.3">
      <c r="A4149" t="s">
        <v>19</v>
      </c>
      <c r="B4149" t="s">
        <v>830</v>
      </c>
      <c r="C4149">
        <v>3</v>
      </c>
      <c r="D4149">
        <v>1</v>
      </c>
      <c r="E4149">
        <v>0</v>
      </c>
      <c r="F4149" t="s">
        <v>16</v>
      </c>
      <c r="G4149" t="s">
        <v>1451</v>
      </c>
      <c r="H4149" s="2">
        <v>1245</v>
      </c>
      <c r="I4149" s="2">
        <v>5400</v>
      </c>
      <c r="J4149" s="3">
        <v>132</v>
      </c>
      <c r="K4149" s="3">
        <v>81</v>
      </c>
      <c r="L4149" s="3">
        <v>6858</v>
      </c>
    </row>
    <row r="4150" spans="1:12" x14ac:dyDescent="0.3">
      <c r="A4150" t="s">
        <v>11</v>
      </c>
      <c r="B4150" t="s">
        <v>133</v>
      </c>
      <c r="C4150">
        <v>3</v>
      </c>
      <c r="D4150">
        <v>2</v>
      </c>
      <c r="E4150">
        <v>2</v>
      </c>
      <c r="F4150" t="s">
        <v>16</v>
      </c>
      <c r="G4150" t="s">
        <v>1451</v>
      </c>
      <c r="H4150" s="2">
        <v>4545</v>
      </c>
      <c r="I4150" s="2">
        <v>8700</v>
      </c>
      <c r="J4150" s="3">
        <v>1200</v>
      </c>
      <c r="K4150" s="3">
        <v>111</v>
      </c>
      <c r="L4150" s="3">
        <v>14556</v>
      </c>
    </row>
    <row r="4151" spans="1:12" x14ac:dyDescent="0.3">
      <c r="A4151" t="s">
        <v>25</v>
      </c>
      <c r="B4151" t="s">
        <v>985</v>
      </c>
      <c r="C4151">
        <v>3</v>
      </c>
      <c r="D4151">
        <v>3</v>
      </c>
      <c r="E4151">
        <v>2</v>
      </c>
      <c r="F4151" t="s">
        <v>16</v>
      </c>
      <c r="G4151" t="s">
        <v>1451</v>
      </c>
      <c r="H4151" s="2">
        <v>1650</v>
      </c>
      <c r="I4151" s="2">
        <v>4500</v>
      </c>
      <c r="J4151" s="3">
        <v>459</v>
      </c>
      <c r="K4151" s="3">
        <v>60</v>
      </c>
      <c r="L4151" s="3">
        <v>6669</v>
      </c>
    </row>
    <row r="4152" spans="1:12" x14ac:dyDescent="0.3">
      <c r="A4152" t="s">
        <v>11</v>
      </c>
      <c r="B4152" t="s">
        <v>701</v>
      </c>
      <c r="C4152">
        <v>3</v>
      </c>
      <c r="D4152">
        <v>5</v>
      </c>
      <c r="E4152">
        <v>3</v>
      </c>
      <c r="F4152" t="s">
        <v>16</v>
      </c>
      <c r="G4152" t="s">
        <v>1451</v>
      </c>
      <c r="H4152" s="2">
        <v>10800</v>
      </c>
      <c r="I4152" s="2">
        <v>14700</v>
      </c>
      <c r="J4152" s="3">
        <v>2625</v>
      </c>
      <c r="K4152" s="3">
        <v>189</v>
      </c>
      <c r="L4152" s="3">
        <v>28314</v>
      </c>
    </row>
    <row r="4153" spans="1:12" x14ac:dyDescent="0.3">
      <c r="A4153" t="s">
        <v>11</v>
      </c>
      <c r="B4153" t="s">
        <v>92</v>
      </c>
      <c r="C4153">
        <v>2</v>
      </c>
      <c r="D4153">
        <v>1</v>
      </c>
      <c r="E4153">
        <v>0</v>
      </c>
      <c r="F4153" t="s">
        <v>13</v>
      </c>
      <c r="G4153" t="s">
        <v>1451</v>
      </c>
      <c r="H4153" s="2">
        <v>0</v>
      </c>
      <c r="I4153" s="2">
        <v>3900</v>
      </c>
      <c r="J4153" s="3">
        <v>327</v>
      </c>
      <c r="K4153" s="3">
        <v>60</v>
      </c>
      <c r="L4153" s="3">
        <v>4287</v>
      </c>
    </row>
    <row r="4154" spans="1:12" x14ac:dyDescent="0.3">
      <c r="A4154" t="s">
        <v>19</v>
      </c>
      <c r="B4154" t="s">
        <v>989</v>
      </c>
      <c r="C4154">
        <v>2</v>
      </c>
      <c r="D4154">
        <v>2</v>
      </c>
      <c r="E4154">
        <v>1</v>
      </c>
      <c r="F4154" t="s">
        <v>13</v>
      </c>
      <c r="G4154" t="s">
        <v>1451</v>
      </c>
      <c r="H4154" s="2">
        <v>1275</v>
      </c>
      <c r="I4154" s="2">
        <v>5400</v>
      </c>
      <c r="J4154" s="3">
        <v>225</v>
      </c>
      <c r="K4154" s="3">
        <v>81</v>
      </c>
      <c r="L4154" s="3">
        <v>6981</v>
      </c>
    </row>
    <row r="4155" spans="1:12" x14ac:dyDescent="0.3">
      <c r="A4155" t="s">
        <v>11</v>
      </c>
      <c r="B4155" t="s">
        <v>63</v>
      </c>
      <c r="C4155">
        <v>1</v>
      </c>
      <c r="D4155">
        <v>3</v>
      </c>
      <c r="E4155">
        <v>8</v>
      </c>
      <c r="F4155" t="s">
        <v>16</v>
      </c>
      <c r="G4155" t="s">
        <v>1451</v>
      </c>
      <c r="H4155" s="2">
        <v>0</v>
      </c>
      <c r="I4155" s="2">
        <v>9441</v>
      </c>
      <c r="J4155" s="3">
        <v>0</v>
      </c>
      <c r="K4155" s="3">
        <v>144</v>
      </c>
      <c r="L4155" s="3">
        <v>9585</v>
      </c>
    </row>
    <row r="4156" spans="1:12" x14ac:dyDescent="0.3">
      <c r="A4156" t="s">
        <v>11</v>
      </c>
      <c r="B4156" t="s">
        <v>585</v>
      </c>
      <c r="C4156">
        <v>3</v>
      </c>
      <c r="D4156">
        <v>6</v>
      </c>
      <c r="E4156">
        <v>4</v>
      </c>
      <c r="F4156" t="s">
        <v>16</v>
      </c>
      <c r="G4156" t="s">
        <v>1451</v>
      </c>
      <c r="H4156" s="2">
        <v>6600</v>
      </c>
      <c r="I4156" s="2">
        <v>25500</v>
      </c>
      <c r="J4156" s="3">
        <v>3105</v>
      </c>
      <c r="K4156" s="3">
        <v>324</v>
      </c>
      <c r="L4156" s="3">
        <v>35520</v>
      </c>
    </row>
    <row r="4157" spans="1:12" x14ac:dyDescent="0.3">
      <c r="A4157" t="s">
        <v>11</v>
      </c>
      <c r="B4157" t="s">
        <v>51</v>
      </c>
      <c r="C4157">
        <v>3</v>
      </c>
      <c r="D4157">
        <v>2</v>
      </c>
      <c r="E4157">
        <v>4</v>
      </c>
      <c r="F4157" t="s">
        <v>16</v>
      </c>
      <c r="G4157" t="s">
        <v>1451</v>
      </c>
      <c r="H4157" s="2">
        <v>0</v>
      </c>
      <c r="I4157" s="2">
        <v>25500</v>
      </c>
      <c r="J4157" s="3">
        <v>1221</v>
      </c>
      <c r="K4157" s="3">
        <v>384</v>
      </c>
      <c r="L4157" s="3">
        <v>27105</v>
      </c>
    </row>
    <row r="4158" spans="1:12" x14ac:dyDescent="0.3">
      <c r="A4158" t="s">
        <v>11</v>
      </c>
      <c r="B4158" t="s">
        <v>662</v>
      </c>
      <c r="C4158">
        <v>4</v>
      </c>
      <c r="D4158">
        <v>4</v>
      </c>
      <c r="E4158">
        <v>6</v>
      </c>
      <c r="F4158" t="s">
        <v>16</v>
      </c>
      <c r="G4158" t="s">
        <v>1451</v>
      </c>
      <c r="H4158" s="2">
        <v>0</v>
      </c>
      <c r="I4158" s="2">
        <v>15660</v>
      </c>
      <c r="J4158" s="3">
        <v>4626</v>
      </c>
      <c r="K4158" s="3">
        <v>237</v>
      </c>
      <c r="L4158" s="3">
        <v>20523</v>
      </c>
    </row>
    <row r="4159" spans="1:12" x14ac:dyDescent="0.3">
      <c r="A4159" t="s">
        <v>11</v>
      </c>
      <c r="B4159" t="s">
        <v>176</v>
      </c>
      <c r="C4159">
        <v>3</v>
      </c>
      <c r="D4159">
        <v>3</v>
      </c>
      <c r="E4159">
        <v>1</v>
      </c>
      <c r="F4159" t="s">
        <v>16</v>
      </c>
      <c r="G4159" t="s">
        <v>17</v>
      </c>
      <c r="H4159" s="2">
        <v>0</v>
      </c>
      <c r="I4159" s="2">
        <v>19500</v>
      </c>
      <c r="J4159" s="3">
        <v>69</v>
      </c>
      <c r="K4159" s="3">
        <v>294</v>
      </c>
      <c r="L4159" s="3">
        <v>19863</v>
      </c>
    </row>
    <row r="4160" spans="1:12" x14ac:dyDescent="0.3">
      <c r="A4160" t="s">
        <v>27</v>
      </c>
      <c r="B4160" t="s">
        <v>834</v>
      </c>
      <c r="C4160">
        <v>3</v>
      </c>
      <c r="D4160">
        <v>2</v>
      </c>
      <c r="E4160">
        <v>2</v>
      </c>
      <c r="F4160" t="s">
        <v>13</v>
      </c>
      <c r="G4160" t="s">
        <v>1451</v>
      </c>
      <c r="H4160" s="2">
        <v>450</v>
      </c>
      <c r="I4160" s="2">
        <v>4950</v>
      </c>
      <c r="J4160" s="3">
        <v>435</v>
      </c>
      <c r="K4160" s="3">
        <v>66</v>
      </c>
      <c r="L4160" s="3">
        <v>5901</v>
      </c>
    </row>
    <row r="4161" spans="1:12" x14ac:dyDescent="0.3">
      <c r="A4161" t="s">
        <v>27</v>
      </c>
      <c r="B4161" t="s">
        <v>48</v>
      </c>
      <c r="C4161">
        <v>3</v>
      </c>
      <c r="D4161">
        <v>2</v>
      </c>
      <c r="E4161">
        <v>2</v>
      </c>
      <c r="F4161" t="s">
        <v>13</v>
      </c>
      <c r="G4161" t="s">
        <v>1451</v>
      </c>
      <c r="H4161" s="2">
        <v>1080</v>
      </c>
      <c r="I4161" s="2">
        <v>4680</v>
      </c>
      <c r="J4161" s="3">
        <v>240</v>
      </c>
      <c r="K4161" s="3">
        <v>63</v>
      </c>
      <c r="L4161" s="3">
        <v>6063</v>
      </c>
    </row>
    <row r="4162" spans="1:12" x14ac:dyDescent="0.3">
      <c r="A4162" t="s">
        <v>11</v>
      </c>
      <c r="B4162" t="s">
        <v>469</v>
      </c>
      <c r="C4162">
        <v>8</v>
      </c>
      <c r="D4162">
        <v>5</v>
      </c>
      <c r="E4162">
        <v>5</v>
      </c>
      <c r="F4162" t="s">
        <v>16</v>
      </c>
      <c r="G4162" t="s">
        <v>1451</v>
      </c>
      <c r="H4162" s="2">
        <v>0</v>
      </c>
      <c r="I4162" s="2">
        <v>24000</v>
      </c>
      <c r="J4162" s="3">
        <v>3000</v>
      </c>
      <c r="K4162" s="3">
        <v>363</v>
      </c>
      <c r="L4162" s="3">
        <v>27363</v>
      </c>
    </row>
    <row r="4163" spans="1:12" x14ac:dyDescent="0.3">
      <c r="A4163" t="s">
        <v>19</v>
      </c>
      <c r="B4163" t="s">
        <v>780</v>
      </c>
      <c r="C4163">
        <v>3</v>
      </c>
      <c r="D4163">
        <v>3</v>
      </c>
      <c r="E4163">
        <v>3</v>
      </c>
      <c r="F4163" t="s">
        <v>16</v>
      </c>
      <c r="G4163" t="s">
        <v>1451</v>
      </c>
      <c r="H4163" s="2">
        <v>0</v>
      </c>
      <c r="I4163" s="2">
        <v>7170</v>
      </c>
      <c r="J4163" s="3">
        <v>282</v>
      </c>
      <c r="K4163" s="3">
        <v>129</v>
      </c>
      <c r="L4163" s="3">
        <v>7581</v>
      </c>
    </row>
    <row r="4164" spans="1:12" x14ac:dyDescent="0.3">
      <c r="A4164" t="s">
        <v>14</v>
      </c>
      <c r="B4164" t="s">
        <v>219</v>
      </c>
      <c r="C4164">
        <v>1</v>
      </c>
      <c r="D4164">
        <v>1</v>
      </c>
      <c r="E4164">
        <v>0</v>
      </c>
      <c r="F4164" t="s">
        <v>16</v>
      </c>
      <c r="G4164" t="s">
        <v>1451</v>
      </c>
      <c r="H4164" s="2">
        <v>1050</v>
      </c>
      <c r="I4164" s="2">
        <v>6600</v>
      </c>
      <c r="J4164" s="3">
        <v>90</v>
      </c>
      <c r="K4164" s="3">
        <v>87</v>
      </c>
      <c r="L4164" s="3">
        <v>7827</v>
      </c>
    </row>
    <row r="4165" spans="1:12" x14ac:dyDescent="0.3">
      <c r="A4165" t="s">
        <v>27</v>
      </c>
      <c r="B4165" t="s">
        <v>430</v>
      </c>
      <c r="C4165">
        <v>3</v>
      </c>
      <c r="D4165">
        <v>3</v>
      </c>
      <c r="E4165">
        <v>1</v>
      </c>
      <c r="F4165" t="s">
        <v>16</v>
      </c>
      <c r="G4165" t="s">
        <v>1451</v>
      </c>
      <c r="H4165" s="2">
        <v>1050</v>
      </c>
      <c r="I4165" s="2">
        <v>3300</v>
      </c>
      <c r="J4165" s="3">
        <v>264</v>
      </c>
      <c r="K4165" s="3">
        <v>45</v>
      </c>
      <c r="L4165" s="3">
        <v>4659</v>
      </c>
    </row>
    <row r="4166" spans="1:12" x14ac:dyDescent="0.3">
      <c r="A4166" t="s">
        <v>25</v>
      </c>
      <c r="B4166" t="s">
        <v>241</v>
      </c>
      <c r="C4166">
        <v>1</v>
      </c>
      <c r="D4166">
        <v>1</v>
      </c>
      <c r="E4166">
        <v>1</v>
      </c>
      <c r="F4166" t="s">
        <v>16</v>
      </c>
      <c r="G4166" t="s">
        <v>17</v>
      </c>
      <c r="H4166" s="2">
        <v>1515</v>
      </c>
      <c r="I4166" s="2">
        <v>4800</v>
      </c>
      <c r="J4166" s="3">
        <v>177</v>
      </c>
      <c r="K4166" s="3">
        <v>63</v>
      </c>
      <c r="L4166" s="3">
        <v>6555</v>
      </c>
    </row>
    <row r="4167" spans="1:12" x14ac:dyDescent="0.3">
      <c r="A4167" t="s">
        <v>11</v>
      </c>
      <c r="B4167" t="s">
        <v>210</v>
      </c>
      <c r="C4167">
        <v>4</v>
      </c>
      <c r="D4167">
        <v>5</v>
      </c>
      <c r="E4167">
        <v>4</v>
      </c>
      <c r="F4167" t="s">
        <v>13</v>
      </c>
      <c r="G4167" t="s">
        <v>17</v>
      </c>
      <c r="H4167" s="2">
        <v>0</v>
      </c>
      <c r="I4167" s="2">
        <v>38250</v>
      </c>
      <c r="J4167" s="3">
        <v>6261</v>
      </c>
      <c r="K4167" s="3">
        <v>576</v>
      </c>
      <c r="L4167" s="3">
        <v>45090</v>
      </c>
    </row>
    <row r="4168" spans="1:12" x14ac:dyDescent="0.3">
      <c r="A4168" t="s">
        <v>19</v>
      </c>
      <c r="B4168" t="s">
        <v>572</v>
      </c>
      <c r="C4168">
        <v>1</v>
      </c>
      <c r="D4168">
        <v>1</v>
      </c>
      <c r="E4168">
        <v>0</v>
      </c>
      <c r="F4168" t="s">
        <v>16</v>
      </c>
      <c r="G4168" t="s">
        <v>1451</v>
      </c>
      <c r="H4168" s="2">
        <v>900</v>
      </c>
      <c r="I4168" s="2">
        <v>3900</v>
      </c>
      <c r="J4168" s="3">
        <v>159</v>
      </c>
      <c r="K4168" s="3">
        <v>57</v>
      </c>
      <c r="L4168" s="3">
        <v>5016</v>
      </c>
    </row>
    <row r="4169" spans="1:12" x14ac:dyDescent="0.3">
      <c r="A4169" t="s">
        <v>11</v>
      </c>
      <c r="B4169" t="s">
        <v>99</v>
      </c>
      <c r="C4169">
        <v>3</v>
      </c>
      <c r="D4169">
        <v>4</v>
      </c>
      <c r="E4169">
        <v>3</v>
      </c>
      <c r="F4169" t="s">
        <v>13</v>
      </c>
      <c r="G4169" t="s">
        <v>1451</v>
      </c>
      <c r="H4169" s="2">
        <v>4251</v>
      </c>
      <c r="I4169" s="2">
        <v>15000</v>
      </c>
      <c r="J4169" s="3">
        <v>1500</v>
      </c>
      <c r="K4169" s="3">
        <v>192</v>
      </c>
      <c r="L4169" s="3">
        <v>20943</v>
      </c>
    </row>
    <row r="4170" spans="1:12" x14ac:dyDescent="0.3">
      <c r="A4170" t="s">
        <v>11</v>
      </c>
      <c r="B4170" t="s">
        <v>24</v>
      </c>
      <c r="C4170">
        <v>4</v>
      </c>
      <c r="D4170">
        <v>2</v>
      </c>
      <c r="E4170">
        <v>1</v>
      </c>
      <c r="F4170" t="s">
        <v>13</v>
      </c>
      <c r="G4170" t="s">
        <v>1451</v>
      </c>
      <c r="H4170" s="2">
        <v>4020</v>
      </c>
      <c r="I4170" s="2">
        <v>18000</v>
      </c>
      <c r="J4170" s="3">
        <v>51</v>
      </c>
      <c r="K4170" s="3">
        <v>231</v>
      </c>
      <c r="L4170" s="3">
        <v>22302</v>
      </c>
    </row>
    <row r="4171" spans="1:12" x14ac:dyDescent="0.3">
      <c r="A4171" t="s">
        <v>11</v>
      </c>
      <c r="B4171" t="s">
        <v>130</v>
      </c>
      <c r="C4171">
        <v>3</v>
      </c>
      <c r="D4171">
        <v>1</v>
      </c>
      <c r="E4171">
        <v>0</v>
      </c>
      <c r="F4171" t="s">
        <v>16</v>
      </c>
      <c r="G4171" t="s">
        <v>1451</v>
      </c>
      <c r="H4171" s="2">
        <v>2355</v>
      </c>
      <c r="I4171" s="2">
        <v>4800</v>
      </c>
      <c r="J4171" s="3">
        <v>0</v>
      </c>
      <c r="K4171" s="3">
        <v>63</v>
      </c>
      <c r="L4171" s="3">
        <v>7218</v>
      </c>
    </row>
    <row r="4172" spans="1:12" x14ac:dyDescent="0.3">
      <c r="A4172" t="s">
        <v>11</v>
      </c>
      <c r="B4172" t="s">
        <v>529</v>
      </c>
      <c r="C4172">
        <v>4</v>
      </c>
      <c r="D4172">
        <v>6</v>
      </c>
      <c r="E4172">
        <v>2</v>
      </c>
      <c r="F4172" t="s">
        <v>16</v>
      </c>
      <c r="G4172" t="s">
        <v>1451</v>
      </c>
      <c r="H4172" s="2">
        <v>0</v>
      </c>
      <c r="I4172" s="2">
        <v>45000</v>
      </c>
      <c r="J4172" s="3">
        <v>6123</v>
      </c>
      <c r="K4172" s="3">
        <v>678</v>
      </c>
      <c r="L4172" s="3">
        <v>51810</v>
      </c>
    </row>
    <row r="4173" spans="1:12" x14ac:dyDescent="0.3">
      <c r="A4173" t="s">
        <v>11</v>
      </c>
      <c r="B4173" t="s">
        <v>75</v>
      </c>
      <c r="C4173">
        <v>2</v>
      </c>
      <c r="D4173">
        <v>1</v>
      </c>
      <c r="E4173">
        <v>1</v>
      </c>
      <c r="F4173" t="s">
        <v>16</v>
      </c>
      <c r="G4173" t="s">
        <v>17</v>
      </c>
      <c r="H4173" s="2">
        <v>660</v>
      </c>
      <c r="I4173" s="2">
        <v>4770</v>
      </c>
      <c r="J4173" s="3">
        <v>120</v>
      </c>
      <c r="K4173" s="3">
        <v>63</v>
      </c>
      <c r="L4173" s="3">
        <v>5613</v>
      </c>
    </row>
    <row r="4174" spans="1:12" x14ac:dyDescent="0.3">
      <c r="A4174" t="s">
        <v>11</v>
      </c>
      <c r="B4174" t="s">
        <v>346</v>
      </c>
      <c r="C4174">
        <v>4</v>
      </c>
      <c r="D4174">
        <v>3</v>
      </c>
      <c r="E4174">
        <v>4</v>
      </c>
      <c r="F4174" t="s">
        <v>16</v>
      </c>
      <c r="G4174" t="s">
        <v>1451</v>
      </c>
      <c r="H4174" s="2">
        <v>0</v>
      </c>
      <c r="I4174" s="2">
        <v>45000</v>
      </c>
      <c r="J4174" s="3">
        <v>3750</v>
      </c>
      <c r="K4174" s="3">
        <v>678</v>
      </c>
      <c r="L4174" s="3">
        <v>49440</v>
      </c>
    </row>
    <row r="4175" spans="1:12" x14ac:dyDescent="0.3">
      <c r="A4175" t="s">
        <v>11</v>
      </c>
      <c r="B4175" t="s">
        <v>94</v>
      </c>
      <c r="C4175">
        <v>2</v>
      </c>
      <c r="D4175">
        <v>1</v>
      </c>
      <c r="E4175">
        <v>1</v>
      </c>
      <c r="F4175" t="s">
        <v>16</v>
      </c>
      <c r="G4175" t="s">
        <v>1451</v>
      </c>
      <c r="H4175" s="2">
        <v>1290</v>
      </c>
      <c r="I4175" s="2">
        <v>4620</v>
      </c>
      <c r="J4175" s="3">
        <v>0</v>
      </c>
      <c r="K4175" s="3">
        <v>60</v>
      </c>
      <c r="L4175" s="3">
        <v>5970</v>
      </c>
    </row>
    <row r="4176" spans="1:12" x14ac:dyDescent="0.3">
      <c r="A4176" t="s">
        <v>27</v>
      </c>
      <c r="B4176" t="s">
        <v>676</v>
      </c>
      <c r="C4176">
        <v>2</v>
      </c>
      <c r="D4176">
        <v>1</v>
      </c>
      <c r="E4176">
        <v>1</v>
      </c>
      <c r="F4176" t="s">
        <v>13</v>
      </c>
      <c r="G4176" t="s">
        <v>1451</v>
      </c>
      <c r="H4176" s="2">
        <v>750</v>
      </c>
      <c r="I4176" s="2">
        <v>4950</v>
      </c>
      <c r="J4176" s="3">
        <v>249</v>
      </c>
      <c r="K4176" s="3">
        <v>66</v>
      </c>
      <c r="L4176" s="3">
        <v>6015</v>
      </c>
    </row>
    <row r="4177" spans="1:12" x14ac:dyDescent="0.3">
      <c r="A4177" t="s">
        <v>25</v>
      </c>
      <c r="B4177" t="s">
        <v>212</v>
      </c>
      <c r="C4177">
        <v>1</v>
      </c>
      <c r="D4177">
        <v>1</v>
      </c>
      <c r="E4177">
        <v>0</v>
      </c>
      <c r="F4177" t="s">
        <v>16</v>
      </c>
      <c r="G4177" t="s">
        <v>1451</v>
      </c>
      <c r="H4177" s="2">
        <v>750</v>
      </c>
      <c r="I4177" s="2">
        <v>3900</v>
      </c>
      <c r="J4177" s="3">
        <v>225</v>
      </c>
      <c r="K4177" s="3">
        <v>51</v>
      </c>
      <c r="L4177" s="3">
        <v>4926</v>
      </c>
    </row>
    <row r="4178" spans="1:12" x14ac:dyDescent="0.3">
      <c r="A4178" t="s">
        <v>14</v>
      </c>
      <c r="B4178" t="s">
        <v>350</v>
      </c>
      <c r="C4178">
        <v>3</v>
      </c>
      <c r="D4178">
        <v>2</v>
      </c>
      <c r="E4178">
        <v>0</v>
      </c>
      <c r="F4178" t="s">
        <v>16</v>
      </c>
      <c r="G4178" t="s">
        <v>1451</v>
      </c>
      <c r="H4178" s="2">
        <v>3450</v>
      </c>
      <c r="I4178" s="2">
        <v>4350</v>
      </c>
      <c r="J4178" s="3">
        <v>924</v>
      </c>
      <c r="K4178" s="3">
        <v>57</v>
      </c>
      <c r="L4178" s="3">
        <v>8781</v>
      </c>
    </row>
    <row r="4179" spans="1:12" x14ac:dyDescent="0.3">
      <c r="A4179" t="s">
        <v>27</v>
      </c>
      <c r="B4179" t="s">
        <v>447</v>
      </c>
      <c r="C4179">
        <v>4</v>
      </c>
      <c r="D4179">
        <v>3</v>
      </c>
      <c r="E4179">
        <v>3</v>
      </c>
      <c r="F4179" t="s">
        <v>16</v>
      </c>
      <c r="G4179" t="s">
        <v>1451</v>
      </c>
      <c r="H4179" s="2">
        <v>7191</v>
      </c>
      <c r="I4179" s="2">
        <v>13500</v>
      </c>
      <c r="J4179" s="3">
        <v>1560</v>
      </c>
      <c r="K4179" s="3">
        <v>180</v>
      </c>
      <c r="L4179" s="3">
        <v>22431</v>
      </c>
    </row>
    <row r="4180" spans="1:12" x14ac:dyDescent="0.3">
      <c r="A4180" t="s">
        <v>11</v>
      </c>
      <c r="B4180" t="s">
        <v>51</v>
      </c>
      <c r="C4180">
        <v>2</v>
      </c>
      <c r="D4180">
        <v>1</v>
      </c>
      <c r="E4180">
        <v>1</v>
      </c>
      <c r="F4180" t="s">
        <v>16</v>
      </c>
      <c r="G4180" t="s">
        <v>1451</v>
      </c>
      <c r="H4180" s="2">
        <v>0</v>
      </c>
      <c r="I4180" s="2">
        <v>7350</v>
      </c>
      <c r="J4180" s="3">
        <v>600</v>
      </c>
      <c r="K4180" s="3">
        <v>111</v>
      </c>
      <c r="L4180" s="3">
        <v>8061</v>
      </c>
    </row>
    <row r="4181" spans="1:12" x14ac:dyDescent="0.3">
      <c r="A4181" t="s">
        <v>27</v>
      </c>
      <c r="B4181" t="s">
        <v>602</v>
      </c>
      <c r="C4181">
        <v>2</v>
      </c>
      <c r="D4181">
        <v>2</v>
      </c>
      <c r="E4181">
        <v>2</v>
      </c>
      <c r="F4181" t="s">
        <v>16</v>
      </c>
      <c r="G4181" t="s">
        <v>1451</v>
      </c>
      <c r="H4181" s="2">
        <v>1200</v>
      </c>
      <c r="I4181" s="2">
        <v>7800</v>
      </c>
      <c r="J4181" s="3">
        <v>339</v>
      </c>
      <c r="K4181" s="3">
        <v>105</v>
      </c>
      <c r="L4181" s="3">
        <v>9444</v>
      </c>
    </row>
    <row r="4182" spans="1:12" x14ac:dyDescent="0.3">
      <c r="A4182" t="s">
        <v>19</v>
      </c>
      <c r="B4182" t="s">
        <v>38</v>
      </c>
      <c r="C4182">
        <v>2</v>
      </c>
      <c r="D4182">
        <v>1</v>
      </c>
      <c r="E4182">
        <v>0</v>
      </c>
      <c r="F4182" t="s">
        <v>16</v>
      </c>
      <c r="G4182" t="s">
        <v>1451</v>
      </c>
      <c r="H4182" s="2">
        <v>0</v>
      </c>
      <c r="I4182" s="2">
        <v>5250</v>
      </c>
      <c r="J4182" s="3">
        <v>0</v>
      </c>
      <c r="K4182" s="3">
        <v>78</v>
      </c>
      <c r="L4182" s="3">
        <v>5328</v>
      </c>
    </row>
    <row r="4183" spans="1:12" x14ac:dyDescent="0.3">
      <c r="A4183" t="s">
        <v>11</v>
      </c>
      <c r="B4183" t="s">
        <v>641</v>
      </c>
      <c r="C4183">
        <v>4</v>
      </c>
      <c r="D4183">
        <v>5</v>
      </c>
      <c r="E4183">
        <v>3</v>
      </c>
      <c r="F4183" t="s">
        <v>16</v>
      </c>
      <c r="G4183" t="s">
        <v>1451</v>
      </c>
      <c r="H4183" s="2">
        <v>0</v>
      </c>
      <c r="I4183" s="2">
        <v>45000</v>
      </c>
      <c r="J4183" s="3">
        <v>2226</v>
      </c>
      <c r="K4183" s="3">
        <v>678</v>
      </c>
      <c r="L4183" s="3">
        <v>47910</v>
      </c>
    </row>
    <row r="4184" spans="1:12" x14ac:dyDescent="0.3">
      <c r="A4184" t="s">
        <v>27</v>
      </c>
      <c r="B4184" t="s">
        <v>528</v>
      </c>
      <c r="C4184">
        <v>2</v>
      </c>
      <c r="D4184">
        <v>4</v>
      </c>
      <c r="E4184">
        <v>3</v>
      </c>
      <c r="F4184" t="s">
        <v>16</v>
      </c>
      <c r="G4184" t="s">
        <v>17</v>
      </c>
      <c r="H4184" s="2">
        <v>10500</v>
      </c>
      <c r="I4184" s="2">
        <v>8400</v>
      </c>
      <c r="J4184" s="3">
        <v>2001</v>
      </c>
      <c r="K4184" s="3">
        <v>114</v>
      </c>
      <c r="L4184" s="3">
        <v>21015</v>
      </c>
    </row>
    <row r="4185" spans="1:12" x14ac:dyDescent="0.3">
      <c r="A4185" t="s">
        <v>11</v>
      </c>
      <c r="B4185" t="s">
        <v>85</v>
      </c>
      <c r="C4185">
        <v>2</v>
      </c>
      <c r="D4185">
        <v>1</v>
      </c>
      <c r="E4185">
        <v>1</v>
      </c>
      <c r="F4185" t="s">
        <v>16</v>
      </c>
      <c r="G4185" t="s">
        <v>1451</v>
      </c>
      <c r="H4185" s="2">
        <v>1200</v>
      </c>
      <c r="I4185" s="2">
        <v>4800</v>
      </c>
      <c r="J4185" s="3">
        <v>0</v>
      </c>
      <c r="K4185" s="3">
        <v>63</v>
      </c>
      <c r="L4185" s="3">
        <v>6063</v>
      </c>
    </row>
    <row r="4186" spans="1:12" x14ac:dyDescent="0.3">
      <c r="A4186" t="s">
        <v>14</v>
      </c>
      <c r="B4186" t="s">
        <v>506</v>
      </c>
      <c r="C4186">
        <v>2</v>
      </c>
      <c r="D4186">
        <v>2</v>
      </c>
      <c r="E4186">
        <v>0</v>
      </c>
      <c r="F4186" t="s">
        <v>16</v>
      </c>
      <c r="G4186" t="s">
        <v>1451</v>
      </c>
      <c r="H4186" s="2">
        <v>1350</v>
      </c>
      <c r="I4186" s="2">
        <v>10290</v>
      </c>
      <c r="J4186" s="3">
        <v>789</v>
      </c>
      <c r="K4186" s="3">
        <v>135</v>
      </c>
      <c r="L4186" s="3">
        <v>12564</v>
      </c>
    </row>
    <row r="4187" spans="1:12" x14ac:dyDescent="0.3">
      <c r="A4187" t="s">
        <v>11</v>
      </c>
      <c r="B4187" t="s">
        <v>68</v>
      </c>
      <c r="C4187">
        <v>2</v>
      </c>
      <c r="D4187">
        <v>3</v>
      </c>
      <c r="E4187">
        <v>1</v>
      </c>
      <c r="F4187" t="s">
        <v>16</v>
      </c>
      <c r="G4187" t="s">
        <v>17</v>
      </c>
      <c r="H4187" s="2">
        <v>3600</v>
      </c>
      <c r="I4187" s="2">
        <v>5670</v>
      </c>
      <c r="J4187" s="3">
        <v>126</v>
      </c>
      <c r="K4187" s="3">
        <v>72</v>
      </c>
      <c r="L4187" s="3">
        <v>9468</v>
      </c>
    </row>
    <row r="4188" spans="1:12" x14ac:dyDescent="0.3">
      <c r="A4188" t="s">
        <v>25</v>
      </c>
      <c r="B4188" t="s">
        <v>45</v>
      </c>
      <c r="C4188">
        <v>1</v>
      </c>
      <c r="D4188">
        <v>1</v>
      </c>
      <c r="E4188">
        <v>1</v>
      </c>
      <c r="F4188" t="s">
        <v>16</v>
      </c>
      <c r="G4188" t="s">
        <v>1451</v>
      </c>
      <c r="H4188" s="2">
        <v>1950</v>
      </c>
      <c r="I4188" s="2">
        <v>2700</v>
      </c>
      <c r="J4188" s="3">
        <v>207</v>
      </c>
      <c r="K4188" s="3">
        <v>36</v>
      </c>
      <c r="L4188" s="3">
        <v>4893</v>
      </c>
    </row>
    <row r="4189" spans="1:12" x14ac:dyDescent="0.3">
      <c r="A4189" t="s">
        <v>11</v>
      </c>
      <c r="B4189" t="s">
        <v>176</v>
      </c>
      <c r="C4189">
        <v>2</v>
      </c>
      <c r="D4189">
        <v>3</v>
      </c>
      <c r="E4189">
        <v>4</v>
      </c>
      <c r="F4189" t="s">
        <v>16</v>
      </c>
      <c r="G4189" t="s">
        <v>1451</v>
      </c>
      <c r="H4189" s="2">
        <v>0</v>
      </c>
      <c r="I4189" s="2">
        <v>9810</v>
      </c>
      <c r="J4189" s="3">
        <v>507</v>
      </c>
      <c r="K4189" s="3">
        <v>150</v>
      </c>
      <c r="L4189" s="3">
        <v>10467</v>
      </c>
    </row>
    <row r="4190" spans="1:12" x14ac:dyDescent="0.3">
      <c r="A4190" t="s">
        <v>14</v>
      </c>
      <c r="B4190" t="s">
        <v>269</v>
      </c>
      <c r="C4190">
        <v>1</v>
      </c>
      <c r="D4190">
        <v>1</v>
      </c>
      <c r="E4190">
        <v>0</v>
      </c>
      <c r="F4190" t="s">
        <v>16</v>
      </c>
      <c r="G4190" t="s">
        <v>17</v>
      </c>
      <c r="H4190" s="2">
        <v>1200</v>
      </c>
      <c r="I4190" s="2">
        <v>8700</v>
      </c>
      <c r="J4190" s="3">
        <v>300</v>
      </c>
      <c r="K4190" s="3">
        <v>114</v>
      </c>
      <c r="L4190" s="3">
        <v>10314</v>
      </c>
    </row>
    <row r="4191" spans="1:12" x14ac:dyDescent="0.3">
      <c r="A4191" t="s">
        <v>27</v>
      </c>
      <c r="B4191" t="s">
        <v>602</v>
      </c>
      <c r="C4191">
        <v>3</v>
      </c>
      <c r="D4191">
        <v>2</v>
      </c>
      <c r="E4191">
        <v>2</v>
      </c>
      <c r="F4191" t="s">
        <v>16</v>
      </c>
      <c r="G4191" t="s">
        <v>1451</v>
      </c>
      <c r="H4191" s="2">
        <v>2250</v>
      </c>
      <c r="I4191" s="2">
        <v>7800</v>
      </c>
      <c r="J4191" s="3">
        <v>492</v>
      </c>
      <c r="K4191" s="3">
        <v>105</v>
      </c>
      <c r="L4191" s="3">
        <v>10647</v>
      </c>
    </row>
    <row r="4192" spans="1:12" x14ac:dyDescent="0.3">
      <c r="A4192" t="s">
        <v>19</v>
      </c>
      <c r="B4192" t="s">
        <v>365</v>
      </c>
      <c r="C4192">
        <v>1</v>
      </c>
      <c r="D4192">
        <v>1</v>
      </c>
      <c r="E4192">
        <v>0</v>
      </c>
      <c r="F4192" t="s">
        <v>16</v>
      </c>
      <c r="G4192" t="s">
        <v>17</v>
      </c>
      <c r="H4192" s="2">
        <v>750</v>
      </c>
      <c r="I4192" s="2">
        <v>4500</v>
      </c>
      <c r="J4192" s="3">
        <v>75</v>
      </c>
      <c r="K4192" s="3">
        <v>66</v>
      </c>
      <c r="L4192" s="3">
        <v>5391</v>
      </c>
    </row>
    <row r="4193" spans="1:12" x14ac:dyDescent="0.3">
      <c r="A4193" t="s">
        <v>14</v>
      </c>
      <c r="B4193" t="s">
        <v>118</v>
      </c>
      <c r="C4193">
        <v>4</v>
      </c>
      <c r="D4193">
        <v>2</v>
      </c>
      <c r="E4193">
        <v>2</v>
      </c>
      <c r="F4193" t="s">
        <v>16</v>
      </c>
      <c r="G4193" t="s">
        <v>1451</v>
      </c>
      <c r="H4193" s="2">
        <v>3900</v>
      </c>
      <c r="I4193" s="2">
        <v>5700</v>
      </c>
      <c r="J4193" s="3">
        <v>1140</v>
      </c>
      <c r="K4193" s="3">
        <v>75</v>
      </c>
      <c r="L4193" s="3">
        <v>10815</v>
      </c>
    </row>
    <row r="4194" spans="1:12" x14ac:dyDescent="0.3">
      <c r="A4194" t="s">
        <v>11</v>
      </c>
      <c r="B4194" t="s">
        <v>474</v>
      </c>
      <c r="C4194">
        <v>1</v>
      </c>
      <c r="D4194">
        <v>1</v>
      </c>
      <c r="E4194">
        <v>0</v>
      </c>
      <c r="F4194" t="s">
        <v>13</v>
      </c>
      <c r="G4194" t="s">
        <v>1451</v>
      </c>
      <c r="H4194" s="2">
        <v>0</v>
      </c>
      <c r="I4194" s="2">
        <v>3600</v>
      </c>
      <c r="J4194" s="3">
        <v>144</v>
      </c>
      <c r="K4194" s="3">
        <v>57</v>
      </c>
      <c r="L4194" s="3">
        <v>3801</v>
      </c>
    </row>
    <row r="4195" spans="1:12" x14ac:dyDescent="0.3">
      <c r="A4195" t="s">
        <v>14</v>
      </c>
      <c r="B4195" t="s">
        <v>103</v>
      </c>
      <c r="C4195">
        <v>3</v>
      </c>
      <c r="D4195">
        <v>3</v>
      </c>
      <c r="E4195">
        <v>1</v>
      </c>
      <c r="F4195" t="s">
        <v>16</v>
      </c>
      <c r="G4195" t="s">
        <v>1451</v>
      </c>
      <c r="H4195" s="2">
        <v>2790</v>
      </c>
      <c r="I4195" s="2">
        <v>8550</v>
      </c>
      <c r="J4195" s="3">
        <v>618</v>
      </c>
      <c r="K4195" s="3">
        <v>111</v>
      </c>
      <c r="L4195" s="3">
        <v>12069</v>
      </c>
    </row>
    <row r="4196" spans="1:12" x14ac:dyDescent="0.3">
      <c r="A4196" t="s">
        <v>11</v>
      </c>
      <c r="B4196" t="s">
        <v>284</v>
      </c>
      <c r="C4196">
        <v>2</v>
      </c>
      <c r="D4196">
        <v>2</v>
      </c>
      <c r="E4196">
        <v>1</v>
      </c>
      <c r="F4196" t="s">
        <v>16</v>
      </c>
      <c r="G4196" t="s">
        <v>1451</v>
      </c>
      <c r="H4196" s="2">
        <v>1236</v>
      </c>
      <c r="I4196" s="2">
        <v>4500</v>
      </c>
      <c r="J4196" s="3">
        <v>351</v>
      </c>
      <c r="K4196" s="3">
        <v>60</v>
      </c>
      <c r="L4196" s="3">
        <v>6147</v>
      </c>
    </row>
    <row r="4197" spans="1:12" x14ac:dyDescent="0.3">
      <c r="A4197" t="s">
        <v>11</v>
      </c>
      <c r="B4197" t="s">
        <v>139</v>
      </c>
      <c r="C4197">
        <v>3</v>
      </c>
      <c r="D4197">
        <v>6</v>
      </c>
      <c r="E4197">
        <v>5</v>
      </c>
      <c r="F4197" t="s">
        <v>16</v>
      </c>
      <c r="G4197" t="s">
        <v>17</v>
      </c>
      <c r="H4197" s="2">
        <v>6600</v>
      </c>
      <c r="I4197" s="2">
        <v>33150</v>
      </c>
      <c r="J4197" s="3">
        <v>4500</v>
      </c>
      <c r="K4197" s="3">
        <v>423</v>
      </c>
      <c r="L4197" s="3">
        <v>44670</v>
      </c>
    </row>
    <row r="4198" spans="1:12" x14ac:dyDescent="0.3">
      <c r="A4198" t="s">
        <v>14</v>
      </c>
      <c r="B4198" t="s">
        <v>76</v>
      </c>
      <c r="C4198">
        <v>3</v>
      </c>
      <c r="D4198">
        <v>3</v>
      </c>
      <c r="E4198">
        <v>1</v>
      </c>
      <c r="F4198" t="s">
        <v>16</v>
      </c>
      <c r="G4198" t="s">
        <v>1451</v>
      </c>
      <c r="H4198" s="2">
        <v>3150</v>
      </c>
      <c r="I4198" s="2">
        <v>8700</v>
      </c>
      <c r="J4198" s="3">
        <v>951</v>
      </c>
      <c r="K4198" s="3">
        <v>114</v>
      </c>
      <c r="L4198" s="3">
        <v>12915</v>
      </c>
    </row>
    <row r="4199" spans="1:12" x14ac:dyDescent="0.3">
      <c r="A4199" t="s">
        <v>11</v>
      </c>
      <c r="B4199" t="s">
        <v>476</v>
      </c>
      <c r="C4199">
        <v>3</v>
      </c>
      <c r="D4199">
        <v>2</v>
      </c>
      <c r="E4199">
        <v>2</v>
      </c>
      <c r="F4199" t="s">
        <v>16</v>
      </c>
      <c r="G4199" t="s">
        <v>17</v>
      </c>
      <c r="H4199" s="2">
        <v>660</v>
      </c>
      <c r="I4199" s="2">
        <v>6450</v>
      </c>
      <c r="J4199" s="3">
        <v>201</v>
      </c>
      <c r="K4199" s="3">
        <v>99</v>
      </c>
      <c r="L4199" s="3">
        <v>7410</v>
      </c>
    </row>
    <row r="4200" spans="1:12" x14ac:dyDescent="0.3">
      <c r="A4200" t="s">
        <v>25</v>
      </c>
      <c r="B4200" t="s">
        <v>860</v>
      </c>
      <c r="C4200">
        <v>3</v>
      </c>
      <c r="D4200">
        <v>2</v>
      </c>
      <c r="E4200">
        <v>2</v>
      </c>
      <c r="F4200" t="s">
        <v>16</v>
      </c>
      <c r="G4200" t="s">
        <v>17</v>
      </c>
      <c r="H4200" s="2">
        <v>2265</v>
      </c>
      <c r="I4200" s="2">
        <v>5700</v>
      </c>
      <c r="J4200" s="3">
        <v>111</v>
      </c>
      <c r="K4200" s="3">
        <v>75</v>
      </c>
      <c r="L4200" s="3">
        <v>8151</v>
      </c>
    </row>
    <row r="4201" spans="1:12" x14ac:dyDescent="0.3">
      <c r="A4201" t="s">
        <v>11</v>
      </c>
      <c r="B4201" t="s">
        <v>125</v>
      </c>
      <c r="C4201">
        <v>1</v>
      </c>
      <c r="D4201">
        <v>1</v>
      </c>
      <c r="E4201">
        <v>0</v>
      </c>
      <c r="F4201" t="s">
        <v>16</v>
      </c>
      <c r="G4201" t="s">
        <v>1451</v>
      </c>
      <c r="H4201" s="2">
        <v>600</v>
      </c>
      <c r="I4201" s="2">
        <v>4590</v>
      </c>
      <c r="J4201" s="3">
        <v>75</v>
      </c>
      <c r="K4201" s="3">
        <v>60</v>
      </c>
      <c r="L4201" s="3">
        <v>5325</v>
      </c>
    </row>
    <row r="4202" spans="1:12" x14ac:dyDescent="0.3">
      <c r="A4202" t="s">
        <v>11</v>
      </c>
      <c r="B4202" t="s">
        <v>92</v>
      </c>
      <c r="C4202">
        <v>1</v>
      </c>
      <c r="D4202">
        <v>1</v>
      </c>
      <c r="E4202">
        <v>1</v>
      </c>
      <c r="F4202" t="s">
        <v>13</v>
      </c>
      <c r="G4202" t="s">
        <v>17</v>
      </c>
      <c r="H4202" s="2">
        <v>2400</v>
      </c>
      <c r="I4202" s="2">
        <v>12000</v>
      </c>
      <c r="J4202" s="3">
        <v>252</v>
      </c>
      <c r="K4202" s="3">
        <v>153</v>
      </c>
      <c r="L4202" s="3">
        <v>14805</v>
      </c>
    </row>
    <row r="4203" spans="1:12" x14ac:dyDescent="0.3">
      <c r="A4203" t="s">
        <v>11</v>
      </c>
      <c r="B4203" t="s">
        <v>175</v>
      </c>
      <c r="C4203">
        <v>2</v>
      </c>
      <c r="D4203">
        <v>1</v>
      </c>
      <c r="E4203">
        <v>1</v>
      </c>
      <c r="F4203" t="s">
        <v>16</v>
      </c>
      <c r="G4203" t="s">
        <v>1451</v>
      </c>
      <c r="H4203" s="2">
        <v>2586</v>
      </c>
      <c r="I4203" s="2">
        <v>3600</v>
      </c>
      <c r="J4203" s="3">
        <v>342</v>
      </c>
      <c r="K4203" s="3">
        <v>48</v>
      </c>
      <c r="L4203" s="3">
        <v>6576</v>
      </c>
    </row>
    <row r="4204" spans="1:12" x14ac:dyDescent="0.3">
      <c r="A4204" t="s">
        <v>25</v>
      </c>
      <c r="B4204" t="s">
        <v>320</v>
      </c>
      <c r="C4204">
        <v>2</v>
      </c>
      <c r="D4204">
        <v>2</v>
      </c>
      <c r="E4204">
        <v>1</v>
      </c>
      <c r="F4204" t="s">
        <v>16</v>
      </c>
      <c r="G4204" t="s">
        <v>1451</v>
      </c>
      <c r="H4204" s="2">
        <v>2118</v>
      </c>
      <c r="I4204" s="2">
        <v>7200</v>
      </c>
      <c r="J4204" s="3">
        <v>225</v>
      </c>
      <c r="K4204" s="3">
        <v>93</v>
      </c>
      <c r="L4204" s="3">
        <v>9636</v>
      </c>
    </row>
    <row r="4205" spans="1:12" x14ac:dyDescent="0.3">
      <c r="A4205" t="s">
        <v>11</v>
      </c>
      <c r="B4205" t="s">
        <v>694</v>
      </c>
      <c r="C4205">
        <v>3</v>
      </c>
      <c r="D4205">
        <v>4</v>
      </c>
      <c r="E4205">
        <v>2</v>
      </c>
      <c r="F4205" t="s">
        <v>16</v>
      </c>
      <c r="G4205" t="s">
        <v>1451</v>
      </c>
      <c r="H4205" s="2">
        <v>4500</v>
      </c>
      <c r="I4205" s="2">
        <v>6000</v>
      </c>
      <c r="J4205" s="3">
        <v>450</v>
      </c>
      <c r="K4205" s="3">
        <v>78</v>
      </c>
      <c r="L4205" s="3">
        <v>11028</v>
      </c>
    </row>
    <row r="4206" spans="1:12" x14ac:dyDescent="0.3">
      <c r="A4206" t="s">
        <v>11</v>
      </c>
      <c r="B4206" t="s">
        <v>534</v>
      </c>
      <c r="C4206">
        <v>2</v>
      </c>
      <c r="D4206">
        <v>3</v>
      </c>
      <c r="E4206">
        <v>2</v>
      </c>
      <c r="F4206" t="s">
        <v>16</v>
      </c>
      <c r="G4206" t="s">
        <v>1451</v>
      </c>
      <c r="H4206" s="2">
        <v>3018</v>
      </c>
      <c r="I4206" s="2">
        <v>9600</v>
      </c>
      <c r="J4206" s="3">
        <v>1050</v>
      </c>
      <c r="K4206" s="3">
        <v>123</v>
      </c>
      <c r="L4206" s="3">
        <v>13791</v>
      </c>
    </row>
    <row r="4207" spans="1:12" x14ac:dyDescent="0.3">
      <c r="A4207" t="s">
        <v>11</v>
      </c>
      <c r="B4207" t="s">
        <v>18</v>
      </c>
      <c r="C4207">
        <v>3</v>
      </c>
      <c r="D4207">
        <v>4</v>
      </c>
      <c r="E4207">
        <v>2</v>
      </c>
      <c r="F4207" t="s">
        <v>13</v>
      </c>
      <c r="G4207" t="s">
        <v>1451</v>
      </c>
      <c r="H4207" s="2">
        <v>0</v>
      </c>
      <c r="I4207" s="2">
        <v>10200</v>
      </c>
      <c r="J4207" s="3">
        <v>0</v>
      </c>
      <c r="K4207" s="3">
        <v>156</v>
      </c>
      <c r="L4207" s="3">
        <v>10356</v>
      </c>
    </row>
    <row r="4208" spans="1:12" x14ac:dyDescent="0.3">
      <c r="A4208" t="s">
        <v>27</v>
      </c>
      <c r="B4208" t="s">
        <v>52</v>
      </c>
      <c r="C4208">
        <v>2</v>
      </c>
      <c r="D4208">
        <v>1</v>
      </c>
      <c r="E4208">
        <v>1</v>
      </c>
      <c r="F4208" t="s">
        <v>16</v>
      </c>
      <c r="G4208" t="s">
        <v>1451</v>
      </c>
      <c r="H4208" s="2">
        <v>1200</v>
      </c>
      <c r="I4208" s="2">
        <v>4500</v>
      </c>
      <c r="J4208" s="3">
        <v>0</v>
      </c>
      <c r="K4208" s="3">
        <v>60</v>
      </c>
      <c r="L4208" s="3">
        <v>5760</v>
      </c>
    </row>
    <row r="4209" spans="1:12" x14ac:dyDescent="0.3">
      <c r="A4209" t="s">
        <v>11</v>
      </c>
      <c r="B4209" t="s">
        <v>289</v>
      </c>
      <c r="C4209">
        <v>4</v>
      </c>
      <c r="D4209">
        <v>4</v>
      </c>
      <c r="E4209">
        <v>4</v>
      </c>
      <c r="F4209" t="s">
        <v>16</v>
      </c>
      <c r="G4209" t="s">
        <v>1451</v>
      </c>
      <c r="H4209" s="2">
        <v>6762</v>
      </c>
      <c r="I4209" s="2">
        <v>9669</v>
      </c>
      <c r="J4209" s="3">
        <v>5205</v>
      </c>
      <c r="K4209" s="3">
        <v>123</v>
      </c>
      <c r="L4209" s="3">
        <v>21759</v>
      </c>
    </row>
    <row r="4210" spans="1:12" x14ac:dyDescent="0.3">
      <c r="A4210" t="s">
        <v>11</v>
      </c>
      <c r="B4210" t="s">
        <v>18</v>
      </c>
      <c r="C4210">
        <v>2</v>
      </c>
      <c r="D4210">
        <v>3</v>
      </c>
      <c r="E4210">
        <v>3</v>
      </c>
      <c r="F4210" t="s">
        <v>16</v>
      </c>
      <c r="G4210" t="s">
        <v>1451</v>
      </c>
      <c r="H4210" s="2">
        <v>0</v>
      </c>
      <c r="I4210" s="2">
        <v>9300</v>
      </c>
      <c r="J4210" s="3">
        <v>639</v>
      </c>
      <c r="K4210" s="3">
        <v>141</v>
      </c>
      <c r="L4210" s="3">
        <v>10080</v>
      </c>
    </row>
    <row r="4211" spans="1:12" x14ac:dyDescent="0.3">
      <c r="A4211" t="s">
        <v>14</v>
      </c>
      <c r="B4211" t="s">
        <v>36</v>
      </c>
      <c r="C4211">
        <v>3</v>
      </c>
      <c r="D4211">
        <v>1</v>
      </c>
      <c r="E4211">
        <v>1</v>
      </c>
      <c r="F4211" t="s">
        <v>16</v>
      </c>
      <c r="G4211" t="s">
        <v>1451</v>
      </c>
      <c r="H4211" s="2">
        <v>3600</v>
      </c>
      <c r="I4211" s="2">
        <v>12270</v>
      </c>
      <c r="J4211" s="3">
        <v>0</v>
      </c>
      <c r="K4211" s="3">
        <v>159</v>
      </c>
      <c r="L4211" s="3">
        <v>16029</v>
      </c>
    </row>
    <row r="4212" spans="1:12" x14ac:dyDescent="0.3">
      <c r="A4212" t="s">
        <v>19</v>
      </c>
      <c r="B4212" t="s">
        <v>353</v>
      </c>
      <c r="C4212">
        <v>2</v>
      </c>
      <c r="D4212">
        <v>2</v>
      </c>
      <c r="E4212">
        <v>1</v>
      </c>
      <c r="F4212" t="s">
        <v>16</v>
      </c>
      <c r="G4212" t="s">
        <v>17</v>
      </c>
      <c r="H4212" s="2">
        <v>900</v>
      </c>
      <c r="I4212" s="2">
        <v>6000</v>
      </c>
      <c r="J4212" s="3">
        <v>327</v>
      </c>
      <c r="K4212" s="3">
        <v>90</v>
      </c>
      <c r="L4212" s="3">
        <v>7317</v>
      </c>
    </row>
    <row r="4213" spans="1:12" x14ac:dyDescent="0.3">
      <c r="A4213" t="s">
        <v>11</v>
      </c>
      <c r="B4213" t="s">
        <v>364</v>
      </c>
      <c r="C4213">
        <v>2</v>
      </c>
      <c r="D4213">
        <v>2</v>
      </c>
      <c r="E4213">
        <v>1</v>
      </c>
      <c r="F4213" t="s">
        <v>16</v>
      </c>
      <c r="G4213" t="s">
        <v>17</v>
      </c>
      <c r="H4213" s="2">
        <v>0</v>
      </c>
      <c r="I4213" s="2">
        <v>8400</v>
      </c>
      <c r="J4213" s="3">
        <v>1176</v>
      </c>
      <c r="K4213" s="3">
        <v>129</v>
      </c>
      <c r="L4213" s="3">
        <v>9705</v>
      </c>
    </row>
    <row r="4214" spans="1:12" x14ac:dyDescent="0.3">
      <c r="A4214" t="s">
        <v>25</v>
      </c>
      <c r="B4214" t="s">
        <v>152</v>
      </c>
      <c r="C4214">
        <v>1</v>
      </c>
      <c r="D4214">
        <v>1</v>
      </c>
      <c r="E4214">
        <v>2</v>
      </c>
      <c r="F4214" t="s">
        <v>16</v>
      </c>
      <c r="G4214" t="s">
        <v>1451</v>
      </c>
      <c r="H4214" s="2">
        <v>0</v>
      </c>
      <c r="I4214" s="2">
        <v>4350</v>
      </c>
      <c r="J4214" s="3">
        <v>15</v>
      </c>
      <c r="K4214" s="3">
        <v>66</v>
      </c>
      <c r="L4214" s="3">
        <v>4431</v>
      </c>
    </row>
    <row r="4215" spans="1:12" x14ac:dyDescent="0.3">
      <c r="A4215" t="s">
        <v>11</v>
      </c>
      <c r="B4215" t="s">
        <v>233</v>
      </c>
      <c r="C4215">
        <v>1</v>
      </c>
      <c r="D4215">
        <v>1</v>
      </c>
      <c r="E4215">
        <v>1</v>
      </c>
      <c r="F4215" t="s">
        <v>16</v>
      </c>
      <c r="G4215" t="s">
        <v>1451</v>
      </c>
      <c r="H4215" s="2">
        <v>852</v>
      </c>
      <c r="I4215" s="2">
        <v>7800</v>
      </c>
      <c r="J4215" s="3">
        <v>402</v>
      </c>
      <c r="K4215" s="3">
        <v>99</v>
      </c>
      <c r="L4215" s="3">
        <v>9153</v>
      </c>
    </row>
    <row r="4216" spans="1:12" x14ac:dyDescent="0.3">
      <c r="A4216" t="s">
        <v>14</v>
      </c>
      <c r="B4216" t="s">
        <v>269</v>
      </c>
      <c r="C4216">
        <v>1</v>
      </c>
      <c r="D4216">
        <v>1</v>
      </c>
      <c r="E4216">
        <v>0</v>
      </c>
      <c r="F4216" t="s">
        <v>16</v>
      </c>
      <c r="G4216" t="s">
        <v>1451</v>
      </c>
      <c r="H4216" s="2">
        <v>2400</v>
      </c>
      <c r="I4216" s="2">
        <v>3750</v>
      </c>
      <c r="J4216" s="3">
        <v>0</v>
      </c>
      <c r="K4216" s="3">
        <v>51</v>
      </c>
      <c r="L4216" s="3">
        <v>6201</v>
      </c>
    </row>
    <row r="4217" spans="1:12" x14ac:dyDescent="0.3">
      <c r="A4217" t="s">
        <v>11</v>
      </c>
      <c r="B4217" t="s">
        <v>120</v>
      </c>
      <c r="C4217">
        <v>3</v>
      </c>
      <c r="D4217">
        <v>4</v>
      </c>
      <c r="E4217">
        <v>3</v>
      </c>
      <c r="F4217" t="s">
        <v>16</v>
      </c>
      <c r="G4217" t="s">
        <v>1451</v>
      </c>
      <c r="H4217" s="2">
        <v>6900</v>
      </c>
      <c r="I4217" s="2">
        <v>12750</v>
      </c>
      <c r="J4217" s="3">
        <v>1506</v>
      </c>
      <c r="K4217" s="3">
        <v>162</v>
      </c>
      <c r="L4217" s="3">
        <v>21318</v>
      </c>
    </row>
    <row r="4218" spans="1:12" x14ac:dyDescent="0.3">
      <c r="A4218" t="s">
        <v>11</v>
      </c>
      <c r="B4218" t="s">
        <v>30</v>
      </c>
      <c r="C4218">
        <v>3</v>
      </c>
      <c r="D4218">
        <v>3</v>
      </c>
      <c r="E4218">
        <v>3</v>
      </c>
      <c r="F4218" t="s">
        <v>16</v>
      </c>
      <c r="G4218" t="s">
        <v>1451</v>
      </c>
      <c r="H4218" s="2">
        <v>5244</v>
      </c>
      <c r="I4218" s="2">
        <v>15000</v>
      </c>
      <c r="J4218" s="3">
        <v>0</v>
      </c>
      <c r="K4218" s="3">
        <v>192</v>
      </c>
      <c r="L4218" s="3">
        <v>20436</v>
      </c>
    </row>
    <row r="4219" spans="1:12" x14ac:dyDescent="0.3">
      <c r="A4219" t="s">
        <v>11</v>
      </c>
      <c r="B4219" t="s">
        <v>364</v>
      </c>
      <c r="C4219">
        <v>2</v>
      </c>
      <c r="D4219">
        <v>2</v>
      </c>
      <c r="E4219">
        <v>1</v>
      </c>
      <c r="F4219" t="s">
        <v>16</v>
      </c>
      <c r="G4219" t="s">
        <v>1451</v>
      </c>
      <c r="H4219" s="2">
        <v>0</v>
      </c>
      <c r="I4219" s="2">
        <v>4710</v>
      </c>
      <c r="J4219" s="3">
        <v>165</v>
      </c>
      <c r="K4219" s="3">
        <v>72</v>
      </c>
      <c r="L4219" s="3">
        <v>4947</v>
      </c>
    </row>
    <row r="4220" spans="1:12" x14ac:dyDescent="0.3">
      <c r="A4220" t="s">
        <v>11</v>
      </c>
      <c r="B4220" t="s">
        <v>81</v>
      </c>
      <c r="C4220">
        <v>3</v>
      </c>
      <c r="D4220">
        <v>2</v>
      </c>
      <c r="E4220">
        <v>2</v>
      </c>
      <c r="F4220" t="s">
        <v>16</v>
      </c>
      <c r="G4220" t="s">
        <v>1451</v>
      </c>
      <c r="H4220" s="2">
        <v>4500</v>
      </c>
      <c r="I4220" s="2">
        <v>5700</v>
      </c>
      <c r="J4220" s="3">
        <v>1131</v>
      </c>
      <c r="K4220" s="3">
        <v>75</v>
      </c>
      <c r="L4220" s="3">
        <v>11406</v>
      </c>
    </row>
    <row r="4221" spans="1:12" x14ac:dyDescent="0.3">
      <c r="A4221" t="s">
        <v>11</v>
      </c>
      <c r="B4221" t="s">
        <v>29</v>
      </c>
      <c r="C4221">
        <v>2</v>
      </c>
      <c r="D4221">
        <v>2</v>
      </c>
      <c r="E4221">
        <v>1</v>
      </c>
      <c r="F4221" t="s">
        <v>13</v>
      </c>
      <c r="G4221" t="s">
        <v>1451</v>
      </c>
      <c r="H4221" s="2">
        <v>0</v>
      </c>
      <c r="I4221" s="2">
        <v>4668</v>
      </c>
      <c r="J4221" s="3">
        <v>0</v>
      </c>
      <c r="K4221" s="3">
        <v>24</v>
      </c>
      <c r="L4221" s="3">
        <v>4692</v>
      </c>
    </row>
    <row r="4222" spans="1:12" x14ac:dyDescent="0.3">
      <c r="A4222" t="s">
        <v>11</v>
      </c>
      <c r="B4222" t="s">
        <v>209</v>
      </c>
      <c r="C4222">
        <v>2</v>
      </c>
      <c r="D4222">
        <v>1</v>
      </c>
      <c r="E4222">
        <v>0</v>
      </c>
      <c r="F4222" t="s">
        <v>16</v>
      </c>
      <c r="G4222" t="s">
        <v>1451</v>
      </c>
      <c r="H4222" s="2">
        <v>1020</v>
      </c>
      <c r="I4222" s="2">
        <v>4590</v>
      </c>
      <c r="J4222" s="3">
        <v>0</v>
      </c>
      <c r="K4222" s="3">
        <v>60</v>
      </c>
      <c r="L4222" s="3">
        <v>5670</v>
      </c>
    </row>
    <row r="4223" spans="1:12" x14ac:dyDescent="0.3">
      <c r="A4223" t="s">
        <v>11</v>
      </c>
      <c r="B4223" t="s">
        <v>18</v>
      </c>
      <c r="C4223">
        <v>4</v>
      </c>
      <c r="D4223">
        <v>2</v>
      </c>
      <c r="E4223">
        <v>1</v>
      </c>
      <c r="F4223" t="s">
        <v>16</v>
      </c>
      <c r="G4223" t="s">
        <v>1451</v>
      </c>
      <c r="H4223" s="2">
        <v>0</v>
      </c>
      <c r="I4223" s="2">
        <v>11700</v>
      </c>
      <c r="J4223" s="3">
        <v>0</v>
      </c>
      <c r="K4223" s="3">
        <v>177</v>
      </c>
      <c r="L4223" s="3">
        <v>11877</v>
      </c>
    </row>
    <row r="4224" spans="1:12" x14ac:dyDescent="0.3">
      <c r="A4224" t="s">
        <v>11</v>
      </c>
      <c r="B4224" t="s">
        <v>294</v>
      </c>
      <c r="C4224">
        <v>3</v>
      </c>
      <c r="D4224">
        <v>4</v>
      </c>
      <c r="E4224">
        <v>4</v>
      </c>
      <c r="F4224" t="s">
        <v>16</v>
      </c>
      <c r="G4224" t="s">
        <v>1451</v>
      </c>
      <c r="H4224" s="2">
        <v>12285</v>
      </c>
      <c r="I4224" s="2">
        <v>16350</v>
      </c>
      <c r="J4224" s="3">
        <v>3126</v>
      </c>
      <c r="K4224" s="3">
        <v>210</v>
      </c>
      <c r="L4224" s="3">
        <v>31980</v>
      </c>
    </row>
    <row r="4225" spans="1:12" x14ac:dyDescent="0.3">
      <c r="A4225" t="s">
        <v>11</v>
      </c>
      <c r="B4225" t="s">
        <v>92</v>
      </c>
      <c r="C4225">
        <v>1</v>
      </c>
      <c r="D4225">
        <v>1</v>
      </c>
      <c r="E4225">
        <v>0</v>
      </c>
      <c r="F4225" t="s">
        <v>13</v>
      </c>
      <c r="G4225" t="s">
        <v>1451</v>
      </c>
      <c r="H4225" s="2">
        <v>480</v>
      </c>
      <c r="I4225" s="2">
        <v>1860</v>
      </c>
      <c r="J4225" s="3">
        <v>45</v>
      </c>
      <c r="K4225" s="3">
        <v>24</v>
      </c>
      <c r="L4225" s="3">
        <v>2409</v>
      </c>
    </row>
    <row r="4226" spans="1:12" x14ac:dyDescent="0.3">
      <c r="A4226" t="s">
        <v>25</v>
      </c>
      <c r="B4226" t="s">
        <v>985</v>
      </c>
      <c r="C4226">
        <v>3</v>
      </c>
      <c r="D4226">
        <v>3</v>
      </c>
      <c r="E4226">
        <v>2</v>
      </c>
      <c r="F4226" t="s">
        <v>16</v>
      </c>
      <c r="G4226" t="s">
        <v>1451</v>
      </c>
      <c r="H4226" s="2">
        <v>1650</v>
      </c>
      <c r="I4226" s="2">
        <v>4500</v>
      </c>
      <c r="J4226" s="3">
        <v>459</v>
      </c>
      <c r="K4226" s="3">
        <v>60</v>
      </c>
      <c r="L4226" s="3">
        <v>6669</v>
      </c>
    </row>
    <row r="4227" spans="1:12" x14ac:dyDescent="0.3">
      <c r="A4227" t="s">
        <v>19</v>
      </c>
      <c r="B4227" t="s">
        <v>347</v>
      </c>
      <c r="C4227">
        <v>1</v>
      </c>
      <c r="D4227">
        <v>1</v>
      </c>
      <c r="E4227">
        <v>2</v>
      </c>
      <c r="F4227" t="s">
        <v>16</v>
      </c>
      <c r="G4227" t="s">
        <v>17</v>
      </c>
      <c r="H4227" s="2">
        <v>570</v>
      </c>
      <c r="I4227" s="2">
        <v>5310</v>
      </c>
      <c r="J4227" s="3">
        <v>51</v>
      </c>
      <c r="K4227" s="3">
        <v>78</v>
      </c>
      <c r="L4227" s="3">
        <v>6009</v>
      </c>
    </row>
    <row r="4228" spans="1:12" x14ac:dyDescent="0.3">
      <c r="A4228" t="s">
        <v>14</v>
      </c>
      <c r="B4228" t="s">
        <v>46</v>
      </c>
      <c r="C4228">
        <v>1</v>
      </c>
      <c r="D4228">
        <v>1</v>
      </c>
      <c r="E4228">
        <v>0</v>
      </c>
      <c r="F4228" t="s">
        <v>16</v>
      </c>
      <c r="G4228" t="s">
        <v>17</v>
      </c>
      <c r="H4228" s="2">
        <v>1230</v>
      </c>
      <c r="I4228" s="2">
        <v>3900</v>
      </c>
      <c r="J4228" s="3">
        <v>75</v>
      </c>
      <c r="K4228" s="3">
        <v>51</v>
      </c>
      <c r="L4228" s="3">
        <v>5256</v>
      </c>
    </row>
    <row r="4229" spans="1:12" x14ac:dyDescent="0.3">
      <c r="A4229" t="s">
        <v>11</v>
      </c>
      <c r="B4229" t="s">
        <v>297</v>
      </c>
      <c r="C4229">
        <v>3</v>
      </c>
      <c r="D4229">
        <v>1</v>
      </c>
      <c r="E4229">
        <v>1</v>
      </c>
      <c r="F4229" t="s">
        <v>16</v>
      </c>
      <c r="G4229" t="s">
        <v>1451</v>
      </c>
      <c r="H4229" s="2">
        <v>0</v>
      </c>
      <c r="I4229" s="2">
        <v>9900</v>
      </c>
      <c r="J4229" s="3">
        <v>708</v>
      </c>
      <c r="K4229" s="3">
        <v>150</v>
      </c>
      <c r="L4229" s="3">
        <v>10758</v>
      </c>
    </row>
    <row r="4230" spans="1:12" x14ac:dyDescent="0.3">
      <c r="A4230" t="s">
        <v>25</v>
      </c>
      <c r="B4230" t="s">
        <v>281</v>
      </c>
      <c r="C4230">
        <v>4</v>
      </c>
      <c r="D4230">
        <v>6</v>
      </c>
      <c r="E4230">
        <v>6</v>
      </c>
      <c r="F4230" t="s">
        <v>13</v>
      </c>
      <c r="G4230" t="s">
        <v>1451</v>
      </c>
      <c r="H4230" s="2">
        <v>0</v>
      </c>
      <c r="I4230" s="2">
        <v>12300</v>
      </c>
      <c r="J4230" s="3">
        <v>807</v>
      </c>
      <c r="K4230" s="3">
        <v>186</v>
      </c>
      <c r="L4230" s="3">
        <v>13293</v>
      </c>
    </row>
    <row r="4231" spans="1:12" x14ac:dyDescent="0.3">
      <c r="A4231" t="s">
        <v>11</v>
      </c>
      <c r="B4231" t="s">
        <v>990</v>
      </c>
      <c r="C4231">
        <v>3</v>
      </c>
      <c r="D4231">
        <v>5</v>
      </c>
      <c r="E4231">
        <v>4</v>
      </c>
      <c r="F4231" t="s">
        <v>16</v>
      </c>
      <c r="G4231" t="s">
        <v>1451</v>
      </c>
      <c r="H4231" s="2">
        <v>0</v>
      </c>
      <c r="I4231" s="2">
        <v>30000</v>
      </c>
      <c r="J4231" s="3">
        <v>6810</v>
      </c>
      <c r="K4231" s="3">
        <v>453</v>
      </c>
      <c r="L4231" s="3">
        <v>37260</v>
      </c>
    </row>
    <row r="4232" spans="1:12" x14ac:dyDescent="0.3">
      <c r="A4232" t="s">
        <v>27</v>
      </c>
      <c r="B4232" t="s">
        <v>48</v>
      </c>
      <c r="C4232">
        <v>2</v>
      </c>
      <c r="D4232">
        <v>2</v>
      </c>
      <c r="E4232">
        <v>1</v>
      </c>
      <c r="F4232" t="s">
        <v>16</v>
      </c>
      <c r="G4232" t="s">
        <v>1451</v>
      </c>
      <c r="H4232" s="2">
        <v>1569</v>
      </c>
      <c r="I4232" s="2">
        <v>3150</v>
      </c>
      <c r="J4232" s="3">
        <v>300</v>
      </c>
      <c r="K4232" s="3">
        <v>42</v>
      </c>
      <c r="L4232" s="3">
        <v>5061</v>
      </c>
    </row>
    <row r="4233" spans="1:12" x14ac:dyDescent="0.3">
      <c r="A4233" t="s">
        <v>11</v>
      </c>
      <c r="B4233" t="s">
        <v>77</v>
      </c>
      <c r="C4233">
        <v>4</v>
      </c>
      <c r="D4233">
        <v>5</v>
      </c>
      <c r="E4233">
        <v>4</v>
      </c>
      <c r="F4233" t="s">
        <v>16</v>
      </c>
      <c r="G4233" t="s">
        <v>1451</v>
      </c>
      <c r="H4233" s="2">
        <v>12600</v>
      </c>
      <c r="I4233" s="2">
        <v>36000</v>
      </c>
      <c r="J4233" s="3">
        <v>5001</v>
      </c>
      <c r="K4233" s="3">
        <v>459</v>
      </c>
      <c r="L4233" s="3">
        <v>54060</v>
      </c>
    </row>
    <row r="4234" spans="1:12" x14ac:dyDescent="0.3">
      <c r="A4234" t="s">
        <v>25</v>
      </c>
      <c r="B4234" t="s">
        <v>355</v>
      </c>
      <c r="C4234">
        <v>2</v>
      </c>
      <c r="D4234">
        <v>1</v>
      </c>
      <c r="E4234">
        <v>1</v>
      </c>
      <c r="F4234" t="s">
        <v>16</v>
      </c>
      <c r="G4234" t="s">
        <v>1451</v>
      </c>
      <c r="H4234" s="2">
        <v>1341</v>
      </c>
      <c r="I4234" s="2">
        <v>3600</v>
      </c>
      <c r="J4234" s="3">
        <v>228</v>
      </c>
      <c r="K4234" s="3">
        <v>48</v>
      </c>
      <c r="L4234" s="3">
        <v>5217</v>
      </c>
    </row>
    <row r="4235" spans="1:12" x14ac:dyDescent="0.3">
      <c r="A4235" t="s">
        <v>11</v>
      </c>
      <c r="B4235" t="s">
        <v>184</v>
      </c>
      <c r="C4235">
        <v>2</v>
      </c>
      <c r="D4235">
        <v>3</v>
      </c>
      <c r="E4235">
        <v>2</v>
      </c>
      <c r="F4235" t="s">
        <v>16</v>
      </c>
      <c r="G4235" t="s">
        <v>1451</v>
      </c>
      <c r="H4235" s="2">
        <v>4500</v>
      </c>
      <c r="I4235" s="2">
        <v>29400</v>
      </c>
      <c r="J4235" s="3">
        <v>1635</v>
      </c>
      <c r="K4235" s="3">
        <v>375</v>
      </c>
      <c r="L4235" s="3">
        <v>35910</v>
      </c>
    </row>
    <row r="4236" spans="1:12" x14ac:dyDescent="0.3">
      <c r="A4236" t="s">
        <v>11</v>
      </c>
      <c r="B4236" t="s">
        <v>444</v>
      </c>
      <c r="C4236">
        <v>1</v>
      </c>
      <c r="D4236">
        <v>1</v>
      </c>
      <c r="E4236">
        <v>1</v>
      </c>
      <c r="F4236" t="s">
        <v>16</v>
      </c>
      <c r="G4236" t="s">
        <v>17</v>
      </c>
      <c r="H4236" s="2">
        <v>1155</v>
      </c>
      <c r="I4236" s="2">
        <v>10800</v>
      </c>
      <c r="J4236" s="3">
        <v>375</v>
      </c>
      <c r="K4236" s="3">
        <v>138</v>
      </c>
      <c r="L4236" s="3">
        <v>12468</v>
      </c>
    </row>
    <row r="4237" spans="1:12" x14ac:dyDescent="0.3">
      <c r="A4237" t="s">
        <v>19</v>
      </c>
      <c r="B4237" t="s">
        <v>991</v>
      </c>
      <c r="C4237">
        <v>6</v>
      </c>
      <c r="D4237">
        <v>4</v>
      </c>
      <c r="E4237">
        <v>2</v>
      </c>
      <c r="F4237" t="s">
        <v>16</v>
      </c>
      <c r="G4237" t="s">
        <v>1451</v>
      </c>
      <c r="H4237" s="2">
        <v>2400</v>
      </c>
      <c r="I4237" s="2">
        <v>10200</v>
      </c>
      <c r="J4237" s="3">
        <v>351</v>
      </c>
      <c r="K4237" s="3">
        <v>150</v>
      </c>
      <c r="L4237" s="3">
        <v>13101</v>
      </c>
    </row>
    <row r="4238" spans="1:12" x14ac:dyDescent="0.3">
      <c r="A4238" t="s">
        <v>11</v>
      </c>
      <c r="B4238" t="s">
        <v>120</v>
      </c>
      <c r="C4238">
        <v>2</v>
      </c>
      <c r="D4238">
        <v>3</v>
      </c>
      <c r="E4238">
        <v>3</v>
      </c>
      <c r="F4238" t="s">
        <v>16</v>
      </c>
      <c r="G4238" t="s">
        <v>1451</v>
      </c>
      <c r="H4238" s="2">
        <v>0</v>
      </c>
      <c r="I4238" s="2">
        <v>5490</v>
      </c>
      <c r="J4238" s="3">
        <v>0</v>
      </c>
      <c r="K4238" s="3">
        <v>84</v>
      </c>
      <c r="L4238" s="3">
        <v>5574</v>
      </c>
    </row>
    <row r="4239" spans="1:12" x14ac:dyDescent="0.3">
      <c r="A4239" t="s">
        <v>11</v>
      </c>
      <c r="B4239" t="s">
        <v>710</v>
      </c>
      <c r="C4239">
        <v>3</v>
      </c>
      <c r="D4239">
        <v>3</v>
      </c>
      <c r="E4239">
        <v>4</v>
      </c>
      <c r="F4239" t="s">
        <v>16</v>
      </c>
      <c r="G4239" t="s">
        <v>17</v>
      </c>
      <c r="H4239" s="2">
        <v>4080</v>
      </c>
      <c r="I4239" s="2">
        <v>31500</v>
      </c>
      <c r="J4239" s="3">
        <v>2250</v>
      </c>
      <c r="K4239" s="3">
        <v>402</v>
      </c>
      <c r="L4239" s="3">
        <v>38220</v>
      </c>
    </row>
    <row r="4240" spans="1:12" x14ac:dyDescent="0.3">
      <c r="A4240" t="s">
        <v>27</v>
      </c>
      <c r="B4240" t="s">
        <v>992</v>
      </c>
      <c r="C4240">
        <v>4</v>
      </c>
      <c r="D4240">
        <v>2</v>
      </c>
      <c r="E4240">
        <v>2</v>
      </c>
      <c r="F4240" t="s">
        <v>16</v>
      </c>
      <c r="G4240" t="s">
        <v>1451</v>
      </c>
      <c r="H4240" s="2">
        <v>1110</v>
      </c>
      <c r="I4240" s="2">
        <v>4800</v>
      </c>
      <c r="J4240" s="3">
        <v>480</v>
      </c>
      <c r="K4240" s="3">
        <v>66</v>
      </c>
      <c r="L4240" s="3">
        <v>6456</v>
      </c>
    </row>
    <row r="4241" spans="1:12" x14ac:dyDescent="0.3">
      <c r="A4241" t="s">
        <v>11</v>
      </c>
      <c r="B4241" t="s">
        <v>534</v>
      </c>
      <c r="C4241">
        <v>2</v>
      </c>
      <c r="D4241">
        <v>2</v>
      </c>
      <c r="E4241">
        <v>1</v>
      </c>
      <c r="F4241" t="s">
        <v>16</v>
      </c>
      <c r="G4241" t="s">
        <v>1451</v>
      </c>
      <c r="H4241" s="2">
        <v>3774</v>
      </c>
      <c r="I4241" s="2">
        <v>7470</v>
      </c>
      <c r="J4241" s="3">
        <v>36</v>
      </c>
      <c r="K4241" s="3">
        <v>96</v>
      </c>
      <c r="L4241" s="3">
        <v>11376</v>
      </c>
    </row>
    <row r="4242" spans="1:12" x14ac:dyDescent="0.3">
      <c r="A4242" t="s">
        <v>11</v>
      </c>
      <c r="B4242" t="s">
        <v>435</v>
      </c>
      <c r="C4242">
        <v>3</v>
      </c>
      <c r="D4242">
        <v>5</v>
      </c>
      <c r="E4242">
        <v>2</v>
      </c>
      <c r="F4242" t="s">
        <v>16</v>
      </c>
      <c r="G4242" t="s">
        <v>1451</v>
      </c>
      <c r="H4242" s="2">
        <v>5490</v>
      </c>
      <c r="I4242" s="2">
        <v>21000</v>
      </c>
      <c r="J4242" s="3">
        <v>1485</v>
      </c>
      <c r="K4242" s="3">
        <v>267</v>
      </c>
      <c r="L4242" s="3">
        <v>28242</v>
      </c>
    </row>
    <row r="4243" spans="1:12" x14ac:dyDescent="0.3">
      <c r="A4243" t="s">
        <v>11</v>
      </c>
      <c r="B4243" t="s">
        <v>122</v>
      </c>
      <c r="C4243">
        <v>1</v>
      </c>
      <c r="D4243">
        <v>1</v>
      </c>
      <c r="E4243">
        <v>1</v>
      </c>
      <c r="F4243" t="s">
        <v>13</v>
      </c>
      <c r="G4243" t="s">
        <v>17</v>
      </c>
      <c r="H4243" s="2">
        <v>1743</v>
      </c>
      <c r="I4243" s="2">
        <v>10095</v>
      </c>
      <c r="J4243" s="3">
        <v>459</v>
      </c>
      <c r="K4243" s="3">
        <v>129</v>
      </c>
      <c r="L4243" s="3">
        <v>12426</v>
      </c>
    </row>
    <row r="4244" spans="1:12" x14ac:dyDescent="0.3">
      <c r="A4244" t="s">
        <v>27</v>
      </c>
      <c r="B4244" t="s">
        <v>680</v>
      </c>
      <c r="C4244">
        <v>2</v>
      </c>
      <c r="D4244">
        <v>1</v>
      </c>
      <c r="E4244">
        <v>1</v>
      </c>
      <c r="F4244" t="s">
        <v>16</v>
      </c>
      <c r="G4244" t="s">
        <v>1451</v>
      </c>
      <c r="H4244" s="2">
        <v>510</v>
      </c>
      <c r="I4244" s="2">
        <v>4200</v>
      </c>
      <c r="J4244" s="3">
        <v>36</v>
      </c>
      <c r="K4244" s="3">
        <v>57</v>
      </c>
      <c r="L4244" s="3">
        <v>4803</v>
      </c>
    </row>
    <row r="4245" spans="1:12" x14ac:dyDescent="0.3">
      <c r="A4245" t="s">
        <v>11</v>
      </c>
      <c r="B4245" t="s">
        <v>85</v>
      </c>
      <c r="C4245">
        <v>1</v>
      </c>
      <c r="D4245">
        <v>1</v>
      </c>
      <c r="E4245">
        <v>0</v>
      </c>
      <c r="F4245" t="s">
        <v>16</v>
      </c>
      <c r="G4245" t="s">
        <v>17</v>
      </c>
      <c r="H4245" s="2">
        <v>1503</v>
      </c>
      <c r="I4245" s="2">
        <v>5400</v>
      </c>
      <c r="J4245" s="3">
        <v>0</v>
      </c>
      <c r="K4245" s="3">
        <v>69</v>
      </c>
      <c r="L4245" s="3">
        <v>6972</v>
      </c>
    </row>
    <row r="4246" spans="1:12" x14ac:dyDescent="0.3">
      <c r="A4246" t="s">
        <v>11</v>
      </c>
      <c r="B4246" t="s">
        <v>130</v>
      </c>
      <c r="C4246">
        <v>2</v>
      </c>
      <c r="D4246">
        <v>2</v>
      </c>
      <c r="E4246">
        <v>1</v>
      </c>
      <c r="F4246" t="s">
        <v>16</v>
      </c>
      <c r="G4246" t="s">
        <v>1451</v>
      </c>
      <c r="H4246" s="2">
        <v>3000</v>
      </c>
      <c r="I4246" s="2">
        <v>9000</v>
      </c>
      <c r="J4246" s="3">
        <v>150</v>
      </c>
      <c r="K4246" s="3">
        <v>117</v>
      </c>
      <c r="L4246" s="3">
        <v>12267</v>
      </c>
    </row>
    <row r="4247" spans="1:12" x14ac:dyDescent="0.3">
      <c r="A4247" t="s">
        <v>11</v>
      </c>
      <c r="B4247" t="s">
        <v>314</v>
      </c>
      <c r="C4247">
        <v>5</v>
      </c>
      <c r="D4247">
        <v>2</v>
      </c>
      <c r="E4247">
        <v>1</v>
      </c>
      <c r="F4247" t="s">
        <v>16</v>
      </c>
      <c r="G4247" t="s">
        <v>17</v>
      </c>
      <c r="H4247" s="2">
        <v>0</v>
      </c>
      <c r="I4247" s="2">
        <v>11997</v>
      </c>
      <c r="J4247" s="3">
        <v>600</v>
      </c>
      <c r="K4247" s="3">
        <v>153</v>
      </c>
      <c r="L4247" s="3">
        <v>12750</v>
      </c>
    </row>
    <row r="4248" spans="1:12" x14ac:dyDescent="0.3">
      <c r="A4248" t="s">
        <v>11</v>
      </c>
      <c r="B4248" t="s">
        <v>84</v>
      </c>
      <c r="C4248">
        <v>2</v>
      </c>
      <c r="D4248">
        <v>1</v>
      </c>
      <c r="E4248">
        <v>0</v>
      </c>
      <c r="F4248" t="s">
        <v>16</v>
      </c>
      <c r="G4248" t="s">
        <v>1451</v>
      </c>
      <c r="H4248" s="2">
        <v>0</v>
      </c>
      <c r="I4248" s="2">
        <v>5400</v>
      </c>
      <c r="J4248" s="3">
        <v>501</v>
      </c>
      <c r="K4248" s="3">
        <v>84</v>
      </c>
      <c r="L4248" s="3">
        <v>5985</v>
      </c>
    </row>
    <row r="4249" spans="1:12" x14ac:dyDescent="0.3">
      <c r="A4249" t="s">
        <v>19</v>
      </c>
      <c r="B4249" t="s">
        <v>69</v>
      </c>
      <c r="C4249">
        <v>4</v>
      </c>
      <c r="D4249">
        <v>4</v>
      </c>
      <c r="E4249">
        <v>4</v>
      </c>
      <c r="F4249" t="s">
        <v>16</v>
      </c>
      <c r="G4249" t="s">
        <v>1451</v>
      </c>
      <c r="H4249" s="2">
        <v>0</v>
      </c>
      <c r="I4249" s="2">
        <v>18000</v>
      </c>
      <c r="J4249" s="3">
        <v>576</v>
      </c>
      <c r="K4249" s="3">
        <v>321</v>
      </c>
      <c r="L4249" s="3">
        <v>18897</v>
      </c>
    </row>
    <row r="4250" spans="1:12" x14ac:dyDescent="0.3">
      <c r="A4250" t="s">
        <v>14</v>
      </c>
      <c r="B4250" t="s">
        <v>88</v>
      </c>
      <c r="C4250">
        <v>1</v>
      </c>
      <c r="D4250">
        <v>1</v>
      </c>
      <c r="E4250">
        <v>0</v>
      </c>
      <c r="F4250" t="s">
        <v>16</v>
      </c>
      <c r="G4250" t="s">
        <v>1451</v>
      </c>
      <c r="H4250" s="2">
        <v>2100</v>
      </c>
      <c r="I4250" s="2">
        <v>8400</v>
      </c>
      <c r="J4250" s="3">
        <v>300</v>
      </c>
      <c r="K4250" s="3">
        <v>111</v>
      </c>
      <c r="L4250" s="3">
        <v>10911</v>
      </c>
    </row>
    <row r="4251" spans="1:12" x14ac:dyDescent="0.3">
      <c r="A4251" t="s">
        <v>14</v>
      </c>
      <c r="B4251" t="s">
        <v>301</v>
      </c>
      <c r="C4251">
        <v>5</v>
      </c>
      <c r="D4251">
        <v>4</v>
      </c>
      <c r="E4251">
        <v>2</v>
      </c>
      <c r="F4251" t="s">
        <v>16</v>
      </c>
      <c r="G4251" t="s">
        <v>1451</v>
      </c>
      <c r="H4251" s="2">
        <v>17154</v>
      </c>
      <c r="I4251" s="2">
        <v>27000</v>
      </c>
      <c r="J4251" s="3">
        <v>4293</v>
      </c>
      <c r="K4251" s="3">
        <v>348</v>
      </c>
      <c r="L4251" s="3">
        <v>48810</v>
      </c>
    </row>
    <row r="4252" spans="1:12" x14ac:dyDescent="0.3">
      <c r="A4252" t="s">
        <v>11</v>
      </c>
      <c r="B4252" t="s">
        <v>153</v>
      </c>
      <c r="C4252">
        <v>1</v>
      </c>
      <c r="D4252">
        <v>1</v>
      </c>
      <c r="E4252">
        <v>1</v>
      </c>
      <c r="F4252" t="s">
        <v>16</v>
      </c>
      <c r="G4252" t="s">
        <v>1451</v>
      </c>
      <c r="H4252" s="2">
        <v>1953</v>
      </c>
      <c r="I4252" s="2">
        <v>5700</v>
      </c>
      <c r="J4252" s="3">
        <v>90</v>
      </c>
      <c r="K4252" s="3">
        <v>75</v>
      </c>
      <c r="L4252" s="3">
        <v>7818</v>
      </c>
    </row>
    <row r="4253" spans="1:12" x14ac:dyDescent="0.3">
      <c r="A4253" t="s">
        <v>11</v>
      </c>
      <c r="B4253" t="s">
        <v>125</v>
      </c>
      <c r="C4253">
        <v>1</v>
      </c>
      <c r="D4253">
        <v>1</v>
      </c>
      <c r="E4253">
        <v>1</v>
      </c>
      <c r="F4253" t="s">
        <v>13</v>
      </c>
      <c r="G4253" t="s">
        <v>1451</v>
      </c>
      <c r="H4253" s="2">
        <v>1470</v>
      </c>
      <c r="I4253" s="2">
        <v>5250</v>
      </c>
      <c r="J4253" s="3">
        <v>231</v>
      </c>
      <c r="K4253" s="3">
        <v>69</v>
      </c>
      <c r="L4253" s="3">
        <v>7020</v>
      </c>
    </row>
    <row r="4254" spans="1:12" x14ac:dyDescent="0.3">
      <c r="A4254" t="s">
        <v>11</v>
      </c>
      <c r="B4254" t="s">
        <v>234</v>
      </c>
      <c r="C4254">
        <v>3</v>
      </c>
      <c r="D4254">
        <v>3</v>
      </c>
      <c r="E4254">
        <v>4</v>
      </c>
      <c r="F4254" t="s">
        <v>13</v>
      </c>
      <c r="G4254" t="s">
        <v>17</v>
      </c>
      <c r="H4254" s="2">
        <v>6540</v>
      </c>
      <c r="I4254" s="2">
        <v>45000</v>
      </c>
      <c r="J4254" s="3">
        <v>2550</v>
      </c>
      <c r="K4254" s="3">
        <v>573</v>
      </c>
      <c r="L4254" s="3">
        <v>54660</v>
      </c>
    </row>
    <row r="4255" spans="1:12" x14ac:dyDescent="0.3">
      <c r="A4255" t="s">
        <v>27</v>
      </c>
      <c r="B4255" t="s">
        <v>993</v>
      </c>
      <c r="C4255">
        <v>5</v>
      </c>
      <c r="D4255">
        <v>2</v>
      </c>
      <c r="E4255">
        <v>3</v>
      </c>
      <c r="F4255" t="s">
        <v>16</v>
      </c>
      <c r="G4255" t="s">
        <v>1451</v>
      </c>
      <c r="H4255" s="2">
        <v>0</v>
      </c>
      <c r="I4255" s="2">
        <v>13500</v>
      </c>
      <c r="J4255" s="3">
        <v>810</v>
      </c>
      <c r="K4255" s="3">
        <v>222</v>
      </c>
      <c r="L4255" s="3">
        <v>14532</v>
      </c>
    </row>
    <row r="4256" spans="1:12" x14ac:dyDescent="0.3">
      <c r="A4256" t="s">
        <v>19</v>
      </c>
      <c r="B4256" t="s">
        <v>38</v>
      </c>
      <c r="C4256">
        <v>3</v>
      </c>
      <c r="D4256">
        <v>2</v>
      </c>
      <c r="E4256">
        <v>1</v>
      </c>
      <c r="F4256" t="s">
        <v>16</v>
      </c>
      <c r="G4256" t="s">
        <v>1451</v>
      </c>
      <c r="H4256" s="2">
        <v>1590</v>
      </c>
      <c r="I4256" s="2">
        <v>6900</v>
      </c>
      <c r="J4256" s="3">
        <v>333</v>
      </c>
      <c r="K4256" s="3">
        <v>102</v>
      </c>
      <c r="L4256" s="3">
        <v>8925</v>
      </c>
    </row>
    <row r="4257" spans="1:12" x14ac:dyDescent="0.3">
      <c r="A4257" t="s">
        <v>11</v>
      </c>
      <c r="B4257" t="s">
        <v>24</v>
      </c>
      <c r="C4257">
        <v>3</v>
      </c>
      <c r="D4257">
        <v>4</v>
      </c>
      <c r="E4257">
        <v>3</v>
      </c>
      <c r="F4257" t="s">
        <v>16</v>
      </c>
      <c r="G4257" t="s">
        <v>17</v>
      </c>
      <c r="H4257" s="2">
        <v>9360</v>
      </c>
      <c r="I4257" s="2">
        <v>24000</v>
      </c>
      <c r="J4257" s="3">
        <v>3102</v>
      </c>
      <c r="K4257" s="3">
        <v>306</v>
      </c>
      <c r="L4257" s="3">
        <v>36780</v>
      </c>
    </row>
    <row r="4258" spans="1:12" x14ac:dyDescent="0.3">
      <c r="A4258" t="s">
        <v>11</v>
      </c>
      <c r="B4258" t="s">
        <v>86</v>
      </c>
      <c r="C4258">
        <v>3</v>
      </c>
      <c r="D4258">
        <v>2</v>
      </c>
      <c r="E4258">
        <v>2</v>
      </c>
      <c r="F4258" t="s">
        <v>16</v>
      </c>
      <c r="G4258" t="s">
        <v>1451</v>
      </c>
      <c r="H4258" s="2">
        <v>2700</v>
      </c>
      <c r="I4258" s="2">
        <v>13500</v>
      </c>
      <c r="J4258" s="3">
        <v>0</v>
      </c>
      <c r="K4258" s="3">
        <v>174</v>
      </c>
      <c r="L4258" s="3">
        <v>16374</v>
      </c>
    </row>
    <row r="4259" spans="1:12" x14ac:dyDescent="0.3">
      <c r="A4259" t="s">
        <v>14</v>
      </c>
      <c r="B4259" t="s">
        <v>994</v>
      </c>
      <c r="C4259">
        <v>3</v>
      </c>
      <c r="D4259">
        <v>4</v>
      </c>
      <c r="E4259">
        <v>2</v>
      </c>
      <c r="F4259" t="s">
        <v>16</v>
      </c>
      <c r="G4259" t="s">
        <v>1451</v>
      </c>
      <c r="H4259" s="2">
        <v>8400</v>
      </c>
      <c r="I4259" s="2">
        <v>45000</v>
      </c>
      <c r="J4259" s="3">
        <v>2001</v>
      </c>
      <c r="K4259" s="3">
        <v>582</v>
      </c>
      <c r="L4259" s="3">
        <v>55980</v>
      </c>
    </row>
    <row r="4260" spans="1:12" x14ac:dyDescent="0.3">
      <c r="A4260" t="s">
        <v>27</v>
      </c>
      <c r="B4260" t="s">
        <v>852</v>
      </c>
      <c r="C4260">
        <v>3</v>
      </c>
      <c r="D4260">
        <v>1</v>
      </c>
      <c r="E4260">
        <v>1</v>
      </c>
      <c r="F4260" t="s">
        <v>16</v>
      </c>
      <c r="G4260" t="s">
        <v>17</v>
      </c>
      <c r="H4260" s="2">
        <v>1725</v>
      </c>
      <c r="I4260" s="2">
        <v>6600</v>
      </c>
      <c r="J4260" s="3">
        <v>462</v>
      </c>
      <c r="K4260" s="3">
        <v>90</v>
      </c>
      <c r="L4260" s="3">
        <v>8877</v>
      </c>
    </row>
    <row r="4261" spans="1:12" x14ac:dyDescent="0.3">
      <c r="A4261" t="s">
        <v>11</v>
      </c>
      <c r="B4261" t="s">
        <v>153</v>
      </c>
      <c r="C4261">
        <v>1</v>
      </c>
      <c r="D4261">
        <v>1</v>
      </c>
      <c r="E4261">
        <v>0</v>
      </c>
      <c r="F4261" t="s">
        <v>16</v>
      </c>
      <c r="G4261" t="s">
        <v>1451</v>
      </c>
      <c r="H4261" s="2">
        <v>0</v>
      </c>
      <c r="I4261" s="2">
        <v>2550</v>
      </c>
      <c r="J4261" s="3">
        <v>102</v>
      </c>
      <c r="K4261" s="3">
        <v>39</v>
      </c>
      <c r="L4261" s="3">
        <v>2691</v>
      </c>
    </row>
    <row r="4262" spans="1:12" x14ac:dyDescent="0.3">
      <c r="A4262" t="s">
        <v>11</v>
      </c>
      <c r="B4262" t="s">
        <v>120</v>
      </c>
      <c r="C4262">
        <v>2</v>
      </c>
      <c r="D4262">
        <v>4</v>
      </c>
      <c r="E4262">
        <v>4</v>
      </c>
      <c r="F4262" t="s">
        <v>13</v>
      </c>
      <c r="G4262" t="s">
        <v>1451</v>
      </c>
      <c r="H4262" s="2">
        <v>3900</v>
      </c>
      <c r="I4262" s="2">
        <v>8100</v>
      </c>
      <c r="J4262" s="3">
        <v>1233</v>
      </c>
      <c r="K4262" s="3">
        <v>105</v>
      </c>
      <c r="L4262" s="3">
        <v>13338</v>
      </c>
    </row>
    <row r="4263" spans="1:12" x14ac:dyDescent="0.3">
      <c r="A4263" t="s">
        <v>11</v>
      </c>
      <c r="B4263" t="s">
        <v>397</v>
      </c>
      <c r="C4263">
        <v>3</v>
      </c>
      <c r="D4263">
        <v>3</v>
      </c>
      <c r="E4263">
        <v>1</v>
      </c>
      <c r="F4263" t="s">
        <v>16</v>
      </c>
      <c r="G4263" t="s">
        <v>1451</v>
      </c>
      <c r="H4263" s="2">
        <v>6450</v>
      </c>
      <c r="I4263" s="2">
        <v>18900</v>
      </c>
      <c r="J4263" s="3">
        <v>1377</v>
      </c>
      <c r="K4263" s="3">
        <v>240</v>
      </c>
      <c r="L4263" s="3">
        <v>26967</v>
      </c>
    </row>
    <row r="4264" spans="1:12" x14ac:dyDescent="0.3">
      <c r="A4264" t="s">
        <v>19</v>
      </c>
      <c r="B4264" t="s">
        <v>254</v>
      </c>
      <c r="C4264">
        <v>2</v>
      </c>
      <c r="D4264">
        <v>1</v>
      </c>
      <c r="E4264">
        <v>1</v>
      </c>
      <c r="F4264" t="s">
        <v>16</v>
      </c>
      <c r="G4264" t="s">
        <v>1451</v>
      </c>
      <c r="H4264" s="2">
        <v>1500</v>
      </c>
      <c r="I4264" s="2">
        <v>4650</v>
      </c>
      <c r="J4264" s="3">
        <v>231</v>
      </c>
      <c r="K4264" s="3">
        <v>69</v>
      </c>
      <c r="L4264" s="3">
        <v>6450</v>
      </c>
    </row>
    <row r="4265" spans="1:12" x14ac:dyDescent="0.3">
      <c r="A4265" t="s">
        <v>14</v>
      </c>
      <c r="B4265" t="s">
        <v>350</v>
      </c>
      <c r="C4265">
        <v>3</v>
      </c>
      <c r="D4265">
        <v>1</v>
      </c>
      <c r="E4265">
        <v>1</v>
      </c>
      <c r="F4265" t="s">
        <v>16</v>
      </c>
      <c r="G4265" t="s">
        <v>1451</v>
      </c>
      <c r="H4265" s="2">
        <v>2400</v>
      </c>
      <c r="I4265" s="2">
        <v>6600</v>
      </c>
      <c r="J4265" s="3">
        <v>252</v>
      </c>
      <c r="K4265" s="3">
        <v>87</v>
      </c>
      <c r="L4265" s="3">
        <v>9339</v>
      </c>
    </row>
    <row r="4266" spans="1:12" x14ac:dyDescent="0.3">
      <c r="A4266" t="s">
        <v>11</v>
      </c>
      <c r="B4266" t="s">
        <v>49</v>
      </c>
      <c r="C4266">
        <v>1</v>
      </c>
      <c r="D4266">
        <v>1</v>
      </c>
      <c r="E4266">
        <v>1</v>
      </c>
      <c r="F4266" t="s">
        <v>13</v>
      </c>
      <c r="G4266" t="s">
        <v>1451</v>
      </c>
      <c r="H4266" s="2">
        <v>2121</v>
      </c>
      <c r="I4266" s="2">
        <v>9000</v>
      </c>
      <c r="J4266" s="3">
        <v>108</v>
      </c>
      <c r="K4266" s="3">
        <v>117</v>
      </c>
      <c r="L4266" s="3">
        <v>11346</v>
      </c>
    </row>
    <row r="4267" spans="1:12" x14ac:dyDescent="0.3">
      <c r="A4267" t="s">
        <v>19</v>
      </c>
      <c r="B4267" t="s">
        <v>995</v>
      </c>
      <c r="C4267">
        <v>3</v>
      </c>
      <c r="D4267">
        <v>4</v>
      </c>
      <c r="E4267">
        <v>3</v>
      </c>
      <c r="F4267" t="s">
        <v>16</v>
      </c>
      <c r="G4267" t="s">
        <v>1451</v>
      </c>
      <c r="H4267" s="2">
        <v>6000</v>
      </c>
      <c r="I4267" s="2">
        <v>37500</v>
      </c>
      <c r="J4267" s="3">
        <v>1500</v>
      </c>
      <c r="K4267" s="3">
        <v>549</v>
      </c>
      <c r="L4267" s="3">
        <v>45540</v>
      </c>
    </row>
    <row r="4268" spans="1:12" x14ac:dyDescent="0.3">
      <c r="A4268" t="s">
        <v>11</v>
      </c>
      <c r="B4268" t="s">
        <v>21</v>
      </c>
      <c r="C4268">
        <v>2</v>
      </c>
      <c r="D4268">
        <v>2</v>
      </c>
      <c r="E4268">
        <v>1</v>
      </c>
      <c r="F4268" t="s">
        <v>16</v>
      </c>
      <c r="G4268" t="s">
        <v>1451</v>
      </c>
      <c r="H4268" s="2">
        <v>1485</v>
      </c>
      <c r="I4268" s="2">
        <v>7350</v>
      </c>
      <c r="J4268" s="3">
        <v>177</v>
      </c>
      <c r="K4268" s="3">
        <v>96</v>
      </c>
      <c r="L4268" s="3">
        <v>9108</v>
      </c>
    </row>
    <row r="4269" spans="1:12" x14ac:dyDescent="0.3">
      <c r="A4269" t="s">
        <v>27</v>
      </c>
      <c r="B4269" t="s">
        <v>79</v>
      </c>
      <c r="C4269">
        <v>2</v>
      </c>
      <c r="D4269">
        <v>1</v>
      </c>
      <c r="E4269">
        <v>2</v>
      </c>
      <c r="F4269" t="s">
        <v>16</v>
      </c>
      <c r="G4269" t="s">
        <v>1451</v>
      </c>
      <c r="H4269" s="2">
        <v>480</v>
      </c>
      <c r="I4269" s="2">
        <v>3300</v>
      </c>
      <c r="J4269" s="3">
        <v>0</v>
      </c>
      <c r="K4269" s="3">
        <v>45</v>
      </c>
      <c r="L4269" s="3">
        <v>3825</v>
      </c>
    </row>
    <row r="4270" spans="1:12" x14ac:dyDescent="0.3">
      <c r="A4270" t="s">
        <v>14</v>
      </c>
      <c r="B4270" t="s">
        <v>796</v>
      </c>
      <c r="C4270">
        <v>1</v>
      </c>
      <c r="D4270">
        <v>1</v>
      </c>
      <c r="E4270">
        <v>0</v>
      </c>
      <c r="F4270" t="s">
        <v>16</v>
      </c>
      <c r="G4270" t="s">
        <v>1451</v>
      </c>
      <c r="H4270" s="2">
        <v>1170</v>
      </c>
      <c r="I4270" s="2">
        <v>3300</v>
      </c>
      <c r="J4270" s="3">
        <v>42</v>
      </c>
      <c r="K4270" s="3">
        <v>42</v>
      </c>
      <c r="L4270" s="3">
        <v>4554</v>
      </c>
    </row>
    <row r="4271" spans="1:12" x14ac:dyDescent="0.3">
      <c r="A4271" t="s">
        <v>11</v>
      </c>
      <c r="B4271" t="s">
        <v>24</v>
      </c>
      <c r="C4271">
        <v>3</v>
      </c>
      <c r="D4271">
        <v>4</v>
      </c>
      <c r="E4271">
        <v>4</v>
      </c>
      <c r="F4271" t="s">
        <v>16</v>
      </c>
      <c r="G4271" t="s">
        <v>1451</v>
      </c>
      <c r="H4271" s="2">
        <v>6900</v>
      </c>
      <c r="I4271" s="2">
        <v>24000</v>
      </c>
      <c r="J4271" s="3">
        <v>2502</v>
      </c>
      <c r="K4271" s="3">
        <v>306</v>
      </c>
      <c r="L4271" s="3">
        <v>33720</v>
      </c>
    </row>
    <row r="4272" spans="1:12" x14ac:dyDescent="0.3">
      <c r="A4272" t="s">
        <v>11</v>
      </c>
      <c r="B4272" t="s">
        <v>202</v>
      </c>
      <c r="C4272">
        <v>2</v>
      </c>
      <c r="D4272">
        <v>1</v>
      </c>
      <c r="E4272">
        <v>0</v>
      </c>
      <c r="F4272" t="s">
        <v>16</v>
      </c>
      <c r="G4272" t="s">
        <v>1451</v>
      </c>
      <c r="H4272" s="2">
        <v>0</v>
      </c>
      <c r="I4272" s="2">
        <v>4020</v>
      </c>
      <c r="J4272" s="3">
        <v>0</v>
      </c>
      <c r="K4272" s="3">
        <v>51</v>
      </c>
      <c r="L4272" s="3">
        <v>4071</v>
      </c>
    </row>
    <row r="4273" spans="1:12" x14ac:dyDescent="0.3">
      <c r="A4273" t="s">
        <v>14</v>
      </c>
      <c r="B4273" t="s">
        <v>996</v>
      </c>
      <c r="C4273">
        <v>5</v>
      </c>
      <c r="D4273">
        <v>6</v>
      </c>
      <c r="E4273">
        <v>4</v>
      </c>
      <c r="F4273" t="s">
        <v>16</v>
      </c>
      <c r="G4273" t="s">
        <v>1451</v>
      </c>
      <c r="H4273" s="2">
        <v>6570</v>
      </c>
      <c r="I4273" s="2">
        <v>7899</v>
      </c>
      <c r="J4273" s="3">
        <v>3399</v>
      </c>
      <c r="K4273" s="3">
        <v>102</v>
      </c>
      <c r="L4273" s="3">
        <v>17970</v>
      </c>
    </row>
    <row r="4274" spans="1:12" x14ac:dyDescent="0.3">
      <c r="A4274" t="s">
        <v>11</v>
      </c>
      <c r="B4274" t="s">
        <v>397</v>
      </c>
      <c r="C4274">
        <v>4</v>
      </c>
      <c r="D4274">
        <v>4</v>
      </c>
      <c r="E4274">
        <v>3</v>
      </c>
      <c r="F4274" t="s">
        <v>16</v>
      </c>
      <c r="G4274" t="s">
        <v>1451</v>
      </c>
      <c r="H4274" s="2">
        <v>6789</v>
      </c>
      <c r="I4274" s="2">
        <v>18000</v>
      </c>
      <c r="J4274" s="3">
        <v>2697</v>
      </c>
      <c r="K4274" s="3">
        <v>231</v>
      </c>
      <c r="L4274" s="3">
        <v>27717</v>
      </c>
    </row>
    <row r="4275" spans="1:12" x14ac:dyDescent="0.3">
      <c r="A4275" t="s">
        <v>11</v>
      </c>
      <c r="B4275" t="s">
        <v>68</v>
      </c>
      <c r="C4275">
        <v>2</v>
      </c>
      <c r="D4275">
        <v>2</v>
      </c>
      <c r="E4275">
        <v>1</v>
      </c>
      <c r="F4275" t="s">
        <v>13</v>
      </c>
      <c r="G4275" t="s">
        <v>1451</v>
      </c>
      <c r="H4275" s="2">
        <v>3000</v>
      </c>
      <c r="I4275" s="2">
        <v>8070</v>
      </c>
      <c r="J4275" s="3">
        <v>24</v>
      </c>
      <c r="K4275" s="3">
        <v>105</v>
      </c>
      <c r="L4275" s="3">
        <v>11199</v>
      </c>
    </row>
    <row r="4276" spans="1:12" x14ac:dyDescent="0.3">
      <c r="A4276" t="s">
        <v>11</v>
      </c>
      <c r="B4276" t="s">
        <v>997</v>
      </c>
      <c r="C4276">
        <v>3</v>
      </c>
      <c r="D4276">
        <v>4</v>
      </c>
      <c r="E4276">
        <v>3</v>
      </c>
      <c r="F4276" t="s">
        <v>16</v>
      </c>
      <c r="G4276" t="s">
        <v>1451</v>
      </c>
      <c r="H4276" s="2">
        <v>0</v>
      </c>
      <c r="I4276" s="2">
        <v>27000</v>
      </c>
      <c r="J4276" s="3">
        <v>4500</v>
      </c>
      <c r="K4276" s="3">
        <v>408</v>
      </c>
      <c r="L4276" s="3">
        <v>31920</v>
      </c>
    </row>
    <row r="4277" spans="1:12" x14ac:dyDescent="0.3">
      <c r="A4277" t="s">
        <v>25</v>
      </c>
      <c r="B4277" t="s">
        <v>26</v>
      </c>
      <c r="C4277">
        <v>3</v>
      </c>
      <c r="D4277">
        <v>3</v>
      </c>
      <c r="E4277">
        <v>2</v>
      </c>
      <c r="F4277" t="s">
        <v>13</v>
      </c>
      <c r="G4277" t="s">
        <v>1451</v>
      </c>
      <c r="H4277" s="2">
        <v>1200</v>
      </c>
      <c r="I4277" s="2">
        <v>5550</v>
      </c>
      <c r="J4277" s="3">
        <v>0</v>
      </c>
      <c r="K4277" s="3">
        <v>72</v>
      </c>
      <c r="L4277" s="3">
        <v>6822</v>
      </c>
    </row>
    <row r="4278" spans="1:12" x14ac:dyDescent="0.3">
      <c r="A4278" t="s">
        <v>14</v>
      </c>
      <c r="B4278" t="s">
        <v>526</v>
      </c>
      <c r="C4278">
        <v>1</v>
      </c>
      <c r="D4278">
        <v>1</v>
      </c>
      <c r="E4278">
        <v>0</v>
      </c>
      <c r="F4278" t="s">
        <v>13</v>
      </c>
      <c r="G4278" t="s">
        <v>1451</v>
      </c>
      <c r="H4278" s="2">
        <v>1800</v>
      </c>
      <c r="I4278" s="2">
        <v>5100</v>
      </c>
      <c r="J4278" s="3">
        <v>246</v>
      </c>
      <c r="K4278" s="3">
        <v>66</v>
      </c>
      <c r="L4278" s="3">
        <v>7212</v>
      </c>
    </row>
    <row r="4279" spans="1:12" x14ac:dyDescent="0.3">
      <c r="A4279" t="s">
        <v>19</v>
      </c>
      <c r="B4279" t="s">
        <v>998</v>
      </c>
      <c r="C4279">
        <v>5</v>
      </c>
      <c r="D4279">
        <v>4</v>
      </c>
      <c r="E4279">
        <v>5</v>
      </c>
      <c r="F4279" t="s">
        <v>16</v>
      </c>
      <c r="G4279" t="s">
        <v>1451</v>
      </c>
      <c r="H4279" s="2">
        <v>0</v>
      </c>
      <c r="I4279" s="2">
        <v>31500</v>
      </c>
      <c r="J4279" s="3">
        <v>1002</v>
      </c>
      <c r="K4279" s="3">
        <v>561</v>
      </c>
      <c r="L4279" s="3">
        <v>33060</v>
      </c>
    </row>
    <row r="4280" spans="1:12" x14ac:dyDescent="0.3">
      <c r="A4280" t="s">
        <v>11</v>
      </c>
      <c r="B4280" t="s">
        <v>180</v>
      </c>
      <c r="C4280">
        <v>2</v>
      </c>
      <c r="D4280">
        <v>3</v>
      </c>
      <c r="E4280">
        <v>1</v>
      </c>
      <c r="F4280" t="s">
        <v>16</v>
      </c>
      <c r="G4280" t="s">
        <v>1451</v>
      </c>
      <c r="H4280" s="2">
        <v>7500</v>
      </c>
      <c r="I4280" s="2">
        <v>9300</v>
      </c>
      <c r="J4280" s="3">
        <v>1500</v>
      </c>
      <c r="K4280" s="3">
        <v>120</v>
      </c>
      <c r="L4280" s="3">
        <v>18420</v>
      </c>
    </row>
    <row r="4281" spans="1:12" x14ac:dyDescent="0.3">
      <c r="A4281" t="s">
        <v>11</v>
      </c>
      <c r="B4281" t="s">
        <v>68</v>
      </c>
      <c r="C4281">
        <v>3</v>
      </c>
      <c r="D4281">
        <v>3</v>
      </c>
      <c r="E4281">
        <v>2</v>
      </c>
      <c r="F4281" t="s">
        <v>16</v>
      </c>
      <c r="G4281" t="s">
        <v>1451</v>
      </c>
      <c r="H4281" s="2">
        <v>2700</v>
      </c>
      <c r="I4281" s="2">
        <v>12300</v>
      </c>
      <c r="J4281" s="3">
        <v>300</v>
      </c>
      <c r="K4281" s="3">
        <v>186</v>
      </c>
      <c r="L4281" s="3">
        <v>15486</v>
      </c>
    </row>
    <row r="4282" spans="1:12" x14ac:dyDescent="0.3">
      <c r="A4282" t="s">
        <v>11</v>
      </c>
      <c r="B4282" t="s">
        <v>253</v>
      </c>
      <c r="C4282">
        <v>1</v>
      </c>
      <c r="D4282">
        <v>1</v>
      </c>
      <c r="E4282">
        <v>0</v>
      </c>
      <c r="F4282" t="s">
        <v>16</v>
      </c>
      <c r="G4282" t="s">
        <v>1451</v>
      </c>
      <c r="H4282" s="2">
        <v>1500</v>
      </c>
      <c r="I4282" s="2">
        <v>5250</v>
      </c>
      <c r="J4282" s="3">
        <v>0</v>
      </c>
      <c r="K4282" s="3">
        <v>69</v>
      </c>
      <c r="L4282" s="3">
        <v>6819</v>
      </c>
    </row>
    <row r="4283" spans="1:12" x14ac:dyDescent="0.3">
      <c r="A4283" t="s">
        <v>11</v>
      </c>
      <c r="B4283" t="s">
        <v>999</v>
      </c>
      <c r="C4283">
        <v>4</v>
      </c>
      <c r="D4283">
        <v>5</v>
      </c>
      <c r="E4283">
        <v>5</v>
      </c>
      <c r="F4283" t="s">
        <v>16</v>
      </c>
      <c r="G4283" t="s">
        <v>1451</v>
      </c>
      <c r="H4283" s="2">
        <v>0</v>
      </c>
      <c r="I4283" s="2">
        <v>60000</v>
      </c>
      <c r="J4283" s="3">
        <v>0</v>
      </c>
      <c r="K4283" s="3">
        <v>762</v>
      </c>
      <c r="L4283" s="3">
        <v>60750</v>
      </c>
    </row>
    <row r="4284" spans="1:12" x14ac:dyDescent="0.3">
      <c r="A4284" t="s">
        <v>11</v>
      </c>
      <c r="B4284" t="s">
        <v>51</v>
      </c>
      <c r="C4284">
        <v>3</v>
      </c>
      <c r="D4284">
        <v>3</v>
      </c>
      <c r="E4284">
        <v>1</v>
      </c>
      <c r="F4284" t="s">
        <v>16</v>
      </c>
      <c r="G4284" t="s">
        <v>1451</v>
      </c>
      <c r="H4284" s="2">
        <v>5061</v>
      </c>
      <c r="I4284" s="2">
        <v>17400</v>
      </c>
      <c r="J4284" s="3">
        <v>1095</v>
      </c>
      <c r="K4284" s="3">
        <v>222</v>
      </c>
      <c r="L4284" s="3">
        <v>23778</v>
      </c>
    </row>
    <row r="4285" spans="1:12" x14ac:dyDescent="0.3">
      <c r="A4285" t="s">
        <v>19</v>
      </c>
      <c r="B4285" t="s">
        <v>307</v>
      </c>
      <c r="C4285">
        <v>2</v>
      </c>
      <c r="D4285">
        <v>2</v>
      </c>
      <c r="E4285">
        <v>1</v>
      </c>
      <c r="F4285" t="s">
        <v>13</v>
      </c>
      <c r="G4285" t="s">
        <v>1451</v>
      </c>
      <c r="H4285" s="2">
        <v>1200</v>
      </c>
      <c r="I4285" s="2">
        <v>7500</v>
      </c>
      <c r="J4285" s="3">
        <v>240</v>
      </c>
      <c r="K4285" s="3">
        <v>111</v>
      </c>
      <c r="L4285" s="3">
        <v>9051</v>
      </c>
    </row>
    <row r="4286" spans="1:12" x14ac:dyDescent="0.3">
      <c r="A4286" t="s">
        <v>11</v>
      </c>
      <c r="B4286" t="s">
        <v>159</v>
      </c>
      <c r="C4286">
        <v>1</v>
      </c>
      <c r="D4286">
        <v>1</v>
      </c>
      <c r="E4286">
        <v>1</v>
      </c>
      <c r="F4286" t="s">
        <v>16</v>
      </c>
      <c r="G4286" t="s">
        <v>17</v>
      </c>
      <c r="H4286" s="2">
        <v>1680</v>
      </c>
      <c r="I4286" s="2">
        <v>8700</v>
      </c>
      <c r="J4286" s="3">
        <v>252</v>
      </c>
      <c r="K4286" s="3">
        <v>111</v>
      </c>
      <c r="L4286" s="3">
        <v>10743</v>
      </c>
    </row>
    <row r="4287" spans="1:12" x14ac:dyDescent="0.3">
      <c r="A4287" t="s">
        <v>11</v>
      </c>
      <c r="B4287" t="s">
        <v>372</v>
      </c>
      <c r="C4287">
        <v>2</v>
      </c>
      <c r="D4287">
        <v>2</v>
      </c>
      <c r="E4287">
        <v>2</v>
      </c>
      <c r="F4287" t="s">
        <v>13</v>
      </c>
      <c r="G4287" t="s">
        <v>17</v>
      </c>
      <c r="H4287" s="2">
        <v>2790</v>
      </c>
      <c r="I4287" s="2">
        <v>9300</v>
      </c>
      <c r="J4287" s="3">
        <v>102</v>
      </c>
      <c r="K4287" s="3">
        <v>120</v>
      </c>
      <c r="L4287" s="3">
        <v>12312</v>
      </c>
    </row>
    <row r="4288" spans="1:12" x14ac:dyDescent="0.3">
      <c r="A4288" t="s">
        <v>11</v>
      </c>
      <c r="B4288" t="s">
        <v>311</v>
      </c>
      <c r="C4288">
        <v>4</v>
      </c>
      <c r="D4288">
        <v>4</v>
      </c>
      <c r="E4288">
        <v>3</v>
      </c>
      <c r="F4288" t="s">
        <v>16</v>
      </c>
      <c r="G4288" t="s">
        <v>1451</v>
      </c>
      <c r="H4288" s="2">
        <v>6900</v>
      </c>
      <c r="I4288" s="2">
        <v>24000</v>
      </c>
      <c r="J4288" s="3">
        <v>6540</v>
      </c>
      <c r="K4288" s="3">
        <v>306</v>
      </c>
      <c r="L4288" s="3">
        <v>37740</v>
      </c>
    </row>
    <row r="4289" spans="1:12" x14ac:dyDescent="0.3">
      <c r="A4289" t="s">
        <v>11</v>
      </c>
      <c r="B4289" t="s">
        <v>209</v>
      </c>
      <c r="C4289">
        <v>2</v>
      </c>
      <c r="D4289">
        <v>1</v>
      </c>
      <c r="E4289">
        <v>1</v>
      </c>
      <c r="F4289" t="s">
        <v>13</v>
      </c>
      <c r="G4289" t="s">
        <v>1451</v>
      </c>
      <c r="H4289" s="2">
        <v>1350</v>
      </c>
      <c r="I4289" s="2">
        <v>5100</v>
      </c>
      <c r="J4289" s="3">
        <v>333</v>
      </c>
      <c r="K4289" s="3">
        <v>66</v>
      </c>
      <c r="L4289" s="3">
        <v>6849</v>
      </c>
    </row>
    <row r="4290" spans="1:12" x14ac:dyDescent="0.3">
      <c r="A4290" t="s">
        <v>11</v>
      </c>
      <c r="B4290" t="s">
        <v>1000</v>
      </c>
      <c r="C4290">
        <v>4</v>
      </c>
      <c r="D4290">
        <v>4</v>
      </c>
      <c r="E4290">
        <v>1</v>
      </c>
      <c r="F4290" t="s">
        <v>16</v>
      </c>
      <c r="G4290" t="s">
        <v>17</v>
      </c>
      <c r="H4290" s="2">
        <v>6534</v>
      </c>
      <c r="I4290" s="2">
        <v>22533</v>
      </c>
      <c r="J4290" s="3">
        <v>645</v>
      </c>
      <c r="K4290" s="3">
        <v>288</v>
      </c>
      <c r="L4290" s="3">
        <v>30000</v>
      </c>
    </row>
    <row r="4291" spans="1:12" x14ac:dyDescent="0.3">
      <c r="A4291" t="s">
        <v>27</v>
      </c>
      <c r="B4291" t="s">
        <v>1001</v>
      </c>
      <c r="C4291">
        <v>4</v>
      </c>
      <c r="D4291">
        <v>4</v>
      </c>
      <c r="E4291">
        <v>3</v>
      </c>
      <c r="F4291" t="s">
        <v>16</v>
      </c>
      <c r="G4291" t="s">
        <v>1451</v>
      </c>
      <c r="H4291" s="2">
        <v>8100</v>
      </c>
      <c r="I4291" s="2">
        <v>27000</v>
      </c>
      <c r="J4291" s="3">
        <v>1767</v>
      </c>
      <c r="K4291" s="3">
        <v>360</v>
      </c>
      <c r="L4291" s="3">
        <v>37230</v>
      </c>
    </row>
    <row r="4292" spans="1:12" x14ac:dyDescent="0.3">
      <c r="A4292" t="s">
        <v>11</v>
      </c>
      <c r="B4292" t="s">
        <v>532</v>
      </c>
      <c r="C4292">
        <v>2</v>
      </c>
      <c r="D4292">
        <v>2</v>
      </c>
      <c r="E4292">
        <v>2</v>
      </c>
      <c r="F4292" t="s">
        <v>16</v>
      </c>
      <c r="G4292" t="s">
        <v>1451</v>
      </c>
      <c r="H4292" s="2">
        <v>3300</v>
      </c>
      <c r="I4292" s="2">
        <v>10200</v>
      </c>
      <c r="J4292" s="3">
        <v>489</v>
      </c>
      <c r="K4292" s="3">
        <v>132</v>
      </c>
      <c r="L4292" s="3">
        <v>14121</v>
      </c>
    </row>
    <row r="4293" spans="1:12" x14ac:dyDescent="0.3">
      <c r="A4293" t="s">
        <v>25</v>
      </c>
      <c r="B4293" t="s">
        <v>221</v>
      </c>
      <c r="C4293">
        <v>2</v>
      </c>
      <c r="D4293">
        <v>1</v>
      </c>
      <c r="E4293">
        <v>1</v>
      </c>
      <c r="F4293" t="s">
        <v>16</v>
      </c>
      <c r="G4293" t="s">
        <v>1451</v>
      </c>
      <c r="H4293" s="2">
        <v>1155</v>
      </c>
      <c r="I4293" s="2">
        <v>2820</v>
      </c>
      <c r="J4293" s="3">
        <v>60</v>
      </c>
      <c r="K4293" s="3">
        <v>36</v>
      </c>
      <c r="L4293" s="3">
        <v>4071</v>
      </c>
    </row>
    <row r="4294" spans="1:12" x14ac:dyDescent="0.3">
      <c r="A4294" t="s">
        <v>19</v>
      </c>
      <c r="B4294" t="s">
        <v>98</v>
      </c>
      <c r="C4294">
        <v>1</v>
      </c>
      <c r="D4294">
        <v>1</v>
      </c>
      <c r="E4294">
        <v>0</v>
      </c>
      <c r="F4294" t="s">
        <v>13</v>
      </c>
      <c r="G4294" t="s">
        <v>1451</v>
      </c>
      <c r="H4294" s="2">
        <v>900</v>
      </c>
      <c r="I4294" s="2">
        <v>2082</v>
      </c>
      <c r="J4294" s="3">
        <v>39</v>
      </c>
      <c r="K4294" s="3">
        <v>33</v>
      </c>
      <c r="L4294" s="3">
        <v>3054</v>
      </c>
    </row>
    <row r="4295" spans="1:12" x14ac:dyDescent="0.3">
      <c r="A4295" t="s">
        <v>14</v>
      </c>
      <c r="B4295" t="s">
        <v>36</v>
      </c>
      <c r="C4295">
        <v>3</v>
      </c>
      <c r="D4295">
        <v>2</v>
      </c>
      <c r="E4295">
        <v>1</v>
      </c>
      <c r="F4295" t="s">
        <v>13</v>
      </c>
      <c r="G4295" t="s">
        <v>1451</v>
      </c>
      <c r="H4295" s="2">
        <v>2196</v>
      </c>
      <c r="I4295" s="2">
        <v>9000</v>
      </c>
      <c r="J4295" s="3">
        <v>915</v>
      </c>
      <c r="K4295" s="3">
        <v>117</v>
      </c>
      <c r="L4295" s="3">
        <v>12228</v>
      </c>
    </row>
    <row r="4296" spans="1:12" x14ac:dyDescent="0.3">
      <c r="A4296" t="s">
        <v>11</v>
      </c>
      <c r="B4296" t="s">
        <v>30</v>
      </c>
      <c r="C4296">
        <v>2</v>
      </c>
      <c r="D4296">
        <v>2</v>
      </c>
      <c r="E4296">
        <v>0</v>
      </c>
      <c r="F4296" t="s">
        <v>16</v>
      </c>
      <c r="G4296" t="s">
        <v>17</v>
      </c>
      <c r="H4296" s="2">
        <v>2343</v>
      </c>
      <c r="I4296" s="2">
        <v>14250</v>
      </c>
      <c r="J4296" s="3">
        <v>438</v>
      </c>
      <c r="K4296" s="3">
        <v>183</v>
      </c>
      <c r="L4296" s="3">
        <v>17214</v>
      </c>
    </row>
    <row r="4297" spans="1:12" x14ac:dyDescent="0.3">
      <c r="A4297" t="s">
        <v>25</v>
      </c>
      <c r="B4297" t="s">
        <v>859</v>
      </c>
      <c r="C4297">
        <v>3</v>
      </c>
      <c r="D4297">
        <v>2</v>
      </c>
      <c r="E4297">
        <v>1</v>
      </c>
      <c r="F4297" t="s">
        <v>16</v>
      </c>
      <c r="G4297" t="s">
        <v>1451</v>
      </c>
      <c r="H4297" s="2">
        <v>3300</v>
      </c>
      <c r="I4297" s="2">
        <v>5400</v>
      </c>
      <c r="J4297" s="3">
        <v>882</v>
      </c>
      <c r="K4297" s="3">
        <v>69</v>
      </c>
      <c r="L4297" s="3">
        <v>9651</v>
      </c>
    </row>
    <row r="4298" spans="1:12" x14ac:dyDescent="0.3">
      <c r="A4298" t="s">
        <v>11</v>
      </c>
      <c r="B4298" t="s">
        <v>153</v>
      </c>
      <c r="C4298">
        <v>1</v>
      </c>
      <c r="D4298">
        <v>1</v>
      </c>
      <c r="E4298">
        <v>0</v>
      </c>
      <c r="F4298" t="s">
        <v>16</v>
      </c>
      <c r="G4298" t="s">
        <v>1451</v>
      </c>
      <c r="H4298" s="2">
        <v>0</v>
      </c>
      <c r="I4298" s="2">
        <v>3300</v>
      </c>
      <c r="J4298" s="3">
        <v>150</v>
      </c>
      <c r="K4298" s="3">
        <v>51</v>
      </c>
      <c r="L4298" s="3">
        <v>3501</v>
      </c>
    </row>
    <row r="4299" spans="1:12" x14ac:dyDescent="0.3">
      <c r="A4299" t="s">
        <v>11</v>
      </c>
      <c r="B4299" t="s">
        <v>116</v>
      </c>
      <c r="C4299">
        <v>3</v>
      </c>
      <c r="D4299">
        <v>4</v>
      </c>
      <c r="E4299">
        <v>4</v>
      </c>
      <c r="F4299" t="s">
        <v>16</v>
      </c>
      <c r="G4299" t="s">
        <v>17</v>
      </c>
      <c r="H4299" s="2">
        <v>6000</v>
      </c>
      <c r="I4299" s="2">
        <v>45000</v>
      </c>
      <c r="J4299" s="3">
        <v>3000</v>
      </c>
      <c r="K4299" s="3">
        <v>573</v>
      </c>
      <c r="L4299" s="3">
        <v>54570</v>
      </c>
    </row>
    <row r="4300" spans="1:12" x14ac:dyDescent="0.3">
      <c r="A4300" t="s">
        <v>27</v>
      </c>
      <c r="B4300" t="s">
        <v>1002</v>
      </c>
      <c r="C4300">
        <v>4</v>
      </c>
      <c r="D4300">
        <v>3</v>
      </c>
      <c r="E4300">
        <v>4</v>
      </c>
      <c r="F4300" t="s">
        <v>16</v>
      </c>
      <c r="G4300" t="s">
        <v>1451</v>
      </c>
      <c r="H4300" s="2">
        <v>0</v>
      </c>
      <c r="I4300" s="2">
        <v>21000</v>
      </c>
      <c r="J4300" s="3">
        <v>960</v>
      </c>
      <c r="K4300" s="3">
        <v>345</v>
      </c>
      <c r="L4300" s="3">
        <v>22305</v>
      </c>
    </row>
    <row r="4301" spans="1:12" x14ac:dyDescent="0.3">
      <c r="A4301" t="s">
        <v>11</v>
      </c>
      <c r="B4301" t="s">
        <v>113</v>
      </c>
      <c r="C4301">
        <v>4</v>
      </c>
      <c r="D4301">
        <v>3</v>
      </c>
      <c r="E4301">
        <v>8</v>
      </c>
      <c r="F4301" t="s">
        <v>16</v>
      </c>
      <c r="G4301" t="s">
        <v>1451</v>
      </c>
      <c r="H4301" s="2">
        <v>0</v>
      </c>
      <c r="I4301" s="2">
        <v>13500</v>
      </c>
      <c r="J4301" s="3">
        <v>2001</v>
      </c>
      <c r="K4301" s="3">
        <v>204</v>
      </c>
      <c r="L4301" s="3">
        <v>15705</v>
      </c>
    </row>
    <row r="4302" spans="1:12" x14ac:dyDescent="0.3">
      <c r="A4302" t="s">
        <v>11</v>
      </c>
      <c r="B4302" t="s">
        <v>558</v>
      </c>
      <c r="C4302">
        <v>3</v>
      </c>
      <c r="D4302">
        <v>3</v>
      </c>
      <c r="E4302">
        <v>2</v>
      </c>
      <c r="F4302" t="s">
        <v>16</v>
      </c>
      <c r="G4302" t="s">
        <v>17</v>
      </c>
      <c r="H4302" s="2">
        <v>3450</v>
      </c>
      <c r="I4302" s="2">
        <v>8130</v>
      </c>
      <c r="J4302" s="3">
        <v>252</v>
      </c>
      <c r="K4302" s="3">
        <v>105</v>
      </c>
      <c r="L4302" s="3">
        <v>11937</v>
      </c>
    </row>
    <row r="4303" spans="1:12" x14ac:dyDescent="0.3">
      <c r="A4303" t="s">
        <v>11</v>
      </c>
      <c r="B4303" t="s">
        <v>85</v>
      </c>
      <c r="C4303">
        <v>1</v>
      </c>
      <c r="D4303">
        <v>1</v>
      </c>
      <c r="E4303">
        <v>0</v>
      </c>
      <c r="F4303" t="s">
        <v>16</v>
      </c>
      <c r="G4303" t="s">
        <v>1451</v>
      </c>
      <c r="H4303" s="2">
        <v>150</v>
      </c>
      <c r="I4303" s="2">
        <v>2250</v>
      </c>
      <c r="J4303" s="3">
        <v>75</v>
      </c>
      <c r="K4303" s="3">
        <v>30</v>
      </c>
      <c r="L4303" s="3">
        <v>2505</v>
      </c>
    </row>
    <row r="4304" spans="1:12" x14ac:dyDescent="0.3">
      <c r="A4304" t="s">
        <v>11</v>
      </c>
      <c r="B4304" t="s">
        <v>290</v>
      </c>
      <c r="C4304">
        <v>1</v>
      </c>
      <c r="D4304">
        <v>1</v>
      </c>
      <c r="E4304">
        <v>0</v>
      </c>
      <c r="F4304" t="s">
        <v>16</v>
      </c>
      <c r="G4304" t="s">
        <v>17</v>
      </c>
      <c r="H4304" s="2">
        <v>1035</v>
      </c>
      <c r="I4304" s="2">
        <v>5400</v>
      </c>
      <c r="J4304" s="3">
        <v>0</v>
      </c>
      <c r="K4304" s="3">
        <v>69</v>
      </c>
      <c r="L4304" s="3">
        <v>6504</v>
      </c>
    </row>
    <row r="4305" spans="1:12" x14ac:dyDescent="0.3">
      <c r="A4305" t="s">
        <v>11</v>
      </c>
      <c r="B4305" t="s">
        <v>453</v>
      </c>
      <c r="C4305">
        <v>2</v>
      </c>
      <c r="D4305">
        <v>1</v>
      </c>
      <c r="E4305">
        <v>1</v>
      </c>
      <c r="F4305" t="s">
        <v>16</v>
      </c>
      <c r="G4305" t="s">
        <v>1451</v>
      </c>
      <c r="H4305" s="2">
        <v>1800</v>
      </c>
      <c r="I4305" s="2">
        <v>5400</v>
      </c>
      <c r="J4305" s="3">
        <v>387</v>
      </c>
      <c r="K4305" s="3">
        <v>69</v>
      </c>
      <c r="L4305" s="3">
        <v>7656</v>
      </c>
    </row>
    <row r="4306" spans="1:12" x14ac:dyDescent="0.3">
      <c r="A4306" t="s">
        <v>11</v>
      </c>
      <c r="B4306" t="s">
        <v>130</v>
      </c>
      <c r="C4306">
        <v>2</v>
      </c>
      <c r="D4306">
        <v>1</v>
      </c>
      <c r="E4306">
        <v>0</v>
      </c>
      <c r="F4306" t="s">
        <v>16</v>
      </c>
      <c r="G4306" t="s">
        <v>1451</v>
      </c>
      <c r="H4306" s="2">
        <v>0</v>
      </c>
      <c r="I4306" s="2">
        <v>3597</v>
      </c>
      <c r="J4306" s="3">
        <v>126</v>
      </c>
      <c r="K4306" s="3">
        <v>57</v>
      </c>
      <c r="L4306" s="3">
        <v>3780</v>
      </c>
    </row>
    <row r="4307" spans="1:12" x14ac:dyDescent="0.3">
      <c r="A4307" t="s">
        <v>25</v>
      </c>
      <c r="B4307" t="s">
        <v>1003</v>
      </c>
      <c r="C4307">
        <v>3</v>
      </c>
      <c r="D4307">
        <v>4</v>
      </c>
      <c r="E4307">
        <v>4</v>
      </c>
      <c r="F4307" t="s">
        <v>16</v>
      </c>
      <c r="G4307" t="s">
        <v>1451</v>
      </c>
      <c r="H4307" s="2">
        <v>8400</v>
      </c>
      <c r="I4307" s="2">
        <v>21000</v>
      </c>
      <c r="J4307" s="3">
        <v>0</v>
      </c>
      <c r="K4307" s="3">
        <v>267</v>
      </c>
      <c r="L4307" s="3">
        <v>29667</v>
      </c>
    </row>
    <row r="4308" spans="1:12" x14ac:dyDescent="0.3">
      <c r="A4308" t="s">
        <v>27</v>
      </c>
      <c r="B4308" t="s">
        <v>134</v>
      </c>
      <c r="C4308">
        <v>2</v>
      </c>
      <c r="D4308">
        <v>1</v>
      </c>
      <c r="E4308">
        <v>1</v>
      </c>
      <c r="F4308" t="s">
        <v>16</v>
      </c>
      <c r="G4308" t="s">
        <v>1451</v>
      </c>
      <c r="H4308" s="2">
        <v>690</v>
      </c>
      <c r="I4308" s="2">
        <v>2397</v>
      </c>
      <c r="J4308" s="3">
        <v>201</v>
      </c>
      <c r="K4308" s="3">
        <v>33</v>
      </c>
      <c r="L4308" s="3">
        <v>3321</v>
      </c>
    </row>
    <row r="4309" spans="1:12" x14ac:dyDescent="0.3">
      <c r="A4309" t="s">
        <v>11</v>
      </c>
      <c r="B4309" t="s">
        <v>266</v>
      </c>
      <c r="C4309">
        <v>1</v>
      </c>
      <c r="D4309">
        <v>1</v>
      </c>
      <c r="E4309">
        <v>1</v>
      </c>
      <c r="F4309" t="s">
        <v>16</v>
      </c>
      <c r="G4309" t="s">
        <v>17</v>
      </c>
      <c r="H4309" s="2">
        <v>2721</v>
      </c>
      <c r="I4309" s="2">
        <v>27600</v>
      </c>
      <c r="J4309" s="3">
        <v>939</v>
      </c>
      <c r="K4309" s="3">
        <v>351</v>
      </c>
      <c r="L4309" s="3">
        <v>31620</v>
      </c>
    </row>
    <row r="4310" spans="1:12" x14ac:dyDescent="0.3">
      <c r="A4310" t="s">
        <v>11</v>
      </c>
      <c r="B4310" t="s">
        <v>85</v>
      </c>
      <c r="C4310">
        <v>2</v>
      </c>
      <c r="D4310">
        <v>1</v>
      </c>
      <c r="E4310">
        <v>1</v>
      </c>
      <c r="F4310" t="s">
        <v>16</v>
      </c>
      <c r="G4310" t="s">
        <v>17</v>
      </c>
      <c r="H4310" s="2">
        <v>1200</v>
      </c>
      <c r="I4310" s="2">
        <v>5700</v>
      </c>
      <c r="J4310" s="3">
        <v>0</v>
      </c>
      <c r="K4310" s="3">
        <v>45</v>
      </c>
      <c r="L4310" s="3">
        <v>6945</v>
      </c>
    </row>
    <row r="4311" spans="1:12" x14ac:dyDescent="0.3">
      <c r="A4311" t="s">
        <v>14</v>
      </c>
      <c r="B4311" t="s">
        <v>557</v>
      </c>
      <c r="C4311">
        <v>4</v>
      </c>
      <c r="D4311">
        <v>4</v>
      </c>
      <c r="E4311">
        <v>4</v>
      </c>
      <c r="F4311" t="s">
        <v>16</v>
      </c>
      <c r="G4311" t="s">
        <v>1451</v>
      </c>
      <c r="H4311" s="2">
        <v>3</v>
      </c>
      <c r="I4311" s="2">
        <v>7950</v>
      </c>
      <c r="J4311" s="3">
        <v>849</v>
      </c>
      <c r="K4311" s="3">
        <v>123</v>
      </c>
      <c r="L4311" s="3">
        <v>8925</v>
      </c>
    </row>
    <row r="4312" spans="1:12" x14ac:dyDescent="0.3">
      <c r="A4312" t="s">
        <v>25</v>
      </c>
      <c r="B4312" t="s">
        <v>1004</v>
      </c>
      <c r="C4312">
        <v>4</v>
      </c>
      <c r="D4312">
        <v>3</v>
      </c>
      <c r="E4312">
        <v>1</v>
      </c>
      <c r="F4312" t="s">
        <v>16</v>
      </c>
      <c r="G4312" t="s">
        <v>1451</v>
      </c>
      <c r="H4312" s="2">
        <v>4050</v>
      </c>
      <c r="I4312" s="2">
        <v>7800</v>
      </c>
      <c r="J4312" s="3">
        <v>576</v>
      </c>
      <c r="K4312" s="3">
        <v>99</v>
      </c>
      <c r="L4312" s="3">
        <v>12525</v>
      </c>
    </row>
    <row r="4313" spans="1:12" x14ac:dyDescent="0.3">
      <c r="A4313" t="s">
        <v>11</v>
      </c>
      <c r="B4313" t="s">
        <v>211</v>
      </c>
      <c r="C4313">
        <v>1</v>
      </c>
      <c r="D4313">
        <v>1</v>
      </c>
      <c r="E4313">
        <v>0</v>
      </c>
      <c r="F4313" t="s">
        <v>16</v>
      </c>
      <c r="G4313" t="s">
        <v>17</v>
      </c>
      <c r="H4313" s="2">
        <v>870</v>
      </c>
      <c r="I4313" s="2">
        <v>7500</v>
      </c>
      <c r="J4313" s="3">
        <v>0</v>
      </c>
      <c r="K4313" s="3">
        <v>96</v>
      </c>
      <c r="L4313" s="3">
        <v>8466</v>
      </c>
    </row>
    <row r="4314" spans="1:12" x14ac:dyDescent="0.3">
      <c r="A4314" t="s">
        <v>11</v>
      </c>
      <c r="B4314" t="s">
        <v>85</v>
      </c>
      <c r="C4314">
        <v>1</v>
      </c>
      <c r="D4314">
        <v>1</v>
      </c>
      <c r="E4314">
        <v>0</v>
      </c>
      <c r="F4314" t="s">
        <v>13</v>
      </c>
      <c r="G4314" t="s">
        <v>1451</v>
      </c>
      <c r="H4314" s="2">
        <v>0</v>
      </c>
      <c r="I4314" s="2">
        <v>2250</v>
      </c>
      <c r="J4314" s="3">
        <v>0</v>
      </c>
      <c r="K4314" s="3">
        <v>36</v>
      </c>
      <c r="L4314" s="3">
        <v>2286</v>
      </c>
    </row>
    <row r="4315" spans="1:12" x14ac:dyDescent="0.3">
      <c r="A4315" t="s">
        <v>11</v>
      </c>
      <c r="B4315" t="s">
        <v>167</v>
      </c>
      <c r="C4315">
        <v>2</v>
      </c>
      <c r="D4315">
        <v>2</v>
      </c>
      <c r="E4315">
        <v>1</v>
      </c>
      <c r="F4315" t="s">
        <v>16</v>
      </c>
      <c r="G4315" t="s">
        <v>1451</v>
      </c>
      <c r="H4315" s="2">
        <v>3000</v>
      </c>
      <c r="I4315" s="2">
        <v>9000</v>
      </c>
      <c r="J4315" s="3">
        <v>150</v>
      </c>
      <c r="K4315" s="3">
        <v>117</v>
      </c>
      <c r="L4315" s="3">
        <v>12267</v>
      </c>
    </row>
    <row r="4316" spans="1:12" x14ac:dyDescent="0.3">
      <c r="A4316" t="s">
        <v>11</v>
      </c>
      <c r="B4316" t="s">
        <v>99</v>
      </c>
      <c r="C4316">
        <v>4</v>
      </c>
      <c r="D4316">
        <v>4</v>
      </c>
      <c r="E4316">
        <v>3</v>
      </c>
      <c r="F4316" t="s">
        <v>16</v>
      </c>
      <c r="G4316" t="s">
        <v>17</v>
      </c>
      <c r="H4316" s="2">
        <v>6000</v>
      </c>
      <c r="I4316" s="2">
        <v>6600</v>
      </c>
      <c r="J4316" s="3">
        <v>2250</v>
      </c>
      <c r="K4316" s="3">
        <v>84</v>
      </c>
      <c r="L4316" s="3">
        <v>14934</v>
      </c>
    </row>
    <row r="4317" spans="1:12" x14ac:dyDescent="0.3">
      <c r="A4317" t="s">
        <v>11</v>
      </c>
      <c r="B4317" t="s">
        <v>84</v>
      </c>
      <c r="C4317">
        <v>2</v>
      </c>
      <c r="D4317">
        <v>1</v>
      </c>
      <c r="E4317">
        <v>0</v>
      </c>
      <c r="F4317" t="s">
        <v>16</v>
      </c>
      <c r="G4317" t="s">
        <v>17</v>
      </c>
      <c r="H4317" s="2">
        <v>1950</v>
      </c>
      <c r="I4317" s="2">
        <v>18000</v>
      </c>
      <c r="J4317" s="3">
        <v>600</v>
      </c>
      <c r="K4317" s="3">
        <v>231</v>
      </c>
      <c r="L4317" s="3">
        <v>20781</v>
      </c>
    </row>
    <row r="4318" spans="1:12" x14ac:dyDescent="0.3">
      <c r="A4318" t="s">
        <v>11</v>
      </c>
      <c r="B4318" t="s">
        <v>209</v>
      </c>
      <c r="C4318">
        <v>2</v>
      </c>
      <c r="D4318">
        <v>1</v>
      </c>
      <c r="E4318">
        <v>1</v>
      </c>
      <c r="F4318" t="s">
        <v>16</v>
      </c>
      <c r="G4318" t="s">
        <v>17</v>
      </c>
      <c r="H4318" s="2">
        <v>1824</v>
      </c>
      <c r="I4318" s="2">
        <v>6300</v>
      </c>
      <c r="J4318" s="3">
        <v>252</v>
      </c>
      <c r="K4318" s="3">
        <v>81</v>
      </c>
      <c r="L4318" s="3">
        <v>8457</v>
      </c>
    </row>
    <row r="4319" spans="1:12" x14ac:dyDescent="0.3">
      <c r="A4319" t="s">
        <v>19</v>
      </c>
      <c r="B4319" t="s">
        <v>316</v>
      </c>
      <c r="C4319">
        <v>2</v>
      </c>
      <c r="D4319">
        <v>1</v>
      </c>
      <c r="E4319">
        <v>1</v>
      </c>
      <c r="F4319" t="s">
        <v>16</v>
      </c>
      <c r="G4319" t="s">
        <v>1451</v>
      </c>
      <c r="H4319" s="2">
        <v>450</v>
      </c>
      <c r="I4319" s="2">
        <v>3000</v>
      </c>
      <c r="J4319" s="3">
        <v>189</v>
      </c>
      <c r="K4319" s="3">
        <v>45</v>
      </c>
      <c r="L4319" s="3">
        <v>3684</v>
      </c>
    </row>
    <row r="4320" spans="1:12" x14ac:dyDescent="0.3">
      <c r="A4320" t="s">
        <v>11</v>
      </c>
      <c r="B4320" t="s">
        <v>359</v>
      </c>
      <c r="C4320">
        <v>3</v>
      </c>
      <c r="D4320">
        <v>2</v>
      </c>
      <c r="E4320">
        <v>2</v>
      </c>
      <c r="F4320" t="s">
        <v>16</v>
      </c>
      <c r="G4320" t="s">
        <v>1451</v>
      </c>
      <c r="H4320" s="2">
        <v>3366</v>
      </c>
      <c r="I4320" s="2">
        <v>7800</v>
      </c>
      <c r="J4320" s="3">
        <v>1050</v>
      </c>
      <c r="K4320" s="3">
        <v>99</v>
      </c>
      <c r="L4320" s="3">
        <v>12315</v>
      </c>
    </row>
    <row r="4321" spans="1:12" x14ac:dyDescent="0.3">
      <c r="A4321" t="s">
        <v>11</v>
      </c>
      <c r="B4321" t="s">
        <v>541</v>
      </c>
      <c r="C4321">
        <v>3</v>
      </c>
      <c r="D4321">
        <v>2</v>
      </c>
      <c r="E4321">
        <v>2</v>
      </c>
      <c r="F4321" t="s">
        <v>16</v>
      </c>
      <c r="G4321" t="s">
        <v>1451</v>
      </c>
      <c r="H4321" s="2">
        <v>4560</v>
      </c>
      <c r="I4321" s="2">
        <v>26850</v>
      </c>
      <c r="J4321" s="3">
        <v>1206</v>
      </c>
      <c r="K4321" s="3">
        <v>342</v>
      </c>
      <c r="L4321" s="3">
        <v>32970</v>
      </c>
    </row>
    <row r="4322" spans="1:12" x14ac:dyDescent="0.3">
      <c r="A4322" t="s">
        <v>27</v>
      </c>
      <c r="B4322" t="s">
        <v>745</v>
      </c>
      <c r="C4322">
        <v>3</v>
      </c>
      <c r="D4322">
        <v>1</v>
      </c>
      <c r="E4322">
        <v>0</v>
      </c>
      <c r="F4322" t="s">
        <v>13</v>
      </c>
      <c r="G4322" t="s">
        <v>1451</v>
      </c>
      <c r="H4322" s="2">
        <v>645</v>
      </c>
      <c r="I4322" s="2">
        <v>4200</v>
      </c>
      <c r="J4322" s="3">
        <v>81</v>
      </c>
      <c r="K4322" s="3">
        <v>57</v>
      </c>
      <c r="L4322" s="3">
        <v>4983</v>
      </c>
    </row>
    <row r="4323" spans="1:12" x14ac:dyDescent="0.3">
      <c r="A4323" t="s">
        <v>27</v>
      </c>
      <c r="B4323" t="s">
        <v>617</v>
      </c>
      <c r="C4323">
        <v>4</v>
      </c>
      <c r="D4323">
        <v>4</v>
      </c>
      <c r="E4323">
        <v>3</v>
      </c>
      <c r="F4323" t="s">
        <v>16</v>
      </c>
      <c r="G4323" t="s">
        <v>17</v>
      </c>
      <c r="H4323" s="2">
        <v>8550</v>
      </c>
      <c r="I4323" s="2">
        <v>27000</v>
      </c>
      <c r="J4323" s="3">
        <v>1509</v>
      </c>
      <c r="K4323" s="3">
        <v>360</v>
      </c>
      <c r="L4323" s="3">
        <v>37410</v>
      </c>
    </row>
    <row r="4324" spans="1:12" x14ac:dyDescent="0.3">
      <c r="A4324" t="s">
        <v>11</v>
      </c>
      <c r="B4324" t="s">
        <v>588</v>
      </c>
      <c r="C4324">
        <v>2</v>
      </c>
      <c r="D4324">
        <v>1</v>
      </c>
      <c r="E4324">
        <v>1</v>
      </c>
      <c r="F4324" t="s">
        <v>16</v>
      </c>
      <c r="G4324" t="s">
        <v>1451</v>
      </c>
      <c r="H4324" s="2">
        <v>1377</v>
      </c>
      <c r="I4324" s="2">
        <v>5550</v>
      </c>
      <c r="J4324" s="3">
        <v>0</v>
      </c>
      <c r="K4324" s="3">
        <v>72</v>
      </c>
      <c r="L4324" s="3">
        <v>6999</v>
      </c>
    </row>
    <row r="4325" spans="1:12" x14ac:dyDescent="0.3">
      <c r="A4325" t="s">
        <v>19</v>
      </c>
      <c r="B4325" t="s">
        <v>932</v>
      </c>
      <c r="C4325">
        <v>1</v>
      </c>
      <c r="D4325">
        <v>1</v>
      </c>
      <c r="E4325">
        <v>0</v>
      </c>
      <c r="F4325" t="s">
        <v>16</v>
      </c>
      <c r="G4325" t="s">
        <v>1451</v>
      </c>
      <c r="H4325" s="2">
        <v>240</v>
      </c>
      <c r="I4325" s="2">
        <v>3300</v>
      </c>
      <c r="J4325" s="3">
        <v>480</v>
      </c>
      <c r="K4325" s="3">
        <v>51</v>
      </c>
      <c r="L4325" s="3">
        <v>4071</v>
      </c>
    </row>
    <row r="4326" spans="1:12" x14ac:dyDescent="0.3">
      <c r="A4326" t="s">
        <v>11</v>
      </c>
      <c r="B4326" t="s">
        <v>63</v>
      </c>
      <c r="C4326">
        <v>4</v>
      </c>
      <c r="D4326">
        <v>5</v>
      </c>
      <c r="E4326">
        <v>4</v>
      </c>
      <c r="F4326" t="s">
        <v>16</v>
      </c>
      <c r="G4326" t="s">
        <v>1451</v>
      </c>
      <c r="H4326" s="2">
        <v>0</v>
      </c>
      <c r="I4326" s="2">
        <v>19500</v>
      </c>
      <c r="J4326" s="3">
        <v>2250</v>
      </c>
      <c r="K4326" s="3">
        <v>294</v>
      </c>
      <c r="L4326" s="3">
        <v>22044</v>
      </c>
    </row>
    <row r="4327" spans="1:12" x14ac:dyDescent="0.3">
      <c r="A4327" t="s">
        <v>11</v>
      </c>
      <c r="B4327" t="s">
        <v>133</v>
      </c>
      <c r="C4327">
        <v>3</v>
      </c>
      <c r="D4327">
        <v>1</v>
      </c>
      <c r="E4327">
        <v>2</v>
      </c>
      <c r="F4327" t="s">
        <v>16</v>
      </c>
      <c r="G4327" t="s">
        <v>1451</v>
      </c>
      <c r="H4327" s="2">
        <v>0</v>
      </c>
      <c r="I4327" s="2">
        <v>15000</v>
      </c>
      <c r="J4327" s="3">
        <v>675</v>
      </c>
      <c r="K4327" s="3">
        <v>228</v>
      </c>
      <c r="L4327" s="3">
        <v>15903</v>
      </c>
    </row>
    <row r="4328" spans="1:12" x14ac:dyDescent="0.3">
      <c r="A4328" t="s">
        <v>25</v>
      </c>
      <c r="B4328" t="s">
        <v>409</v>
      </c>
      <c r="C4328">
        <v>2</v>
      </c>
      <c r="D4328">
        <v>1</v>
      </c>
      <c r="E4328">
        <v>1</v>
      </c>
      <c r="F4328" t="s">
        <v>16</v>
      </c>
      <c r="G4328" t="s">
        <v>1451</v>
      </c>
      <c r="H4328" s="2">
        <v>1770</v>
      </c>
      <c r="I4328" s="2">
        <v>3300</v>
      </c>
      <c r="J4328" s="3">
        <v>312</v>
      </c>
      <c r="K4328" s="3">
        <v>42</v>
      </c>
      <c r="L4328" s="3">
        <v>5424</v>
      </c>
    </row>
    <row r="4329" spans="1:12" x14ac:dyDescent="0.3">
      <c r="A4329" t="s">
        <v>27</v>
      </c>
      <c r="B4329" t="s">
        <v>430</v>
      </c>
      <c r="C4329">
        <v>2</v>
      </c>
      <c r="D4329">
        <v>2</v>
      </c>
      <c r="E4329">
        <v>2</v>
      </c>
      <c r="F4329" t="s">
        <v>16</v>
      </c>
      <c r="G4329" t="s">
        <v>1451</v>
      </c>
      <c r="H4329" s="2">
        <v>1029</v>
      </c>
      <c r="I4329" s="2">
        <v>7500</v>
      </c>
      <c r="J4329" s="3">
        <v>354</v>
      </c>
      <c r="K4329" s="3">
        <v>102</v>
      </c>
      <c r="L4329" s="3">
        <v>8985</v>
      </c>
    </row>
    <row r="4330" spans="1:12" x14ac:dyDescent="0.3">
      <c r="A4330" t="s">
        <v>11</v>
      </c>
      <c r="B4330" t="s">
        <v>113</v>
      </c>
      <c r="C4330">
        <v>6</v>
      </c>
      <c r="D4330">
        <v>7</v>
      </c>
      <c r="E4330">
        <v>5</v>
      </c>
      <c r="F4330" t="s">
        <v>13</v>
      </c>
      <c r="G4330" t="s">
        <v>1451</v>
      </c>
      <c r="H4330" s="2">
        <v>0</v>
      </c>
      <c r="I4330" s="2">
        <v>24000</v>
      </c>
      <c r="J4330" s="3">
        <v>0</v>
      </c>
      <c r="K4330" s="3">
        <v>363</v>
      </c>
      <c r="L4330" s="3">
        <v>24363</v>
      </c>
    </row>
    <row r="4331" spans="1:12" x14ac:dyDescent="0.3">
      <c r="A4331" t="s">
        <v>11</v>
      </c>
      <c r="B4331" t="s">
        <v>243</v>
      </c>
      <c r="C4331">
        <v>3</v>
      </c>
      <c r="D4331">
        <v>5</v>
      </c>
      <c r="E4331">
        <v>0</v>
      </c>
      <c r="F4331" t="s">
        <v>16</v>
      </c>
      <c r="G4331" t="s">
        <v>1451</v>
      </c>
      <c r="H4331" s="2">
        <v>3600</v>
      </c>
      <c r="I4331" s="2">
        <v>18000</v>
      </c>
      <c r="J4331" s="3">
        <v>1683</v>
      </c>
      <c r="K4331" s="3">
        <v>231</v>
      </c>
      <c r="L4331" s="3">
        <v>23514</v>
      </c>
    </row>
    <row r="4332" spans="1:12" x14ac:dyDescent="0.3">
      <c r="A4332" t="s">
        <v>11</v>
      </c>
      <c r="B4332" t="s">
        <v>169</v>
      </c>
      <c r="C4332">
        <v>4</v>
      </c>
      <c r="D4332">
        <v>5</v>
      </c>
      <c r="E4332">
        <v>2</v>
      </c>
      <c r="F4332" t="s">
        <v>16</v>
      </c>
      <c r="G4332" t="s">
        <v>17</v>
      </c>
      <c r="H4332" s="2">
        <v>9000</v>
      </c>
      <c r="I4332" s="2">
        <v>24000</v>
      </c>
      <c r="J4332" s="3">
        <v>1206</v>
      </c>
      <c r="K4332" s="3">
        <v>306</v>
      </c>
      <c r="L4332" s="3">
        <v>34500</v>
      </c>
    </row>
    <row r="4333" spans="1:12" x14ac:dyDescent="0.3">
      <c r="A4333" t="s">
        <v>25</v>
      </c>
      <c r="B4333" t="s">
        <v>152</v>
      </c>
      <c r="C4333">
        <v>2</v>
      </c>
      <c r="D4333">
        <v>2</v>
      </c>
      <c r="E4333">
        <v>0</v>
      </c>
      <c r="F4333" t="s">
        <v>13</v>
      </c>
      <c r="G4333" t="s">
        <v>1451</v>
      </c>
      <c r="H4333" s="2">
        <v>0</v>
      </c>
      <c r="I4333" s="2">
        <v>3000</v>
      </c>
      <c r="J4333" s="3">
        <v>186</v>
      </c>
      <c r="K4333" s="3">
        <v>48</v>
      </c>
      <c r="L4333" s="3">
        <v>3234</v>
      </c>
    </row>
    <row r="4334" spans="1:12" x14ac:dyDescent="0.3">
      <c r="A4334" t="s">
        <v>11</v>
      </c>
      <c r="B4334" t="s">
        <v>585</v>
      </c>
      <c r="C4334">
        <v>4</v>
      </c>
      <c r="D4334">
        <v>2</v>
      </c>
      <c r="E4334">
        <v>8</v>
      </c>
      <c r="F4334" t="s">
        <v>16</v>
      </c>
      <c r="G4334" t="s">
        <v>1451</v>
      </c>
      <c r="H4334" s="2">
        <v>0</v>
      </c>
      <c r="I4334" s="2">
        <v>21000</v>
      </c>
      <c r="J4334" s="3">
        <v>1350</v>
      </c>
      <c r="K4334" s="3">
        <v>318</v>
      </c>
      <c r="L4334" s="3">
        <v>22668</v>
      </c>
    </row>
    <row r="4335" spans="1:12" x14ac:dyDescent="0.3">
      <c r="A4335" t="s">
        <v>27</v>
      </c>
      <c r="B4335" t="s">
        <v>1005</v>
      </c>
      <c r="C4335">
        <v>4</v>
      </c>
      <c r="D4335">
        <v>3</v>
      </c>
      <c r="E4335">
        <v>0</v>
      </c>
      <c r="F4335" t="s">
        <v>16</v>
      </c>
      <c r="G4335" t="s">
        <v>1451</v>
      </c>
      <c r="H4335" s="2">
        <v>0</v>
      </c>
      <c r="I4335" s="2">
        <v>27000</v>
      </c>
      <c r="J4335" s="3">
        <v>708</v>
      </c>
      <c r="K4335" s="3">
        <v>444</v>
      </c>
      <c r="L4335" s="3">
        <v>28152</v>
      </c>
    </row>
    <row r="4336" spans="1:12" x14ac:dyDescent="0.3">
      <c r="A4336" t="s">
        <v>11</v>
      </c>
      <c r="B4336" t="s">
        <v>242</v>
      </c>
      <c r="C4336">
        <v>3</v>
      </c>
      <c r="D4336">
        <v>2</v>
      </c>
      <c r="E4336">
        <v>2</v>
      </c>
      <c r="F4336" t="s">
        <v>16</v>
      </c>
      <c r="G4336" t="s">
        <v>1451</v>
      </c>
      <c r="H4336" s="2">
        <v>6198</v>
      </c>
      <c r="I4336" s="2">
        <v>16500</v>
      </c>
      <c r="J4336" s="3">
        <v>1554</v>
      </c>
      <c r="K4336" s="3">
        <v>210</v>
      </c>
      <c r="L4336" s="3">
        <v>24462</v>
      </c>
    </row>
    <row r="4337" spans="1:12" x14ac:dyDescent="0.3">
      <c r="A4337" t="s">
        <v>14</v>
      </c>
      <c r="B4337" t="s">
        <v>219</v>
      </c>
      <c r="C4337">
        <v>1</v>
      </c>
      <c r="D4337">
        <v>1</v>
      </c>
      <c r="E4337">
        <v>0</v>
      </c>
      <c r="F4337" t="s">
        <v>16</v>
      </c>
      <c r="G4337" t="s">
        <v>1451</v>
      </c>
      <c r="H4337" s="2">
        <v>1050</v>
      </c>
      <c r="I4337" s="2">
        <v>5400</v>
      </c>
      <c r="J4337" s="3">
        <v>90</v>
      </c>
      <c r="K4337" s="3">
        <v>72</v>
      </c>
      <c r="L4337" s="3">
        <v>6612</v>
      </c>
    </row>
    <row r="4338" spans="1:12" x14ac:dyDescent="0.3">
      <c r="A4338" t="s">
        <v>11</v>
      </c>
      <c r="B4338" t="s">
        <v>386</v>
      </c>
      <c r="C4338">
        <v>1</v>
      </c>
      <c r="D4338">
        <v>1</v>
      </c>
      <c r="E4338">
        <v>0</v>
      </c>
      <c r="F4338" t="s">
        <v>16</v>
      </c>
      <c r="G4338" t="s">
        <v>1451</v>
      </c>
      <c r="H4338" s="2">
        <v>315</v>
      </c>
      <c r="I4338" s="2">
        <v>3990</v>
      </c>
      <c r="J4338" s="3">
        <v>0</v>
      </c>
      <c r="K4338" s="3">
        <v>51</v>
      </c>
      <c r="L4338" s="3">
        <v>4356</v>
      </c>
    </row>
    <row r="4339" spans="1:12" x14ac:dyDescent="0.3">
      <c r="A4339" t="s">
        <v>27</v>
      </c>
      <c r="B4339" t="s">
        <v>973</v>
      </c>
      <c r="C4339">
        <v>7</v>
      </c>
      <c r="D4339">
        <v>4</v>
      </c>
      <c r="E4339">
        <v>4</v>
      </c>
      <c r="F4339" t="s">
        <v>16</v>
      </c>
      <c r="G4339" t="s">
        <v>1451</v>
      </c>
      <c r="H4339" s="2">
        <v>0</v>
      </c>
      <c r="I4339" s="2">
        <v>16500</v>
      </c>
      <c r="J4339" s="3">
        <v>501</v>
      </c>
      <c r="K4339" s="3">
        <v>273</v>
      </c>
      <c r="L4339" s="3">
        <v>17274</v>
      </c>
    </row>
    <row r="4340" spans="1:12" x14ac:dyDescent="0.3">
      <c r="A4340" t="s">
        <v>25</v>
      </c>
      <c r="B4340" t="s">
        <v>432</v>
      </c>
      <c r="C4340">
        <v>3</v>
      </c>
      <c r="D4340">
        <v>2</v>
      </c>
      <c r="E4340">
        <v>3</v>
      </c>
      <c r="F4340" t="s">
        <v>16</v>
      </c>
      <c r="G4340" t="s">
        <v>1451</v>
      </c>
      <c r="H4340" s="2">
        <v>900</v>
      </c>
      <c r="I4340" s="2">
        <v>7500</v>
      </c>
      <c r="J4340" s="3">
        <v>1800</v>
      </c>
      <c r="K4340" s="3">
        <v>114</v>
      </c>
      <c r="L4340" s="3">
        <v>10314</v>
      </c>
    </row>
    <row r="4341" spans="1:12" x14ac:dyDescent="0.3">
      <c r="A4341" t="s">
        <v>19</v>
      </c>
      <c r="B4341" t="s">
        <v>98</v>
      </c>
      <c r="C4341">
        <v>1</v>
      </c>
      <c r="D4341">
        <v>1</v>
      </c>
      <c r="E4341">
        <v>0</v>
      </c>
      <c r="F4341" t="s">
        <v>16</v>
      </c>
      <c r="G4341" t="s">
        <v>1451</v>
      </c>
      <c r="H4341" s="2">
        <v>600</v>
      </c>
      <c r="I4341" s="2">
        <v>2250</v>
      </c>
      <c r="J4341" s="3">
        <v>39</v>
      </c>
      <c r="K4341" s="3">
        <v>33</v>
      </c>
      <c r="L4341" s="3">
        <v>2922</v>
      </c>
    </row>
    <row r="4342" spans="1:12" x14ac:dyDescent="0.3">
      <c r="A4342" t="s">
        <v>11</v>
      </c>
      <c r="B4342" t="s">
        <v>815</v>
      </c>
      <c r="C4342">
        <v>3</v>
      </c>
      <c r="D4342">
        <v>5</v>
      </c>
      <c r="E4342">
        <v>0</v>
      </c>
      <c r="F4342" t="s">
        <v>13</v>
      </c>
      <c r="G4342" t="s">
        <v>17</v>
      </c>
      <c r="H4342" s="2">
        <v>9600</v>
      </c>
      <c r="I4342" s="2">
        <v>45000</v>
      </c>
      <c r="J4342" s="3">
        <v>4500</v>
      </c>
      <c r="K4342" s="3">
        <v>573</v>
      </c>
      <c r="L4342" s="3">
        <v>59670</v>
      </c>
    </row>
    <row r="4343" spans="1:12" x14ac:dyDescent="0.3">
      <c r="A4343" t="s">
        <v>11</v>
      </c>
      <c r="B4343" t="s">
        <v>18</v>
      </c>
      <c r="C4343">
        <v>3</v>
      </c>
      <c r="D4343">
        <v>3</v>
      </c>
      <c r="E4343">
        <v>2</v>
      </c>
      <c r="F4343" t="s">
        <v>16</v>
      </c>
      <c r="G4343" t="s">
        <v>1451</v>
      </c>
      <c r="H4343" s="2">
        <v>6531</v>
      </c>
      <c r="I4343" s="2">
        <v>11100</v>
      </c>
      <c r="J4343" s="3">
        <v>1701</v>
      </c>
      <c r="K4343" s="3">
        <v>141</v>
      </c>
      <c r="L4343" s="3">
        <v>19473</v>
      </c>
    </row>
    <row r="4344" spans="1:12" x14ac:dyDescent="0.3">
      <c r="A4344" t="s">
        <v>19</v>
      </c>
      <c r="B4344" t="s">
        <v>318</v>
      </c>
      <c r="C4344">
        <v>1</v>
      </c>
      <c r="D4344">
        <v>1</v>
      </c>
      <c r="E4344">
        <v>1</v>
      </c>
      <c r="F4344" t="s">
        <v>13</v>
      </c>
      <c r="G4344" t="s">
        <v>17</v>
      </c>
      <c r="H4344" s="2">
        <v>1200</v>
      </c>
      <c r="I4344" s="2">
        <v>6600</v>
      </c>
      <c r="J4344" s="3">
        <v>0</v>
      </c>
      <c r="K4344" s="3">
        <v>99</v>
      </c>
      <c r="L4344" s="3">
        <v>7899</v>
      </c>
    </row>
    <row r="4345" spans="1:12" x14ac:dyDescent="0.3">
      <c r="A4345" t="s">
        <v>14</v>
      </c>
      <c r="B4345" t="s">
        <v>524</v>
      </c>
      <c r="C4345">
        <v>3</v>
      </c>
      <c r="D4345">
        <v>3</v>
      </c>
      <c r="E4345">
        <v>0</v>
      </c>
      <c r="F4345" t="s">
        <v>13</v>
      </c>
      <c r="G4345" t="s">
        <v>1451</v>
      </c>
      <c r="H4345" s="2">
        <v>3300</v>
      </c>
      <c r="I4345" s="2">
        <v>15300</v>
      </c>
      <c r="J4345" s="3">
        <v>726</v>
      </c>
      <c r="K4345" s="3">
        <v>198</v>
      </c>
      <c r="L4345" s="3">
        <v>19524</v>
      </c>
    </row>
    <row r="4346" spans="1:12" x14ac:dyDescent="0.3">
      <c r="A4346" t="s">
        <v>14</v>
      </c>
      <c r="B4346" t="s">
        <v>50</v>
      </c>
      <c r="C4346">
        <v>2</v>
      </c>
      <c r="D4346">
        <v>2</v>
      </c>
      <c r="E4346">
        <v>1</v>
      </c>
      <c r="F4346" t="s">
        <v>16</v>
      </c>
      <c r="G4346" t="s">
        <v>1451</v>
      </c>
      <c r="H4346" s="2">
        <v>2970</v>
      </c>
      <c r="I4346" s="2">
        <v>11100</v>
      </c>
      <c r="J4346" s="3">
        <v>366</v>
      </c>
      <c r="K4346" s="3">
        <v>144</v>
      </c>
      <c r="L4346" s="3">
        <v>14580</v>
      </c>
    </row>
    <row r="4347" spans="1:12" x14ac:dyDescent="0.3">
      <c r="A4347" t="s">
        <v>19</v>
      </c>
      <c r="B4347" t="s">
        <v>1006</v>
      </c>
      <c r="C4347">
        <v>3</v>
      </c>
      <c r="D4347">
        <v>2</v>
      </c>
      <c r="E4347">
        <v>2</v>
      </c>
      <c r="F4347" t="s">
        <v>16</v>
      </c>
      <c r="G4347" t="s">
        <v>1451</v>
      </c>
      <c r="H4347" s="2">
        <v>5400</v>
      </c>
      <c r="I4347" s="2">
        <v>7200</v>
      </c>
      <c r="J4347" s="3">
        <v>891</v>
      </c>
      <c r="K4347" s="3">
        <v>108</v>
      </c>
      <c r="L4347" s="3">
        <v>13599</v>
      </c>
    </row>
    <row r="4348" spans="1:12" x14ac:dyDescent="0.3">
      <c r="A4348" t="s">
        <v>11</v>
      </c>
      <c r="B4348" t="s">
        <v>695</v>
      </c>
      <c r="C4348">
        <v>4</v>
      </c>
      <c r="D4348">
        <v>5</v>
      </c>
      <c r="E4348">
        <v>6</v>
      </c>
      <c r="F4348" t="s">
        <v>16</v>
      </c>
      <c r="G4348" t="s">
        <v>1451</v>
      </c>
      <c r="H4348" s="2">
        <v>11166</v>
      </c>
      <c r="I4348" s="2">
        <v>41700</v>
      </c>
      <c r="J4348" s="3">
        <v>7764</v>
      </c>
      <c r="K4348" s="3">
        <v>531</v>
      </c>
      <c r="L4348" s="3">
        <v>61170</v>
      </c>
    </row>
    <row r="4349" spans="1:12" x14ac:dyDescent="0.3">
      <c r="A4349" t="s">
        <v>11</v>
      </c>
      <c r="B4349" t="s">
        <v>213</v>
      </c>
      <c r="C4349">
        <v>2</v>
      </c>
      <c r="D4349">
        <v>3</v>
      </c>
      <c r="E4349">
        <v>2</v>
      </c>
      <c r="F4349" t="s">
        <v>16</v>
      </c>
      <c r="G4349" t="s">
        <v>1451</v>
      </c>
      <c r="H4349" s="2">
        <v>4050</v>
      </c>
      <c r="I4349" s="2">
        <v>14025</v>
      </c>
      <c r="J4349" s="3">
        <v>1251</v>
      </c>
      <c r="K4349" s="3">
        <v>180</v>
      </c>
      <c r="L4349" s="3">
        <v>19506</v>
      </c>
    </row>
    <row r="4350" spans="1:12" x14ac:dyDescent="0.3">
      <c r="A4350" t="s">
        <v>19</v>
      </c>
      <c r="B4350" t="s">
        <v>277</v>
      </c>
      <c r="C4350">
        <v>2</v>
      </c>
      <c r="D4350">
        <v>1</v>
      </c>
      <c r="E4350">
        <v>2</v>
      </c>
      <c r="F4350" t="s">
        <v>16</v>
      </c>
      <c r="G4350" t="s">
        <v>1451</v>
      </c>
      <c r="H4350" s="2">
        <v>720</v>
      </c>
      <c r="I4350" s="2">
        <v>3930</v>
      </c>
      <c r="J4350" s="3">
        <v>90</v>
      </c>
      <c r="K4350" s="3">
        <v>60</v>
      </c>
      <c r="L4350" s="3">
        <v>4800</v>
      </c>
    </row>
    <row r="4351" spans="1:12" x14ac:dyDescent="0.3">
      <c r="A4351" t="s">
        <v>11</v>
      </c>
      <c r="B4351" t="s">
        <v>474</v>
      </c>
      <c r="C4351">
        <v>3</v>
      </c>
      <c r="D4351">
        <v>1</v>
      </c>
      <c r="E4351">
        <v>0</v>
      </c>
      <c r="F4351" t="s">
        <v>16</v>
      </c>
      <c r="G4351" t="s">
        <v>17</v>
      </c>
      <c r="H4351" s="2">
        <v>888</v>
      </c>
      <c r="I4351" s="2">
        <v>5700</v>
      </c>
      <c r="J4351" s="3">
        <v>90</v>
      </c>
      <c r="K4351" s="3">
        <v>75</v>
      </c>
      <c r="L4351" s="3">
        <v>6753</v>
      </c>
    </row>
    <row r="4352" spans="1:12" x14ac:dyDescent="0.3">
      <c r="A4352" t="s">
        <v>11</v>
      </c>
      <c r="B4352" t="s">
        <v>120</v>
      </c>
      <c r="C4352">
        <v>2</v>
      </c>
      <c r="D4352">
        <v>2</v>
      </c>
      <c r="E4352">
        <v>1</v>
      </c>
      <c r="F4352" t="s">
        <v>16</v>
      </c>
      <c r="G4352" t="s">
        <v>1451</v>
      </c>
      <c r="H4352" s="2">
        <v>3300</v>
      </c>
      <c r="I4352" s="2">
        <v>12900</v>
      </c>
      <c r="J4352" s="3">
        <v>300</v>
      </c>
      <c r="K4352" s="3">
        <v>165</v>
      </c>
      <c r="L4352" s="3">
        <v>16665</v>
      </c>
    </row>
    <row r="4353" spans="1:12" x14ac:dyDescent="0.3">
      <c r="A4353" t="s">
        <v>14</v>
      </c>
      <c r="B4353" t="s">
        <v>50</v>
      </c>
      <c r="C4353">
        <v>2</v>
      </c>
      <c r="D4353">
        <v>2</v>
      </c>
      <c r="E4353">
        <v>1</v>
      </c>
      <c r="F4353" t="s">
        <v>13</v>
      </c>
      <c r="G4353" t="s">
        <v>17</v>
      </c>
      <c r="H4353" s="2">
        <v>2250</v>
      </c>
      <c r="I4353" s="2">
        <v>12300</v>
      </c>
      <c r="J4353" s="3">
        <v>39</v>
      </c>
      <c r="K4353" s="3">
        <v>159</v>
      </c>
      <c r="L4353" s="3">
        <v>14748</v>
      </c>
    </row>
    <row r="4354" spans="1:12" x14ac:dyDescent="0.3">
      <c r="A4354" t="s">
        <v>19</v>
      </c>
      <c r="B4354" t="s">
        <v>285</v>
      </c>
      <c r="C4354">
        <v>2</v>
      </c>
      <c r="D4354">
        <v>1</v>
      </c>
      <c r="E4354">
        <v>0</v>
      </c>
      <c r="F4354" t="s">
        <v>13</v>
      </c>
      <c r="G4354" t="s">
        <v>1451</v>
      </c>
      <c r="H4354" s="2">
        <v>1020</v>
      </c>
      <c r="I4354" s="2">
        <v>3570</v>
      </c>
      <c r="J4354" s="3">
        <v>0</v>
      </c>
      <c r="K4354" s="3">
        <v>54</v>
      </c>
      <c r="L4354" s="3">
        <v>4644</v>
      </c>
    </row>
    <row r="4355" spans="1:12" x14ac:dyDescent="0.3">
      <c r="A4355" t="s">
        <v>11</v>
      </c>
      <c r="B4355" t="s">
        <v>92</v>
      </c>
      <c r="C4355">
        <v>1</v>
      </c>
      <c r="D4355">
        <v>1</v>
      </c>
      <c r="E4355">
        <v>1</v>
      </c>
      <c r="F4355" t="s">
        <v>13</v>
      </c>
      <c r="G4355" t="s">
        <v>17</v>
      </c>
      <c r="H4355" s="2">
        <v>9000</v>
      </c>
      <c r="I4355" s="2">
        <v>16560</v>
      </c>
      <c r="J4355" s="3">
        <v>0</v>
      </c>
      <c r="K4355" s="3">
        <v>210</v>
      </c>
      <c r="L4355" s="3">
        <v>25770</v>
      </c>
    </row>
    <row r="4356" spans="1:12" x14ac:dyDescent="0.3">
      <c r="A4356" t="s">
        <v>11</v>
      </c>
      <c r="B4356" t="s">
        <v>208</v>
      </c>
      <c r="C4356">
        <v>1</v>
      </c>
      <c r="D4356">
        <v>1</v>
      </c>
      <c r="E4356">
        <v>0</v>
      </c>
      <c r="F4356" t="s">
        <v>13</v>
      </c>
      <c r="G4356" t="s">
        <v>17</v>
      </c>
      <c r="H4356" s="2">
        <v>900</v>
      </c>
      <c r="I4356" s="2">
        <v>2700</v>
      </c>
      <c r="J4356" s="3">
        <v>120</v>
      </c>
      <c r="K4356" s="3">
        <v>36</v>
      </c>
      <c r="L4356" s="3">
        <v>3756</v>
      </c>
    </row>
    <row r="4357" spans="1:12" x14ac:dyDescent="0.3">
      <c r="A4357" t="s">
        <v>11</v>
      </c>
      <c r="B4357" t="s">
        <v>81</v>
      </c>
      <c r="C4357">
        <v>3</v>
      </c>
      <c r="D4357">
        <v>3</v>
      </c>
      <c r="E4357">
        <v>2</v>
      </c>
      <c r="F4357" t="s">
        <v>16</v>
      </c>
      <c r="G4357" t="s">
        <v>1451</v>
      </c>
      <c r="H4357" s="2">
        <v>4050</v>
      </c>
      <c r="I4357" s="2">
        <v>14400</v>
      </c>
      <c r="J4357" s="3">
        <v>1200</v>
      </c>
      <c r="K4357" s="3">
        <v>183</v>
      </c>
      <c r="L4357" s="3">
        <v>19833</v>
      </c>
    </row>
    <row r="4358" spans="1:12" x14ac:dyDescent="0.3">
      <c r="A4358" t="s">
        <v>11</v>
      </c>
      <c r="B4358" t="s">
        <v>1007</v>
      </c>
      <c r="C4358">
        <v>4</v>
      </c>
      <c r="D4358">
        <v>7</v>
      </c>
      <c r="E4358">
        <v>4</v>
      </c>
      <c r="F4358" t="s">
        <v>16</v>
      </c>
      <c r="G4358" t="s">
        <v>1451</v>
      </c>
      <c r="H4358" s="2">
        <v>0</v>
      </c>
      <c r="I4358" s="2">
        <v>27150</v>
      </c>
      <c r="J4358" s="3">
        <v>750</v>
      </c>
      <c r="K4358" s="3">
        <v>411</v>
      </c>
      <c r="L4358" s="3">
        <v>28311</v>
      </c>
    </row>
    <row r="4359" spans="1:12" x14ac:dyDescent="0.3">
      <c r="A4359" t="s">
        <v>11</v>
      </c>
      <c r="B4359" t="s">
        <v>92</v>
      </c>
      <c r="C4359">
        <v>2</v>
      </c>
      <c r="D4359">
        <v>1</v>
      </c>
      <c r="E4359">
        <v>1</v>
      </c>
      <c r="F4359" t="s">
        <v>13</v>
      </c>
      <c r="G4359" t="s">
        <v>1451</v>
      </c>
      <c r="H4359" s="2">
        <v>1125</v>
      </c>
      <c r="I4359" s="2">
        <v>5268</v>
      </c>
      <c r="J4359" s="3">
        <v>0</v>
      </c>
      <c r="K4359" s="3">
        <v>69</v>
      </c>
      <c r="L4359" s="3">
        <v>6528</v>
      </c>
    </row>
    <row r="4360" spans="1:12" x14ac:dyDescent="0.3">
      <c r="A4360" t="s">
        <v>11</v>
      </c>
      <c r="B4360" t="s">
        <v>18</v>
      </c>
      <c r="C4360">
        <v>4</v>
      </c>
      <c r="D4360">
        <v>4</v>
      </c>
      <c r="E4360">
        <v>1</v>
      </c>
      <c r="F4360" t="s">
        <v>16</v>
      </c>
      <c r="G4360" t="s">
        <v>17</v>
      </c>
      <c r="H4360" s="2">
        <v>0</v>
      </c>
      <c r="I4360" s="2">
        <v>13500</v>
      </c>
      <c r="J4360" s="3">
        <v>1845</v>
      </c>
      <c r="K4360" s="3">
        <v>204</v>
      </c>
      <c r="L4360" s="3">
        <v>15549</v>
      </c>
    </row>
    <row r="4361" spans="1:12" x14ac:dyDescent="0.3">
      <c r="A4361" t="s">
        <v>27</v>
      </c>
      <c r="B4361" t="s">
        <v>256</v>
      </c>
      <c r="C4361">
        <v>2</v>
      </c>
      <c r="D4361">
        <v>2</v>
      </c>
      <c r="E4361">
        <v>1</v>
      </c>
      <c r="F4361" t="s">
        <v>16</v>
      </c>
      <c r="G4361" t="s">
        <v>1451</v>
      </c>
      <c r="H4361" s="2">
        <v>1623</v>
      </c>
      <c r="I4361" s="2">
        <v>8400</v>
      </c>
      <c r="J4361" s="3">
        <v>0</v>
      </c>
      <c r="K4361" s="3">
        <v>114</v>
      </c>
      <c r="L4361" s="3">
        <v>10137</v>
      </c>
    </row>
    <row r="4362" spans="1:12" x14ac:dyDescent="0.3">
      <c r="A4362" t="s">
        <v>14</v>
      </c>
      <c r="B4362" t="s">
        <v>109</v>
      </c>
      <c r="C4362">
        <v>3</v>
      </c>
      <c r="D4362">
        <v>1</v>
      </c>
      <c r="E4362">
        <v>1</v>
      </c>
      <c r="F4362" t="s">
        <v>16</v>
      </c>
      <c r="G4362" t="s">
        <v>1451</v>
      </c>
      <c r="H4362" s="2">
        <v>2430</v>
      </c>
      <c r="I4362" s="2">
        <v>5994</v>
      </c>
      <c r="J4362" s="3">
        <v>261</v>
      </c>
      <c r="K4362" s="3">
        <v>78</v>
      </c>
      <c r="L4362" s="3">
        <v>8763</v>
      </c>
    </row>
    <row r="4363" spans="1:12" x14ac:dyDescent="0.3">
      <c r="A4363" t="s">
        <v>11</v>
      </c>
      <c r="B4363" t="s">
        <v>559</v>
      </c>
      <c r="C4363">
        <v>1</v>
      </c>
      <c r="D4363">
        <v>1</v>
      </c>
      <c r="E4363">
        <v>0</v>
      </c>
      <c r="F4363" t="s">
        <v>16</v>
      </c>
      <c r="G4363" t="s">
        <v>1451</v>
      </c>
      <c r="H4363" s="2">
        <v>1197</v>
      </c>
      <c r="I4363" s="2">
        <v>6300</v>
      </c>
      <c r="J4363" s="3">
        <v>126</v>
      </c>
      <c r="K4363" s="3">
        <v>81</v>
      </c>
      <c r="L4363" s="3">
        <v>7704</v>
      </c>
    </row>
    <row r="4364" spans="1:12" x14ac:dyDescent="0.3">
      <c r="A4364" t="s">
        <v>11</v>
      </c>
      <c r="B4364" t="s">
        <v>130</v>
      </c>
      <c r="C4364">
        <v>3</v>
      </c>
      <c r="D4364">
        <v>2</v>
      </c>
      <c r="E4364">
        <v>0</v>
      </c>
      <c r="F4364" t="s">
        <v>16</v>
      </c>
      <c r="G4364" t="s">
        <v>1451</v>
      </c>
      <c r="H4364" s="2">
        <v>2790</v>
      </c>
      <c r="I4364" s="2">
        <v>6900</v>
      </c>
      <c r="J4364" s="3">
        <v>252</v>
      </c>
      <c r="K4364" s="3">
        <v>90</v>
      </c>
      <c r="L4364" s="3">
        <v>10032</v>
      </c>
    </row>
    <row r="4365" spans="1:12" x14ac:dyDescent="0.3">
      <c r="A4365" t="s">
        <v>11</v>
      </c>
      <c r="B4365" t="s">
        <v>165</v>
      </c>
      <c r="C4365">
        <v>3</v>
      </c>
      <c r="D4365">
        <v>3</v>
      </c>
      <c r="E4365">
        <v>2</v>
      </c>
      <c r="F4365" t="s">
        <v>16</v>
      </c>
      <c r="G4365" t="s">
        <v>1451</v>
      </c>
      <c r="H4365" s="2">
        <v>2595</v>
      </c>
      <c r="I4365" s="2">
        <v>6000</v>
      </c>
      <c r="J4365" s="3">
        <v>576</v>
      </c>
      <c r="K4365" s="3">
        <v>78</v>
      </c>
      <c r="L4365" s="3">
        <v>9249</v>
      </c>
    </row>
    <row r="4366" spans="1:12" x14ac:dyDescent="0.3">
      <c r="A4366" t="s">
        <v>27</v>
      </c>
      <c r="B4366" t="s">
        <v>28</v>
      </c>
      <c r="C4366">
        <v>7</v>
      </c>
      <c r="D4366">
        <v>6</v>
      </c>
      <c r="E4366">
        <v>4</v>
      </c>
      <c r="F4366" t="s">
        <v>16</v>
      </c>
      <c r="G4366" t="s">
        <v>17</v>
      </c>
      <c r="H4366" s="2">
        <v>0</v>
      </c>
      <c r="I4366" s="2">
        <v>20400</v>
      </c>
      <c r="J4366" s="3">
        <v>702</v>
      </c>
      <c r="K4366" s="3">
        <v>336</v>
      </c>
      <c r="L4366" s="3">
        <v>21438</v>
      </c>
    </row>
    <row r="4367" spans="1:12" x14ac:dyDescent="0.3">
      <c r="A4367" t="s">
        <v>11</v>
      </c>
      <c r="B4367" t="s">
        <v>474</v>
      </c>
      <c r="C4367">
        <v>2</v>
      </c>
      <c r="D4367">
        <v>2</v>
      </c>
      <c r="E4367">
        <v>1</v>
      </c>
      <c r="F4367" t="s">
        <v>16</v>
      </c>
      <c r="G4367" t="s">
        <v>1451</v>
      </c>
      <c r="H4367" s="2">
        <v>1500</v>
      </c>
      <c r="I4367" s="2">
        <v>6000</v>
      </c>
      <c r="J4367" s="3">
        <v>0</v>
      </c>
      <c r="K4367" s="3">
        <v>78</v>
      </c>
      <c r="L4367" s="3">
        <v>7578</v>
      </c>
    </row>
    <row r="4368" spans="1:12" x14ac:dyDescent="0.3">
      <c r="A4368" t="s">
        <v>27</v>
      </c>
      <c r="B4368" t="s">
        <v>745</v>
      </c>
      <c r="C4368">
        <v>2</v>
      </c>
      <c r="D4368">
        <v>1</v>
      </c>
      <c r="E4368">
        <v>1</v>
      </c>
      <c r="F4368" t="s">
        <v>13</v>
      </c>
      <c r="G4368" t="s">
        <v>1451</v>
      </c>
      <c r="H4368" s="2">
        <v>630</v>
      </c>
      <c r="I4368" s="2">
        <v>3600</v>
      </c>
      <c r="J4368" s="3">
        <v>0</v>
      </c>
      <c r="K4368" s="3">
        <v>48</v>
      </c>
      <c r="L4368" s="3">
        <v>4278</v>
      </c>
    </row>
    <row r="4369" spans="1:12" x14ac:dyDescent="0.3">
      <c r="A4369" t="s">
        <v>14</v>
      </c>
      <c r="B4369" t="s">
        <v>155</v>
      </c>
      <c r="C4369">
        <v>3</v>
      </c>
      <c r="D4369">
        <v>1</v>
      </c>
      <c r="E4369">
        <v>0</v>
      </c>
      <c r="F4369" t="s">
        <v>16</v>
      </c>
      <c r="G4369" t="s">
        <v>17</v>
      </c>
      <c r="H4369" s="2">
        <v>3489</v>
      </c>
      <c r="I4369" s="2">
        <v>12600</v>
      </c>
      <c r="J4369" s="3">
        <v>807</v>
      </c>
      <c r="K4369" s="3">
        <v>165</v>
      </c>
      <c r="L4369" s="3">
        <v>17061</v>
      </c>
    </row>
    <row r="4370" spans="1:12" x14ac:dyDescent="0.3">
      <c r="A4370" t="s">
        <v>11</v>
      </c>
      <c r="B4370" t="s">
        <v>223</v>
      </c>
      <c r="C4370">
        <v>3</v>
      </c>
      <c r="D4370">
        <v>2</v>
      </c>
      <c r="E4370">
        <v>2</v>
      </c>
      <c r="F4370" t="s">
        <v>16</v>
      </c>
      <c r="G4370" t="s">
        <v>17</v>
      </c>
      <c r="H4370" s="2">
        <v>4200</v>
      </c>
      <c r="I4370" s="2">
        <v>10500</v>
      </c>
      <c r="J4370" s="3">
        <v>1800</v>
      </c>
      <c r="K4370" s="3">
        <v>135</v>
      </c>
      <c r="L4370" s="3">
        <v>16635</v>
      </c>
    </row>
    <row r="4371" spans="1:12" x14ac:dyDescent="0.3">
      <c r="A4371" t="s">
        <v>14</v>
      </c>
      <c r="B4371" t="s">
        <v>206</v>
      </c>
      <c r="C4371">
        <v>2</v>
      </c>
      <c r="D4371">
        <v>1</v>
      </c>
      <c r="E4371">
        <v>0</v>
      </c>
      <c r="F4371" t="s">
        <v>13</v>
      </c>
      <c r="G4371" t="s">
        <v>1451</v>
      </c>
      <c r="H4371" s="2">
        <v>1080</v>
      </c>
      <c r="I4371" s="2">
        <v>5100</v>
      </c>
      <c r="J4371" s="3">
        <v>6</v>
      </c>
      <c r="K4371" s="3">
        <v>66</v>
      </c>
      <c r="L4371" s="3">
        <v>6252</v>
      </c>
    </row>
    <row r="4372" spans="1:12" x14ac:dyDescent="0.3">
      <c r="A4372" t="s">
        <v>11</v>
      </c>
      <c r="B4372" t="s">
        <v>178</v>
      </c>
      <c r="C4372">
        <v>1</v>
      </c>
      <c r="D4372">
        <v>1</v>
      </c>
      <c r="E4372">
        <v>1</v>
      </c>
      <c r="F4372" t="s">
        <v>16</v>
      </c>
      <c r="G4372" t="s">
        <v>17</v>
      </c>
      <c r="H4372" s="2">
        <v>12720</v>
      </c>
      <c r="I4372" s="2">
        <v>18000</v>
      </c>
      <c r="J4372" s="3">
        <v>1752</v>
      </c>
      <c r="K4372" s="3">
        <v>231</v>
      </c>
      <c r="L4372" s="3">
        <v>32700</v>
      </c>
    </row>
    <row r="4373" spans="1:12" x14ac:dyDescent="0.3">
      <c r="A4373" t="s">
        <v>27</v>
      </c>
      <c r="B4373" t="s">
        <v>204</v>
      </c>
      <c r="C4373">
        <v>2</v>
      </c>
      <c r="D4373">
        <v>2</v>
      </c>
      <c r="E4373">
        <v>2</v>
      </c>
      <c r="F4373" t="s">
        <v>13</v>
      </c>
      <c r="G4373" t="s">
        <v>1451</v>
      </c>
      <c r="H4373" s="2">
        <v>2550</v>
      </c>
      <c r="I4373" s="2">
        <v>8400</v>
      </c>
      <c r="J4373" s="3">
        <v>0</v>
      </c>
      <c r="K4373" s="3">
        <v>114</v>
      </c>
      <c r="L4373" s="3">
        <v>11064</v>
      </c>
    </row>
    <row r="4374" spans="1:12" x14ac:dyDescent="0.3">
      <c r="A4374" t="s">
        <v>14</v>
      </c>
      <c r="B4374" t="s">
        <v>50</v>
      </c>
      <c r="C4374">
        <v>2</v>
      </c>
      <c r="D4374">
        <v>1</v>
      </c>
      <c r="E4374">
        <v>1</v>
      </c>
      <c r="F4374" t="s">
        <v>16</v>
      </c>
      <c r="G4374" t="s">
        <v>17</v>
      </c>
      <c r="H4374" s="2">
        <v>2529</v>
      </c>
      <c r="I4374" s="2">
        <v>3300</v>
      </c>
      <c r="J4374" s="3">
        <v>252</v>
      </c>
      <c r="K4374" s="3">
        <v>45</v>
      </c>
      <c r="L4374" s="3">
        <v>6126</v>
      </c>
    </row>
    <row r="4375" spans="1:12" x14ac:dyDescent="0.3">
      <c r="A4375" t="s">
        <v>11</v>
      </c>
      <c r="B4375" t="s">
        <v>1008</v>
      </c>
      <c r="C4375">
        <v>3</v>
      </c>
      <c r="D4375">
        <v>5</v>
      </c>
      <c r="E4375">
        <v>4</v>
      </c>
      <c r="F4375" t="s">
        <v>16</v>
      </c>
      <c r="G4375" t="s">
        <v>1451</v>
      </c>
      <c r="H4375" s="2">
        <v>21000</v>
      </c>
      <c r="I4375" s="2">
        <v>36000</v>
      </c>
      <c r="J4375" s="3">
        <v>0</v>
      </c>
      <c r="K4375" s="3">
        <v>459</v>
      </c>
      <c r="L4375" s="3">
        <v>57450</v>
      </c>
    </row>
    <row r="4376" spans="1:12" x14ac:dyDescent="0.3">
      <c r="A4376" t="s">
        <v>14</v>
      </c>
      <c r="B4376" t="s">
        <v>269</v>
      </c>
      <c r="C4376">
        <v>1</v>
      </c>
      <c r="D4376">
        <v>1</v>
      </c>
      <c r="E4376">
        <v>1</v>
      </c>
      <c r="F4376" t="s">
        <v>16</v>
      </c>
      <c r="G4376" t="s">
        <v>1451</v>
      </c>
      <c r="H4376" s="2">
        <v>1800</v>
      </c>
      <c r="I4376" s="2">
        <v>2700</v>
      </c>
      <c r="J4376" s="3">
        <v>180</v>
      </c>
      <c r="K4376" s="3">
        <v>36</v>
      </c>
      <c r="L4376" s="3">
        <v>4716</v>
      </c>
    </row>
    <row r="4377" spans="1:12" x14ac:dyDescent="0.3">
      <c r="A4377" t="s">
        <v>27</v>
      </c>
      <c r="B4377" t="s">
        <v>66</v>
      </c>
      <c r="C4377">
        <v>4</v>
      </c>
      <c r="D4377">
        <v>3</v>
      </c>
      <c r="E4377">
        <v>4</v>
      </c>
      <c r="F4377" t="s">
        <v>16</v>
      </c>
      <c r="G4377" t="s">
        <v>1451</v>
      </c>
      <c r="H4377" s="2">
        <v>1500</v>
      </c>
      <c r="I4377" s="2">
        <v>10500</v>
      </c>
      <c r="J4377" s="3">
        <v>690</v>
      </c>
      <c r="K4377" s="3">
        <v>141</v>
      </c>
      <c r="L4377" s="3">
        <v>12831</v>
      </c>
    </row>
    <row r="4378" spans="1:12" x14ac:dyDescent="0.3">
      <c r="A4378" t="s">
        <v>25</v>
      </c>
      <c r="B4378" t="s">
        <v>500</v>
      </c>
      <c r="C4378">
        <v>2</v>
      </c>
      <c r="D4378">
        <v>2</v>
      </c>
      <c r="E4378">
        <v>2</v>
      </c>
      <c r="F4378" t="s">
        <v>16</v>
      </c>
      <c r="G4378" t="s">
        <v>17</v>
      </c>
      <c r="H4378" s="2">
        <v>2400</v>
      </c>
      <c r="I4378" s="2">
        <v>11100</v>
      </c>
      <c r="J4378" s="3">
        <v>702</v>
      </c>
      <c r="K4378" s="3">
        <v>141</v>
      </c>
      <c r="L4378" s="3">
        <v>14343</v>
      </c>
    </row>
    <row r="4379" spans="1:12" x14ac:dyDescent="0.3">
      <c r="A4379" t="s">
        <v>19</v>
      </c>
      <c r="B4379" t="s">
        <v>396</v>
      </c>
      <c r="C4379">
        <v>2</v>
      </c>
      <c r="D4379">
        <v>1</v>
      </c>
      <c r="E4379">
        <v>0</v>
      </c>
      <c r="F4379" t="s">
        <v>16</v>
      </c>
      <c r="G4379" t="s">
        <v>1451</v>
      </c>
      <c r="H4379" s="2">
        <v>840</v>
      </c>
      <c r="I4379" s="2">
        <v>4140</v>
      </c>
      <c r="J4379" s="3">
        <v>96</v>
      </c>
      <c r="K4379" s="3">
        <v>63</v>
      </c>
      <c r="L4379" s="3">
        <v>5139</v>
      </c>
    </row>
    <row r="4380" spans="1:12" x14ac:dyDescent="0.3">
      <c r="A4380" t="s">
        <v>19</v>
      </c>
      <c r="B4380" t="s">
        <v>245</v>
      </c>
      <c r="C4380">
        <v>2</v>
      </c>
      <c r="D4380">
        <v>1</v>
      </c>
      <c r="E4380">
        <v>0</v>
      </c>
      <c r="F4380" t="s">
        <v>13</v>
      </c>
      <c r="G4380" t="s">
        <v>1451</v>
      </c>
      <c r="H4380" s="2">
        <v>870</v>
      </c>
      <c r="I4380" s="2">
        <v>3585</v>
      </c>
      <c r="J4380" s="3">
        <v>630</v>
      </c>
      <c r="K4380" s="3">
        <v>54</v>
      </c>
      <c r="L4380" s="3">
        <v>5139</v>
      </c>
    </row>
    <row r="4381" spans="1:12" x14ac:dyDescent="0.3">
      <c r="A4381" t="s">
        <v>11</v>
      </c>
      <c r="B4381" t="s">
        <v>485</v>
      </c>
      <c r="C4381">
        <v>4</v>
      </c>
      <c r="D4381">
        <v>4</v>
      </c>
      <c r="E4381">
        <v>3</v>
      </c>
      <c r="F4381" t="s">
        <v>16</v>
      </c>
      <c r="G4381" t="s">
        <v>17</v>
      </c>
      <c r="H4381" s="2">
        <v>8580</v>
      </c>
      <c r="I4381" s="2">
        <v>24000</v>
      </c>
      <c r="J4381" s="3">
        <v>5016</v>
      </c>
      <c r="K4381" s="3">
        <v>306</v>
      </c>
      <c r="L4381" s="3">
        <v>37890</v>
      </c>
    </row>
    <row r="4382" spans="1:12" x14ac:dyDescent="0.3">
      <c r="A4382" t="s">
        <v>14</v>
      </c>
      <c r="B4382" t="s">
        <v>188</v>
      </c>
      <c r="C4382">
        <v>1</v>
      </c>
      <c r="D4382">
        <v>1</v>
      </c>
      <c r="E4382">
        <v>0</v>
      </c>
      <c r="F4382" t="s">
        <v>16</v>
      </c>
      <c r="G4382" t="s">
        <v>1451</v>
      </c>
      <c r="H4382" s="2">
        <v>918</v>
      </c>
      <c r="I4382" s="2">
        <v>4563</v>
      </c>
      <c r="J4382" s="3">
        <v>63</v>
      </c>
      <c r="K4382" s="3">
        <v>60</v>
      </c>
      <c r="L4382" s="3">
        <v>5604</v>
      </c>
    </row>
    <row r="4383" spans="1:12" x14ac:dyDescent="0.3">
      <c r="A4383" t="s">
        <v>11</v>
      </c>
      <c r="B4383" t="s">
        <v>616</v>
      </c>
      <c r="C4383">
        <v>2</v>
      </c>
      <c r="D4383">
        <v>1</v>
      </c>
      <c r="E4383">
        <v>0</v>
      </c>
      <c r="F4383" t="s">
        <v>16</v>
      </c>
      <c r="G4383" t="s">
        <v>1451</v>
      </c>
      <c r="H4383" s="2">
        <v>330</v>
      </c>
      <c r="I4383" s="2">
        <v>5370</v>
      </c>
      <c r="J4383" s="3">
        <v>0</v>
      </c>
      <c r="K4383" s="3">
        <v>69</v>
      </c>
      <c r="L4383" s="3">
        <v>5769</v>
      </c>
    </row>
    <row r="4384" spans="1:12" x14ac:dyDescent="0.3">
      <c r="A4384" t="s">
        <v>27</v>
      </c>
      <c r="B4384" t="s">
        <v>422</v>
      </c>
      <c r="C4384">
        <v>1</v>
      </c>
      <c r="D4384">
        <v>1</v>
      </c>
      <c r="E4384">
        <v>1</v>
      </c>
      <c r="F4384" t="s">
        <v>16</v>
      </c>
      <c r="G4384" t="s">
        <v>1451</v>
      </c>
      <c r="H4384" s="2">
        <v>2373</v>
      </c>
      <c r="I4384" s="2">
        <v>10800</v>
      </c>
      <c r="J4384" s="3">
        <v>510</v>
      </c>
      <c r="K4384" s="3">
        <v>144</v>
      </c>
      <c r="L4384" s="3">
        <v>13827</v>
      </c>
    </row>
    <row r="4385" spans="1:12" x14ac:dyDescent="0.3">
      <c r="A4385" t="s">
        <v>19</v>
      </c>
      <c r="B4385" t="s">
        <v>353</v>
      </c>
      <c r="C4385">
        <v>2</v>
      </c>
      <c r="D4385">
        <v>1</v>
      </c>
      <c r="E4385">
        <v>0</v>
      </c>
      <c r="F4385" t="s">
        <v>16</v>
      </c>
      <c r="G4385" t="s">
        <v>1451</v>
      </c>
      <c r="H4385" s="2">
        <v>600</v>
      </c>
      <c r="I4385" s="2">
        <v>3600</v>
      </c>
      <c r="J4385" s="3">
        <v>201</v>
      </c>
      <c r="K4385" s="3">
        <v>54</v>
      </c>
      <c r="L4385" s="3">
        <v>4455</v>
      </c>
    </row>
    <row r="4386" spans="1:12" x14ac:dyDescent="0.3">
      <c r="A4386" t="s">
        <v>27</v>
      </c>
      <c r="B4386" t="s">
        <v>535</v>
      </c>
      <c r="C4386">
        <v>1</v>
      </c>
      <c r="D4386">
        <v>1</v>
      </c>
      <c r="E4386">
        <v>0</v>
      </c>
      <c r="F4386" t="s">
        <v>13</v>
      </c>
      <c r="G4386" t="s">
        <v>17</v>
      </c>
      <c r="H4386" s="2">
        <v>1650</v>
      </c>
      <c r="I4386" s="2">
        <v>3750</v>
      </c>
      <c r="J4386" s="3">
        <v>0</v>
      </c>
      <c r="K4386" s="3">
        <v>51</v>
      </c>
      <c r="L4386" s="3">
        <v>5451</v>
      </c>
    </row>
    <row r="4387" spans="1:12" x14ac:dyDescent="0.3">
      <c r="A4387" t="s">
        <v>11</v>
      </c>
      <c r="B4387" t="s">
        <v>268</v>
      </c>
      <c r="C4387">
        <v>3</v>
      </c>
      <c r="D4387">
        <v>5</v>
      </c>
      <c r="E4387">
        <v>4</v>
      </c>
      <c r="F4387" t="s">
        <v>16</v>
      </c>
      <c r="G4387" t="s">
        <v>1451</v>
      </c>
      <c r="H4387" s="2">
        <v>0</v>
      </c>
      <c r="I4387" s="2">
        <v>22500</v>
      </c>
      <c r="J4387" s="3">
        <v>1377</v>
      </c>
      <c r="K4387" s="3">
        <v>339</v>
      </c>
      <c r="L4387" s="3">
        <v>24216</v>
      </c>
    </row>
    <row r="4388" spans="1:12" x14ac:dyDescent="0.3">
      <c r="A4388" t="s">
        <v>11</v>
      </c>
      <c r="B4388" t="s">
        <v>84</v>
      </c>
      <c r="C4388">
        <v>2</v>
      </c>
      <c r="D4388">
        <v>2</v>
      </c>
      <c r="E4388">
        <v>1</v>
      </c>
      <c r="F4388" t="s">
        <v>16</v>
      </c>
      <c r="G4388" t="s">
        <v>17</v>
      </c>
      <c r="H4388" s="2">
        <v>5400</v>
      </c>
      <c r="I4388" s="2">
        <v>14700</v>
      </c>
      <c r="J4388" s="3">
        <v>531</v>
      </c>
      <c r="K4388" s="3">
        <v>189</v>
      </c>
      <c r="L4388" s="3">
        <v>20820</v>
      </c>
    </row>
    <row r="4389" spans="1:12" x14ac:dyDescent="0.3">
      <c r="A4389" t="s">
        <v>11</v>
      </c>
      <c r="B4389" t="s">
        <v>140</v>
      </c>
      <c r="C4389">
        <v>3</v>
      </c>
      <c r="D4389">
        <v>3</v>
      </c>
      <c r="E4389">
        <v>2</v>
      </c>
      <c r="F4389" t="s">
        <v>16</v>
      </c>
      <c r="G4389" t="s">
        <v>1451</v>
      </c>
      <c r="H4389" s="2">
        <v>3174</v>
      </c>
      <c r="I4389" s="2">
        <v>7500</v>
      </c>
      <c r="J4389" s="3">
        <v>825</v>
      </c>
      <c r="K4389" s="3">
        <v>96</v>
      </c>
      <c r="L4389" s="3">
        <v>11595</v>
      </c>
    </row>
    <row r="4390" spans="1:12" x14ac:dyDescent="0.3">
      <c r="A4390" t="s">
        <v>11</v>
      </c>
      <c r="B4390" t="s">
        <v>156</v>
      </c>
      <c r="C4390">
        <v>3</v>
      </c>
      <c r="D4390">
        <v>2</v>
      </c>
      <c r="E4390">
        <v>3</v>
      </c>
      <c r="F4390" t="s">
        <v>16</v>
      </c>
      <c r="G4390" t="s">
        <v>17</v>
      </c>
      <c r="H4390" s="2">
        <v>4200</v>
      </c>
      <c r="I4390" s="2">
        <v>7500</v>
      </c>
      <c r="J4390" s="3">
        <v>975</v>
      </c>
      <c r="K4390" s="3">
        <v>96</v>
      </c>
      <c r="L4390" s="3">
        <v>12771</v>
      </c>
    </row>
    <row r="4391" spans="1:12" x14ac:dyDescent="0.3">
      <c r="A4391" t="s">
        <v>25</v>
      </c>
      <c r="B4391" t="s">
        <v>1009</v>
      </c>
      <c r="C4391">
        <v>4</v>
      </c>
      <c r="D4391">
        <v>4</v>
      </c>
      <c r="E4391">
        <v>3</v>
      </c>
      <c r="F4391" t="s">
        <v>16</v>
      </c>
      <c r="G4391" t="s">
        <v>1451</v>
      </c>
      <c r="H4391" s="2">
        <v>10350</v>
      </c>
      <c r="I4391" s="2">
        <v>16500</v>
      </c>
      <c r="J4391" s="3">
        <v>1623</v>
      </c>
      <c r="K4391" s="3">
        <v>210</v>
      </c>
      <c r="L4391" s="3">
        <v>28683</v>
      </c>
    </row>
    <row r="4392" spans="1:12" x14ac:dyDescent="0.3">
      <c r="A4392" t="s">
        <v>11</v>
      </c>
      <c r="B4392" t="s">
        <v>94</v>
      </c>
      <c r="C4392">
        <v>1</v>
      </c>
      <c r="D4392">
        <v>2</v>
      </c>
      <c r="E4392">
        <v>1</v>
      </c>
      <c r="F4392" t="s">
        <v>13</v>
      </c>
      <c r="G4392" t="s">
        <v>17</v>
      </c>
      <c r="H4392" s="2">
        <v>2490</v>
      </c>
      <c r="I4392" s="2">
        <v>14400</v>
      </c>
      <c r="J4392" s="3">
        <v>390</v>
      </c>
      <c r="K4392" s="3">
        <v>183</v>
      </c>
      <c r="L4392" s="3">
        <v>17463</v>
      </c>
    </row>
    <row r="4393" spans="1:12" x14ac:dyDescent="0.3">
      <c r="A4393" t="s">
        <v>11</v>
      </c>
      <c r="B4393" t="s">
        <v>608</v>
      </c>
      <c r="C4393">
        <v>6</v>
      </c>
      <c r="D4393">
        <v>2</v>
      </c>
      <c r="E4393">
        <v>3</v>
      </c>
      <c r="F4393" t="s">
        <v>16</v>
      </c>
      <c r="G4393" t="s">
        <v>1451</v>
      </c>
      <c r="H4393" s="2">
        <v>0</v>
      </c>
      <c r="I4393" s="2">
        <v>19050</v>
      </c>
      <c r="J4393" s="3">
        <v>3375</v>
      </c>
      <c r="K4393" s="3">
        <v>288</v>
      </c>
      <c r="L4393" s="3">
        <v>22713</v>
      </c>
    </row>
    <row r="4394" spans="1:12" x14ac:dyDescent="0.3">
      <c r="A4394" t="s">
        <v>11</v>
      </c>
      <c r="B4394" t="s">
        <v>159</v>
      </c>
      <c r="C4394">
        <v>1</v>
      </c>
      <c r="D4394">
        <v>1</v>
      </c>
      <c r="E4394">
        <v>0</v>
      </c>
      <c r="F4394" t="s">
        <v>16</v>
      </c>
      <c r="G4394" t="s">
        <v>1451</v>
      </c>
      <c r="H4394" s="2">
        <v>1500</v>
      </c>
      <c r="I4394" s="2">
        <v>11997</v>
      </c>
      <c r="J4394" s="3">
        <v>0</v>
      </c>
      <c r="K4394" s="3">
        <v>153</v>
      </c>
      <c r="L4394" s="3">
        <v>13650</v>
      </c>
    </row>
    <row r="4395" spans="1:12" x14ac:dyDescent="0.3">
      <c r="A4395" t="s">
        <v>11</v>
      </c>
      <c r="B4395" t="s">
        <v>771</v>
      </c>
      <c r="C4395">
        <v>4</v>
      </c>
      <c r="D4395">
        <v>5</v>
      </c>
      <c r="E4395">
        <v>5</v>
      </c>
      <c r="F4395" t="s">
        <v>16</v>
      </c>
      <c r="G4395" t="s">
        <v>1451</v>
      </c>
      <c r="H4395" s="2">
        <v>19413</v>
      </c>
      <c r="I4395" s="2">
        <v>19500</v>
      </c>
      <c r="J4395" s="3">
        <v>10560</v>
      </c>
      <c r="K4395" s="3">
        <v>249</v>
      </c>
      <c r="L4395" s="3">
        <v>49710</v>
      </c>
    </row>
    <row r="4396" spans="1:12" x14ac:dyDescent="0.3">
      <c r="A4396" t="s">
        <v>11</v>
      </c>
      <c r="B4396" t="s">
        <v>423</v>
      </c>
      <c r="C4396">
        <v>1</v>
      </c>
      <c r="D4396">
        <v>1</v>
      </c>
      <c r="E4396">
        <v>1</v>
      </c>
      <c r="F4396" t="s">
        <v>16</v>
      </c>
      <c r="G4396" t="s">
        <v>1451</v>
      </c>
      <c r="H4396" s="2">
        <v>4950</v>
      </c>
      <c r="I4396" s="2">
        <v>9000</v>
      </c>
      <c r="J4396" s="3">
        <v>714</v>
      </c>
      <c r="K4396" s="3">
        <v>117</v>
      </c>
      <c r="L4396" s="3">
        <v>14781</v>
      </c>
    </row>
    <row r="4397" spans="1:12" x14ac:dyDescent="0.3">
      <c r="A4397" t="s">
        <v>11</v>
      </c>
      <c r="B4397" t="s">
        <v>63</v>
      </c>
      <c r="C4397">
        <v>4</v>
      </c>
      <c r="D4397">
        <v>5</v>
      </c>
      <c r="E4397">
        <v>4</v>
      </c>
      <c r="F4397" t="s">
        <v>16</v>
      </c>
      <c r="G4397" t="s">
        <v>1451</v>
      </c>
      <c r="H4397" s="2">
        <v>8610</v>
      </c>
      <c r="I4397" s="2">
        <v>30000</v>
      </c>
      <c r="J4397" s="3">
        <v>3357</v>
      </c>
      <c r="K4397" s="3">
        <v>381</v>
      </c>
      <c r="L4397" s="3">
        <v>42360</v>
      </c>
    </row>
    <row r="4398" spans="1:12" x14ac:dyDescent="0.3">
      <c r="A4398" t="s">
        <v>11</v>
      </c>
      <c r="B4398" t="s">
        <v>170</v>
      </c>
      <c r="C4398">
        <v>3</v>
      </c>
      <c r="D4398">
        <v>2</v>
      </c>
      <c r="E4398">
        <v>2</v>
      </c>
      <c r="F4398" t="s">
        <v>16</v>
      </c>
      <c r="G4398" t="s">
        <v>1451</v>
      </c>
      <c r="H4398" s="2">
        <v>2745</v>
      </c>
      <c r="I4398" s="2">
        <v>6519</v>
      </c>
      <c r="J4398" s="3">
        <v>885</v>
      </c>
      <c r="K4398" s="3">
        <v>84</v>
      </c>
      <c r="L4398" s="3">
        <v>10233</v>
      </c>
    </row>
    <row r="4399" spans="1:12" x14ac:dyDescent="0.3">
      <c r="A4399" t="s">
        <v>11</v>
      </c>
      <c r="B4399" t="s">
        <v>423</v>
      </c>
      <c r="C4399">
        <v>3</v>
      </c>
      <c r="D4399">
        <v>2</v>
      </c>
      <c r="E4399">
        <v>2</v>
      </c>
      <c r="F4399" t="s">
        <v>16</v>
      </c>
      <c r="G4399" t="s">
        <v>17</v>
      </c>
      <c r="H4399" s="2">
        <v>1890</v>
      </c>
      <c r="I4399" s="2">
        <v>6570</v>
      </c>
      <c r="J4399" s="3">
        <v>276</v>
      </c>
      <c r="K4399" s="3">
        <v>84</v>
      </c>
      <c r="L4399" s="3">
        <v>8820</v>
      </c>
    </row>
    <row r="4400" spans="1:12" x14ac:dyDescent="0.3">
      <c r="A4400" t="s">
        <v>27</v>
      </c>
      <c r="B4400" t="s">
        <v>48</v>
      </c>
      <c r="C4400">
        <v>3</v>
      </c>
      <c r="D4400">
        <v>1</v>
      </c>
      <c r="E4400">
        <v>0</v>
      </c>
      <c r="F4400" t="s">
        <v>13</v>
      </c>
      <c r="G4400" t="s">
        <v>1451</v>
      </c>
      <c r="H4400" s="2">
        <v>825</v>
      </c>
      <c r="I4400" s="2">
        <v>3600</v>
      </c>
      <c r="J4400" s="3">
        <v>312</v>
      </c>
      <c r="K4400" s="3">
        <v>48</v>
      </c>
      <c r="L4400" s="3">
        <v>4785</v>
      </c>
    </row>
    <row r="4401" spans="1:12" x14ac:dyDescent="0.3">
      <c r="A4401" t="s">
        <v>25</v>
      </c>
      <c r="B4401" t="s">
        <v>467</v>
      </c>
      <c r="C4401">
        <v>3</v>
      </c>
      <c r="D4401">
        <v>4</v>
      </c>
      <c r="E4401">
        <v>4</v>
      </c>
      <c r="F4401" t="s">
        <v>16</v>
      </c>
      <c r="G4401" t="s">
        <v>1451</v>
      </c>
      <c r="H4401" s="2">
        <v>3000</v>
      </c>
      <c r="I4401" s="2">
        <v>13500</v>
      </c>
      <c r="J4401" s="3">
        <v>381</v>
      </c>
      <c r="K4401" s="3">
        <v>204</v>
      </c>
      <c r="L4401" s="3">
        <v>17085</v>
      </c>
    </row>
    <row r="4402" spans="1:12" x14ac:dyDescent="0.3">
      <c r="A4402" t="s">
        <v>27</v>
      </c>
      <c r="B4402" t="s">
        <v>422</v>
      </c>
      <c r="C4402">
        <v>2</v>
      </c>
      <c r="D4402">
        <v>1</v>
      </c>
      <c r="E4402">
        <v>1</v>
      </c>
      <c r="F4402" t="s">
        <v>16</v>
      </c>
      <c r="G4402" t="s">
        <v>1451</v>
      </c>
      <c r="H4402" s="2">
        <v>600</v>
      </c>
      <c r="I4402" s="2">
        <v>3300</v>
      </c>
      <c r="J4402" s="3">
        <v>210</v>
      </c>
      <c r="K4402" s="3">
        <v>45</v>
      </c>
      <c r="L4402" s="3">
        <v>4155</v>
      </c>
    </row>
    <row r="4403" spans="1:12" x14ac:dyDescent="0.3">
      <c r="A4403" t="s">
        <v>11</v>
      </c>
      <c r="B4403" t="s">
        <v>195</v>
      </c>
      <c r="C4403">
        <v>1</v>
      </c>
      <c r="D4403">
        <v>1</v>
      </c>
      <c r="E4403">
        <v>1</v>
      </c>
      <c r="F4403" t="s">
        <v>16</v>
      </c>
      <c r="G4403" t="s">
        <v>1451</v>
      </c>
      <c r="H4403" s="2">
        <v>1500</v>
      </c>
      <c r="I4403" s="2">
        <v>6600</v>
      </c>
      <c r="J4403" s="3">
        <v>105</v>
      </c>
      <c r="K4403" s="3">
        <v>84</v>
      </c>
      <c r="L4403" s="3">
        <v>8289</v>
      </c>
    </row>
    <row r="4404" spans="1:12" x14ac:dyDescent="0.3">
      <c r="A4404" t="s">
        <v>27</v>
      </c>
      <c r="B4404" t="s">
        <v>528</v>
      </c>
      <c r="C4404">
        <v>5</v>
      </c>
      <c r="D4404">
        <v>3</v>
      </c>
      <c r="E4404">
        <v>1</v>
      </c>
      <c r="F4404" t="s">
        <v>16</v>
      </c>
      <c r="G4404" t="s">
        <v>1451</v>
      </c>
      <c r="H4404" s="2">
        <v>0</v>
      </c>
      <c r="I4404" s="2">
        <v>11310</v>
      </c>
      <c r="J4404" s="3">
        <v>501</v>
      </c>
      <c r="K4404" s="3">
        <v>186</v>
      </c>
      <c r="L4404" s="3">
        <v>11997</v>
      </c>
    </row>
    <row r="4405" spans="1:12" x14ac:dyDescent="0.3">
      <c r="A4405" t="s">
        <v>11</v>
      </c>
      <c r="B4405" t="s">
        <v>561</v>
      </c>
      <c r="C4405">
        <v>1</v>
      </c>
      <c r="D4405">
        <v>1</v>
      </c>
      <c r="E4405">
        <v>0</v>
      </c>
      <c r="F4405" t="s">
        <v>16</v>
      </c>
      <c r="G4405" t="s">
        <v>1451</v>
      </c>
      <c r="H4405" s="2">
        <v>1704</v>
      </c>
      <c r="I4405" s="2">
        <v>6450</v>
      </c>
      <c r="J4405" s="3">
        <v>0</v>
      </c>
      <c r="K4405" s="3">
        <v>84</v>
      </c>
      <c r="L4405" s="3">
        <v>8238</v>
      </c>
    </row>
    <row r="4406" spans="1:12" x14ac:dyDescent="0.3">
      <c r="A4406" t="s">
        <v>11</v>
      </c>
      <c r="B4406" t="s">
        <v>209</v>
      </c>
      <c r="C4406">
        <v>2</v>
      </c>
      <c r="D4406">
        <v>2</v>
      </c>
      <c r="E4406">
        <v>1</v>
      </c>
      <c r="F4406" t="s">
        <v>13</v>
      </c>
      <c r="G4406" t="s">
        <v>1451</v>
      </c>
      <c r="H4406" s="2">
        <v>2100</v>
      </c>
      <c r="I4406" s="2">
        <v>5040</v>
      </c>
      <c r="J4406" s="3">
        <v>0</v>
      </c>
      <c r="K4406" s="3">
        <v>66</v>
      </c>
      <c r="L4406" s="3">
        <v>7206</v>
      </c>
    </row>
    <row r="4407" spans="1:12" x14ac:dyDescent="0.3">
      <c r="A4407" t="s">
        <v>25</v>
      </c>
      <c r="B4407" t="s">
        <v>221</v>
      </c>
      <c r="C4407">
        <v>1</v>
      </c>
      <c r="D4407">
        <v>1</v>
      </c>
      <c r="E4407">
        <v>1</v>
      </c>
      <c r="F4407" t="s">
        <v>16</v>
      </c>
      <c r="G4407" t="s">
        <v>1451</v>
      </c>
      <c r="H4407" s="2">
        <v>1920</v>
      </c>
      <c r="I4407" s="2">
        <v>2100</v>
      </c>
      <c r="J4407" s="3">
        <v>108</v>
      </c>
      <c r="K4407" s="3">
        <v>27</v>
      </c>
      <c r="L4407" s="3">
        <v>4155</v>
      </c>
    </row>
    <row r="4408" spans="1:12" x14ac:dyDescent="0.3">
      <c r="A4408" t="s">
        <v>11</v>
      </c>
      <c r="B4408" t="s">
        <v>769</v>
      </c>
      <c r="C4408">
        <v>3</v>
      </c>
      <c r="D4408">
        <v>2</v>
      </c>
      <c r="E4408">
        <v>1</v>
      </c>
      <c r="F4408" t="s">
        <v>16</v>
      </c>
      <c r="G4408" t="s">
        <v>1451</v>
      </c>
      <c r="H4408" s="2">
        <v>6996</v>
      </c>
      <c r="I4408" s="2">
        <v>23400</v>
      </c>
      <c r="J4408" s="3">
        <v>1803</v>
      </c>
      <c r="K4408" s="3">
        <v>297</v>
      </c>
      <c r="L4408" s="3">
        <v>32490</v>
      </c>
    </row>
    <row r="4409" spans="1:12" x14ac:dyDescent="0.3">
      <c r="A4409" t="s">
        <v>19</v>
      </c>
      <c r="B4409" t="s">
        <v>56</v>
      </c>
      <c r="C4409">
        <v>1</v>
      </c>
      <c r="D4409">
        <v>1</v>
      </c>
      <c r="E4409">
        <v>1</v>
      </c>
      <c r="F4409" t="s">
        <v>16</v>
      </c>
      <c r="G4409" t="s">
        <v>1451</v>
      </c>
      <c r="H4409" s="2">
        <v>2100</v>
      </c>
      <c r="I4409" s="2">
        <v>14400</v>
      </c>
      <c r="J4409" s="3">
        <v>750</v>
      </c>
      <c r="K4409" s="3">
        <v>213</v>
      </c>
      <c r="L4409" s="3">
        <v>17463</v>
      </c>
    </row>
    <row r="4410" spans="1:12" x14ac:dyDescent="0.3">
      <c r="A4410" t="s">
        <v>11</v>
      </c>
      <c r="B4410" t="s">
        <v>290</v>
      </c>
      <c r="C4410">
        <v>1</v>
      </c>
      <c r="D4410">
        <v>1</v>
      </c>
      <c r="E4410">
        <v>0</v>
      </c>
      <c r="F4410" t="s">
        <v>13</v>
      </c>
      <c r="G4410" t="s">
        <v>1451</v>
      </c>
      <c r="H4410" s="2">
        <v>2280</v>
      </c>
      <c r="I4410" s="2">
        <v>6780</v>
      </c>
      <c r="J4410" s="3">
        <v>441</v>
      </c>
      <c r="K4410" s="3">
        <v>87</v>
      </c>
      <c r="L4410" s="3">
        <v>9588</v>
      </c>
    </row>
    <row r="4411" spans="1:12" x14ac:dyDescent="0.3">
      <c r="A4411" t="s">
        <v>19</v>
      </c>
      <c r="B4411" t="s">
        <v>493</v>
      </c>
      <c r="C4411">
        <v>2</v>
      </c>
      <c r="D4411">
        <v>1</v>
      </c>
      <c r="E4411">
        <v>1</v>
      </c>
      <c r="F4411" t="s">
        <v>16</v>
      </c>
      <c r="G4411" t="s">
        <v>1451</v>
      </c>
      <c r="H4411" s="2">
        <v>600</v>
      </c>
      <c r="I4411" s="2">
        <v>3150</v>
      </c>
      <c r="J4411" s="3">
        <v>225</v>
      </c>
      <c r="K4411" s="3">
        <v>48</v>
      </c>
      <c r="L4411" s="3">
        <v>4023</v>
      </c>
    </row>
    <row r="4412" spans="1:12" x14ac:dyDescent="0.3">
      <c r="A4412" t="s">
        <v>14</v>
      </c>
      <c r="B4412" t="s">
        <v>586</v>
      </c>
      <c r="C4412">
        <v>1</v>
      </c>
      <c r="D4412">
        <v>1</v>
      </c>
      <c r="E4412">
        <v>0</v>
      </c>
      <c r="F4412" t="s">
        <v>13</v>
      </c>
      <c r="G4412" t="s">
        <v>17</v>
      </c>
      <c r="H4412" s="2">
        <v>1050</v>
      </c>
      <c r="I4412" s="2">
        <v>6900</v>
      </c>
      <c r="J4412" s="3">
        <v>165</v>
      </c>
      <c r="K4412" s="3">
        <v>90</v>
      </c>
      <c r="L4412" s="3">
        <v>8205</v>
      </c>
    </row>
    <row r="4413" spans="1:12" x14ac:dyDescent="0.3">
      <c r="A4413" t="s">
        <v>11</v>
      </c>
      <c r="B4413" t="s">
        <v>348</v>
      </c>
      <c r="C4413">
        <v>3</v>
      </c>
      <c r="D4413">
        <v>3</v>
      </c>
      <c r="E4413">
        <v>2</v>
      </c>
      <c r="F4413" t="s">
        <v>16</v>
      </c>
      <c r="G4413" t="s">
        <v>1451</v>
      </c>
      <c r="H4413" s="2">
        <v>2205</v>
      </c>
      <c r="I4413" s="2">
        <v>7500</v>
      </c>
      <c r="J4413" s="3">
        <v>57</v>
      </c>
      <c r="K4413" s="3">
        <v>114</v>
      </c>
      <c r="L4413" s="3">
        <v>9876</v>
      </c>
    </row>
    <row r="4414" spans="1:12" x14ac:dyDescent="0.3">
      <c r="A4414" t="s">
        <v>14</v>
      </c>
      <c r="B4414" t="s">
        <v>50</v>
      </c>
      <c r="C4414">
        <v>2</v>
      </c>
      <c r="D4414">
        <v>2</v>
      </c>
      <c r="E4414">
        <v>1</v>
      </c>
      <c r="F4414" t="s">
        <v>16</v>
      </c>
      <c r="G4414" t="s">
        <v>1451</v>
      </c>
      <c r="H4414" s="2">
        <v>3600</v>
      </c>
      <c r="I4414" s="2">
        <v>12000</v>
      </c>
      <c r="J4414" s="3">
        <v>552</v>
      </c>
      <c r="K4414" s="3">
        <v>156</v>
      </c>
      <c r="L4414" s="3">
        <v>16308</v>
      </c>
    </row>
    <row r="4415" spans="1:12" x14ac:dyDescent="0.3">
      <c r="A4415" t="s">
        <v>27</v>
      </c>
      <c r="B4415" t="s">
        <v>880</v>
      </c>
      <c r="C4415">
        <v>2</v>
      </c>
      <c r="D4415">
        <v>2</v>
      </c>
      <c r="E4415">
        <v>1</v>
      </c>
      <c r="F4415" t="s">
        <v>16</v>
      </c>
      <c r="G4415" t="s">
        <v>1451</v>
      </c>
      <c r="H4415" s="2">
        <v>2100</v>
      </c>
      <c r="I4415" s="2">
        <v>12000</v>
      </c>
      <c r="J4415" s="3">
        <v>252</v>
      </c>
      <c r="K4415" s="3">
        <v>162</v>
      </c>
      <c r="L4415" s="3">
        <v>14514</v>
      </c>
    </row>
    <row r="4416" spans="1:12" x14ac:dyDescent="0.3">
      <c r="A4416" t="s">
        <v>11</v>
      </c>
      <c r="B4416" t="s">
        <v>210</v>
      </c>
      <c r="C4416">
        <v>4</v>
      </c>
      <c r="D4416">
        <v>6</v>
      </c>
      <c r="E4416">
        <v>3</v>
      </c>
      <c r="F4416" t="s">
        <v>16</v>
      </c>
      <c r="G4416" t="s">
        <v>1451</v>
      </c>
      <c r="H4416" s="2">
        <v>19398</v>
      </c>
      <c r="I4416" s="2">
        <v>21900</v>
      </c>
      <c r="J4416" s="3">
        <v>7608</v>
      </c>
      <c r="K4416" s="3">
        <v>330</v>
      </c>
      <c r="L4416" s="3">
        <v>49230</v>
      </c>
    </row>
    <row r="4417" spans="1:12" x14ac:dyDescent="0.3">
      <c r="A4417" t="s">
        <v>11</v>
      </c>
      <c r="B4417" t="s">
        <v>85</v>
      </c>
      <c r="C4417">
        <v>2</v>
      </c>
      <c r="D4417">
        <v>2</v>
      </c>
      <c r="E4417">
        <v>1</v>
      </c>
      <c r="F4417" t="s">
        <v>16</v>
      </c>
      <c r="G4417" t="s">
        <v>17</v>
      </c>
      <c r="H4417" s="2">
        <v>1680</v>
      </c>
      <c r="I4417" s="2">
        <v>8400</v>
      </c>
      <c r="J4417" s="3">
        <v>201</v>
      </c>
      <c r="K4417" s="3">
        <v>108</v>
      </c>
      <c r="L4417" s="3">
        <v>10389</v>
      </c>
    </row>
    <row r="4418" spans="1:12" x14ac:dyDescent="0.3">
      <c r="A4418" t="s">
        <v>19</v>
      </c>
      <c r="B4418" t="s">
        <v>1010</v>
      </c>
      <c r="C4418">
        <v>6</v>
      </c>
      <c r="D4418">
        <v>6</v>
      </c>
      <c r="E4418">
        <v>2</v>
      </c>
      <c r="F4418" t="s">
        <v>16</v>
      </c>
      <c r="G4418" t="s">
        <v>17</v>
      </c>
      <c r="H4418" s="2">
        <v>0</v>
      </c>
      <c r="I4418" s="2">
        <v>25500</v>
      </c>
      <c r="J4418" s="3">
        <v>1251</v>
      </c>
      <c r="K4418" s="3">
        <v>456</v>
      </c>
      <c r="L4418" s="3">
        <v>27207</v>
      </c>
    </row>
    <row r="4419" spans="1:12" x14ac:dyDescent="0.3">
      <c r="A4419" t="s">
        <v>27</v>
      </c>
      <c r="B4419" t="s">
        <v>1011</v>
      </c>
      <c r="C4419">
        <v>7</v>
      </c>
      <c r="D4419">
        <v>6</v>
      </c>
      <c r="E4419">
        <v>5</v>
      </c>
      <c r="F4419" t="s">
        <v>16</v>
      </c>
      <c r="G4419" t="s">
        <v>1451</v>
      </c>
      <c r="H4419" s="2">
        <v>0</v>
      </c>
      <c r="I4419" s="2">
        <v>45000</v>
      </c>
      <c r="J4419" s="3">
        <v>3483</v>
      </c>
      <c r="K4419" s="3">
        <v>738</v>
      </c>
      <c r="L4419" s="3">
        <v>49230</v>
      </c>
    </row>
    <row r="4420" spans="1:12" x14ac:dyDescent="0.3">
      <c r="A4420" t="s">
        <v>11</v>
      </c>
      <c r="B4420" t="s">
        <v>342</v>
      </c>
      <c r="C4420">
        <v>2</v>
      </c>
      <c r="D4420">
        <v>2</v>
      </c>
      <c r="E4420">
        <v>1</v>
      </c>
      <c r="F4420" t="s">
        <v>16</v>
      </c>
      <c r="G4420" t="s">
        <v>1451</v>
      </c>
      <c r="H4420" s="2">
        <v>4410</v>
      </c>
      <c r="I4420" s="2">
        <v>12393</v>
      </c>
      <c r="J4420" s="3">
        <v>933</v>
      </c>
      <c r="K4420" s="3">
        <v>159</v>
      </c>
      <c r="L4420" s="3">
        <v>17895</v>
      </c>
    </row>
    <row r="4421" spans="1:12" x14ac:dyDescent="0.3">
      <c r="A4421" t="s">
        <v>11</v>
      </c>
      <c r="B4421" t="s">
        <v>120</v>
      </c>
      <c r="C4421">
        <v>3</v>
      </c>
      <c r="D4421">
        <v>4</v>
      </c>
      <c r="E4421">
        <v>2</v>
      </c>
      <c r="F4421" t="s">
        <v>13</v>
      </c>
      <c r="G4421" t="s">
        <v>17</v>
      </c>
      <c r="H4421" s="2">
        <v>7500</v>
      </c>
      <c r="I4421" s="2">
        <v>6000</v>
      </c>
      <c r="J4421" s="3">
        <v>2001</v>
      </c>
      <c r="K4421" s="3">
        <v>78</v>
      </c>
      <c r="L4421" s="3">
        <v>15579</v>
      </c>
    </row>
    <row r="4422" spans="1:12" x14ac:dyDescent="0.3">
      <c r="A4422" t="s">
        <v>27</v>
      </c>
      <c r="B4422" t="s">
        <v>1012</v>
      </c>
      <c r="C4422">
        <v>2</v>
      </c>
      <c r="D4422">
        <v>1</v>
      </c>
      <c r="E4422">
        <v>1</v>
      </c>
      <c r="F4422" t="s">
        <v>16</v>
      </c>
      <c r="G4422" t="s">
        <v>1451</v>
      </c>
      <c r="H4422" s="2">
        <v>780</v>
      </c>
      <c r="I4422" s="2">
        <v>2100</v>
      </c>
      <c r="J4422" s="3">
        <v>81</v>
      </c>
      <c r="K4422" s="3">
        <v>30</v>
      </c>
      <c r="L4422" s="3">
        <v>2991</v>
      </c>
    </row>
    <row r="4423" spans="1:12" x14ac:dyDescent="0.3">
      <c r="A4423" t="s">
        <v>11</v>
      </c>
      <c r="B4423" t="s">
        <v>297</v>
      </c>
      <c r="C4423">
        <v>3</v>
      </c>
      <c r="D4423">
        <v>4</v>
      </c>
      <c r="E4423">
        <v>3</v>
      </c>
      <c r="F4423" t="s">
        <v>13</v>
      </c>
      <c r="G4423" t="s">
        <v>1451</v>
      </c>
      <c r="H4423" s="2">
        <v>7500</v>
      </c>
      <c r="I4423" s="2">
        <v>31200</v>
      </c>
      <c r="J4423" s="3">
        <v>2451</v>
      </c>
      <c r="K4423" s="3">
        <v>396</v>
      </c>
      <c r="L4423" s="3">
        <v>41550</v>
      </c>
    </row>
    <row r="4424" spans="1:12" x14ac:dyDescent="0.3">
      <c r="A4424" t="s">
        <v>11</v>
      </c>
      <c r="B4424" t="s">
        <v>176</v>
      </c>
      <c r="C4424">
        <v>5</v>
      </c>
      <c r="D4424">
        <v>7</v>
      </c>
      <c r="E4424">
        <v>2</v>
      </c>
      <c r="F4424" t="s">
        <v>16</v>
      </c>
      <c r="G4424" t="s">
        <v>1451</v>
      </c>
      <c r="H4424" s="2">
        <v>0</v>
      </c>
      <c r="I4424" s="2">
        <v>11934</v>
      </c>
      <c r="J4424" s="3">
        <v>267</v>
      </c>
      <c r="K4424" s="3">
        <v>180</v>
      </c>
      <c r="L4424" s="3">
        <v>12381</v>
      </c>
    </row>
    <row r="4425" spans="1:12" x14ac:dyDescent="0.3">
      <c r="A4425" t="s">
        <v>19</v>
      </c>
      <c r="B4425" t="s">
        <v>254</v>
      </c>
      <c r="C4425">
        <v>2</v>
      </c>
      <c r="D4425">
        <v>2</v>
      </c>
      <c r="E4425">
        <v>1</v>
      </c>
      <c r="F4425" t="s">
        <v>16</v>
      </c>
      <c r="G4425" t="s">
        <v>1451</v>
      </c>
      <c r="H4425" s="2">
        <v>900</v>
      </c>
      <c r="I4425" s="2">
        <v>5100</v>
      </c>
      <c r="J4425" s="3">
        <v>0</v>
      </c>
      <c r="K4425" s="3">
        <v>75</v>
      </c>
      <c r="L4425" s="3">
        <v>6075</v>
      </c>
    </row>
    <row r="4426" spans="1:12" x14ac:dyDescent="0.3">
      <c r="A4426" t="s">
        <v>11</v>
      </c>
      <c r="B4426" t="s">
        <v>81</v>
      </c>
      <c r="C4426">
        <v>2</v>
      </c>
      <c r="D4426">
        <v>3</v>
      </c>
      <c r="E4426">
        <v>2</v>
      </c>
      <c r="F4426" t="s">
        <v>16</v>
      </c>
      <c r="G4426" t="s">
        <v>17</v>
      </c>
      <c r="H4426" s="2">
        <v>5400</v>
      </c>
      <c r="I4426" s="2">
        <v>34500</v>
      </c>
      <c r="J4426" s="3">
        <v>750</v>
      </c>
      <c r="K4426" s="3">
        <v>438</v>
      </c>
      <c r="L4426" s="3">
        <v>41100</v>
      </c>
    </row>
    <row r="4427" spans="1:12" x14ac:dyDescent="0.3">
      <c r="A4427" t="s">
        <v>11</v>
      </c>
      <c r="B4427" t="s">
        <v>153</v>
      </c>
      <c r="C4427">
        <v>1</v>
      </c>
      <c r="D4427">
        <v>1</v>
      </c>
      <c r="E4427">
        <v>1</v>
      </c>
      <c r="F4427" t="s">
        <v>13</v>
      </c>
      <c r="G4427" t="s">
        <v>1451</v>
      </c>
      <c r="H4427" s="2">
        <v>1320</v>
      </c>
      <c r="I4427" s="2">
        <v>8400</v>
      </c>
      <c r="J4427" s="3">
        <v>300</v>
      </c>
      <c r="K4427" s="3">
        <v>108</v>
      </c>
      <c r="L4427" s="3">
        <v>10128</v>
      </c>
    </row>
    <row r="4428" spans="1:12" x14ac:dyDescent="0.3">
      <c r="A4428" t="s">
        <v>14</v>
      </c>
      <c r="B4428" t="s">
        <v>1013</v>
      </c>
      <c r="C4428">
        <v>2</v>
      </c>
      <c r="D4428">
        <v>3</v>
      </c>
      <c r="E4428">
        <v>3</v>
      </c>
      <c r="F4428" t="s">
        <v>16</v>
      </c>
      <c r="G4428" t="s">
        <v>1451</v>
      </c>
      <c r="H4428" s="2">
        <v>4800</v>
      </c>
      <c r="I4428" s="2">
        <v>9300</v>
      </c>
      <c r="J4428" s="3">
        <v>876</v>
      </c>
      <c r="K4428" s="3">
        <v>120</v>
      </c>
      <c r="L4428" s="3">
        <v>15096</v>
      </c>
    </row>
    <row r="4429" spans="1:12" x14ac:dyDescent="0.3">
      <c r="A4429" t="s">
        <v>27</v>
      </c>
      <c r="B4429" t="s">
        <v>416</v>
      </c>
      <c r="C4429">
        <v>1</v>
      </c>
      <c r="D4429">
        <v>1</v>
      </c>
      <c r="E4429">
        <v>2</v>
      </c>
      <c r="F4429" t="s">
        <v>16</v>
      </c>
      <c r="G4429" t="s">
        <v>1451</v>
      </c>
      <c r="H4429" s="2">
        <v>1464</v>
      </c>
      <c r="I4429" s="2">
        <v>4800</v>
      </c>
      <c r="J4429" s="3">
        <v>378</v>
      </c>
      <c r="K4429" s="3">
        <v>66</v>
      </c>
      <c r="L4429" s="3">
        <v>6708</v>
      </c>
    </row>
    <row r="4430" spans="1:12" x14ac:dyDescent="0.3">
      <c r="A4430" t="s">
        <v>14</v>
      </c>
      <c r="B4430" t="s">
        <v>108</v>
      </c>
      <c r="C4430">
        <v>3</v>
      </c>
      <c r="D4430">
        <v>3</v>
      </c>
      <c r="E4430">
        <v>1</v>
      </c>
      <c r="F4430" t="s">
        <v>16</v>
      </c>
      <c r="G4430" t="s">
        <v>17</v>
      </c>
      <c r="H4430" s="2">
        <v>4500</v>
      </c>
      <c r="I4430" s="2">
        <v>11580</v>
      </c>
      <c r="J4430" s="3">
        <v>687</v>
      </c>
      <c r="K4430" s="3">
        <v>150</v>
      </c>
      <c r="L4430" s="3">
        <v>16917</v>
      </c>
    </row>
    <row r="4431" spans="1:12" x14ac:dyDescent="0.3">
      <c r="A4431" t="s">
        <v>11</v>
      </c>
      <c r="B4431" t="s">
        <v>74</v>
      </c>
      <c r="C4431">
        <v>1</v>
      </c>
      <c r="D4431">
        <v>1</v>
      </c>
      <c r="E4431">
        <v>2</v>
      </c>
      <c r="F4431" t="s">
        <v>13</v>
      </c>
      <c r="G4431" t="s">
        <v>1451</v>
      </c>
      <c r="H4431" s="2">
        <v>1650</v>
      </c>
      <c r="I4431" s="2">
        <v>4500</v>
      </c>
      <c r="J4431" s="3">
        <v>150</v>
      </c>
      <c r="K4431" s="3">
        <v>60</v>
      </c>
      <c r="L4431" s="3">
        <v>6360</v>
      </c>
    </row>
    <row r="4432" spans="1:12" x14ac:dyDescent="0.3">
      <c r="A4432" t="s">
        <v>14</v>
      </c>
      <c r="B4432" t="s">
        <v>506</v>
      </c>
      <c r="C4432">
        <v>2</v>
      </c>
      <c r="D4432">
        <v>2</v>
      </c>
      <c r="E4432">
        <v>1</v>
      </c>
      <c r="F4432" t="s">
        <v>16</v>
      </c>
      <c r="G4432" t="s">
        <v>1451</v>
      </c>
      <c r="H4432" s="2">
        <v>3072</v>
      </c>
      <c r="I4432" s="2">
        <v>9000</v>
      </c>
      <c r="J4432" s="3">
        <v>84360</v>
      </c>
      <c r="K4432" s="3">
        <v>117</v>
      </c>
      <c r="L4432" s="3">
        <v>96540</v>
      </c>
    </row>
    <row r="4433" spans="1:12" x14ac:dyDescent="0.3">
      <c r="A4433" t="s">
        <v>11</v>
      </c>
      <c r="B4433" t="s">
        <v>85</v>
      </c>
      <c r="C4433">
        <v>2</v>
      </c>
      <c r="D4433">
        <v>3</v>
      </c>
      <c r="E4433">
        <v>0</v>
      </c>
      <c r="F4433" t="s">
        <v>13</v>
      </c>
      <c r="G4433" t="s">
        <v>1451</v>
      </c>
      <c r="H4433" s="2">
        <v>0</v>
      </c>
      <c r="I4433" s="2">
        <v>5220</v>
      </c>
      <c r="J4433" s="3">
        <v>252</v>
      </c>
      <c r="K4433" s="3">
        <v>81</v>
      </c>
      <c r="L4433" s="3">
        <v>5553</v>
      </c>
    </row>
    <row r="4434" spans="1:12" x14ac:dyDescent="0.3">
      <c r="A4434" t="s">
        <v>11</v>
      </c>
      <c r="B4434" t="s">
        <v>202</v>
      </c>
      <c r="C4434">
        <v>2</v>
      </c>
      <c r="D4434">
        <v>1</v>
      </c>
      <c r="E4434">
        <v>0</v>
      </c>
      <c r="F4434" t="s">
        <v>16</v>
      </c>
      <c r="G4434" t="s">
        <v>1451</v>
      </c>
      <c r="H4434" s="2">
        <v>597</v>
      </c>
      <c r="I4434" s="2">
        <v>3000</v>
      </c>
      <c r="J4434" s="3">
        <v>90</v>
      </c>
      <c r="K4434" s="3">
        <v>39</v>
      </c>
      <c r="L4434" s="3">
        <v>3726</v>
      </c>
    </row>
    <row r="4435" spans="1:12" x14ac:dyDescent="0.3">
      <c r="A4435" t="s">
        <v>14</v>
      </c>
      <c r="B4435" t="s">
        <v>667</v>
      </c>
      <c r="C4435">
        <v>3</v>
      </c>
      <c r="D4435">
        <v>4</v>
      </c>
      <c r="E4435">
        <v>2</v>
      </c>
      <c r="F4435" t="s">
        <v>16</v>
      </c>
      <c r="G4435" t="s">
        <v>1451</v>
      </c>
      <c r="H4435" s="2">
        <v>11400</v>
      </c>
      <c r="I4435" s="2">
        <v>45000</v>
      </c>
      <c r="J4435" s="3">
        <v>5502</v>
      </c>
      <c r="K4435" s="3">
        <v>582</v>
      </c>
      <c r="L4435" s="3">
        <v>62490</v>
      </c>
    </row>
    <row r="4436" spans="1:12" x14ac:dyDescent="0.3">
      <c r="A4436" t="s">
        <v>11</v>
      </c>
      <c r="B4436" t="s">
        <v>68</v>
      </c>
      <c r="C4436">
        <v>2</v>
      </c>
      <c r="D4436">
        <v>2</v>
      </c>
      <c r="E4436">
        <v>0</v>
      </c>
      <c r="F4436" t="s">
        <v>16</v>
      </c>
      <c r="G4436" t="s">
        <v>1451</v>
      </c>
      <c r="H4436" s="2">
        <v>0</v>
      </c>
      <c r="I4436" s="2">
        <v>7500</v>
      </c>
      <c r="J4436" s="3">
        <v>822</v>
      </c>
      <c r="K4436" s="3">
        <v>114</v>
      </c>
      <c r="L4436" s="3">
        <v>8436</v>
      </c>
    </row>
    <row r="4437" spans="1:12" x14ac:dyDescent="0.3">
      <c r="A4437" t="s">
        <v>11</v>
      </c>
      <c r="B4437" t="s">
        <v>579</v>
      </c>
      <c r="C4437">
        <v>1</v>
      </c>
      <c r="D4437">
        <v>1</v>
      </c>
      <c r="E4437">
        <v>0</v>
      </c>
      <c r="F4437" t="s">
        <v>16</v>
      </c>
      <c r="G4437" t="s">
        <v>17</v>
      </c>
      <c r="H4437" s="2">
        <v>1050</v>
      </c>
      <c r="I4437" s="2">
        <v>5400</v>
      </c>
      <c r="J4437" s="3">
        <v>0</v>
      </c>
      <c r="K4437" s="3">
        <v>69</v>
      </c>
      <c r="L4437" s="3">
        <v>6519</v>
      </c>
    </row>
    <row r="4438" spans="1:12" x14ac:dyDescent="0.3">
      <c r="A4438" t="s">
        <v>25</v>
      </c>
      <c r="B4438" t="s">
        <v>387</v>
      </c>
      <c r="C4438">
        <v>3</v>
      </c>
      <c r="D4438">
        <v>1</v>
      </c>
      <c r="E4438">
        <v>0</v>
      </c>
      <c r="F4438" t="s">
        <v>16</v>
      </c>
      <c r="G4438" t="s">
        <v>1451</v>
      </c>
      <c r="H4438" s="2">
        <v>2175</v>
      </c>
      <c r="I4438" s="2">
        <v>3900</v>
      </c>
      <c r="J4438" s="3">
        <v>315</v>
      </c>
      <c r="K4438" s="3">
        <v>51</v>
      </c>
      <c r="L4438" s="3">
        <v>6441</v>
      </c>
    </row>
    <row r="4439" spans="1:12" x14ac:dyDescent="0.3">
      <c r="A4439" t="s">
        <v>14</v>
      </c>
      <c r="B4439" t="s">
        <v>580</v>
      </c>
      <c r="C4439">
        <v>2</v>
      </c>
      <c r="D4439">
        <v>2</v>
      </c>
      <c r="E4439">
        <v>1</v>
      </c>
      <c r="F4439" t="s">
        <v>13</v>
      </c>
      <c r="G4439" t="s">
        <v>1451</v>
      </c>
      <c r="H4439" s="2">
        <v>4350</v>
      </c>
      <c r="I4439" s="2">
        <v>10800</v>
      </c>
      <c r="J4439" s="3">
        <v>1050</v>
      </c>
      <c r="K4439" s="3">
        <v>141</v>
      </c>
      <c r="L4439" s="3">
        <v>16341</v>
      </c>
    </row>
    <row r="4440" spans="1:12" x14ac:dyDescent="0.3">
      <c r="A4440" t="s">
        <v>11</v>
      </c>
      <c r="B4440" t="s">
        <v>86</v>
      </c>
      <c r="C4440">
        <v>3</v>
      </c>
      <c r="D4440">
        <v>2</v>
      </c>
      <c r="E4440">
        <v>2</v>
      </c>
      <c r="F4440" t="s">
        <v>16</v>
      </c>
      <c r="G4440" t="s">
        <v>1451</v>
      </c>
      <c r="H4440" s="2">
        <v>1230</v>
      </c>
      <c r="I4440" s="2">
        <v>6870</v>
      </c>
      <c r="J4440" s="3">
        <v>75</v>
      </c>
      <c r="K4440" s="3">
        <v>105</v>
      </c>
      <c r="L4440" s="3">
        <v>8280</v>
      </c>
    </row>
    <row r="4441" spans="1:12" x14ac:dyDescent="0.3">
      <c r="A4441" t="s">
        <v>11</v>
      </c>
      <c r="B4441" t="s">
        <v>139</v>
      </c>
      <c r="C4441">
        <v>4</v>
      </c>
      <c r="D4441">
        <v>4</v>
      </c>
      <c r="E4441">
        <v>3</v>
      </c>
      <c r="F4441" t="s">
        <v>13</v>
      </c>
      <c r="G4441" t="s">
        <v>1451</v>
      </c>
      <c r="H4441" s="2">
        <v>7692</v>
      </c>
      <c r="I4441" s="2">
        <v>7500</v>
      </c>
      <c r="J4441" s="3">
        <v>2802</v>
      </c>
      <c r="K4441" s="3">
        <v>96</v>
      </c>
      <c r="L4441" s="3">
        <v>18090</v>
      </c>
    </row>
    <row r="4442" spans="1:12" x14ac:dyDescent="0.3">
      <c r="A4442" t="s">
        <v>11</v>
      </c>
      <c r="B4442" t="s">
        <v>199</v>
      </c>
      <c r="C4442">
        <v>4</v>
      </c>
      <c r="D4442">
        <v>3</v>
      </c>
      <c r="E4442">
        <v>2</v>
      </c>
      <c r="F4442" t="s">
        <v>16</v>
      </c>
      <c r="G4442" t="s">
        <v>1451</v>
      </c>
      <c r="H4442" s="2">
        <v>4350</v>
      </c>
      <c r="I4442" s="2">
        <v>30000</v>
      </c>
      <c r="J4442" s="3">
        <v>1401</v>
      </c>
      <c r="K4442" s="3">
        <v>381</v>
      </c>
      <c r="L4442" s="3">
        <v>36120</v>
      </c>
    </row>
    <row r="4443" spans="1:12" x14ac:dyDescent="0.3">
      <c r="A4443" t="s">
        <v>11</v>
      </c>
      <c r="B4443" t="s">
        <v>512</v>
      </c>
      <c r="C4443">
        <v>3</v>
      </c>
      <c r="D4443">
        <v>4</v>
      </c>
      <c r="E4443">
        <v>2</v>
      </c>
      <c r="F4443" t="s">
        <v>16</v>
      </c>
      <c r="G4443" t="s">
        <v>1451</v>
      </c>
      <c r="H4443" s="2">
        <v>9900</v>
      </c>
      <c r="I4443" s="2">
        <v>18000</v>
      </c>
      <c r="J4443" s="3">
        <v>2037</v>
      </c>
      <c r="K4443" s="3">
        <v>231</v>
      </c>
      <c r="L4443" s="3">
        <v>30180</v>
      </c>
    </row>
    <row r="4444" spans="1:12" x14ac:dyDescent="0.3">
      <c r="A4444" t="s">
        <v>25</v>
      </c>
      <c r="B4444" t="s">
        <v>612</v>
      </c>
      <c r="C4444">
        <v>3</v>
      </c>
      <c r="D4444">
        <v>3</v>
      </c>
      <c r="E4444">
        <v>2</v>
      </c>
      <c r="F4444" t="s">
        <v>16</v>
      </c>
      <c r="G4444" t="s">
        <v>1451</v>
      </c>
      <c r="H4444" s="2">
        <v>2700</v>
      </c>
      <c r="I4444" s="2">
        <v>7110</v>
      </c>
      <c r="J4444" s="3">
        <v>0</v>
      </c>
      <c r="K4444" s="3">
        <v>93</v>
      </c>
      <c r="L4444" s="3">
        <v>9903</v>
      </c>
    </row>
    <row r="4445" spans="1:12" x14ac:dyDescent="0.3">
      <c r="A4445" t="s">
        <v>11</v>
      </c>
      <c r="B4445" t="s">
        <v>77</v>
      </c>
      <c r="C4445">
        <v>4</v>
      </c>
      <c r="D4445">
        <v>2</v>
      </c>
      <c r="E4445">
        <v>5</v>
      </c>
      <c r="F4445" t="s">
        <v>16</v>
      </c>
      <c r="G4445" t="s">
        <v>1451</v>
      </c>
      <c r="H4445" s="2">
        <v>2523</v>
      </c>
      <c r="I4445" s="2">
        <v>12000</v>
      </c>
      <c r="J4445" s="3">
        <v>2103</v>
      </c>
      <c r="K4445" s="3">
        <v>183</v>
      </c>
      <c r="L4445" s="3">
        <v>16809</v>
      </c>
    </row>
    <row r="4446" spans="1:12" x14ac:dyDescent="0.3">
      <c r="A4446" t="s">
        <v>19</v>
      </c>
      <c r="B4446" t="s">
        <v>417</v>
      </c>
      <c r="C4446">
        <v>1</v>
      </c>
      <c r="D4446">
        <v>2</v>
      </c>
      <c r="E4446">
        <v>2</v>
      </c>
      <c r="F4446" t="s">
        <v>16</v>
      </c>
      <c r="G4446" t="s">
        <v>17</v>
      </c>
      <c r="H4446" s="2">
        <v>1488</v>
      </c>
      <c r="I4446" s="2">
        <v>12900</v>
      </c>
      <c r="J4446" s="3">
        <v>261</v>
      </c>
      <c r="K4446" s="3">
        <v>189</v>
      </c>
      <c r="L4446" s="3">
        <v>14838</v>
      </c>
    </row>
    <row r="4447" spans="1:12" x14ac:dyDescent="0.3">
      <c r="A4447" t="s">
        <v>11</v>
      </c>
      <c r="B4447" t="s">
        <v>92</v>
      </c>
      <c r="C4447">
        <v>1</v>
      </c>
      <c r="D4447">
        <v>1</v>
      </c>
      <c r="E4447">
        <v>0</v>
      </c>
      <c r="F4447" t="s">
        <v>16</v>
      </c>
      <c r="G4447" t="s">
        <v>1451</v>
      </c>
      <c r="H4447" s="2">
        <v>1218</v>
      </c>
      <c r="I4447" s="2">
        <v>8100</v>
      </c>
      <c r="J4447" s="3">
        <v>177</v>
      </c>
      <c r="K4447" s="3">
        <v>105</v>
      </c>
      <c r="L4447" s="3">
        <v>9600</v>
      </c>
    </row>
    <row r="4448" spans="1:12" x14ac:dyDescent="0.3">
      <c r="A4448" t="s">
        <v>11</v>
      </c>
      <c r="B4448" t="s">
        <v>290</v>
      </c>
      <c r="C4448">
        <v>1</v>
      </c>
      <c r="D4448">
        <v>1</v>
      </c>
      <c r="E4448">
        <v>1</v>
      </c>
      <c r="F4448" t="s">
        <v>16</v>
      </c>
      <c r="G4448" t="s">
        <v>17</v>
      </c>
      <c r="H4448" s="2">
        <v>3606</v>
      </c>
      <c r="I4448" s="2">
        <v>7950</v>
      </c>
      <c r="J4448" s="3">
        <v>729</v>
      </c>
      <c r="K4448" s="3">
        <v>102</v>
      </c>
      <c r="L4448" s="3">
        <v>12387</v>
      </c>
    </row>
    <row r="4449" spans="1:12" x14ac:dyDescent="0.3">
      <c r="A4449" t="s">
        <v>11</v>
      </c>
      <c r="B4449" t="s">
        <v>153</v>
      </c>
      <c r="C4449">
        <v>1</v>
      </c>
      <c r="D4449">
        <v>1</v>
      </c>
      <c r="E4449">
        <v>1</v>
      </c>
      <c r="F4449" t="s">
        <v>16</v>
      </c>
      <c r="G4449" t="s">
        <v>17</v>
      </c>
      <c r="H4449" s="2">
        <v>2934</v>
      </c>
      <c r="I4449" s="2">
        <v>8487</v>
      </c>
      <c r="J4449" s="3">
        <v>0</v>
      </c>
      <c r="K4449" s="3">
        <v>99</v>
      </c>
      <c r="L4449" s="3">
        <v>11520</v>
      </c>
    </row>
    <row r="4450" spans="1:12" x14ac:dyDescent="0.3">
      <c r="A4450" t="s">
        <v>11</v>
      </c>
      <c r="B4450" t="s">
        <v>68</v>
      </c>
      <c r="C4450">
        <v>2</v>
      </c>
      <c r="D4450">
        <v>2</v>
      </c>
      <c r="E4450">
        <v>0</v>
      </c>
      <c r="F4450" t="s">
        <v>13</v>
      </c>
      <c r="G4450" t="s">
        <v>1451</v>
      </c>
      <c r="H4450" s="2">
        <v>0</v>
      </c>
      <c r="I4450" s="2">
        <v>5130</v>
      </c>
      <c r="J4450" s="3">
        <v>525</v>
      </c>
      <c r="K4450" s="3">
        <v>66</v>
      </c>
      <c r="L4450" s="3">
        <v>5721</v>
      </c>
    </row>
    <row r="4451" spans="1:12" x14ac:dyDescent="0.3">
      <c r="A4451" t="s">
        <v>11</v>
      </c>
      <c r="B4451" t="s">
        <v>85</v>
      </c>
      <c r="C4451">
        <v>1</v>
      </c>
      <c r="D4451">
        <v>1</v>
      </c>
      <c r="E4451">
        <v>0</v>
      </c>
      <c r="F4451" t="s">
        <v>16</v>
      </c>
      <c r="G4451" t="s">
        <v>1451</v>
      </c>
      <c r="H4451" s="2">
        <v>975</v>
      </c>
      <c r="I4451" s="2">
        <v>4650</v>
      </c>
      <c r="J4451" s="3">
        <v>75</v>
      </c>
      <c r="K4451" s="3">
        <v>60</v>
      </c>
      <c r="L4451" s="3">
        <v>5760</v>
      </c>
    </row>
    <row r="4452" spans="1:12" x14ac:dyDescent="0.3">
      <c r="A4452" t="s">
        <v>25</v>
      </c>
      <c r="B4452" t="s">
        <v>31</v>
      </c>
      <c r="C4452">
        <v>4</v>
      </c>
      <c r="D4452">
        <v>3</v>
      </c>
      <c r="E4452">
        <v>5</v>
      </c>
      <c r="F4452" t="s">
        <v>16</v>
      </c>
      <c r="G4452" t="s">
        <v>1451</v>
      </c>
      <c r="H4452" s="2">
        <v>0</v>
      </c>
      <c r="I4452" s="2">
        <v>12300</v>
      </c>
      <c r="J4452" s="3">
        <v>60</v>
      </c>
      <c r="K4452" s="3">
        <v>186</v>
      </c>
      <c r="L4452" s="3">
        <v>12546</v>
      </c>
    </row>
    <row r="4453" spans="1:12" x14ac:dyDescent="0.3">
      <c r="A4453" t="s">
        <v>19</v>
      </c>
      <c r="B4453" t="s">
        <v>39</v>
      </c>
      <c r="C4453">
        <v>1</v>
      </c>
      <c r="D4453">
        <v>1</v>
      </c>
      <c r="E4453">
        <v>0</v>
      </c>
      <c r="F4453" t="s">
        <v>16</v>
      </c>
      <c r="G4453" t="s">
        <v>17</v>
      </c>
      <c r="H4453" s="2">
        <v>750</v>
      </c>
      <c r="I4453" s="2">
        <v>3900</v>
      </c>
      <c r="J4453" s="3">
        <v>102</v>
      </c>
      <c r="K4453" s="3">
        <v>57</v>
      </c>
      <c r="L4453" s="3">
        <v>4809</v>
      </c>
    </row>
    <row r="4454" spans="1:12" x14ac:dyDescent="0.3">
      <c r="A4454" t="s">
        <v>19</v>
      </c>
      <c r="B4454" t="s">
        <v>33</v>
      </c>
      <c r="C4454">
        <v>1</v>
      </c>
      <c r="D4454">
        <v>1</v>
      </c>
      <c r="E4454">
        <v>1</v>
      </c>
      <c r="F4454" t="s">
        <v>13</v>
      </c>
      <c r="G4454" t="s">
        <v>17</v>
      </c>
      <c r="H4454" s="2">
        <v>3900</v>
      </c>
      <c r="I4454" s="2">
        <v>3600</v>
      </c>
      <c r="J4454" s="3">
        <v>204</v>
      </c>
      <c r="K4454" s="3">
        <v>54</v>
      </c>
      <c r="L4454" s="3">
        <v>7758</v>
      </c>
    </row>
    <row r="4455" spans="1:12" x14ac:dyDescent="0.3">
      <c r="A4455" t="s">
        <v>14</v>
      </c>
      <c r="B4455" t="s">
        <v>395</v>
      </c>
      <c r="C4455">
        <v>1</v>
      </c>
      <c r="D4455">
        <v>1</v>
      </c>
      <c r="E4455">
        <v>1</v>
      </c>
      <c r="F4455" t="s">
        <v>13</v>
      </c>
      <c r="G4455" t="s">
        <v>17</v>
      </c>
      <c r="H4455" s="2">
        <v>6300</v>
      </c>
      <c r="I4455" s="2">
        <v>9600</v>
      </c>
      <c r="J4455" s="3">
        <v>1065</v>
      </c>
      <c r="K4455" s="3">
        <v>72</v>
      </c>
      <c r="L4455" s="3">
        <v>17037</v>
      </c>
    </row>
    <row r="4456" spans="1:12" x14ac:dyDescent="0.3">
      <c r="A4456" t="s">
        <v>11</v>
      </c>
      <c r="B4456" t="s">
        <v>21</v>
      </c>
      <c r="C4456">
        <v>3</v>
      </c>
      <c r="D4456">
        <v>2</v>
      </c>
      <c r="E4456">
        <v>2</v>
      </c>
      <c r="F4456" t="s">
        <v>16</v>
      </c>
      <c r="G4456" t="s">
        <v>1451</v>
      </c>
      <c r="H4456" s="2">
        <v>3174</v>
      </c>
      <c r="I4456" s="2">
        <v>4977</v>
      </c>
      <c r="J4456" s="3">
        <v>132</v>
      </c>
      <c r="K4456" s="3">
        <v>66</v>
      </c>
      <c r="L4456" s="3">
        <v>8349</v>
      </c>
    </row>
    <row r="4457" spans="1:12" x14ac:dyDescent="0.3">
      <c r="A4457" t="s">
        <v>25</v>
      </c>
      <c r="B4457" t="s">
        <v>320</v>
      </c>
      <c r="C4457">
        <v>3</v>
      </c>
      <c r="D4457">
        <v>2</v>
      </c>
      <c r="E4457">
        <v>1</v>
      </c>
      <c r="F4457" t="s">
        <v>16</v>
      </c>
      <c r="G4457" t="s">
        <v>1451</v>
      </c>
      <c r="H4457" s="2">
        <v>840</v>
      </c>
      <c r="I4457" s="2">
        <v>2700</v>
      </c>
      <c r="J4457" s="3">
        <v>0</v>
      </c>
      <c r="K4457" s="3">
        <v>36</v>
      </c>
      <c r="L4457" s="3">
        <v>3576</v>
      </c>
    </row>
    <row r="4458" spans="1:12" x14ac:dyDescent="0.3">
      <c r="A4458" t="s">
        <v>27</v>
      </c>
      <c r="B4458" t="s">
        <v>700</v>
      </c>
      <c r="C4458">
        <v>3</v>
      </c>
      <c r="D4458">
        <v>1</v>
      </c>
      <c r="E4458">
        <v>1</v>
      </c>
      <c r="F4458" t="s">
        <v>16</v>
      </c>
      <c r="G4458" t="s">
        <v>1451</v>
      </c>
      <c r="H4458" s="2">
        <v>0</v>
      </c>
      <c r="I4458" s="2">
        <v>4590</v>
      </c>
      <c r="J4458" s="3">
        <v>330</v>
      </c>
      <c r="K4458" s="3">
        <v>78</v>
      </c>
      <c r="L4458" s="3">
        <v>4998</v>
      </c>
    </row>
    <row r="4459" spans="1:12" x14ac:dyDescent="0.3">
      <c r="A4459" t="s">
        <v>11</v>
      </c>
      <c r="B4459" t="s">
        <v>596</v>
      </c>
      <c r="C4459">
        <v>3</v>
      </c>
      <c r="D4459">
        <v>3</v>
      </c>
      <c r="E4459">
        <v>1</v>
      </c>
      <c r="F4459" t="s">
        <v>16</v>
      </c>
      <c r="G4459" t="s">
        <v>1451</v>
      </c>
      <c r="H4459" s="2">
        <v>3600</v>
      </c>
      <c r="I4459" s="2">
        <v>10500</v>
      </c>
      <c r="J4459" s="3">
        <v>600</v>
      </c>
      <c r="K4459" s="3">
        <v>135</v>
      </c>
      <c r="L4459" s="3">
        <v>14835</v>
      </c>
    </row>
    <row r="4460" spans="1:12" x14ac:dyDescent="0.3">
      <c r="A4460" t="s">
        <v>11</v>
      </c>
      <c r="B4460" t="s">
        <v>265</v>
      </c>
      <c r="C4460">
        <v>2</v>
      </c>
      <c r="D4460">
        <v>1</v>
      </c>
      <c r="E4460">
        <v>1</v>
      </c>
      <c r="F4460" t="s">
        <v>16</v>
      </c>
      <c r="G4460" t="s">
        <v>1451</v>
      </c>
      <c r="H4460" s="2">
        <v>1935</v>
      </c>
      <c r="I4460" s="2">
        <v>6000</v>
      </c>
      <c r="J4460" s="3">
        <v>105</v>
      </c>
      <c r="K4460" s="3">
        <v>78</v>
      </c>
      <c r="L4460" s="3">
        <v>8118</v>
      </c>
    </row>
    <row r="4461" spans="1:12" x14ac:dyDescent="0.3">
      <c r="A4461" t="s">
        <v>19</v>
      </c>
      <c r="B4461" t="s">
        <v>307</v>
      </c>
      <c r="C4461">
        <v>4</v>
      </c>
      <c r="D4461">
        <v>2</v>
      </c>
      <c r="E4461">
        <v>1</v>
      </c>
      <c r="F4461" t="s">
        <v>13</v>
      </c>
      <c r="G4461" t="s">
        <v>1451</v>
      </c>
      <c r="H4461" s="2">
        <v>1200</v>
      </c>
      <c r="I4461" s="2">
        <v>6426</v>
      </c>
      <c r="J4461" s="3">
        <v>636</v>
      </c>
      <c r="K4461" s="3">
        <v>96</v>
      </c>
      <c r="L4461" s="3">
        <v>8358</v>
      </c>
    </row>
    <row r="4462" spans="1:12" x14ac:dyDescent="0.3">
      <c r="A4462" t="s">
        <v>11</v>
      </c>
      <c r="B4462" t="s">
        <v>242</v>
      </c>
      <c r="C4462">
        <v>4</v>
      </c>
      <c r="D4462">
        <v>2</v>
      </c>
      <c r="E4462">
        <v>2</v>
      </c>
      <c r="F4462" t="s">
        <v>16</v>
      </c>
      <c r="G4462" t="s">
        <v>1451</v>
      </c>
      <c r="H4462" s="2">
        <v>0</v>
      </c>
      <c r="I4462" s="2">
        <v>10500</v>
      </c>
      <c r="J4462" s="3">
        <v>450</v>
      </c>
      <c r="K4462" s="3">
        <v>159</v>
      </c>
      <c r="L4462" s="3">
        <v>11109</v>
      </c>
    </row>
    <row r="4463" spans="1:12" x14ac:dyDescent="0.3">
      <c r="A4463" t="s">
        <v>27</v>
      </c>
      <c r="B4463" t="s">
        <v>134</v>
      </c>
      <c r="C4463">
        <v>2</v>
      </c>
      <c r="D4463">
        <v>1</v>
      </c>
      <c r="E4463">
        <v>0</v>
      </c>
      <c r="F4463" t="s">
        <v>13</v>
      </c>
      <c r="G4463" t="s">
        <v>1451</v>
      </c>
      <c r="H4463" s="2">
        <v>0</v>
      </c>
      <c r="I4463" s="2">
        <v>3150</v>
      </c>
      <c r="J4463" s="3">
        <v>0</v>
      </c>
      <c r="K4463" s="3">
        <v>54</v>
      </c>
      <c r="L4463" s="3">
        <v>3204</v>
      </c>
    </row>
    <row r="4464" spans="1:12" x14ac:dyDescent="0.3">
      <c r="A4464" t="s">
        <v>27</v>
      </c>
      <c r="B4464" t="s">
        <v>1014</v>
      </c>
      <c r="C4464">
        <v>4</v>
      </c>
      <c r="D4464">
        <v>4</v>
      </c>
      <c r="E4464">
        <v>4</v>
      </c>
      <c r="F4464" t="s">
        <v>16</v>
      </c>
      <c r="G4464" t="s">
        <v>17</v>
      </c>
      <c r="H4464" s="2">
        <v>0</v>
      </c>
      <c r="I4464" s="2">
        <v>14700</v>
      </c>
      <c r="J4464" s="3">
        <v>1398</v>
      </c>
      <c r="K4464" s="3">
        <v>243</v>
      </c>
      <c r="L4464" s="3">
        <v>16341</v>
      </c>
    </row>
    <row r="4465" spans="1:12" x14ac:dyDescent="0.3">
      <c r="A4465" t="s">
        <v>11</v>
      </c>
      <c r="B4465" t="s">
        <v>153</v>
      </c>
      <c r="C4465">
        <v>1</v>
      </c>
      <c r="D4465">
        <v>1</v>
      </c>
      <c r="E4465">
        <v>0</v>
      </c>
      <c r="F4465" t="s">
        <v>13</v>
      </c>
      <c r="G4465" t="s">
        <v>1451</v>
      </c>
      <c r="H4465" s="2">
        <v>150</v>
      </c>
      <c r="I4465" s="2">
        <v>3300</v>
      </c>
      <c r="J4465" s="3">
        <v>150</v>
      </c>
      <c r="K4465" s="3">
        <v>42</v>
      </c>
      <c r="L4465" s="3">
        <v>3642</v>
      </c>
    </row>
    <row r="4466" spans="1:12" x14ac:dyDescent="0.3">
      <c r="A4466" t="s">
        <v>25</v>
      </c>
      <c r="B4466" t="s">
        <v>613</v>
      </c>
      <c r="C4466">
        <v>1</v>
      </c>
      <c r="D4466">
        <v>1</v>
      </c>
      <c r="E4466">
        <v>0</v>
      </c>
      <c r="F4466" t="s">
        <v>16</v>
      </c>
      <c r="G4466" t="s">
        <v>1451</v>
      </c>
      <c r="H4466" s="2">
        <v>870</v>
      </c>
      <c r="I4466" s="2">
        <v>2100</v>
      </c>
      <c r="J4466" s="3">
        <v>30</v>
      </c>
      <c r="K4466" s="3">
        <v>27</v>
      </c>
      <c r="L4466" s="3">
        <v>3027</v>
      </c>
    </row>
    <row r="4467" spans="1:12" x14ac:dyDescent="0.3">
      <c r="A4467" t="s">
        <v>11</v>
      </c>
      <c r="B4467" t="s">
        <v>122</v>
      </c>
      <c r="C4467">
        <v>1</v>
      </c>
      <c r="D4467">
        <v>1</v>
      </c>
      <c r="E4467">
        <v>1</v>
      </c>
      <c r="F4467" t="s">
        <v>16</v>
      </c>
      <c r="G4467" t="s">
        <v>17</v>
      </c>
      <c r="H4467" s="2">
        <v>2160</v>
      </c>
      <c r="I4467" s="2">
        <v>9000</v>
      </c>
      <c r="J4467" s="3">
        <v>390</v>
      </c>
      <c r="K4467" s="3">
        <v>117</v>
      </c>
      <c r="L4467" s="3">
        <v>11667</v>
      </c>
    </row>
    <row r="4468" spans="1:12" x14ac:dyDescent="0.3">
      <c r="A4468" t="s">
        <v>14</v>
      </c>
      <c r="B4468" t="s">
        <v>112</v>
      </c>
      <c r="C4468">
        <v>2</v>
      </c>
      <c r="D4468">
        <v>1</v>
      </c>
      <c r="E4468">
        <v>1</v>
      </c>
      <c r="F4468" t="s">
        <v>16</v>
      </c>
      <c r="G4468" t="s">
        <v>1451</v>
      </c>
      <c r="H4468" s="2">
        <v>900</v>
      </c>
      <c r="I4468" s="2">
        <v>3900</v>
      </c>
      <c r="J4468" s="3">
        <v>159</v>
      </c>
      <c r="K4468" s="3">
        <v>51</v>
      </c>
      <c r="L4468" s="3">
        <v>5010</v>
      </c>
    </row>
    <row r="4469" spans="1:12" x14ac:dyDescent="0.3">
      <c r="A4469" t="s">
        <v>11</v>
      </c>
      <c r="B4469" t="s">
        <v>866</v>
      </c>
      <c r="C4469">
        <v>3</v>
      </c>
      <c r="D4469">
        <v>3</v>
      </c>
      <c r="E4469">
        <v>4</v>
      </c>
      <c r="F4469" t="s">
        <v>16</v>
      </c>
      <c r="G4469" t="s">
        <v>1451</v>
      </c>
      <c r="H4469" s="2">
        <v>0</v>
      </c>
      <c r="I4469" s="2">
        <v>12000</v>
      </c>
      <c r="J4469" s="3">
        <v>990</v>
      </c>
      <c r="K4469" s="3">
        <v>183</v>
      </c>
      <c r="L4469" s="3">
        <v>13173</v>
      </c>
    </row>
    <row r="4470" spans="1:12" x14ac:dyDescent="0.3">
      <c r="A4470" t="s">
        <v>25</v>
      </c>
      <c r="B4470" t="s">
        <v>1015</v>
      </c>
      <c r="C4470">
        <v>4</v>
      </c>
      <c r="D4470">
        <v>3</v>
      </c>
      <c r="E4470">
        <v>4</v>
      </c>
      <c r="F4470" t="s">
        <v>16</v>
      </c>
      <c r="G4470" t="s">
        <v>17</v>
      </c>
      <c r="H4470" s="2">
        <v>1800</v>
      </c>
      <c r="I4470" s="2">
        <v>17490</v>
      </c>
      <c r="J4470" s="3">
        <v>1788</v>
      </c>
      <c r="K4470" s="3">
        <v>264</v>
      </c>
      <c r="L4470" s="3">
        <v>21342</v>
      </c>
    </row>
    <row r="4471" spans="1:12" x14ac:dyDescent="0.3">
      <c r="A4471" t="s">
        <v>11</v>
      </c>
      <c r="B4471" t="s">
        <v>191</v>
      </c>
      <c r="C4471">
        <v>4</v>
      </c>
      <c r="D4471">
        <v>2</v>
      </c>
      <c r="E4471">
        <v>2</v>
      </c>
      <c r="F4471" t="s">
        <v>16</v>
      </c>
      <c r="G4471" t="s">
        <v>1451</v>
      </c>
      <c r="H4471" s="2">
        <v>3468</v>
      </c>
      <c r="I4471" s="2">
        <v>19500</v>
      </c>
      <c r="J4471" s="3">
        <v>957</v>
      </c>
      <c r="K4471" s="3">
        <v>249</v>
      </c>
      <c r="L4471" s="3">
        <v>24174</v>
      </c>
    </row>
    <row r="4472" spans="1:12" x14ac:dyDescent="0.3">
      <c r="A4472" t="s">
        <v>11</v>
      </c>
      <c r="B4472" t="s">
        <v>585</v>
      </c>
      <c r="C4472">
        <v>4</v>
      </c>
      <c r="D4472">
        <v>3</v>
      </c>
      <c r="E4472">
        <v>4</v>
      </c>
      <c r="F4472" t="s">
        <v>16</v>
      </c>
      <c r="G4472" t="s">
        <v>1451</v>
      </c>
      <c r="H4472" s="2">
        <v>4800</v>
      </c>
      <c r="I4472" s="2">
        <v>22500</v>
      </c>
      <c r="J4472" s="3">
        <v>2877</v>
      </c>
      <c r="K4472" s="3">
        <v>288</v>
      </c>
      <c r="L4472" s="3">
        <v>30480</v>
      </c>
    </row>
    <row r="4473" spans="1:12" x14ac:dyDescent="0.3">
      <c r="A4473" t="s">
        <v>19</v>
      </c>
      <c r="B4473" t="s">
        <v>381</v>
      </c>
      <c r="C4473">
        <v>2</v>
      </c>
      <c r="D4473">
        <v>1</v>
      </c>
      <c r="E4473">
        <v>0</v>
      </c>
      <c r="F4473" t="s">
        <v>16</v>
      </c>
      <c r="G4473" t="s">
        <v>1451</v>
      </c>
      <c r="H4473" s="2">
        <v>1512</v>
      </c>
      <c r="I4473" s="2">
        <v>3300</v>
      </c>
      <c r="J4473" s="3">
        <v>96</v>
      </c>
      <c r="K4473" s="3">
        <v>51</v>
      </c>
      <c r="L4473" s="3">
        <v>4959</v>
      </c>
    </row>
    <row r="4474" spans="1:12" x14ac:dyDescent="0.3">
      <c r="A4474" t="s">
        <v>11</v>
      </c>
      <c r="B4474" t="s">
        <v>113</v>
      </c>
      <c r="C4474">
        <v>3</v>
      </c>
      <c r="D4474">
        <v>3</v>
      </c>
      <c r="E4474">
        <v>2</v>
      </c>
      <c r="F4474" t="s">
        <v>16</v>
      </c>
      <c r="G4474" t="s">
        <v>17</v>
      </c>
      <c r="H4474" s="2">
        <v>7800</v>
      </c>
      <c r="I4474" s="2">
        <v>22950</v>
      </c>
      <c r="J4474" s="3">
        <v>1500</v>
      </c>
      <c r="K4474" s="3">
        <v>291</v>
      </c>
      <c r="L4474" s="3">
        <v>32550</v>
      </c>
    </row>
    <row r="4475" spans="1:12" x14ac:dyDescent="0.3">
      <c r="A4475" t="s">
        <v>27</v>
      </c>
      <c r="B4475" t="s">
        <v>1016</v>
      </c>
      <c r="C4475">
        <v>3</v>
      </c>
      <c r="D4475">
        <v>2</v>
      </c>
      <c r="E4475">
        <v>1</v>
      </c>
      <c r="F4475" t="s">
        <v>13</v>
      </c>
      <c r="G4475" t="s">
        <v>1451</v>
      </c>
      <c r="H4475" s="2">
        <v>975</v>
      </c>
      <c r="I4475" s="2">
        <v>4200</v>
      </c>
      <c r="J4475" s="3">
        <v>348</v>
      </c>
      <c r="K4475" s="3">
        <v>57</v>
      </c>
      <c r="L4475" s="3">
        <v>5580</v>
      </c>
    </row>
    <row r="4476" spans="1:12" x14ac:dyDescent="0.3">
      <c r="A4476" t="s">
        <v>14</v>
      </c>
      <c r="B4476" t="s">
        <v>168</v>
      </c>
      <c r="C4476">
        <v>1</v>
      </c>
      <c r="D4476">
        <v>1</v>
      </c>
      <c r="E4476">
        <v>0</v>
      </c>
      <c r="F4476" t="s">
        <v>13</v>
      </c>
      <c r="G4476" t="s">
        <v>17</v>
      </c>
      <c r="H4476" s="2">
        <v>1434</v>
      </c>
      <c r="I4476" s="2">
        <v>8154</v>
      </c>
      <c r="J4476" s="3">
        <v>51</v>
      </c>
      <c r="K4476" s="3">
        <v>108</v>
      </c>
      <c r="L4476" s="3">
        <v>9747</v>
      </c>
    </row>
    <row r="4477" spans="1:12" x14ac:dyDescent="0.3">
      <c r="A4477" t="s">
        <v>11</v>
      </c>
      <c r="B4477" t="s">
        <v>85</v>
      </c>
      <c r="C4477">
        <v>2</v>
      </c>
      <c r="D4477">
        <v>1</v>
      </c>
      <c r="E4477">
        <v>1</v>
      </c>
      <c r="F4477" t="s">
        <v>16</v>
      </c>
      <c r="G4477" t="s">
        <v>17</v>
      </c>
      <c r="H4477" s="2">
        <v>1515</v>
      </c>
      <c r="I4477" s="2">
        <v>3300</v>
      </c>
      <c r="J4477" s="3">
        <v>33</v>
      </c>
      <c r="K4477" s="3">
        <v>42</v>
      </c>
      <c r="L4477" s="3">
        <v>4890</v>
      </c>
    </row>
    <row r="4478" spans="1:12" x14ac:dyDescent="0.3">
      <c r="A4478" t="s">
        <v>25</v>
      </c>
      <c r="B4478" t="s">
        <v>1017</v>
      </c>
      <c r="C4478">
        <v>3</v>
      </c>
      <c r="D4478">
        <v>6</v>
      </c>
      <c r="E4478">
        <v>4</v>
      </c>
      <c r="F4478" t="s">
        <v>16</v>
      </c>
      <c r="G4478" t="s">
        <v>1451</v>
      </c>
      <c r="H4478" s="2">
        <v>2100</v>
      </c>
      <c r="I4478" s="2">
        <v>16200</v>
      </c>
      <c r="J4478" s="3">
        <v>1752</v>
      </c>
      <c r="K4478" s="3">
        <v>246</v>
      </c>
      <c r="L4478" s="3">
        <v>20298</v>
      </c>
    </row>
    <row r="4479" spans="1:12" x14ac:dyDescent="0.3">
      <c r="A4479" t="s">
        <v>11</v>
      </c>
      <c r="B4479" t="s">
        <v>532</v>
      </c>
      <c r="C4479">
        <v>3</v>
      </c>
      <c r="D4479">
        <v>2</v>
      </c>
      <c r="E4479">
        <v>2</v>
      </c>
      <c r="F4479" t="s">
        <v>16</v>
      </c>
      <c r="G4479" t="s">
        <v>1451</v>
      </c>
      <c r="H4479" s="2">
        <v>2550</v>
      </c>
      <c r="I4479" s="2">
        <v>3750</v>
      </c>
      <c r="J4479" s="3">
        <v>300</v>
      </c>
      <c r="K4479" s="3">
        <v>48</v>
      </c>
      <c r="L4479" s="3">
        <v>6648</v>
      </c>
    </row>
    <row r="4480" spans="1:12" x14ac:dyDescent="0.3">
      <c r="A4480" t="s">
        <v>11</v>
      </c>
      <c r="B4480" t="s">
        <v>532</v>
      </c>
      <c r="C4480">
        <v>2</v>
      </c>
      <c r="D4480">
        <v>1</v>
      </c>
      <c r="E4480">
        <v>1</v>
      </c>
      <c r="F4480" t="s">
        <v>16</v>
      </c>
      <c r="G4480" t="s">
        <v>1451</v>
      </c>
      <c r="H4480" s="2">
        <v>1950</v>
      </c>
      <c r="I4480" s="2">
        <v>5100</v>
      </c>
      <c r="J4480" s="3">
        <v>0</v>
      </c>
      <c r="K4480" s="3">
        <v>66</v>
      </c>
      <c r="L4480" s="3">
        <v>7116</v>
      </c>
    </row>
    <row r="4481" spans="1:12" x14ac:dyDescent="0.3">
      <c r="A4481" t="s">
        <v>11</v>
      </c>
      <c r="B4481" t="s">
        <v>211</v>
      </c>
      <c r="C4481">
        <v>1</v>
      </c>
      <c r="D4481">
        <v>1</v>
      </c>
      <c r="E4481">
        <v>0</v>
      </c>
      <c r="F4481" t="s">
        <v>16</v>
      </c>
      <c r="G4481" t="s">
        <v>1451</v>
      </c>
      <c r="H4481" s="2">
        <v>0</v>
      </c>
      <c r="I4481" s="2">
        <v>5040</v>
      </c>
      <c r="J4481" s="3">
        <v>0</v>
      </c>
      <c r="K4481" s="3">
        <v>66</v>
      </c>
      <c r="L4481" s="3">
        <v>5106</v>
      </c>
    </row>
    <row r="4482" spans="1:12" x14ac:dyDescent="0.3">
      <c r="A4482" t="s">
        <v>14</v>
      </c>
      <c r="B4482" t="s">
        <v>370</v>
      </c>
      <c r="C4482">
        <v>1</v>
      </c>
      <c r="D4482">
        <v>3</v>
      </c>
      <c r="E4482">
        <v>1</v>
      </c>
      <c r="F4482" t="s">
        <v>13</v>
      </c>
      <c r="G4482" t="s">
        <v>1451</v>
      </c>
      <c r="H4482" s="2">
        <v>4350</v>
      </c>
      <c r="I4482" s="2">
        <v>8160</v>
      </c>
      <c r="J4482" s="3">
        <v>1095</v>
      </c>
      <c r="K4482" s="3">
        <v>108</v>
      </c>
      <c r="L4482" s="3">
        <v>13713</v>
      </c>
    </row>
    <row r="4483" spans="1:12" x14ac:dyDescent="0.3">
      <c r="A4483" t="s">
        <v>11</v>
      </c>
      <c r="B4483" t="s">
        <v>113</v>
      </c>
      <c r="C4483">
        <v>4</v>
      </c>
      <c r="D4483">
        <v>4</v>
      </c>
      <c r="E4483">
        <v>3</v>
      </c>
      <c r="F4483" t="s">
        <v>16</v>
      </c>
      <c r="G4483" t="s">
        <v>1451</v>
      </c>
      <c r="H4483" s="2">
        <v>0</v>
      </c>
      <c r="I4483" s="2">
        <v>30000</v>
      </c>
      <c r="J4483" s="3">
        <v>2301</v>
      </c>
      <c r="K4483" s="3">
        <v>453</v>
      </c>
      <c r="L4483" s="3">
        <v>32760</v>
      </c>
    </row>
    <row r="4484" spans="1:12" x14ac:dyDescent="0.3">
      <c r="A4484" t="s">
        <v>14</v>
      </c>
      <c r="B4484" t="s">
        <v>651</v>
      </c>
      <c r="C4484">
        <v>2</v>
      </c>
      <c r="D4484">
        <v>1</v>
      </c>
      <c r="E4484">
        <v>0</v>
      </c>
      <c r="F4484" t="s">
        <v>16</v>
      </c>
      <c r="G4484" t="s">
        <v>1451</v>
      </c>
      <c r="H4484" s="2">
        <v>1350</v>
      </c>
      <c r="I4484" s="2">
        <v>6375</v>
      </c>
      <c r="J4484" s="3">
        <v>141</v>
      </c>
      <c r="K4484" s="3">
        <v>84</v>
      </c>
      <c r="L4484" s="3">
        <v>7950</v>
      </c>
    </row>
    <row r="4485" spans="1:12" x14ac:dyDescent="0.3">
      <c r="A4485" t="s">
        <v>11</v>
      </c>
      <c r="B4485" t="s">
        <v>120</v>
      </c>
      <c r="C4485">
        <v>2</v>
      </c>
      <c r="D4485">
        <v>1</v>
      </c>
      <c r="E4485">
        <v>1</v>
      </c>
      <c r="F4485" t="s">
        <v>16</v>
      </c>
      <c r="G4485" t="s">
        <v>1451</v>
      </c>
      <c r="H4485" s="2">
        <v>3477</v>
      </c>
      <c r="I4485" s="2">
        <v>11550</v>
      </c>
      <c r="J4485" s="3">
        <v>480</v>
      </c>
      <c r="K4485" s="3">
        <v>147</v>
      </c>
      <c r="L4485" s="3">
        <v>15654</v>
      </c>
    </row>
    <row r="4486" spans="1:12" x14ac:dyDescent="0.3">
      <c r="A4486" t="s">
        <v>11</v>
      </c>
      <c r="B4486" t="s">
        <v>122</v>
      </c>
      <c r="C4486">
        <v>1</v>
      </c>
      <c r="D4486">
        <v>1</v>
      </c>
      <c r="E4486">
        <v>1</v>
      </c>
      <c r="F4486" t="s">
        <v>16</v>
      </c>
      <c r="G4486" t="s">
        <v>1451</v>
      </c>
      <c r="H4486" s="2">
        <v>717</v>
      </c>
      <c r="I4486" s="2">
        <v>7500</v>
      </c>
      <c r="J4486" s="3">
        <v>270</v>
      </c>
      <c r="K4486" s="3">
        <v>96</v>
      </c>
      <c r="L4486" s="3">
        <v>8583</v>
      </c>
    </row>
    <row r="4487" spans="1:12" x14ac:dyDescent="0.3">
      <c r="A4487" t="s">
        <v>25</v>
      </c>
      <c r="B4487" t="s">
        <v>763</v>
      </c>
      <c r="C4487">
        <v>2</v>
      </c>
      <c r="D4487">
        <v>1</v>
      </c>
      <c r="E4487">
        <v>1</v>
      </c>
      <c r="F4487" t="s">
        <v>16</v>
      </c>
      <c r="G4487" t="s">
        <v>1451</v>
      </c>
      <c r="H4487" s="2">
        <v>750</v>
      </c>
      <c r="I4487" s="2">
        <v>2910</v>
      </c>
      <c r="J4487" s="3">
        <v>126</v>
      </c>
      <c r="K4487" s="3">
        <v>39</v>
      </c>
      <c r="L4487" s="3">
        <v>3825</v>
      </c>
    </row>
    <row r="4488" spans="1:12" x14ac:dyDescent="0.3">
      <c r="A4488" t="s">
        <v>11</v>
      </c>
      <c r="B4488" t="s">
        <v>160</v>
      </c>
      <c r="C4488">
        <v>3</v>
      </c>
      <c r="D4488">
        <v>3</v>
      </c>
      <c r="E4488">
        <v>2</v>
      </c>
      <c r="F4488" t="s">
        <v>16</v>
      </c>
      <c r="G4488" t="s">
        <v>1451</v>
      </c>
      <c r="H4488" s="2">
        <v>0</v>
      </c>
      <c r="I4488" s="2">
        <v>8970</v>
      </c>
      <c r="J4488" s="3">
        <v>990</v>
      </c>
      <c r="K4488" s="3">
        <v>135</v>
      </c>
      <c r="L4488" s="3">
        <v>10095</v>
      </c>
    </row>
    <row r="4489" spans="1:12" x14ac:dyDescent="0.3">
      <c r="A4489" t="s">
        <v>11</v>
      </c>
      <c r="B4489" t="s">
        <v>1018</v>
      </c>
      <c r="C4489">
        <v>3</v>
      </c>
      <c r="D4489">
        <v>3</v>
      </c>
      <c r="E4489">
        <v>4</v>
      </c>
      <c r="F4489" t="s">
        <v>16</v>
      </c>
      <c r="G4489" t="s">
        <v>17</v>
      </c>
      <c r="H4489" s="2">
        <v>7815</v>
      </c>
      <c r="I4489" s="2">
        <v>45000</v>
      </c>
      <c r="J4489" s="3">
        <v>3897</v>
      </c>
      <c r="K4489" s="3">
        <v>573</v>
      </c>
      <c r="L4489" s="3">
        <v>57300</v>
      </c>
    </row>
    <row r="4490" spans="1:12" x14ac:dyDescent="0.3">
      <c r="A4490" t="s">
        <v>11</v>
      </c>
      <c r="B4490" t="s">
        <v>270</v>
      </c>
      <c r="C4490">
        <v>1</v>
      </c>
      <c r="D4490">
        <v>1</v>
      </c>
      <c r="E4490">
        <v>0</v>
      </c>
      <c r="F4490" t="s">
        <v>13</v>
      </c>
      <c r="G4490" t="s">
        <v>1451</v>
      </c>
      <c r="H4490" s="2">
        <v>4215</v>
      </c>
      <c r="I4490" s="2">
        <v>10500</v>
      </c>
      <c r="J4490" s="3">
        <v>3</v>
      </c>
      <c r="K4490" s="3">
        <v>135</v>
      </c>
      <c r="L4490" s="3">
        <v>14853</v>
      </c>
    </row>
    <row r="4491" spans="1:12" x14ac:dyDescent="0.3">
      <c r="A4491" t="s">
        <v>11</v>
      </c>
      <c r="B4491" t="s">
        <v>297</v>
      </c>
      <c r="C4491">
        <v>3</v>
      </c>
      <c r="D4491">
        <v>1</v>
      </c>
      <c r="E4491">
        <v>2</v>
      </c>
      <c r="F4491" t="s">
        <v>16</v>
      </c>
      <c r="G4491" t="s">
        <v>1451</v>
      </c>
      <c r="H4491" s="2">
        <v>0</v>
      </c>
      <c r="I4491" s="2">
        <v>10800</v>
      </c>
      <c r="J4491" s="3">
        <v>852</v>
      </c>
      <c r="K4491" s="3">
        <v>165</v>
      </c>
      <c r="L4491" s="3">
        <v>11817</v>
      </c>
    </row>
    <row r="4492" spans="1:12" x14ac:dyDescent="0.3">
      <c r="A4492" t="s">
        <v>14</v>
      </c>
      <c r="B4492" t="s">
        <v>1019</v>
      </c>
      <c r="C4492">
        <v>1</v>
      </c>
      <c r="D4492">
        <v>1</v>
      </c>
      <c r="E4492">
        <v>0</v>
      </c>
      <c r="F4492" t="s">
        <v>16</v>
      </c>
      <c r="G4492" t="s">
        <v>1451</v>
      </c>
      <c r="H4492" s="2">
        <v>6000</v>
      </c>
      <c r="I4492" s="2">
        <v>20400</v>
      </c>
      <c r="J4492" s="3">
        <v>900</v>
      </c>
      <c r="K4492" s="3">
        <v>264</v>
      </c>
      <c r="L4492" s="3">
        <v>27564</v>
      </c>
    </row>
    <row r="4493" spans="1:12" x14ac:dyDescent="0.3">
      <c r="A4493" t="s">
        <v>14</v>
      </c>
      <c r="B4493" t="s">
        <v>168</v>
      </c>
      <c r="C4493">
        <v>1</v>
      </c>
      <c r="D4493">
        <v>1</v>
      </c>
      <c r="E4493">
        <v>0</v>
      </c>
      <c r="F4493" t="s">
        <v>16</v>
      </c>
      <c r="G4493" t="s">
        <v>1451</v>
      </c>
      <c r="H4493" s="2">
        <v>150</v>
      </c>
      <c r="I4493" s="2">
        <v>2100</v>
      </c>
      <c r="J4493" s="3">
        <v>0</v>
      </c>
      <c r="K4493" s="3">
        <v>30</v>
      </c>
      <c r="L4493" s="3">
        <v>2280</v>
      </c>
    </row>
    <row r="4494" spans="1:12" x14ac:dyDescent="0.3">
      <c r="A4494" t="s">
        <v>11</v>
      </c>
      <c r="B4494" t="s">
        <v>153</v>
      </c>
      <c r="C4494">
        <v>1</v>
      </c>
      <c r="D4494">
        <v>1</v>
      </c>
      <c r="E4494">
        <v>0</v>
      </c>
      <c r="F4494" t="s">
        <v>13</v>
      </c>
      <c r="G4494" t="s">
        <v>1451</v>
      </c>
      <c r="H4494" s="2">
        <v>0</v>
      </c>
      <c r="I4494" s="2">
        <v>3600</v>
      </c>
      <c r="J4494" s="3">
        <v>300</v>
      </c>
      <c r="K4494" s="3">
        <v>57</v>
      </c>
      <c r="L4494" s="3">
        <v>3957</v>
      </c>
    </row>
    <row r="4495" spans="1:12" x14ac:dyDescent="0.3">
      <c r="A4495" t="s">
        <v>14</v>
      </c>
      <c r="B4495" t="s">
        <v>354</v>
      </c>
      <c r="C4495">
        <v>3</v>
      </c>
      <c r="D4495">
        <v>2</v>
      </c>
      <c r="E4495">
        <v>1</v>
      </c>
      <c r="F4495" t="s">
        <v>16</v>
      </c>
      <c r="G4495" t="s">
        <v>17</v>
      </c>
      <c r="H4495" s="2">
        <v>4380</v>
      </c>
      <c r="I4495" s="2">
        <v>10500</v>
      </c>
      <c r="J4495" s="3">
        <v>885</v>
      </c>
      <c r="K4495" s="3">
        <v>138</v>
      </c>
      <c r="L4495" s="3">
        <v>15903</v>
      </c>
    </row>
    <row r="4496" spans="1:12" x14ac:dyDescent="0.3">
      <c r="A4496" t="s">
        <v>14</v>
      </c>
      <c r="B4496" t="s">
        <v>219</v>
      </c>
      <c r="C4496">
        <v>2</v>
      </c>
      <c r="D4496">
        <v>1</v>
      </c>
      <c r="E4496">
        <v>1</v>
      </c>
      <c r="F4496" t="s">
        <v>16</v>
      </c>
      <c r="G4496" t="s">
        <v>1451</v>
      </c>
      <c r="H4496" s="2">
        <v>1680</v>
      </c>
      <c r="I4496" s="2">
        <v>3000</v>
      </c>
      <c r="J4496" s="3">
        <v>375</v>
      </c>
      <c r="K4496" s="3">
        <v>39</v>
      </c>
      <c r="L4496" s="3">
        <v>5094</v>
      </c>
    </row>
    <row r="4497" spans="1:12" x14ac:dyDescent="0.3">
      <c r="A4497" t="s">
        <v>14</v>
      </c>
      <c r="B4497" t="s">
        <v>88</v>
      </c>
      <c r="C4497">
        <v>1</v>
      </c>
      <c r="D4497">
        <v>1</v>
      </c>
      <c r="E4497">
        <v>0</v>
      </c>
      <c r="F4497" t="s">
        <v>13</v>
      </c>
      <c r="G4497" t="s">
        <v>1451</v>
      </c>
      <c r="H4497" s="2">
        <v>6000</v>
      </c>
      <c r="I4497" s="2">
        <v>6600</v>
      </c>
      <c r="J4497" s="3">
        <v>105</v>
      </c>
      <c r="K4497" s="3">
        <v>87</v>
      </c>
      <c r="L4497" s="3">
        <v>12792</v>
      </c>
    </row>
    <row r="4498" spans="1:12" x14ac:dyDescent="0.3">
      <c r="A4498" t="s">
        <v>11</v>
      </c>
      <c r="B4498" t="s">
        <v>85</v>
      </c>
      <c r="C4498">
        <v>2</v>
      </c>
      <c r="D4498">
        <v>1</v>
      </c>
      <c r="E4498">
        <v>0</v>
      </c>
      <c r="F4498" t="s">
        <v>13</v>
      </c>
      <c r="G4498" t="s">
        <v>1451</v>
      </c>
      <c r="H4498" s="2">
        <v>600</v>
      </c>
      <c r="I4498" s="2">
        <v>2850</v>
      </c>
      <c r="J4498" s="3">
        <v>0</v>
      </c>
      <c r="K4498" s="3">
        <v>39</v>
      </c>
      <c r="L4498" s="3">
        <v>3489</v>
      </c>
    </row>
    <row r="4499" spans="1:12" x14ac:dyDescent="0.3">
      <c r="A4499" t="s">
        <v>27</v>
      </c>
      <c r="B4499" t="s">
        <v>66</v>
      </c>
      <c r="C4499">
        <v>3</v>
      </c>
      <c r="D4499">
        <v>4</v>
      </c>
      <c r="E4499">
        <v>3</v>
      </c>
      <c r="F4499" t="s">
        <v>16</v>
      </c>
      <c r="G4499" t="s">
        <v>1451</v>
      </c>
      <c r="H4499" s="2">
        <v>1575</v>
      </c>
      <c r="I4499" s="2">
        <v>9000</v>
      </c>
      <c r="J4499" s="3">
        <v>921</v>
      </c>
      <c r="K4499" s="3">
        <v>120</v>
      </c>
      <c r="L4499" s="3">
        <v>11616</v>
      </c>
    </row>
    <row r="4500" spans="1:12" x14ac:dyDescent="0.3">
      <c r="A4500" t="s">
        <v>11</v>
      </c>
      <c r="B4500" t="s">
        <v>85</v>
      </c>
      <c r="C4500">
        <v>1</v>
      </c>
      <c r="D4500">
        <v>1</v>
      </c>
      <c r="E4500">
        <v>1</v>
      </c>
      <c r="F4500" t="s">
        <v>13</v>
      </c>
      <c r="G4500" t="s">
        <v>17</v>
      </c>
      <c r="H4500" s="2">
        <v>2184</v>
      </c>
      <c r="I4500" s="2">
        <v>10500</v>
      </c>
      <c r="J4500" s="3">
        <v>300</v>
      </c>
      <c r="K4500" s="3">
        <v>135</v>
      </c>
      <c r="L4500" s="3">
        <v>13119</v>
      </c>
    </row>
    <row r="4501" spans="1:12" x14ac:dyDescent="0.3">
      <c r="A4501" t="s">
        <v>11</v>
      </c>
      <c r="B4501" t="s">
        <v>1020</v>
      </c>
      <c r="C4501">
        <v>3</v>
      </c>
      <c r="D4501">
        <v>5</v>
      </c>
      <c r="E4501">
        <v>4</v>
      </c>
      <c r="F4501" t="s">
        <v>16</v>
      </c>
      <c r="G4501" t="s">
        <v>1451</v>
      </c>
      <c r="H4501" s="2">
        <v>4662</v>
      </c>
      <c r="I4501" s="2">
        <v>32550</v>
      </c>
      <c r="J4501" s="3">
        <v>1929</v>
      </c>
      <c r="K4501" s="3">
        <v>414</v>
      </c>
      <c r="L4501" s="3">
        <v>39570</v>
      </c>
    </row>
    <row r="4502" spans="1:12" x14ac:dyDescent="0.3">
      <c r="A4502" t="s">
        <v>11</v>
      </c>
      <c r="B4502" t="s">
        <v>113</v>
      </c>
      <c r="C4502">
        <v>2</v>
      </c>
      <c r="D4502">
        <v>2</v>
      </c>
      <c r="E4502">
        <v>0</v>
      </c>
      <c r="F4502" t="s">
        <v>16</v>
      </c>
      <c r="G4502" t="s">
        <v>17</v>
      </c>
      <c r="H4502" s="2">
        <v>0</v>
      </c>
      <c r="I4502" s="2">
        <v>9000</v>
      </c>
      <c r="J4502" s="3">
        <v>876</v>
      </c>
      <c r="K4502" s="3">
        <v>138</v>
      </c>
      <c r="L4502" s="3">
        <v>10014</v>
      </c>
    </row>
    <row r="4503" spans="1:12" x14ac:dyDescent="0.3">
      <c r="A4503" t="s">
        <v>14</v>
      </c>
      <c r="B4503" t="s">
        <v>633</v>
      </c>
      <c r="C4503">
        <v>4</v>
      </c>
      <c r="D4503">
        <v>2</v>
      </c>
      <c r="E4503">
        <v>2</v>
      </c>
      <c r="F4503" t="s">
        <v>16</v>
      </c>
      <c r="G4503" t="s">
        <v>1451</v>
      </c>
      <c r="H4503" s="2">
        <v>0</v>
      </c>
      <c r="I4503" s="2">
        <v>12900</v>
      </c>
      <c r="J4503" s="3">
        <v>570</v>
      </c>
      <c r="K4503" s="3">
        <v>198</v>
      </c>
      <c r="L4503" s="3">
        <v>13668</v>
      </c>
    </row>
    <row r="4504" spans="1:12" x14ac:dyDescent="0.3">
      <c r="A4504" t="s">
        <v>14</v>
      </c>
      <c r="B4504" t="s">
        <v>354</v>
      </c>
      <c r="C4504">
        <v>2</v>
      </c>
      <c r="D4504">
        <v>4</v>
      </c>
      <c r="E4504">
        <v>1</v>
      </c>
      <c r="F4504" t="s">
        <v>13</v>
      </c>
      <c r="G4504" t="s">
        <v>1451</v>
      </c>
      <c r="H4504" s="2">
        <v>9000</v>
      </c>
      <c r="I4504" s="2">
        <v>19500</v>
      </c>
      <c r="J4504" s="3">
        <v>1500</v>
      </c>
      <c r="K4504" s="3">
        <v>252</v>
      </c>
      <c r="L4504" s="3">
        <v>30240</v>
      </c>
    </row>
    <row r="4505" spans="1:12" x14ac:dyDescent="0.3">
      <c r="A4505" t="s">
        <v>27</v>
      </c>
      <c r="B4505" t="s">
        <v>1021</v>
      </c>
      <c r="C4505">
        <v>7</v>
      </c>
      <c r="D4505">
        <v>6</v>
      </c>
      <c r="E4505">
        <v>8</v>
      </c>
      <c r="F4505" t="s">
        <v>16</v>
      </c>
      <c r="G4505" t="s">
        <v>1451</v>
      </c>
      <c r="H4505" s="2">
        <v>0</v>
      </c>
      <c r="I4505" s="2">
        <v>24000</v>
      </c>
      <c r="J4505" s="3">
        <v>1284</v>
      </c>
      <c r="K4505" s="3">
        <v>396</v>
      </c>
      <c r="L4505" s="3">
        <v>25680</v>
      </c>
    </row>
    <row r="4506" spans="1:12" x14ac:dyDescent="0.3">
      <c r="A4506" t="s">
        <v>19</v>
      </c>
      <c r="B4506" t="s">
        <v>240</v>
      </c>
      <c r="C4506">
        <v>1</v>
      </c>
      <c r="D4506">
        <v>1</v>
      </c>
      <c r="E4506">
        <v>1</v>
      </c>
      <c r="F4506" t="s">
        <v>16</v>
      </c>
      <c r="G4506" t="s">
        <v>1451</v>
      </c>
      <c r="H4506" s="2">
        <v>2400</v>
      </c>
      <c r="I4506" s="2">
        <v>7500</v>
      </c>
      <c r="J4506" s="3">
        <v>3</v>
      </c>
      <c r="K4506" s="3">
        <v>111</v>
      </c>
      <c r="L4506" s="3">
        <v>10014</v>
      </c>
    </row>
    <row r="4507" spans="1:12" x14ac:dyDescent="0.3">
      <c r="A4507" t="s">
        <v>25</v>
      </c>
      <c r="B4507" t="s">
        <v>1022</v>
      </c>
      <c r="C4507">
        <v>4</v>
      </c>
      <c r="D4507">
        <v>7</v>
      </c>
      <c r="E4507">
        <v>4</v>
      </c>
      <c r="F4507" t="s">
        <v>16</v>
      </c>
      <c r="G4507" t="s">
        <v>1451</v>
      </c>
      <c r="H4507" s="2">
        <v>6300</v>
      </c>
      <c r="I4507" s="2">
        <v>45000</v>
      </c>
      <c r="J4507" s="3">
        <v>5694</v>
      </c>
      <c r="K4507" s="3">
        <v>678</v>
      </c>
      <c r="L4507" s="3">
        <v>57660</v>
      </c>
    </row>
    <row r="4508" spans="1:12" x14ac:dyDescent="0.3">
      <c r="A4508" t="s">
        <v>11</v>
      </c>
      <c r="B4508" t="s">
        <v>18</v>
      </c>
      <c r="C4508">
        <v>3</v>
      </c>
      <c r="D4508">
        <v>3</v>
      </c>
      <c r="E4508">
        <v>2</v>
      </c>
      <c r="F4508" t="s">
        <v>16</v>
      </c>
      <c r="G4508" t="s">
        <v>1451</v>
      </c>
      <c r="H4508" s="2">
        <v>0</v>
      </c>
      <c r="I4508" s="2">
        <v>14040</v>
      </c>
      <c r="J4508" s="3">
        <v>705</v>
      </c>
      <c r="K4508" s="3">
        <v>213</v>
      </c>
      <c r="L4508" s="3">
        <v>14958</v>
      </c>
    </row>
    <row r="4509" spans="1:12" x14ac:dyDescent="0.3">
      <c r="A4509" t="s">
        <v>11</v>
      </c>
      <c r="B4509" t="s">
        <v>641</v>
      </c>
      <c r="C4509">
        <v>4</v>
      </c>
      <c r="D4509">
        <v>4</v>
      </c>
      <c r="E4509">
        <v>4</v>
      </c>
      <c r="F4509" t="s">
        <v>16</v>
      </c>
      <c r="G4509" t="s">
        <v>17</v>
      </c>
      <c r="H4509" s="2">
        <v>19500</v>
      </c>
      <c r="I4509" s="2">
        <v>45000</v>
      </c>
      <c r="J4509" s="3">
        <v>6252</v>
      </c>
      <c r="K4509" s="3">
        <v>573</v>
      </c>
      <c r="L4509" s="3">
        <v>71340</v>
      </c>
    </row>
    <row r="4510" spans="1:12" x14ac:dyDescent="0.3">
      <c r="A4510" t="s">
        <v>19</v>
      </c>
      <c r="B4510" t="s">
        <v>38</v>
      </c>
      <c r="C4510">
        <v>2</v>
      </c>
      <c r="D4510">
        <v>1</v>
      </c>
      <c r="E4510">
        <v>0</v>
      </c>
      <c r="F4510" t="s">
        <v>16</v>
      </c>
      <c r="G4510" t="s">
        <v>1451</v>
      </c>
      <c r="H4510" s="2">
        <v>900</v>
      </c>
      <c r="I4510" s="2">
        <v>4200</v>
      </c>
      <c r="J4510" s="3">
        <v>177</v>
      </c>
      <c r="K4510" s="3">
        <v>63</v>
      </c>
      <c r="L4510" s="3">
        <v>5340</v>
      </c>
    </row>
    <row r="4511" spans="1:12" x14ac:dyDescent="0.3">
      <c r="A4511" t="s">
        <v>25</v>
      </c>
      <c r="B4511" t="s">
        <v>392</v>
      </c>
      <c r="C4511">
        <v>2</v>
      </c>
      <c r="D4511">
        <v>2</v>
      </c>
      <c r="E4511">
        <v>2</v>
      </c>
      <c r="F4511" t="s">
        <v>16</v>
      </c>
      <c r="G4511" t="s">
        <v>1451</v>
      </c>
      <c r="H4511" s="2">
        <v>1200</v>
      </c>
      <c r="I4511" s="2">
        <v>6600</v>
      </c>
      <c r="J4511" s="3">
        <v>300</v>
      </c>
      <c r="K4511" s="3">
        <v>84</v>
      </c>
      <c r="L4511" s="3">
        <v>8184</v>
      </c>
    </row>
    <row r="4512" spans="1:12" x14ac:dyDescent="0.3">
      <c r="A4512" t="s">
        <v>11</v>
      </c>
      <c r="B4512" t="s">
        <v>110</v>
      </c>
      <c r="C4512">
        <v>1</v>
      </c>
      <c r="D4512">
        <v>1</v>
      </c>
      <c r="E4512">
        <v>0</v>
      </c>
      <c r="F4512" t="s">
        <v>16</v>
      </c>
      <c r="G4512" t="s">
        <v>1451</v>
      </c>
      <c r="H4512" s="2">
        <v>0</v>
      </c>
      <c r="I4512" s="2">
        <v>1650</v>
      </c>
      <c r="J4512" s="3">
        <v>90</v>
      </c>
      <c r="K4512" s="3">
        <v>27</v>
      </c>
      <c r="L4512" s="3">
        <v>1767</v>
      </c>
    </row>
    <row r="4513" spans="1:12" x14ac:dyDescent="0.3">
      <c r="A4513" t="s">
        <v>11</v>
      </c>
      <c r="B4513" t="s">
        <v>29</v>
      </c>
      <c r="C4513">
        <v>2</v>
      </c>
      <c r="D4513">
        <v>2</v>
      </c>
      <c r="E4513">
        <v>1</v>
      </c>
      <c r="F4513" t="s">
        <v>13</v>
      </c>
      <c r="G4513" t="s">
        <v>17</v>
      </c>
      <c r="H4513" s="2">
        <v>6672</v>
      </c>
      <c r="I4513" s="2">
        <v>8400</v>
      </c>
      <c r="J4513" s="3">
        <v>1002</v>
      </c>
      <c r="K4513" s="3">
        <v>108</v>
      </c>
      <c r="L4513" s="3">
        <v>16182</v>
      </c>
    </row>
    <row r="4514" spans="1:12" x14ac:dyDescent="0.3">
      <c r="A4514" t="s">
        <v>11</v>
      </c>
      <c r="B4514" t="s">
        <v>264</v>
      </c>
      <c r="C4514">
        <v>4</v>
      </c>
      <c r="D4514">
        <v>7</v>
      </c>
      <c r="E4514">
        <v>5</v>
      </c>
      <c r="F4514" t="s">
        <v>16</v>
      </c>
      <c r="G4514" t="s">
        <v>1451</v>
      </c>
      <c r="H4514" s="2">
        <v>11700</v>
      </c>
      <c r="I4514" s="2">
        <v>11970</v>
      </c>
      <c r="J4514" s="3">
        <v>7515</v>
      </c>
      <c r="K4514" s="3">
        <v>153</v>
      </c>
      <c r="L4514" s="3">
        <v>31350</v>
      </c>
    </row>
    <row r="4515" spans="1:12" x14ac:dyDescent="0.3">
      <c r="A4515" t="s">
        <v>11</v>
      </c>
      <c r="B4515" t="s">
        <v>92</v>
      </c>
      <c r="C4515">
        <v>1</v>
      </c>
      <c r="D4515">
        <v>1</v>
      </c>
      <c r="E4515">
        <v>0</v>
      </c>
      <c r="F4515" t="s">
        <v>13</v>
      </c>
      <c r="G4515" t="s">
        <v>1451</v>
      </c>
      <c r="H4515" s="2">
        <v>0</v>
      </c>
      <c r="I4515" s="2">
        <v>2784</v>
      </c>
      <c r="J4515" s="3">
        <v>171</v>
      </c>
      <c r="K4515" s="3">
        <v>42</v>
      </c>
      <c r="L4515" s="3">
        <v>2997</v>
      </c>
    </row>
    <row r="4516" spans="1:12" x14ac:dyDescent="0.3">
      <c r="A4516" t="s">
        <v>11</v>
      </c>
      <c r="B4516" t="s">
        <v>113</v>
      </c>
      <c r="C4516">
        <v>3</v>
      </c>
      <c r="D4516">
        <v>4</v>
      </c>
      <c r="E4516">
        <v>3</v>
      </c>
      <c r="F4516" t="s">
        <v>16</v>
      </c>
      <c r="G4516" t="s">
        <v>1451</v>
      </c>
      <c r="H4516" s="2">
        <v>10500</v>
      </c>
      <c r="I4516" s="2">
        <v>29700</v>
      </c>
      <c r="J4516" s="3">
        <v>2502</v>
      </c>
      <c r="K4516" s="3">
        <v>378</v>
      </c>
      <c r="L4516" s="3">
        <v>43080</v>
      </c>
    </row>
    <row r="4517" spans="1:12" x14ac:dyDescent="0.3">
      <c r="A4517" t="s">
        <v>11</v>
      </c>
      <c r="B4517" t="s">
        <v>440</v>
      </c>
      <c r="C4517">
        <v>3</v>
      </c>
      <c r="D4517">
        <v>3</v>
      </c>
      <c r="E4517">
        <v>3</v>
      </c>
      <c r="F4517" t="s">
        <v>16</v>
      </c>
      <c r="G4517" t="s">
        <v>17</v>
      </c>
      <c r="H4517" s="2">
        <v>4500</v>
      </c>
      <c r="I4517" s="2">
        <v>8400</v>
      </c>
      <c r="J4517" s="3">
        <v>1626</v>
      </c>
      <c r="K4517" s="3">
        <v>108</v>
      </c>
      <c r="L4517" s="3">
        <v>14634</v>
      </c>
    </row>
    <row r="4518" spans="1:12" x14ac:dyDescent="0.3">
      <c r="A4518" t="s">
        <v>11</v>
      </c>
      <c r="B4518" t="s">
        <v>475</v>
      </c>
      <c r="C4518">
        <v>3</v>
      </c>
      <c r="D4518">
        <v>4</v>
      </c>
      <c r="E4518">
        <v>3</v>
      </c>
      <c r="F4518" t="s">
        <v>16</v>
      </c>
      <c r="G4518" t="s">
        <v>1451</v>
      </c>
      <c r="H4518" s="2">
        <v>9000</v>
      </c>
      <c r="I4518" s="2">
        <v>5850</v>
      </c>
      <c r="J4518" s="3">
        <v>2388</v>
      </c>
      <c r="K4518" s="3">
        <v>75</v>
      </c>
      <c r="L4518" s="3">
        <v>17313</v>
      </c>
    </row>
    <row r="4519" spans="1:12" x14ac:dyDescent="0.3">
      <c r="A4519" t="s">
        <v>19</v>
      </c>
      <c r="B4519" t="s">
        <v>328</v>
      </c>
      <c r="C4519">
        <v>3</v>
      </c>
      <c r="D4519">
        <v>2</v>
      </c>
      <c r="E4519">
        <v>1</v>
      </c>
      <c r="F4519" t="s">
        <v>16</v>
      </c>
      <c r="G4519" t="s">
        <v>1451</v>
      </c>
      <c r="H4519" s="2">
        <v>1020</v>
      </c>
      <c r="I4519" s="2">
        <v>5400</v>
      </c>
      <c r="J4519" s="3">
        <v>327</v>
      </c>
      <c r="K4519" s="3">
        <v>81</v>
      </c>
      <c r="L4519" s="3">
        <v>6828</v>
      </c>
    </row>
    <row r="4520" spans="1:12" x14ac:dyDescent="0.3">
      <c r="A4520" t="s">
        <v>25</v>
      </c>
      <c r="B4520" t="s">
        <v>137</v>
      </c>
      <c r="C4520">
        <v>2</v>
      </c>
      <c r="D4520">
        <v>1</v>
      </c>
      <c r="E4520">
        <v>0</v>
      </c>
      <c r="F4520" t="s">
        <v>16</v>
      </c>
      <c r="G4520" t="s">
        <v>1451</v>
      </c>
      <c r="H4520" s="2">
        <v>1650</v>
      </c>
      <c r="I4520" s="2">
        <v>2700</v>
      </c>
      <c r="J4520" s="3">
        <v>183</v>
      </c>
      <c r="K4520" s="3">
        <v>36</v>
      </c>
      <c r="L4520" s="3">
        <v>4569</v>
      </c>
    </row>
    <row r="4521" spans="1:12" x14ac:dyDescent="0.3">
      <c r="A4521" t="s">
        <v>19</v>
      </c>
      <c r="B4521" t="s">
        <v>757</v>
      </c>
      <c r="C4521">
        <v>5</v>
      </c>
      <c r="D4521">
        <v>5</v>
      </c>
      <c r="E4521">
        <v>2</v>
      </c>
      <c r="F4521" t="s">
        <v>16</v>
      </c>
      <c r="G4521" t="s">
        <v>1451</v>
      </c>
      <c r="H4521" s="2">
        <v>3300</v>
      </c>
      <c r="I4521" s="2">
        <v>24000</v>
      </c>
      <c r="J4521" s="3">
        <v>1251</v>
      </c>
      <c r="K4521" s="3">
        <v>429</v>
      </c>
      <c r="L4521" s="3">
        <v>28980</v>
      </c>
    </row>
    <row r="4522" spans="1:12" x14ac:dyDescent="0.3">
      <c r="A4522" t="s">
        <v>14</v>
      </c>
      <c r="B4522" t="s">
        <v>155</v>
      </c>
      <c r="C4522">
        <v>2</v>
      </c>
      <c r="D4522">
        <v>2</v>
      </c>
      <c r="E4522">
        <v>1</v>
      </c>
      <c r="F4522" t="s">
        <v>16</v>
      </c>
      <c r="G4522" t="s">
        <v>1451</v>
      </c>
      <c r="H4522" s="2">
        <v>3450</v>
      </c>
      <c r="I4522" s="2">
        <v>9000</v>
      </c>
      <c r="J4522" s="3">
        <v>690</v>
      </c>
      <c r="K4522" s="3">
        <v>117</v>
      </c>
      <c r="L4522" s="3">
        <v>13257</v>
      </c>
    </row>
    <row r="4523" spans="1:12" x14ac:dyDescent="0.3">
      <c r="A4523" t="s">
        <v>11</v>
      </c>
      <c r="B4523" t="s">
        <v>74</v>
      </c>
      <c r="C4523">
        <v>1</v>
      </c>
      <c r="D4523">
        <v>1</v>
      </c>
      <c r="E4523">
        <v>1</v>
      </c>
      <c r="F4523" t="s">
        <v>16</v>
      </c>
      <c r="G4523" t="s">
        <v>1451</v>
      </c>
      <c r="H4523" s="2">
        <v>2700</v>
      </c>
      <c r="I4523" s="2">
        <v>13800</v>
      </c>
      <c r="J4523" s="3">
        <v>300</v>
      </c>
      <c r="K4523" s="3">
        <v>177</v>
      </c>
      <c r="L4523" s="3">
        <v>16977</v>
      </c>
    </row>
    <row r="4524" spans="1:12" x14ac:dyDescent="0.3">
      <c r="A4524" t="s">
        <v>11</v>
      </c>
      <c r="B4524" t="s">
        <v>161</v>
      </c>
      <c r="C4524">
        <v>2</v>
      </c>
      <c r="D4524">
        <v>2</v>
      </c>
      <c r="E4524">
        <v>1</v>
      </c>
      <c r="F4524" t="s">
        <v>16</v>
      </c>
      <c r="G4524" t="s">
        <v>1451</v>
      </c>
      <c r="H4524" s="2">
        <v>2070</v>
      </c>
      <c r="I4524" s="2">
        <v>5700</v>
      </c>
      <c r="J4524" s="3">
        <v>279</v>
      </c>
      <c r="K4524" s="3">
        <v>75</v>
      </c>
      <c r="L4524" s="3">
        <v>8124</v>
      </c>
    </row>
    <row r="4525" spans="1:12" x14ac:dyDescent="0.3">
      <c r="A4525" t="s">
        <v>11</v>
      </c>
      <c r="B4525" t="s">
        <v>165</v>
      </c>
      <c r="C4525">
        <v>3</v>
      </c>
      <c r="D4525">
        <v>1</v>
      </c>
      <c r="E4525">
        <v>1</v>
      </c>
      <c r="F4525" t="s">
        <v>16</v>
      </c>
      <c r="G4525" t="s">
        <v>17</v>
      </c>
      <c r="H4525" s="2">
        <v>2310</v>
      </c>
      <c r="I4525" s="2">
        <v>5700</v>
      </c>
      <c r="J4525" s="3">
        <v>255</v>
      </c>
      <c r="K4525" s="3">
        <v>75</v>
      </c>
      <c r="L4525" s="3">
        <v>8340</v>
      </c>
    </row>
    <row r="4526" spans="1:12" x14ac:dyDescent="0.3">
      <c r="A4526" t="s">
        <v>27</v>
      </c>
      <c r="B4526" t="s">
        <v>48</v>
      </c>
      <c r="C4526">
        <v>2</v>
      </c>
      <c r="D4526">
        <v>1</v>
      </c>
      <c r="E4526">
        <v>1</v>
      </c>
      <c r="F4526" t="s">
        <v>16</v>
      </c>
      <c r="G4526" t="s">
        <v>1451</v>
      </c>
      <c r="H4526" s="2">
        <v>420</v>
      </c>
      <c r="I4526" s="2">
        <v>2850</v>
      </c>
      <c r="J4526" s="3">
        <v>96</v>
      </c>
      <c r="K4526" s="3">
        <v>39</v>
      </c>
      <c r="L4526" s="3">
        <v>3405</v>
      </c>
    </row>
    <row r="4527" spans="1:12" x14ac:dyDescent="0.3">
      <c r="A4527" t="s">
        <v>11</v>
      </c>
      <c r="B4527" t="s">
        <v>29</v>
      </c>
      <c r="C4527">
        <v>2</v>
      </c>
      <c r="D4527">
        <v>1</v>
      </c>
      <c r="E4527">
        <v>0</v>
      </c>
      <c r="F4527" t="s">
        <v>16</v>
      </c>
      <c r="G4527" t="s">
        <v>1451</v>
      </c>
      <c r="H4527" s="2">
        <v>0</v>
      </c>
      <c r="I4527" s="2">
        <v>5400</v>
      </c>
      <c r="J4527" s="3">
        <v>627</v>
      </c>
      <c r="K4527" s="3">
        <v>69</v>
      </c>
      <c r="L4527" s="3">
        <v>6096</v>
      </c>
    </row>
    <row r="4528" spans="1:12" x14ac:dyDescent="0.3">
      <c r="A4528" t="s">
        <v>11</v>
      </c>
      <c r="B4528" t="s">
        <v>156</v>
      </c>
      <c r="C4528">
        <v>3</v>
      </c>
      <c r="D4528">
        <v>2</v>
      </c>
      <c r="E4528">
        <v>2</v>
      </c>
      <c r="F4528" t="s">
        <v>16</v>
      </c>
      <c r="G4528" t="s">
        <v>17</v>
      </c>
      <c r="H4528" s="2">
        <v>3777</v>
      </c>
      <c r="I4528" s="2">
        <v>45000</v>
      </c>
      <c r="J4528" s="3">
        <v>1122</v>
      </c>
      <c r="K4528" s="3">
        <v>573</v>
      </c>
      <c r="L4528" s="3">
        <v>50460</v>
      </c>
    </row>
    <row r="4529" spans="1:12" x14ac:dyDescent="0.3">
      <c r="A4529" t="s">
        <v>11</v>
      </c>
      <c r="B4529" t="s">
        <v>294</v>
      </c>
      <c r="C4529">
        <v>4</v>
      </c>
      <c r="D4529">
        <v>4</v>
      </c>
      <c r="E4529">
        <v>4</v>
      </c>
      <c r="F4529" t="s">
        <v>13</v>
      </c>
      <c r="G4529" t="s">
        <v>17</v>
      </c>
      <c r="H4529" s="2">
        <v>9600</v>
      </c>
      <c r="I4529" s="2">
        <v>18000</v>
      </c>
      <c r="J4529" s="3">
        <v>300</v>
      </c>
      <c r="K4529" s="3">
        <v>231</v>
      </c>
      <c r="L4529" s="3">
        <v>28131</v>
      </c>
    </row>
    <row r="4530" spans="1:12" x14ac:dyDescent="0.3">
      <c r="A4530" t="s">
        <v>27</v>
      </c>
      <c r="B4530" t="s">
        <v>973</v>
      </c>
      <c r="C4530">
        <v>4</v>
      </c>
      <c r="D4530">
        <v>6</v>
      </c>
      <c r="E4530">
        <v>4</v>
      </c>
      <c r="F4530" t="s">
        <v>13</v>
      </c>
      <c r="G4530" t="s">
        <v>1451</v>
      </c>
      <c r="H4530" s="2">
        <v>0</v>
      </c>
      <c r="I4530" s="2">
        <v>45000</v>
      </c>
      <c r="J4530" s="3">
        <v>1302</v>
      </c>
      <c r="K4530" s="3">
        <v>738</v>
      </c>
      <c r="L4530" s="3">
        <v>47040</v>
      </c>
    </row>
    <row r="4531" spans="1:12" x14ac:dyDescent="0.3">
      <c r="A4531" t="s">
        <v>11</v>
      </c>
      <c r="B4531" t="s">
        <v>585</v>
      </c>
      <c r="C4531">
        <v>3</v>
      </c>
      <c r="D4531">
        <v>2</v>
      </c>
      <c r="E4531">
        <v>4</v>
      </c>
      <c r="F4531" t="s">
        <v>16</v>
      </c>
      <c r="G4531" t="s">
        <v>1451</v>
      </c>
      <c r="H4531" s="2">
        <v>0</v>
      </c>
      <c r="I4531" s="2">
        <v>37500</v>
      </c>
      <c r="J4531" s="3">
        <v>4002</v>
      </c>
      <c r="K4531" s="3">
        <v>564</v>
      </c>
      <c r="L4531" s="3">
        <v>42060</v>
      </c>
    </row>
    <row r="4532" spans="1:12" x14ac:dyDescent="0.3">
      <c r="A4532" t="s">
        <v>27</v>
      </c>
      <c r="B4532" t="s">
        <v>134</v>
      </c>
      <c r="C4532">
        <v>2</v>
      </c>
      <c r="D4532">
        <v>1</v>
      </c>
      <c r="E4532">
        <v>1</v>
      </c>
      <c r="F4532" t="s">
        <v>16</v>
      </c>
      <c r="G4532" t="s">
        <v>1451</v>
      </c>
      <c r="H4532" s="2">
        <v>435</v>
      </c>
      <c r="I4532" s="2">
        <v>2100</v>
      </c>
      <c r="J4532" s="3">
        <v>186</v>
      </c>
      <c r="K4532" s="3">
        <v>30</v>
      </c>
      <c r="L4532" s="3">
        <v>2751</v>
      </c>
    </row>
    <row r="4533" spans="1:12" x14ac:dyDescent="0.3">
      <c r="A4533" t="s">
        <v>19</v>
      </c>
      <c r="B4533" t="s">
        <v>318</v>
      </c>
      <c r="C4533">
        <v>1</v>
      </c>
      <c r="D4533">
        <v>1</v>
      </c>
      <c r="E4533">
        <v>1</v>
      </c>
      <c r="F4533" t="s">
        <v>13</v>
      </c>
      <c r="G4533" t="s">
        <v>17</v>
      </c>
      <c r="H4533" s="2">
        <v>1200</v>
      </c>
      <c r="I4533" s="2">
        <v>6600</v>
      </c>
      <c r="J4533" s="3">
        <v>0</v>
      </c>
      <c r="K4533" s="3">
        <v>99</v>
      </c>
      <c r="L4533" s="3">
        <v>7899</v>
      </c>
    </row>
    <row r="4534" spans="1:12" x14ac:dyDescent="0.3">
      <c r="A4534" t="s">
        <v>11</v>
      </c>
      <c r="B4534" t="s">
        <v>314</v>
      </c>
      <c r="C4534">
        <v>3</v>
      </c>
      <c r="D4534">
        <v>2</v>
      </c>
      <c r="E4534">
        <v>2</v>
      </c>
      <c r="F4534" t="s">
        <v>13</v>
      </c>
      <c r="G4534" t="s">
        <v>1451</v>
      </c>
      <c r="H4534" s="2">
        <v>4425</v>
      </c>
      <c r="I4534" s="2">
        <v>6000</v>
      </c>
      <c r="J4534" s="3">
        <v>513</v>
      </c>
      <c r="K4534" s="3">
        <v>78</v>
      </c>
      <c r="L4534" s="3">
        <v>11016</v>
      </c>
    </row>
    <row r="4535" spans="1:12" x14ac:dyDescent="0.3">
      <c r="A4535" t="s">
        <v>11</v>
      </c>
      <c r="B4535" t="s">
        <v>178</v>
      </c>
      <c r="C4535">
        <v>2</v>
      </c>
      <c r="D4535">
        <v>2</v>
      </c>
      <c r="E4535">
        <v>1</v>
      </c>
      <c r="F4535" t="s">
        <v>16</v>
      </c>
      <c r="G4535" t="s">
        <v>17</v>
      </c>
      <c r="H4535" s="2">
        <v>1467</v>
      </c>
      <c r="I4535" s="2">
        <v>5631</v>
      </c>
      <c r="J4535" s="3">
        <v>0</v>
      </c>
      <c r="K4535" s="3">
        <v>72</v>
      </c>
      <c r="L4535" s="3">
        <v>7170</v>
      </c>
    </row>
    <row r="4536" spans="1:12" x14ac:dyDescent="0.3">
      <c r="A4536" t="s">
        <v>14</v>
      </c>
      <c r="B4536" t="s">
        <v>877</v>
      </c>
      <c r="C4536">
        <v>1</v>
      </c>
      <c r="D4536">
        <v>1</v>
      </c>
      <c r="E4536">
        <v>0</v>
      </c>
      <c r="F4536" t="s">
        <v>16</v>
      </c>
      <c r="G4536" t="s">
        <v>1451</v>
      </c>
      <c r="H4536" s="2">
        <v>1185</v>
      </c>
      <c r="I4536" s="2">
        <v>2550</v>
      </c>
      <c r="J4536" s="3">
        <v>15</v>
      </c>
      <c r="K4536" s="3">
        <v>33</v>
      </c>
      <c r="L4536" s="3">
        <v>3783</v>
      </c>
    </row>
    <row r="4537" spans="1:12" x14ac:dyDescent="0.3">
      <c r="A4537" t="s">
        <v>11</v>
      </c>
      <c r="B4537" t="s">
        <v>210</v>
      </c>
      <c r="C4537">
        <v>4</v>
      </c>
      <c r="D4537">
        <v>5</v>
      </c>
      <c r="E4537">
        <v>6</v>
      </c>
      <c r="F4537" t="s">
        <v>13</v>
      </c>
      <c r="G4537" t="s">
        <v>1451</v>
      </c>
      <c r="H4537" s="2">
        <v>9</v>
      </c>
      <c r="I4537" s="2">
        <v>21675</v>
      </c>
      <c r="J4537" s="3">
        <v>3627</v>
      </c>
      <c r="K4537" s="3">
        <v>327</v>
      </c>
      <c r="L4537" s="3">
        <v>25638</v>
      </c>
    </row>
    <row r="4538" spans="1:12" x14ac:dyDescent="0.3">
      <c r="A4538" t="s">
        <v>19</v>
      </c>
      <c r="B4538" t="s">
        <v>33</v>
      </c>
      <c r="C4538">
        <v>1</v>
      </c>
      <c r="D4538">
        <v>1</v>
      </c>
      <c r="E4538">
        <v>0</v>
      </c>
      <c r="F4538" t="s">
        <v>16</v>
      </c>
      <c r="G4538" t="s">
        <v>17</v>
      </c>
      <c r="H4538" s="2">
        <v>0</v>
      </c>
      <c r="I4538" s="2">
        <v>4890</v>
      </c>
      <c r="J4538" s="3">
        <v>12</v>
      </c>
      <c r="K4538" s="3">
        <v>72</v>
      </c>
      <c r="L4538" s="3">
        <v>4974</v>
      </c>
    </row>
    <row r="4539" spans="1:12" x14ac:dyDescent="0.3">
      <c r="A4539" t="s">
        <v>25</v>
      </c>
      <c r="B4539" t="s">
        <v>340</v>
      </c>
      <c r="C4539">
        <v>2</v>
      </c>
      <c r="D4539">
        <v>2</v>
      </c>
      <c r="E4539">
        <v>1</v>
      </c>
      <c r="F4539" t="s">
        <v>16</v>
      </c>
      <c r="G4539" t="s">
        <v>1451</v>
      </c>
      <c r="H4539" s="2">
        <v>0</v>
      </c>
      <c r="I4539" s="2">
        <v>3180</v>
      </c>
      <c r="J4539" s="3">
        <v>501</v>
      </c>
      <c r="K4539" s="3">
        <v>48</v>
      </c>
      <c r="L4539" s="3">
        <v>3729</v>
      </c>
    </row>
    <row r="4540" spans="1:12" x14ac:dyDescent="0.3">
      <c r="A4540" t="s">
        <v>11</v>
      </c>
      <c r="B4540" t="s">
        <v>90</v>
      </c>
      <c r="C4540">
        <v>3</v>
      </c>
      <c r="D4540">
        <v>2</v>
      </c>
      <c r="E4540">
        <v>0</v>
      </c>
      <c r="F4540" t="s">
        <v>16</v>
      </c>
      <c r="G4540" t="s">
        <v>1451</v>
      </c>
      <c r="H4540" s="2">
        <v>4200</v>
      </c>
      <c r="I4540" s="2">
        <v>13500</v>
      </c>
      <c r="J4540" s="3">
        <v>951</v>
      </c>
      <c r="K4540" s="3">
        <v>174</v>
      </c>
      <c r="L4540" s="3">
        <v>18825</v>
      </c>
    </row>
    <row r="4541" spans="1:12" x14ac:dyDescent="0.3">
      <c r="A4541" t="s">
        <v>27</v>
      </c>
      <c r="B4541" t="s">
        <v>455</v>
      </c>
      <c r="C4541">
        <v>4</v>
      </c>
      <c r="D4541">
        <v>2</v>
      </c>
      <c r="E4541">
        <v>2</v>
      </c>
      <c r="F4541" t="s">
        <v>16</v>
      </c>
      <c r="G4541" t="s">
        <v>1451</v>
      </c>
      <c r="H4541" s="2">
        <v>4395</v>
      </c>
      <c r="I4541" s="2">
        <v>8400</v>
      </c>
      <c r="J4541" s="3">
        <v>915</v>
      </c>
      <c r="K4541" s="3">
        <v>114</v>
      </c>
      <c r="L4541" s="3">
        <v>13824</v>
      </c>
    </row>
    <row r="4542" spans="1:12" x14ac:dyDescent="0.3">
      <c r="A4542" t="s">
        <v>11</v>
      </c>
      <c r="B4542" t="s">
        <v>294</v>
      </c>
      <c r="C4542">
        <v>3</v>
      </c>
      <c r="D4542">
        <v>4</v>
      </c>
      <c r="E4542">
        <v>4</v>
      </c>
      <c r="F4542" t="s">
        <v>16</v>
      </c>
      <c r="G4542" t="s">
        <v>1451</v>
      </c>
      <c r="H4542" s="2">
        <v>15000</v>
      </c>
      <c r="I4542" s="2">
        <v>45000</v>
      </c>
      <c r="J4542" s="3">
        <v>4500</v>
      </c>
      <c r="K4542" s="3">
        <v>573</v>
      </c>
      <c r="L4542" s="3">
        <v>65070</v>
      </c>
    </row>
    <row r="4543" spans="1:12" x14ac:dyDescent="0.3">
      <c r="A4543" t="s">
        <v>14</v>
      </c>
      <c r="B4543" t="s">
        <v>269</v>
      </c>
      <c r="C4543">
        <v>1</v>
      </c>
      <c r="D4543">
        <v>1</v>
      </c>
      <c r="E4543">
        <v>0</v>
      </c>
      <c r="F4543" t="s">
        <v>16</v>
      </c>
      <c r="G4543" t="s">
        <v>17</v>
      </c>
      <c r="H4543" s="2">
        <v>1020</v>
      </c>
      <c r="I4543" s="2">
        <v>4158</v>
      </c>
      <c r="J4543" s="3">
        <v>102</v>
      </c>
      <c r="K4543" s="3">
        <v>54</v>
      </c>
      <c r="L4543" s="3">
        <v>5334</v>
      </c>
    </row>
    <row r="4544" spans="1:12" x14ac:dyDescent="0.3">
      <c r="A4544" t="s">
        <v>27</v>
      </c>
      <c r="B4544" t="s">
        <v>449</v>
      </c>
      <c r="C4544">
        <v>4</v>
      </c>
      <c r="D4544">
        <v>2</v>
      </c>
      <c r="E4544">
        <v>1</v>
      </c>
      <c r="F4544" t="s">
        <v>16</v>
      </c>
      <c r="G4544" t="s">
        <v>1451</v>
      </c>
      <c r="H4544" s="2">
        <v>900</v>
      </c>
      <c r="I4544" s="2">
        <v>8550</v>
      </c>
      <c r="J4544" s="3">
        <v>570</v>
      </c>
      <c r="K4544" s="3">
        <v>114</v>
      </c>
      <c r="L4544" s="3">
        <v>10134</v>
      </c>
    </row>
    <row r="4545" spans="1:12" x14ac:dyDescent="0.3">
      <c r="A4545" t="s">
        <v>11</v>
      </c>
      <c r="B4545" t="s">
        <v>268</v>
      </c>
      <c r="C4545">
        <v>4</v>
      </c>
      <c r="D4545">
        <v>5</v>
      </c>
      <c r="E4545">
        <v>4</v>
      </c>
      <c r="F4545" t="s">
        <v>16</v>
      </c>
      <c r="G4545" t="s">
        <v>1451</v>
      </c>
      <c r="H4545" s="2">
        <v>9000</v>
      </c>
      <c r="I4545" s="2">
        <v>18000</v>
      </c>
      <c r="J4545" s="3">
        <v>2502</v>
      </c>
      <c r="K4545" s="3">
        <v>231</v>
      </c>
      <c r="L4545" s="3">
        <v>29733</v>
      </c>
    </row>
    <row r="4546" spans="1:12" x14ac:dyDescent="0.3">
      <c r="A4546" t="s">
        <v>11</v>
      </c>
      <c r="B4546" t="s">
        <v>156</v>
      </c>
      <c r="C4546">
        <v>3</v>
      </c>
      <c r="D4546">
        <v>3</v>
      </c>
      <c r="E4546">
        <v>3</v>
      </c>
      <c r="F4546" t="s">
        <v>16</v>
      </c>
      <c r="G4546" t="s">
        <v>1451</v>
      </c>
      <c r="H4546" s="2">
        <v>4290</v>
      </c>
      <c r="I4546" s="2">
        <v>12618</v>
      </c>
      <c r="J4546" s="3">
        <v>1092</v>
      </c>
      <c r="K4546" s="3">
        <v>162</v>
      </c>
      <c r="L4546" s="3">
        <v>18162</v>
      </c>
    </row>
    <row r="4547" spans="1:12" x14ac:dyDescent="0.3">
      <c r="A4547" t="s">
        <v>11</v>
      </c>
      <c r="B4547" t="s">
        <v>116</v>
      </c>
      <c r="C4547">
        <v>4</v>
      </c>
      <c r="D4547">
        <v>4</v>
      </c>
      <c r="E4547">
        <v>4</v>
      </c>
      <c r="F4547" t="s">
        <v>13</v>
      </c>
      <c r="G4547" t="s">
        <v>1451</v>
      </c>
      <c r="H4547" s="2">
        <v>9000</v>
      </c>
      <c r="I4547" s="2">
        <v>15000</v>
      </c>
      <c r="J4547" s="3">
        <v>3750</v>
      </c>
      <c r="K4547" s="3">
        <v>192</v>
      </c>
      <c r="L4547" s="3">
        <v>27942</v>
      </c>
    </row>
    <row r="4548" spans="1:12" x14ac:dyDescent="0.3">
      <c r="A4548" t="s">
        <v>11</v>
      </c>
      <c r="B4548" t="s">
        <v>18</v>
      </c>
      <c r="C4548">
        <v>3</v>
      </c>
      <c r="D4548">
        <v>4</v>
      </c>
      <c r="E4548">
        <v>1</v>
      </c>
      <c r="F4548" t="s">
        <v>16</v>
      </c>
      <c r="G4548" t="s">
        <v>1451</v>
      </c>
      <c r="H4548" s="2">
        <v>0</v>
      </c>
      <c r="I4548" s="2">
        <v>12750</v>
      </c>
      <c r="J4548" s="3">
        <v>1473</v>
      </c>
      <c r="K4548" s="3">
        <v>192</v>
      </c>
      <c r="L4548" s="3">
        <v>14415</v>
      </c>
    </row>
    <row r="4549" spans="1:12" x14ac:dyDescent="0.3">
      <c r="A4549" t="s">
        <v>25</v>
      </c>
      <c r="B4549" t="s">
        <v>623</v>
      </c>
      <c r="C4549">
        <v>3</v>
      </c>
      <c r="D4549">
        <v>1</v>
      </c>
      <c r="E4549">
        <v>4</v>
      </c>
      <c r="F4549" t="s">
        <v>13</v>
      </c>
      <c r="G4549" t="s">
        <v>1451</v>
      </c>
      <c r="H4549" s="2">
        <v>0</v>
      </c>
      <c r="I4549" s="2">
        <v>10200</v>
      </c>
      <c r="J4549" s="3">
        <v>405</v>
      </c>
      <c r="K4549" s="3">
        <v>156</v>
      </c>
      <c r="L4549" s="3">
        <v>10761</v>
      </c>
    </row>
    <row r="4550" spans="1:12" x14ac:dyDescent="0.3">
      <c r="A4550" t="s">
        <v>11</v>
      </c>
      <c r="B4550" t="s">
        <v>577</v>
      </c>
      <c r="C4550">
        <v>3</v>
      </c>
      <c r="D4550">
        <v>2</v>
      </c>
      <c r="E4550">
        <v>1</v>
      </c>
      <c r="F4550" t="s">
        <v>13</v>
      </c>
      <c r="G4550" t="s">
        <v>17</v>
      </c>
      <c r="H4550" s="2">
        <v>3210</v>
      </c>
      <c r="I4550" s="2">
        <v>8250</v>
      </c>
      <c r="J4550" s="3">
        <v>867</v>
      </c>
      <c r="K4550" s="3">
        <v>105</v>
      </c>
      <c r="L4550" s="3">
        <v>12432</v>
      </c>
    </row>
    <row r="4551" spans="1:12" x14ac:dyDescent="0.3">
      <c r="A4551" t="s">
        <v>11</v>
      </c>
      <c r="B4551" t="s">
        <v>565</v>
      </c>
      <c r="C4551">
        <v>3</v>
      </c>
      <c r="D4551">
        <v>3</v>
      </c>
      <c r="E4551">
        <v>4</v>
      </c>
      <c r="F4551" t="s">
        <v>16</v>
      </c>
      <c r="G4551" t="s">
        <v>1451</v>
      </c>
      <c r="H4551" s="2">
        <v>0</v>
      </c>
      <c r="I4551" s="2">
        <v>27000</v>
      </c>
      <c r="J4551" s="3">
        <v>3000</v>
      </c>
      <c r="K4551" s="3">
        <v>408</v>
      </c>
      <c r="L4551" s="3">
        <v>30420</v>
      </c>
    </row>
    <row r="4552" spans="1:12" x14ac:dyDescent="0.3">
      <c r="A4552" t="s">
        <v>11</v>
      </c>
      <c r="B4552" t="s">
        <v>81</v>
      </c>
      <c r="C4552">
        <v>4</v>
      </c>
      <c r="D4552">
        <v>4</v>
      </c>
      <c r="E4552">
        <v>2</v>
      </c>
      <c r="F4552" t="s">
        <v>16</v>
      </c>
      <c r="G4552" t="s">
        <v>1451</v>
      </c>
      <c r="H4552" s="2">
        <v>7500</v>
      </c>
      <c r="I4552" s="2">
        <v>28500</v>
      </c>
      <c r="J4552" s="3">
        <v>348</v>
      </c>
      <c r="K4552" s="3">
        <v>363</v>
      </c>
      <c r="L4552" s="3">
        <v>36720</v>
      </c>
    </row>
    <row r="4553" spans="1:12" x14ac:dyDescent="0.3">
      <c r="A4553" t="s">
        <v>11</v>
      </c>
      <c r="B4553" t="s">
        <v>21</v>
      </c>
      <c r="C4553">
        <v>2</v>
      </c>
      <c r="D4553">
        <v>1</v>
      </c>
      <c r="E4553">
        <v>1</v>
      </c>
      <c r="F4553" t="s">
        <v>16</v>
      </c>
      <c r="G4553" t="s">
        <v>1451</v>
      </c>
      <c r="H4553" s="2">
        <v>1980</v>
      </c>
      <c r="I4553" s="2">
        <v>11400</v>
      </c>
      <c r="J4553" s="3">
        <v>135</v>
      </c>
      <c r="K4553" s="3">
        <v>147</v>
      </c>
      <c r="L4553" s="3">
        <v>13662</v>
      </c>
    </row>
    <row r="4554" spans="1:12" x14ac:dyDescent="0.3">
      <c r="A4554" t="s">
        <v>11</v>
      </c>
      <c r="B4554" t="s">
        <v>175</v>
      </c>
      <c r="C4554">
        <v>2</v>
      </c>
      <c r="D4554">
        <v>1</v>
      </c>
      <c r="E4554">
        <v>2</v>
      </c>
      <c r="F4554" t="s">
        <v>16</v>
      </c>
      <c r="G4554" t="s">
        <v>17</v>
      </c>
      <c r="H4554" s="2">
        <v>1800</v>
      </c>
      <c r="I4554" s="2">
        <v>9600</v>
      </c>
      <c r="J4554" s="3">
        <v>105</v>
      </c>
      <c r="K4554" s="3">
        <v>123</v>
      </c>
      <c r="L4554" s="3">
        <v>11628</v>
      </c>
    </row>
    <row r="4555" spans="1:12" x14ac:dyDescent="0.3">
      <c r="A4555" t="s">
        <v>11</v>
      </c>
      <c r="B4555" t="s">
        <v>18</v>
      </c>
      <c r="C4555">
        <v>2</v>
      </c>
      <c r="D4555">
        <v>2</v>
      </c>
      <c r="E4555">
        <v>1</v>
      </c>
      <c r="F4555" t="s">
        <v>16</v>
      </c>
      <c r="G4555" t="s">
        <v>1451</v>
      </c>
      <c r="H4555" s="2">
        <v>0</v>
      </c>
      <c r="I4555" s="2">
        <v>8862</v>
      </c>
      <c r="J4555" s="3">
        <v>3</v>
      </c>
      <c r="K4555" s="3">
        <v>135</v>
      </c>
      <c r="L4555" s="3">
        <v>9000</v>
      </c>
    </row>
    <row r="4556" spans="1:12" x14ac:dyDescent="0.3">
      <c r="A4556" t="s">
        <v>11</v>
      </c>
      <c r="B4556" t="s">
        <v>92</v>
      </c>
      <c r="C4556">
        <v>2</v>
      </c>
      <c r="D4556">
        <v>1</v>
      </c>
      <c r="E4556">
        <v>1</v>
      </c>
      <c r="F4556" t="s">
        <v>16</v>
      </c>
      <c r="G4556" t="s">
        <v>17</v>
      </c>
      <c r="H4556" s="2">
        <v>1290</v>
      </c>
      <c r="I4556" s="2">
        <v>7092</v>
      </c>
      <c r="J4556" s="3">
        <v>231</v>
      </c>
      <c r="K4556" s="3">
        <v>90</v>
      </c>
      <c r="L4556" s="3">
        <v>8703</v>
      </c>
    </row>
    <row r="4557" spans="1:12" x14ac:dyDescent="0.3">
      <c r="A4557" t="s">
        <v>11</v>
      </c>
      <c r="B4557" t="s">
        <v>58</v>
      </c>
      <c r="C4557">
        <v>1</v>
      </c>
      <c r="D4557">
        <v>1</v>
      </c>
      <c r="E4557">
        <v>0</v>
      </c>
      <c r="F4557" t="s">
        <v>13</v>
      </c>
      <c r="G4557" t="s">
        <v>1451</v>
      </c>
      <c r="H4557" s="2">
        <v>0</v>
      </c>
      <c r="I4557" s="2">
        <v>4260</v>
      </c>
      <c r="J4557" s="3">
        <v>0</v>
      </c>
      <c r="K4557" s="3">
        <v>54</v>
      </c>
      <c r="L4557" s="3">
        <v>4314</v>
      </c>
    </row>
    <row r="4558" spans="1:12" x14ac:dyDescent="0.3">
      <c r="A4558" t="s">
        <v>14</v>
      </c>
      <c r="B4558" t="s">
        <v>206</v>
      </c>
      <c r="C4558">
        <v>3</v>
      </c>
      <c r="D4558">
        <v>2</v>
      </c>
      <c r="E4558">
        <v>1</v>
      </c>
      <c r="F4558" t="s">
        <v>16</v>
      </c>
      <c r="G4558" t="s">
        <v>1451</v>
      </c>
      <c r="H4558" s="2">
        <v>3900</v>
      </c>
      <c r="I4558" s="2">
        <v>11400</v>
      </c>
      <c r="J4558" s="3">
        <v>540</v>
      </c>
      <c r="K4558" s="3">
        <v>147</v>
      </c>
      <c r="L4558" s="3">
        <v>15987</v>
      </c>
    </row>
    <row r="4559" spans="1:12" x14ac:dyDescent="0.3">
      <c r="A4559" t="s">
        <v>14</v>
      </c>
      <c r="B4559" t="s">
        <v>760</v>
      </c>
      <c r="C4559">
        <v>2</v>
      </c>
      <c r="D4559">
        <v>1</v>
      </c>
      <c r="E4559">
        <v>0</v>
      </c>
      <c r="F4559" t="s">
        <v>13</v>
      </c>
      <c r="G4559" t="s">
        <v>1451</v>
      </c>
      <c r="H4559" s="2">
        <v>1650</v>
      </c>
      <c r="I4559" s="2">
        <v>2460</v>
      </c>
      <c r="J4559" s="3">
        <v>0</v>
      </c>
      <c r="K4559" s="3">
        <v>33</v>
      </c>
      <c r="L4559" s="3">
        <v>4143</v>
      </c>
    </row>
    <row r="4560" spans="1:12" x14ac:dyDescent="0.3">
      <c r="A4560" t="s">
        <v>11</v>
      </c>
      <c r="B4560" t="s">
        <v>1023</v>
      </c>
      <c r="C4560">
        <v>4</v>
      </c>
      <c r="D4560">
        <v>5</v>
      </c>
      <c r="E4560">
        <v>5</v>
      </c>
      <c r="F4560" t="s">
        <v>16</v>
      </c>
      <c r="G4560" t="s">
        <v>17</v>
      </c>
      <c r="H4560" s="2">
        <v>12000</v>
      </c>
      <c r="I4560" s="2">
        <v>45000</v>
      </c>
      <c r="J4560" s="3">
        <v>5502</v>
      </c>
      <c r="K4560" s="3">
        <v>573</v>
      </c>
      <c r="L4560" s="3">
        <v>63090</v>
      </c>
    </row>
    <row r="4561" spans="1:12" x14ac:dyDescent="0.3">
      <c r="A4561" t="s">
        <v>11</v>
      </c>
      <c r="B4561" t="s">
        <v>588</v>
      </c>
      <c r="C4561">
        <v>1</v>
      </c>
      <c r="D4561">
        <v>2</v>
      </c>
      <c r="E4561">
        <v>1</v>
      </c>
      <c r="F4561" t="s">
        <v>16</v>
      </c>
      <c r="G4561" t="s">
        <v>17</v>
      </c>
      <c r="H4561" s="2">
        <v>2598</v>
      </c>
      <c r="I4561" s="2">
        <v>15300</v>
      </c>
      <c r="J4561" s="3">
        <v>750</v>
      </c>
      <c r="K4561" s="3">
        <v>195</v>
      </c>
      <c r="L4561" s="3">
        <v>18843</v>
      </c>
    </row>
    <row r="4562" spans="1:12" x14ac:dyDescent="0.3">
      <c r="A4562" t="s">
        <v>11</v>
      </c>
      <c r="B4562" t="s">
        <v>551</v>
      </c>
      <c r="C4562">
        <v>3</v>
      </c>
      <c r="D4562">
        <v>3</v>
      </c>
      <c r="E4562">
        <v>2</v>
      </c>
      <c r="F4562" t="s">
        <v>16</v>
      </c>
      <c r="G4562" t="s">
        <v>1451</v>
      </c>
      <c r="H4562" s="2">
        <v>2340</v>
      </c>
      <c r="I4562" s="2">
        <v>13800</v>
      </c>
      <c r="J4562" s="3">
        <v>990</v>
      </c>
      <c r="K4562" s="3">
        <v>177</v>
      </c>
      <c r="L4562" s="3">
        <v>17307</v>
      </c>
    </row>
    <row r="4563" spans="1:12" x14ac:dyDescent="0.3">
      <c r="A4563" t="s">
        <v>14</v>
      </c>
      <c r="B4563" t="s">
        <v>354</v>
      </c>
      <c r="C4563">
        <v>3</v>
      </c>
      <c r="D4563">
        <v>1</v>
      </c>
      <c r="E4563">
        <v>2</v>
      </c>
      <c r="F4563" t="s">
        <v>16</v>
      </c>
      <c r="G4563" t="s">
        <v>1451</v>
      </c>
      <c r="H4563" s="2">
        <v>3951</v>
      </c>
      <c r="I4563" s="2">
        <v>7800</v>
      </c>
      <c r="J4563" s="3">
        <v>510</v>
      </c>
      <c r="K4563" s="3">
        <v>99</v>
      </c>
      <c r="L4563" s="3">
        <v>12360</v>
      </c>
    </row>
    <row r="4564" spans="1:12" x14ac:dyDescent="0.3">
      <c r="A4564" t="s">
        <v>19</v>
      </c>
      <c r="B4564" t="s">
        <v>201</v>
      </c>
      <c r="C4564">
        <v>1</v>
      </c>
      <c r="D4564">
        <v>1</v>
      </c>
      <c r="E4564">
        <v>1</v>
      </c>
      <c r="F4564" t="s">
        <v>16</v>
      </c>
      <c r="G4564" t="s">
        <v>17</v>
      </c>
      <c r="H4564" s="2">
        <v>810</v>
      </c>
      <c r="I4564" s="2">
        <v>2250</v>
      </c>
      <c r="J4564" s="3">
        <v>45</v>
      </c>
      <c r="K4564" s="3">
        <v>33</v>
      </c>
      <c r="L4564" s="3">
        <v>3138</v>
      </c>
    </row>
    <row r="4565" spans="1:12" x14ac:dyDescent="0.3">
      <c r="A4565" t="s">
        <v>27</v>
      </c>
      <c r="B4565" t="s">
        <v>447</v>
      </c>
      <c r="C4565">
        <v>4</v>
      </c>
      <c r="D4565">
        <v>3</v>
      </c>
      <c r="E4565">
        <v>4</v>
      </c>
      <c r="F4565" t="s">
        <v>13</v>
      </c>
      <c r="G4565" t="s">
        <v>1451</v>
      </c>
      <c r="H4565" s="2">
        <v>4899</v>
      </c>
      <c r="I4565" s="2">
        <v>36000</v>
      </c>
      <c r="J4565" s="3">
        <v>2085</v>
      </c>
      <c r="K4565" s="3">
        <v>480</v>
      </c>
      <c r="L4565" s="3">
        <v>43470</v>
      </c>
    </row>
    <row r="4566" spans="1:12" x14ac:dyDescent="0.3">
      <c r="A4566" t="s">
        <v>11</v>
      </c>
      <c r="B4566" t="s">
        <v>119</v>
      </c>
      <c r="C4566">
        <v>2</v>
      </c>
      <c r="D4566">
        <v>1</v>
      </c>
      <c r="E4566">
        <v>1</v>
      </c>
      <c r="F4566" t="s">
        <v>13</v>
      </c>
      <c r="G4566" t="s">
        <v>17</v>
      </c>
      <c r="H4566" s="2">
        <v>2100</v>
      </c>
      <c r="I4566" s="2">
        <v>11400</v>
      </c>
      <c r="J4566" s="3">
        <v>252</v>
      </c>
      <c r="K4566" s="3">
        <v>81</v>
      </c>
      <c r="L4566" s="3">
        <v>13833</v>
      </c>
    </row>
    <row r="4567" spans="1:12" x14ac:dyDescent="0.3">
      <c r="A4567" t="s">
        <v>11</v>
      </c>
      <c r="B4567" t="s">
        <v>717</v>
      </c>
      <c r="C4567">
        <v>3</v>
      </c>
      <c r="D4567">
        <v>3</v>
      </c>
      <c r="E4567">
        <v>3</v>
      </c>
      <c r="F4567" t="s">
        <v>16</v>
      </c>
      <c r="G4567" t="s">
        <v>1451</v>
      </c>
      <c r="H4567" s="2">
        <v>9096</v>
      </c>
      <c r="I4567" s="2">
        <v>9975</v>
      </c>
      <c r="J4567" s="3">
        <v>3885</v>
      </c>
      <c r="K4567" s="3">
        <v>129</v>
      </c>
      <c r="L4567" s="3">
        <v>23085</v>
      </c>
    </row>
    <row r="4568" spans="1:12" x14ac:dyDescent="0.3">
      <c r="A4568" t="s">
        <v>11</v>
      </c>
      <c r="B4568" t="s">
        <v>972</v>
      </c>
      <c r="C4568">
        <v>7</v>
      </c>
      <c r="D4568">
        <v>5</v>
      </c>
      <c r="E4568">
        <v>5</v>
      </c>
      <c r="F4568" t="s">
        <v>16</v>
      </c>
      <c r="G4568" t="s">
        <v>17</v>
      </c>
      <c r="H4568" s="2">
        <v>3</v>
      </c>
      <c r="I4568" s="2">
        <v>27000</v>
      </c>
      <c r="J4568" s="3">
        <v>9387</v>
      </c>
      <c r="K4568" s="3">
        <v>408</v>
      </c>
      <c r="L4568" s="3">
        <v>36810</v>
      </c>
    </row>
    <row r="4569" spans="1:12" x14ac:dyDescent="0.3">
      <c r="A4569" t="s">
        <v>11</v>
      </c>
      <c r="B4569" t="s">
        <v>429</v>
      </c>
      <c r="C4569">
        <v>4</v>
      </c>
      <c r="D4569">
        <v>4</v>
      </c>
      <c r="E4569">
        <v>3</v>
      </c>
      <c r="F4569" t="s">
        <v>16</v>
      </c>
      <c r="G4569" t="s">
        <v>1451</v>
      </c>
      <c r="H4569" s="2">
        <v>6300</v>
      </c>
      <c r="I4569" s="2">
        <v>19800</v>
      </c>
      <c r="J4569" s="3">
        <v>1125</v>
      </c>
      <c r="K4569" s="3">
        <v>252</v>
      </c>
      <c r="L4569" s="3">
        <v>27477</v>
      </c>
    </row>
    <row r="4570" spans="1:12" x14ac:dyDescent="0.3">
      <c r="A4570" t="s">
        <v>19</v>
      </c>
      <c r="B4570" t="s">
        <v>932</v>
      </c>
      <c r="C4570">
        <v>1</v>
      </c>
      <c r="D4570">
        <v>1</v>
      </c>
      <c r="E4570">
        <v>1</v>
      </c>
      <c r="F4570" t="s">
        <v>16</v>
      </c>
      <c r="G4570" t="s">
        <v>1451</v>
      </c>
      <c r="H4570" s="2">
        <v>1050</v>
      </c>
      <c r="I4570" s="2">
        <v>6600</v>
      </c>
      <c r="J4570" s="3">
        <v>201</v>
      </c>
      <c r="K4570" s="3">
        <v>99</v>
      </c>
      <c r="L4570" s="3">
        <v>7950</v>
      </c>
    </row>
    <row r="4571" spans="1:12" x14ac:dyDescent="0.3">
      <c r="A4571" t="s">
        <v>11</v>
      </c>
      <c r="B4571" t="s">
        <v>130</v>
      </c>
      <c r="C4571">
        <v>3</v>
      </c>
      <c r="D4571">
        <v>3</v>
      </c>
      <c r="E4571">
        <v>1</v>
      </c>
      <c r="F4571" t="s">
        <v>16</v>
      </c>
      <c r="G4571" t="s">
        <v>1451</v>
      </c>
      <c r="H4571" s="2">
        <v>0</v>
      </c>
      <c r="I4571" s="2">
        <v>7800</v>
      </c>
      <c r="J4571" s="3">
        <v>33</v>
      </c>
      <c r="K4571" s="3">
        <v>120</v>
      </c>
      <c r="L4571" s="3">
        <v>7953</v>
      </c>
    </row>
    <row r="4572" spans="1:12" x14ac:dyDescent="0.3">
      <c r="A4572" t="s">
        <v>14</v>
      </c>
      <c r="B4572" t="s">
        <v>1024</v>
      </c>
      <c r="C4572">
        <v>3</v>
      </c>
      <c r="D4572">
        <v>2</v>
      </c>
      <c r="E4572">
        <v>2</v>
      </c>
      <c r="F4572" t="s">
        <v>13</v>
      </c>
      <c r="G4572" t="s">
        <v>1451</v>
      </c>
      <c r="H4572" s="2">
        <v>5280</v>
      </c>
      <c r="I4572" s="2">
        <v>18000</v>
      </c>
      <c r="J4572" s="3">
        <v>0</v>
      </c>
      <c r="K4572" s="3">
        <v>234</v>
      </c>
      <c r="L4572" s="3">
        <v>23514</v>
      </c>
    </row>
    <row r="4573" spans="1:12" x14ac:dyDescent="0.3">
      <c r="A4573" t="s">
        <v>27</v>
      </c>
      <c r="B4573" t="s">
        <v>228</v>
      </c>
      <c r="C4573">
        <v>2</v>
      </c>
      <c r="D4573">
        <v>2</v>
      </c>
      <c r="E4573">
        <v>1</v>
      </c>
      <c r="F4573" t="s">
        <v>16</v>
      </c>
      <c r="G4573" t="s">
        <v>17</v>
      </c>
      <c r="H4573" s="2">
        <v>3549</v>
      </c>
      <c r="I4573" s="2">
        <v>7500</v>
      </c>
      <c r="J4573" s="3">
        <v>621</v>
      </c>
      <c r="K4573" s="3">
        <v>102</v>
      </c>
      <c r="L4573" s="3">
        <v>11772</v>
      </c>
    </row>
    <row r="4574" spans="1:12" x14ac:dyDescent="0.3">
      <c r="A4574" t="s">
        <v>19</v>
      </c>
      <c r="B4574" t="s">
        <v>684</v>
      </c>
      <c r="C4574">
        <v>2</v>
      </c>
      <c r="D4574">
        <v>2</v>
      </c>
      <c r="E4574">
        <v>1</v>
      </c>
      <c r="F4574" t="s">
        <v>13</v>
      </c>
      <c r="G4574" t="s">
        <v>17</v>
      </c>
      <c r="H4574" s="2">
        <v>2400</v>
      </c>
      <c r="I4574" s="2">
        <v>5700</v>
      </c>
      <c r="J4574" s="3">
        <v>360</v>
      </c>
      <c r="K4574" s="3">
        <v>84</v>
      </c>
      <c r="L4574" s="3">
        <v>8544</v>
      </c>
    </row>
    <row r="4575" spans="1:12" x14ac:dyDescent="0.3">
      <c r="A4575" t="s">
        <v>14</v>
      </c>
      <c r="B4575" t="s">
        <v>1025</v>
      </c>
      <c r="C4575">
        <v>4</v>
      </c>
      <c r="D4575">
        <v>4</v>
      </c>
      <c r="E4575">
        <v>1</v>
      </c>
      <c r="F4575" t="s">
        <v>13</v>
      </c>
      <c r="G4575" t="s">
        <v>1451</v>
      </c>
      <c r="H4575" s="2">
        <v>18141</v>
      </c>
      <c r="I4575" s="2">
        <v>45000</v>
      </c>
      <c r="J4575" s="3">
        <v>312</v>
      </c>
      <c r="K4575" s="3">
        <v>582</v>
      </c>
      <c r="L4575" s="3">
        <v>64050</v>
      </c>
    </row>
    <row r="4576" spans="1:12" x14ac:dyDescent="0.3">
      <c r="A4576" t="s">
        <v>11</v>
      </c>
      <c r="B4576" t="s">
        <v>18</v>
      </c>
      <c r="C4576">
        <v>3</v>
      </c>
      <c r="D4576">
        <v>2</v>
      </c>
      <c r="E4576">
        <v>1</v>
      </c>
      <c r="F4576" t="s">
        <v>16</v>
      </c>
      <c r="G4576" t="s">
        <v>17</v>
      </c>
      <c r="H4576" s="2">
        <v>5529</v>
      </c>
      <c r="I4576" s="2">
        <v>20145</v>
      </c>
      <c r="J4576" s="3">
        <v>1020</v>
      </c>
      <c r="K4576" s="3">
        <v>258</v>
      </c>
      <c r="L4576" s="3">
        <v>26952</v>
      </c>
    </row>
    <row r="4577" spans="1:12" x14ac:dyDescent="0.3">
      <c r="A4577" t="s">
        <v>11</v>
      </c>
      <c r="B4577" t="s">
        <v>561</v>
      </c>
      <c r="C4577">
        <v>1</v>
      </c>
      <c r="D4577">
        <v>1</v>
      </c>
      <c r="E4577">
        <v>0</v>
      </c>
      <c r="F4577" t="s">
        <v>16</v>
      </c>
      <c r="G4577" t="s">
        <v>17</v>
      </c>
      <c r="H4577" s="2">
        <v>765</v>
      </c>
      <c r="I4577" s="2">
        <v>5292</v>
      </c>
      <c r="J4577" s="3">
        <v>0</v>
      </c>
      <c r="K4577" s="3">
        <v>69</v>
      </c>
      <c r="L4577" s="3">
        <v>6126</v>
      </c>
    </row>
    <row r="4578" spans="1:12" x14ac:dyDescent="0.3">
      <c r="A4578" t="s">
        <v>11</v>
      </c>
      <c r="B4578" t="s">
        <v>183</v>
      </c>
      <c r="C4578">
        <v>1</v>
      </c>
      <c r="D4578">
        <v>1</v>
      </c>
      <c r="E4578">
        <v>1</v>
      </c>
      <c r="F4578" t="s">
        <v>13</v>
      </c>
      <c r="G4578" t="s">
        <v>17</v>
      </c>
      <c r="H4578" s="2">
        <v>6000</v>
      </c>
      <c r="I4578" s="2">
        <v>5970</v>
      </c>
      <c r="J4578" s="3">
        <v>375</v>
      </c>
      <c r="K4578" s="3">
        <v>78</v>
      </c>
      <c r="L4578" s="3">
        <v>12423</v>
      </c>
    </row>
    <row r="4579" spans="1:12" x14ac:dyDescent="0.3">
      <c r="A4579" t="s">
        <v>11</v>
      </c>
      <c r="B4579" t="s">
        <v>434</v>
      </c>
      <c r="C4579">
        <v>2</v>
      </c>
      <c r="D4579">
        <v>1</v>
      </c>
      <c r="E4579">
        <v>1</v>
      </c>
      <c r="F4579" t="s">
        <v>16</v>
      </c>
      <c r="G4579" t="s">
        <v>1451</v>
      </c>
      <c r="H4579" s="2">
        <v>2400</v>
      </c>
      <c r="I4579" s="2">
        <v>10200</v>
      </c>
      <c r="J4579" s="3">
        <v>450</v>
      </c>
      <c r="K4579" s="3">
        <v>132</v>
      </c>
      <c r="L4579" s="3">
        <v>13182</v>
      </c>
    </row>
    <row r="4580" spans="1:12" x14ac:dyDescent="0.3">
      <c r="A4580" t="s">
        <v>19</v>
      </c>
      <c r="B4580" t="s">
        <v>57</v>
      </c>
      <c r="C4580">
        <v>1</v>
      </c>
      <c r="D4580">
        <v>1</v>
      </c>
      <c r="E4580">
        <v>1</v>
      </c>
      <c r="F4580" t="s">
        <v>16</v>
      </c>
      <c r="G4580" t="s">
        <v>1451</v>
      </c>
      <c r="H4580" s="2">
        <v>600</v>
      </c>
      <c r="I4580" s="2">
        <v>3330</v>
      </c>
      <c r="J4580" s="3">
        <v>0</v>
      </c>
      <c r="K4580" s="3">
        <v>51</v>
      </c>
      <c r="L4580" s="3">
        <v>3981</v>
      </c>
    </row>
    <row r="4581" spans="1:12" x14ac:dyDescent="0.3">
      <c r="A4581" t="s">
        <v>14</v>
      </c>
      <c r="B4581" t="s">
        <v>399</v>
      </c>
      <c r="C4581">
        <v>2</v>
      </c>
      <c r="D4581">
        <v>1</v>
      </c>
      <c r="E4581">
        <v>1</v>
      </c>
      <c r="F4581" t="s">
        <v>13</v>
      </c>
      <c r="G4581" t="s">
        <v>17</v>
      </c>
      <c r="H4581" s="2">
        <v>3060</v>
      </c>
      <c r="I4581" s="2">
        <v>8400</v>
      </c>
      <c r="J4581" s="3">
        <v>303</v>
      </c>
      <c r="K4581" s="3">
        <v>111</v>
      </c>
      <c r="L4581" s="3">
        <v>11874</v>
      </c>
    </row>
    <row r="4582" spans="1:12" x14ac:dyDescent="0.3">
      <c r="A4582" t="s">
        <v>11</v>
      </c>
      <c r="B4582" t="s">
        <v>85</v>
      </c>
      <c r="C4582">
        <v>2</v>
      </c>
      <c r="D4582">
        <v>1</v>
      </c>
      <c r="E4582">
        <v>0</v>
      </c>
      <c r="F4582" t="s">
        <v>13</v>
      </c>
      <c r="G4582" t="s">
        <v>1451</v>
      </c>
      <c r="H4582" s="2">
        <v>0</v>
      </c>
      <c r="I4582" s="2">
        <v>2700</v>
      </c>
      <c r="J4582" s="3">
        <v>150</v>
      </c>
      <c r="K4582" s="3">
        <v>42</v>
      </c>
      <c r="L4582" s="3">
        <v>2892</v>
      </c>
    </row>
    <row r="4583" spans="1:12" x14ac:dyDescent="0.3">
      <c r="A4583" t="s">
        <v>27</v>
      </c>
      <c r="B4583" t="s">
        <v>313</v>
      </c>
      <c r="C4583">
        <v>4</v>
      </c>
      <c r="D4583">
        <v>3</v>
      </c>
      <c r="E4583">
        <v>2</v>
      </c>
      <c r="F4583" t="s">
        <v>16</v>
      </c>
      <c r="G4583" t="s">
        <v>1451</v>
      </c>
      <c r="H4583" s="2">
        <v>0</v>
      </c>
      <c r="I4583" s="2">
        <v>9750</v>
      </c>
      <c r="J4583" s="3">
        <v>0</v>
      </c>
      <c r="K4583" s="3">
        <v>132</v>
      </c>
      <c r="L4583" s="3">
        <v>9882</v>
      </c>
    </row>
    <row r="4584" spans="1:12" x14ac:dyDescent="0.3">
      <c r="A4584" t="s">
        <v>27</v>
      </c>
      <c r="B4584" t="s">
        <v>82</v>
      </c>
      <c r="C4584">
        <v>6</v>
      </c>
      <c r="D4584">
        <v>6</v>
      </c>
      <c r="E4584">
        <v>2</v>
      </c>
      <c r="F4584" t="s">
        <v>16</v>
      </c>
      <c r="G4584" t="s">
        <v>1451</v>
      </c>
      <c r="H4584" s="2">
        <v>0</v>
      </c>
      <c r="I4584" s="2">
        <v>27000</v>
      </c>
      <c r="J4584" s="3">
        <v>1485</v>
      </c>
      <c r="K4584" s="3">
        <v>444</v>
      </c>
      <c r="L4584" s="3">
        <v>28929</v>
      </c>
    </row>
    <row r="4585" spans="1:12" x14ac:dyDescent="0.3">
      <c r="A4585" t="s">
        <v>11</v>
      </c>
      <c r="B4585" t="s">
        <v>120</v>
      </c>
      <c r="C4585">
        <v>2</v>
      </c>
      <c r="D4585">
        <v>1</v>
      </c>
      <c r="E4585">
        <v>1</v>
      </c>
      <c r="F4585" t="s">
        <v>16</v>
      </c>
      <c r="G4585" t="s">
        <v>1451</v>
      </c>
      <c r="H4585" s="2">
        <v>0</v>
      </c>
      <c r="I4585" s="2">
        <v>12000</v>
      </c>
      <c r="J4585" s="3">
        <v>0</v>
      </c>
      <c r="K4585" s="3">
        <v>183</v>
      </c>
      <c r="L4585" s="3">
        <v>12183</v>
      </c>
    </row>
    <row r="4586" spans="1:12" x14ac:dyDescent="0.3">
      <c r="A4586" t="s">
        <v>11</v>
      </c>
      <c r="B4586" t="s">
        <v>472</v>
      </c>
      <c r="C4586">
        <v>1</v>
      </c>
      <c r="D4586">
        <v>2</v>
      </c>
      <c r="E4586">
        <v>3</v>
      </c>
      <c r="F4586" t="s">
        <v>16</v>
      </c>
      <c r="G4586" t="s">
        <v>1451</v>
      </c>
      <c r="H4586" s="2">
        <v>0</v>
      </c>
      <c r="I4586" s="2">
        <v>8634</v>
      </c>
      <c r="J4586" s="3">
        <v>252</v>
      </c>
      <c r="K4586" s="3">
        <v>132</v>
      </c>
      <c r="L4586" s="3">
        <v>9018</v>
      </c>
    </row>
    <row r="4587" spans="1:12" x14ac:dyDescent="0.3">
      <c r="A4587" t="s">
        <v>11</v>
      </c>
      <c r="B4587" t="s">
        <v>116</v>
      </c>
      <c r="C4587">
        <v>4</v>
      </c>
      <c r="D4587">
        <v>5</v>
      </c>
      <c r="E4587">
        <v>4</v>
      </c>
      <c r="F4587" t="s">
        <v>13</v>
      </c>
      <c r="G4587" t="s">
        <v>1451</v>
      </c>
      <c r="H4587" s="2">
        <v>4950</v>
      </c>
      <c r="I4587" s="2">
        <v>27000</v>
      </c>
      <c r="J4587" s="3">
        <v>2316</v>
      </c>
      <c r="K4587" s="3">
        <v>345</v>
      </c>
      <c r="L4587" s="3">
        <v>34620</v>
      </c>
    </row>
    <row r="4588" spans="1:12" x14ac:dyDescent="0.3">
      <c r="A4588" t="s">
        <v>19</v>
      </c>
      <c r="B4588" t="s">
        <v>347</v>
      </c>
      <c r="C4588">
        <v>1</v>
      </c>
      <c r="D4588">
        <v>1</v>
      </c>
      <c r="E4588">
        <v>1</v>
      </c>
      <c r="F4588" t="s">
        <v>16</v>
      </c>
      <c r="G4588" t="s">
        <v>17</v>
      </c>
      <c r="H4588" s="2">
        <v>1950</v>
      </c>
      <c r="I4588" s="2">
        <v>7200</v>
      </c>
      <c r="J4588" s="3">
        <v>243</v>
      </c>
      <c r="K4588" s="3">
        <v>108</v>
      </c>
      <c r="L4588" s="3">
        <v>9501</v>
      </c>
    </row>
    <row r="4589" spans="1:12" x14ac:dyDescent="0.3">
      <c r="A4589" t="s">
        <v>14</v>
      </c>
      <c r="B4589" t="s">
        <v>88</v>
      </c>
      <c r="C4589">
        <v>1</v>
      </c>
      <c r="D4589">
        <v>2</v>
      </c>
      <c r="E4589">
        <v>0</v>
      </c>
      <c r="F4589" t="s">
        <v>16</v>
      </c>
      <c r="G4589" t="s">
        <v>1451</v>
      </c>
      <c r="H4589" s="2">
        <v>1500</v>
      </c>
      <c r="I4589" s="2">
        <v>5400</v>
      </c>
      <c r="J4589" s="3">
        <v>159</v>
      </c>
      <c r="K4589" s="3">
        <v>72</v>
      </c>
      <c r="L4589" s="3">
        <v>7131</v>
      </c>
    </row>
    <row r="4590" spans="1:12" x14ac:dyDescent="0.3">
      <c r="A4590" t="s">
        <v>11</v>
      </c>
      <c r="B4590" t="s">
        <v>210</v>
      </c>
      <c r="C4590">
        <v>3</v>
      </c>
      <c r="D4590">
        <v>4</v>
      </c>
      <c r="E4590">
        <v>7</v>
      </c>
      <c r="F4590" t="s">
        <v>13</v>
      </c>
      <c r="G4590" t="s">
        <v>1451</v>
      </c>
      <c r="H4590" s="2">
        <v>0</v>
      </c>
      <c r="I4590" s="2">
        <v>27900</v>
      </c>
      <c r="J4590" s="3">
        <v>3180</v>
      </c>
      <c r="K4590" s="3">
        <v>420</v>
      </c>
      <c r="L4590" s="3">
        <v>31500</v>
      </c>
    </row>
    <row r="4591" spans="1:12" x14ac:dyDescent="0.3">
      <c r="A4591" t="s">
        <v>14</v>
      </c>
      <c r="B4591" t="s">
        <v>586</v>
      </c>
      <c r="C4591">
        <v>1</v>
      </c>
      <c r="D4591">
        <v>1</v>
      </c>
      <c r="E4591">
        <v>0</v>
      </c>
      <c r="F4591" t="s">
        <v>16</v>
      </c>
      <c r="G4591" t="s">
        <v>1451</v>
      </c>
      <c r="H4591" s="2">
        <v>600</v>
      </c>
      <c r="I4591" s="2">
        <v>4800</v>
      </c>
      <c r="J4591" s="3">
        <v>0</v>
      </c>
      <c r="K4591" s="3">
        <v>63</v>
      </c>
      <c r="L4591" s="3">
        <v>5463</v>
      </c>
    </row>
    <row r="4592" spans="1:12" x14ac:dyDescent="0.3">
      <c r="A4592" t="s">
        <v>19</v>
      </c>
      <c r="B4592" t="s">
        <v>347</v>
      </c>
      <c r="C4592">
        <v>2</v>
      </c>
      <c r="D4592">
        <v>1</v>
      </c>
      <c r="E4592">
        <v>0</v>
      </c>
      <c r="F4592" t="s">
        <v>16</v>
      </c>
      <c r="G4592" t="s">
        <v>1451</v>
      </c>
      <c r="H4592" s="2">
        <v>0</v>
      </c>
      <c r="I4592" s="2">
        <v>2580</v>
      </c>
      <c r="J4592" s="3">
        <v>39</v>
      </c>
      <c r="K4592" s="3">
        <v>48</v>
      </c>
      <c r="L4592" s="3">
        <v>2667</v>
      </c>
    </row>
    <row r="4593" spans="1:12" x14ac:dyDescent="0.3">
      <c r="A4593" t="s">
        <v>19</v>
      </c>
      <c r="B4593" t="s">
        <v>328</v>
      </c>
      <c r="C4593">
        <v>3</v>
      </c>
      <c r="D4593">
        <v>2</v>
      </c>
      <c r="E4593">
        <v>1</v>
      </c>
      <c r="F4593" t="s">
        <v>16</v>
      </c>
      <c r="G4593" t="s">
        <v>1451</v>
      </c>
      <c r="H4593" s="2">
        <v>990</v>
      </c>
      <c r="I4593" s="2">
        <v>5220</v>
      </c>
      <c r="J4593" s="3">
        <v>330</v>
      </c>
      <c r="K4593" s="3">
        <v>78</v>
      </c>
      <c r="L4593" s="3">
        <v>6618</v>
      </c>
    </row>
    <row r="4594" spans="1:12" x14ac:dyDescent="0.3">
      <c r="A4594" t="s">
        <v>11</v>
      </c>
      <c r="B4594" t="s">
        <v>183</v>
      </c>
      <c r="C4594">
        <v>1</v>
      </c>
      <c r="D4594">
        <v>1</v>
      </c>
      <c r="E4594">
        <v>1</v>
      </c>
      <c r="F4594" t="s">
        <v>16</v>
      </c>
      <c r="G4594" t="s">
        <v>1451</v>
      </c>
      <c r="H4594" s="2">
        <v>816</v>
      </c>
      <c r="I4594" s="2">
        <v>9600</v>
      </c>
      <c r="J4594" s="3">
        <v>192</v>
      </c>
      <c r="K4594" s="3">
        <v>123</v>
      </c>
      <c r="L4594" s="3">
        <v>10731</v>
      </c>
    </row>
    <row r="4595" spans="1:12" x14ac:dyDescent="0.3">
      <c r="A4595" t="s">
        <v>14</v>
      </c>
      <c r="B4595" t="s">
        <v>219</v>
      </c>
      <c r="C4595">
        <v>2</v>
      </c>
      <c r="D4595">
        <v>1</v>
      </c>
      <c r="E4595">
        <v>1</v>
      </c>
      <c r="F4595" t="s">
        <v>16</v>
      </c>
      <c r="G4595" t="s">
        <v>1451</v>
      </c>
      <c r="H4595" s="2">
        <v>2250</v>
      </c>
      <c r="I4595" s="2">
        <v>4200</v>
      </c>
      <c r="J4595" s="3">
        <v>177</v>
      </c>
      <c r="K4595" s="3">
        <v>57</v>
      </c>
      <c r="L4595" s="3">
        <v>6684</v>
      </c>
    </row>
    <row r="4596" spans="1:12" x14ac:dyDescent="0.3">
      <c r="A4596" t="s">
        <v>11</v>
      </c>
      <c r="B4596" t="s">
        <v>233</v>
      </c>
      <c r="C4596">
        <v>2</v>
      </c>
      <c r="D4596">
        <v>1</v>
      </c>
      <c r="E4596">
        <v>1</v>
      </c>
      <c r="F4596" t="s">
        <v>16</v>
      </c>
      <c r="G4596" t="s">
        <v>1451</v>
      </c>
      <c r="H4596" s="2">
        <v>1461</v>
      </c>
      <c r="I4596" s="2">
        <v>3900</v>
      </c>
      <c r="J4596" s="3">
        <v>51</v>
      </c>
      <c r="K4596" s="3">
        <v>51</v>
      </c>
      <c r="L4596" s="3">
        <v>5463</v>
      </c>
    </row>
    <row r="4597" spans="1:12" x14ac:dyDescent="0.3">
      <c r="A4597" t="s">
        <v>27</v>
      </c>
      <c r="B4597" t="s">
        <v>555</v>
      </c>
      <c r="C4597">
        <v>3</v>
      </c>
      <c r="D4597">
        <v>3</v>
      </c>
      <c r="E4597">
        <v>2</v>
      </c>
      <c r="F4597" t="s">
        <v>16</v>
      </c>
      <c r="G4597" t="s">
        <v>1451</v>
      </c>
      <c r="H4597" s="2">
        <v>450</v>
      </c>
      <c r="I4597" s="2">
        <v>7200</v>
      </c>
      <c r="J4597" s="3">
        <v>732</v>
      </c>
      <c r="K4597" s="3">
        <v>96</v>
      </c>
      <c r="L4597" s="3">
        <v>8478</v>
      </c>
    </row>
    <row r="4598" spans="1:12" x14ac:dyDescent="0.3">
      <c r="A4598" t="s">
        <v>11</v>
      </c>
      <c r="B4598" t="s">
        <v>29</v>
      </c>
      <c r="C4598">
        <v>2</v>
      </c>
      <c r="D4598">
        <v>3</v>
      </c>
      <c r="E4598">
        <v>0</v>
      </c>
      <c r="F4598" t="s">
        <v>16</v>
      </c>
      <c r="G4598" t="s">
        <v>1451</v>
      </c>
      <c r="H4598" s="2">
        <v>3936</v>
      </c>
      <c r="I4598" s="2">
        <v>9900</v>
      </c>
      <c r="J4598" s="3">
        <v>1281</v>
      </c>
      <c r="K4598" s="3">
        <v>126</v>
      </c>
      <c r="L4598" s="3">
        <v>15243</v>
      </c>
    </row>
    <row r="4599" spans="1:12" x14ac:dyDescent="0.3">
      <c r="A4599" t="s">
        <v>14</v>
      </c>
      <c r="B4599" t="s">
        <v>59</v>
      </c>
      <c r="C4599">
        <v>3</v>
      </c>
      <c r="D4599">
        <v>1</v>
      </c>
      <c r="E4599">
        <v>0</v>
      </c>
      <c r="F4599" t="s">
        <v>16</v>
      </c>
      <c r="G4599" t="s">
        <v>1451</v>
      </c>
      <c r="H4599" s="2">
        <v>1110</v>
      </c>
      <c r="I4599" s="2">
        <v>8400</v>
      </c>
      <c r="J4599" s="3">
        <v>327</v>
      </c>
      <c r="K4599" s="3">
        <v>111</v>
      </c>
      <c r="L4599" s="3">
        <v>9948</v>
      </c>
    </row>
    <row r="4600" spans="1:12" x14ac:dyDescent="0.3">
      <c r="A4600" t="s">
        <v>19</v>
      </c>
      <c r="B4600" t="s">
        <v>829</v>
      </c>
      <c r="C4600">
        <v>3</v>
      </c>
      <c r="D4600">
        <v>2</v>
      </c>
      <c r="E4600">
        <v>0</v>
      </c>
      <c r="F4600" t="s">
        <v>16</v>
      </c>
      <c r="G4600" t="s">
        <v>17</v>
      </c>
      <c r="H4600" s="2">
        <v>1350</v>
      </c>
      <c r="I4600" s="2">
        <v>5760</v>
      </c>
      <c r="J4600" s="3">
        <v>261</v>
      </c>
      <c r="K4600" s="3">
        <v>87</v>
      </c>
      <c r="L4600" s="3">
        <v>7458</v>
      </c>
    </row>
    <row r="4601" spans="1:12" x14ac:dyDescent="0.3">
      <c r="A4601" t="s">
        <v>11</v>
      </c>
      <c r="B4601" t="s">
        <v>68</v>
      </c>
      <c r="C4601">
        <v>1</v>
      </c>
      <c r="D4601">
        <v>2</v>
      </c>
      <c r="E4601">
        <v>2</v>
      </c>
      <c r="F4601" t="s">
        <v>16</v>
      </c>
      <c r="G4601" t="s">
        <v>1451</v>
      </c>
      <c r="H4601" s="2">
        <v>0</v>
      </c>
      <c r="I4601" s="2">
        <v>6000</v>
      </c>
      <c r="J4601" s="3">
        <v>252</v>
      </c>
      <c r="K4601" s="3">
        <v>93</v>
      </c>
      <c r="L4601" s="3">
        <v>6345</v>
      </c>
    </row>
    <row r="4602" spans="1:12" x14ac:dyDescent="0.3">
      <c r="A4602" t="s">
        <v>11</v>
      </c>
      <c r="B4602" t="s">
        <v>84</v>
      </c>
      <c r="C4602">
        <v>2</v>
      </c>
      <c r="D4602">
        <v>2</v>
      </c>
      <c r="E4602">
        <v>1</v>
      </c>
      <c r="F4602" t="s">
        <v>16</v>
      </c>
      <c r="G4602" t="s">
        <v>1451</v>
      </c>
      <c r="H4602" s="2">
        <v>1800</v>
      </c>
      <c r="I4602" s="2">
        <v>4620</v>
      </c>
      <c r="J4602" s="3">
        <v>870</v>
      </c>
      <c r="K4602" s="3">
        <v>60</v>
      </c>
      <c r="L4602" s="3">
        <v>7350</v>
      </c>
    </row>
    <row r="4603" spans="1:12" x14ac:dyDescent="0.3">
      <c r="A4603" t="s">
        <v>19</v>
      </c>
      <c r="B4603" t="s">
        <v>413</v>
      </c>
      <c r="C4603">
        <v>1</v>
      </c>
      <c r="D4603">
        <v>1</v>
      </c>
      <c r="E4603">
        <v>1</v>
      </c>
      <c r="F4603" t="s">
        <v>16</v>
      </c>
      <c r="G4603" t="s">
        <v>1451</v>
      </c>
      <c r="H4603" s="2">
        <v>0</v>
      </c>
      <c r="I4603" s="2">
        <v>2286</v>
      </c>
      <c r="J4603" s="3">
        <v>45</v>
      </c>
      <c r="K4603" s="3">
        <v>42</v>
      </c>
      <c r="L4603" s="3">
        <v>2373</v>
      </c>
    </row>
    <row r="4604" spans="1:12" x14ac:dyDescent="0.3">
      <c r="A4604" t="s">
        <v>25</v>
      </c>
      <c r="B4604" t="s">
        <v>860</v>
      </c>
      <c r="C4604">
        <v>3</v>
      </c>
      <c r="D4604">
        <v>2</v>
      </c>
      <c r="E4604">
        <v>1</v>
      </c>
      <c r="F4604" t="s">
        <v>16</v>
      </c>
      <c r="G4604" t="s">
        <v>1451</v>
      </c>
      <c r="H4604" s="2">
        <v>1935</v>
      </c>
      <c r="I4604" s="2">
        <v>4800</v>
      </c>
      <c r="J4604" s="3">
        <v>201</v>
      </c>
      <c r="K4604" s="3">
        <v>63</v>
      </c>
      <c r="L4604" s="3">
        <v>6999</v>
      </c>
    </row>
    <row r="4605" spans="1:12" x14ac:dyDescent="0.3">
      <c r="A4605" t="s">
        <v>11</v>
      </c>
      <c r="B4605" t="s">
        <v>407</v>
      </c>
      <c r="C4605">
        <v>1</v>
      </c>
      <c r="D4605">
        <v>1</v>
      </c>
      <c r="E4605">
        <v>0</v>
      </c>
      <c r="F4605" t="s">
        <v>13</v>
      </c>
      <c r="G4605" t="s">
        <v>1451</v>
      </c>
      <c r="H4605" s="2">
        <v>1050</v>
      </c>
      <c r="I4605" s="2">
        <v>3240</v>
      </c>
      <c r="J4605" s="3">
        <v>171</v>
      </c>
      <c r="K4605" s="3">
        <v>42</v>
      </c>
      <c r="L4605" s="3">
        <v>4503</v>
      </c>
    </row>
    <row r="4606" spans="1:12" x14ac:dyDescent="0.3">
      <c r="A4606" t="s">
        <v>11</v>
      </c>
      <c r="B4606" t="s">
        <v>148</v>
      </c>
      <c r="C4606">
        <v>3</v>
      </c>
      <c r="D4606">
        <v>2</v>
      </c>
      <c r="E4606">
        <v>1</v>
      </c>
      <c r="F4606" t="s">
        <v>16</v>
      </c>
      <c r="G4606" t="s">
        <v>17</v>
      </c>
      <c r="H4606" s="2">
        <v>3687</v>
      </c>
      <c r="I4606" s="2">
        <v>11100</v>
      </c>
      <c r="J4606" s="3">
        <v>594</v>
      </c>
      <c r="K4606" s="3">
        <v>141</v>
      </c>
      <c r="L4606" s="3">
        <v>15522</v>
      </c>
    </row>
    <row r="4607" spans="1:12" x14ac:dyDescent="0.3">
      <c r="A4607" t="s">
        <v>11</v>
      </c>
      <c r="B4607" t="s">
        <v>588</v>
      </c>
      <c r="C4607">
        <v>1</v>
      </c>
      <c r="D4607">
        <v>2</v>
      </c>
      <c r="E4607">
        <v>2</v>
      </c>
      <c r="F4607" t="s">
        <v>13</v>
      </c>
      <c r="G4607" t="s">
        <v>17</v>
      </c>
      <c r="H4607" s="2">
        <v>6600</v>
      </c>
      <c r="I4607" s="2">
        <v>12000</v>
      </c>
      <c r="J4607" s="3">
        <v>750</v>
      </c>
      <c r="K4607" s="3">
        <v>153</v>
      </c>
      <c r="L4607" s="3">
        <v>19503</v>
      </c>
    </row>
    <row r="4608" spans="1:12" x14ac:dyDescent="0.3">
      <c r="A4608" t="s">
        <v>27</v>
      </c>
      <c r="B4608" t="s">
        <v>158</v>
      </c>
      <c r="C4608">
        <v>4</v>
      </c>
      <c r="D4608">
        <v>2</v>
      </c>
      <c r="E4608">
        <v>2</v>
      </c>
      <c r="F4608" t="s">
        <v>16</v>
      </c>
      <c r="G4608" t="s">
        <v>1451</v>
      </c>
      <c r="H4608" s="2">
        <v>7023</v>
      </c>
      <c r="I4608" s="2">
        <v>12000</v>
      </c>
      <c r="J4608" s="3">
        <v>1263</v>
      </c>
      <c r="K4608" s="3">
        <v>162</v>
      </c>
      <c r="L4608" s="3">
        <v>20448</v>
      </c>
    </row>
    <row r="4609" spans="1:12" x14ac:dyDescent="0.3">
      <c r="A4609" t="s">
        <v>11</v>
      </c>
      <c r="B4609" t="s">
        <v>372</v>
      </c>
      <c r="C4609">
        <v>3</v>
      </c>
      <c r="D4609">
        <v>3</v>
      </c>
      <c r="E4609">
        <v>2</v>
      </c>
      <c r="F4609" t="s">
        <v>16</v>
      </c>
      <c r="G4609" t="s">
        <v>1451</v>
      </c>
      <c r="H4609" s="2">
        <v>3900</v>
      </c>
      <c r="I4609" s="2">
        <v>18000</v>
      </c>
      <c r="J4609" s="3">
        <v>0</v>
      </c>
      <c r="K4609" s="3">
        <v>231</v>
      </c>
      <c r="L4609" s="3">
        <v>22131</v>
      </c>
    </row>
    <row r="4610" spans="1:12" x14ac:dyDescent="0.3">
      <c r="A4610" t="s">
        <v>11</v>
      </c>
      <c r="B4610" t="s">
        <v>162</v>
      </c>
      <c r="C4610">
        <v>3</v>
      </c>
      <c r="D4610">
        <v>4</v>
      </c>
      <c r="E4610">
        <v>3</v>
      </c>
      <c r="F4610" t="s">
        <v>16</v>
      </c>
      <c r="G4610" t="s">
        <v>1451</v>
      </c>
      <c r="H4610" s="2">
        <v>0</v>
      </c>
      <c r="I4610" s="2">
        <v>15000</v>
      </c>
      <c r="J4610" s="3">
        <v>1179</v>
      </c>
      <c r="K4610" s="3">
        <v>141</v>
      </c>
      <c r="L4610" s="3">
        <v>16320</v>
      </c>
    </row>
    <row r="4611" spans="1:12" x14ac:dyDescent="0.3">
      <c r="A4611" t="s">
        <v>11</v>
      </c>
      <c r="B4611" t="s">
        <v>1026</v>
      </c>
      <c r="C4611">
        <v>3</v>
      </c>
      <c r="D4611">
        <v>5</v>
      </c>
      <c r="E4611">
        <v>4</v>
      </c>
      <c r="F4611" t="s">
        <v>13</v>
      </c>
      <c r="G4611" t="s">
        <v>1451</v>
      </c>
      <c r="H4611" s="2">
        <v>12120</v>
      </c>
      <c r="I4611" s="2">
        <v>9216</v>
      </c>
      <c r="J4611" s="3">
        <v>3336</v>
      </c>
      <c r="K4611" s="3">
        <v>117</v>
      </c>
      <c r="L4611" s="3">
        <v>24789</v>
      </c>
    </row>
    <row r="4612" spans="1:12" x14ac:dyDescent="0.3">
      <c r="A4612" t="s">
        <v>14</v>
      </c>
      <c r="B4612" t="s">
        <v>112</v>
      </c>
      <c r="C4612">
        <v>2</v>
      </c>
      <c r="D4612">
        <v>1</v>
      </c>
      <c r="E4612">
        <v>0</v>
      </c>
      <c r="F4612" t="s">
        <v>13</v>
      </c>
      <c r="G4612" t="s">
        <v>17</v>
      </c>
      <c r="H4612" s="2">
        <v>2400</v>
      </c>
      <c r="I4612" s="2">
        <v>8700</v>
      </c>
      <c r="J4612" s="3">
        <v>276</v>
      </c>
      <c r="K4612" s="3">
        <v>114</v>
      </c>
      <c r="L4612" s="3">
        <v>11490</v>
      </c>
    </row>
    <row r="4613" spans="1:12" x14ac:dyDescent="0.3">
      <c r="A4613" t="s">
        <v>11</v>
      </c>
      <c r="B4613" t="s">
        <v>391</v>
      </c>
      <c r="C4613">
        <v>3</v>
      </c>
      <c r="D4613">
        <v>2</v>
      </c>
      <c r="E4613">
        <v>1</v>
      </c>
      <c r="F4613" t="s">
        <v>16</v>
      </c>
      <c r="G4613" t="s">
        <v>1451</v>
      </c>
      <c r="H4613" s="2">
        <v>4431</v>
      </c>
      <c r="I4613" s="2">
        <v>8850</v>
      </c>
      <c r="J4613" s="3">
        <v>135</v>
      </c>
      <c r="K4613" s="3">
        <v>114</v>
      </c>
      <c r="L4613" s="3">
        <v>13530</v>
      </c>
    </row>
    <row r="4614" spans="1:12" x14ac:dyDescent="0.3">
      <c r="A4614" t="s">
        <v>14</v>
      </c>
      <c r="B4614" t="s">
        <v>206</v>
      </c>
      <c r="C4614">
        <v>2</v>
      </c>
      <c r="D4614">
        <v>2</v>
      </c>
      <c r="E4614">
        <v>1</v>
      </c>
      <c r="F4614" t="s">
        <v>16</v>
      </c>
      <c r="G4614" t="s">
        <v>17</v>
      </c>
      <c r="H4614" s="2">
        <v>7200</v>
      </c>
      <c r="I4614" s="2">
        <v>26700</v>
      </c>
      <c r="J4614" s="3">
        <v>1140</v>
      </c>
      <c r="K4614" s="3">
        <v>345</v>
      </c>
      <c r="L4614" s="3">
        <v>35400</v>
      </c>
    </row>
    <row r="4615" spans="1:12" x14ac:dyDescent="0.3">
      <c r="A4615" t="s">
        <v>11</v>
      </c>
      <c r="B4615" t="s">
        <v>24</v>
      </c>
      <c r="C4615">
        <v>4</v>
      </c>
      <c r="D4615">
        <v>4</v>
      </c>
      <c r="E4615">
        <v>3</v>
      </c>
      <c r="F4615" t="s">
        <v>16</v>
      </c>
      <c r="G4615" t="s">
        <v>1451</v>
      </c>
      <c r="H4615" s="2">
        <v>10800</v>
      </c>
      <c r="I4615" s="2">
        <v>15300</v>
      </c>
      <c r="J4615" s="3">
        <v>2676</v>
      </c>
      <c r="K4615" s="3">
        <v>195</v>
      </c>
      <c r="L4615" s="3">
        <v>28971</v>
      </c>
    </row>
    <row r="4616" spans="1:12" x14ac:dyDescent="0.3">
      <c r="A4616" t="s">
        <v>19</v>
      </c>
      <c r="B4616" t="s">
        <v>1027</v>
      </c>
      <c r="C4616">
        <v>3</v>
      </c>
      <c r="D4616">
        <v>3</v>
      </c>
      <c r="E4616">
        <v>1</v>
      </c>
      <c r="F4616" t="s">
        <v>16</v>
      </c>
      <c r="G4616" t="s">
        <v>1451</v>
      </c>
      <c r="H4616" s="2">
        <v>2400</v>
      </c>
      <c r="I4616" s="2">
        <v>9000</v>
      </c>
      <c r="J4616" s="3">
        <v>690</v>
      </c>
      <c r="K4616" s="3">
        <v>132</v>
      </c>
      <c r="L4616" s="3">
        <v>12222</v>
      </c>
    </row>
    <row r="4617" spans="1:12" x14ac:dyDescent="0.3">
      <c r="A4617" t="s">
        <v>11</v>
      </c>
      <c r="B4617" t="s">
        <v>375</v>
      </c>
      <c r="C4617">
        <v>3</v>
      </c>
      <c r="D4617">
        <v>2</v>
      </c>
      <c r="E4617">
        <v>2</v>
      </c>
      <c r="F4617" t="s">
        <v>16</v>
      </c>
      <c r="G4617" t="s">
        <v>1451</v>
      </c>
      <c r="H4617" s="2">
        <v>1650</v>
      </c>
      <c r="I4617" s="2">
        <v>7560</v>
      </c>
      <c r="J4617" s="3">
        <v>576</v>
      </c>
      <c r="K4617" s="3">
        <v>96</v>
      </c>
      <c r="L4617" s="3">
        <v>9882</v>
      </c>
    </row>
    <row r="4618" spans="1:12" x14ac:dyDescent="0.3">
      <c r="A4618" t="s">
        <v>27</v>
      </c>
      <c r="B4618" t="s">
        <v>1028</v>
      </c>
      <c r="C4618">
        <v>3</v>
      </c>
      <c r="D4618">
        <v>2</v>
      </c>
      <c r="E4618">
        <v>0</v>
      </c>
      <c r="F4618" t="s">
        <v>16</v>
      </c>
      <c r="G4618" t="s">
        <v>1451</v>
      </c>
      <c r="H4618" s="2">
        <v>750</v>
      </c>
      <c r="I4618" s="2">
        <v>3750</v>
      </c>
      <c r="J4618" s="3">
        <v>390</v>
      </c>
      <c r="K4618" s="3">
        <v>51</v>
      </c>
      <c r="L4618" s="3">
        <v>4941</v>
      </c>
    </row>
    <row r="4619" spans="1:12" x14ac:dyDescent="0.3">
      <c r="A4619" t="s">
        <v>11</v>
      </c>
      <c r="B4619" t="s">
        <v>253</v>
      </c>
      <c r="C4619">
        <v>2</v>
      </c>
      <c r="D4619">
        <v>2</v>
      </c>
      <c r="E4619">
        <v>2</v>
      </c>
      <c r="F4619" t="s">
        <v>16</v>
      </c>
      <c r="G4619" t="s">
        <v>1451</v>
      </c>
      <c r="H4619" s="2">
        <v>2625</v>
      </c>
      <c r="I4619" s="2">
        <v>10200</v>
      </c>
      <c r="J4619" s="3">
        <v>141</v>
      </c>
      <c r="K4619" s="3">
        <v>132</v>
      </c>
      <c r="L4619" s="3">
        <v>13098</v>
      </c>
    </row>
    <row r="4620" spans="1:12" x14ac:dyDescent="0.3">
      <c r="A4620" t="s">
        <v>27</v>
      </c>
      <c r="B4620" t="s">
        <v>1029</v>
      </c>
      <c r="C4620">
        <v>4</v>
      </c>
      <c r="D4620">
        <v>3</v>
      </c>
      <c r="E4620">
        <v>6</v>
      </c>
      <c r="F4620" t="s">
        <v>16</v>
      </c>
      <c r="G4620" t="s">
        <v>1451</v>
      </c>
      <c r="H4620" s="2">
        <v>0</v>
      </c>
      <c r="I4620" s="2">
        <v>9300</v>
      </c>
      <c r="J4620" s="3">
        <v>561</v>
      </c>
      <c r="K4620" s="3">
        <v>153</v>
      </c>
      <c r="L4620" s="3">
        <v>10014</v>
      </c>
    </row>
    <row r="4621" spans="1:12" x14ac:dyDescent="0.3">
      <c r="A4621" t="s">
        <v>27</v>
      </c>
      <c r="B4621" t="s">
        <v>52</v>
      </c>
      <c r="C4621">
        <v>3</v>
      </c>
      <c r="D4621">
        <v>2</v>
      </c>
      <c r="E4621">
        <v>2</v>
      </c>
      <c r="F4621" t="s">
        <v>16</v>
      </c>
      <c r="G4621" t="s">
        <v>1451</v>
      </c>
      <c r="H4621" s="2">
        <v>1416</v>
      </c>
      <c r="I4621" s="2">
        <v>4650</v>
      </c>
      <c r="J4621" s="3">
        <v>252</v>
      </c>
      <c r="K4621" s="3">
        <v>63</v>
      </c>
      <c r="L4621" s="3">
        <v>6381</v>
      </c>
    </row>
    <row r="4622" spans="1:12" x14ac:dyDescent="0.3">
      <c r="A4622" t="s">
        <v>11</v>
      </c>
      <c r="B4622" t="s">
        <v>136</v>
      </c>
      <c r="C4622">
        <v>1</v>
      </c>
      <c r="D4622">
        <v>1</v>
      </c>
      <c r="E4622">
        <v>0</v>
      </c>
      <c r="F4622" t="s">
        <v>16</v>
      </c>
      <c r="G4622" t="s">
        <v>1451</v>
      </c>
      <c r="H4622" s="2">
        <v>1380</v>
      </c>
      <c r="I4622" s="2">
        <v>4800</v>
      </c>
      <c r="J4622" s="3">
        <v>0</v>
      </c>
      <c r="K4622" s="3">
        <v>63</v>
      </c>
      <c r="L4622" s="3">
        <v>6243</v>
      </c>
    </row>
    <row r="4623" spans="1:12" x14ac:dyDescent="0.3">
      <c r="A4623" t="s">
        <v>11</v>
      </c>
      <c r="B4623" t="s">
        <v>120</v>
      </c>
      <c r="C4623">
        <v>3</v>
      </c>
      <c r="D4623">
        <v>2</v>
      </c>
      <c r="E4623">
        <v>1</v>
      </c>
      <c r="F4623" t="s">
        <v>13</v>
      </c>
      <c r="G4623" t="s">
        <v>1451</v>
      </c>
      <c r="H4623" s="2">
        <v>3300</v>
      </c>
      <c r="I4623" s="2">
        <v>13500</v>
      </c>
      <c r="J4623" s="3">
        <v>1152</v>
      </c>
      <c r="K4623" s="3">
        <v>174</v>
      </c>
      <c r="L4623" s="3">
        <v>18126</v>
      </c>
    </row>
    <row r="4624" spans="1:12" x14ac:dyDescent="0.3">
      <c r="A4624" t="s">
        <v>11</v>
      </c>
      <c r="B4624" t="s">
        <v>1030</v>
      </c>
      <c r="C4624">
        <v>4</v>
      </c>
      <c r="D4624">
        <v>3</v>
      </c>
      <c r="E4624">
        <v>4</v>
      </c>
      <c r="F4624" t="s">
        <v>13</v>
      </c>
      <c r="G4624" t="s">
        <v>1451</v>
      </c>
      <c r="H4624" s="2">
        <v>9300</v>
      </c>
      <c r="I4624" s="2">
        <v>15000</v>
      </c>
      <c r="J4624" s="3">
        <v>3126</v>
      </c>
      <c r="K4624" s="3">
        <v>192</v>
      </c>
      <c r="L4624" s="3">
        <v>27618</v>
      </c>
    </row>
    <row r="4625" spans="1:12" x14ac:dyDescent="0.3">
      <c r="A4625" t="s">
        <v>27</v>
      </c>
      <c r="B4625" t="s">
        <v>973</v>
      </c>
      <c r="C4625">
        <v>4</v>
      </c>
      <c r="D4625">
        <v>4</v>
      </c>
      <c r="E4625">
        <v>6</v>
      </c>
      <c r="F4625" t="s">
        <v>16</v>
      </c>
      <c r="G4625" t="s">
        <v>1451</v>
      </c>
      <c r="H4625" s="2">
        <v>0</v>
      </c>
      <c r="I4625" s="2">
        <v>45000</v>
      </c>
      <c r="J4625" s="3">
        <v>3063</v>
      </c>
      <c r="K4625" s="3">
        <v>738</v>
      </c>
      <c r="L4625" s="3">
        <v>48810</v>
      </c>
    </row>
    <row r="4626" spans="1:12" x14ac:dyDescent="0.3">
      <c r="A4626" t="s">
        <v>11</v>
      </c>
      <c r="B4626" t="s">
        <v>22</v>
      </c>
      <c r="C4626">
        <v>1</v>
      </c>
      <c r="D4626">
        <v>2</v>
      </c>
      <c r="E4626">
        <v>0</v>
      </c>
      <c r="F4626" t="s">
        <v>16</v>
      </c>
      <c r="G4626" t="s">
        <v>17</v>
      </c>
      <c r="H4626" s="2">
        <v>2550</v>
      </c>
      <c r="I4626" s="2">
        <v>18000</v>
      </c>
      <c r="J4626" s="3">
        <v>750</v>
      </c>
      <c r="K4626" s="3">
        <v>231</v>
      </c>
      <c r="L4626" s="3">
        <v>21531</v>
      </c>
    </row>
    <row r="4627" spans="1:12" x14ac:dyDescent="0.3">
      <c r="A4627" t="s">
        <v>11</v>
      </c>
      <c r="B4627" t="s">
        <v>21</v>
      </c>
      <c r="C4627">
        <v>1</v>
      </c>
      <c r="D4627">
        <v>1</v>
      </c>
      <c r="E4627">
        <v>0</v>
      </c>
      <c r="F4627" t="s">
        <v>13</v>
      </c>
      <c r="G4627" t="s">
        <v>1451</v>
      </c>
      <c r="H4627" s="2">
        <v>0</v>
      </c>
      <c r="I4627" s="2">
        <v>3258</v>
      </c>
      <c r="J4627" s="3">
        <v>489</v>
      </c>
      <c r="K4627" s="3">
        <v>51</v>
      </c>
      <c r="L4627" s="3">
        <v>3798</v>
      </c>
    </row>
    <row r="4628" spans="1:12" x14ac:dyDescent="0.3">
      <c r="A4628" t="s">
        <v>11</v>
      </c>
      <c r="B4628" t="s">
        <v>176</v>
      </c>
      <c r="C4628">
        <v>3</v>
      </c>
      <c r="D4628">
        <v>4</v>
      </c>
      <c r="E4628">
        <v>0</v>
      </c>
      <c r="F4628" t="s">
        <v>16</v>
      </c>
      <c r="G4628" t="s">
        <v>1451</v>
      </c>
      <c r="H4628" s="2">
        <v>0</v>
      </c>
      <c r="I4628" s="2">
        <v>10500</v>
      </c>
      <c r="J4628" s="3">
        <v>495</v>
      </c>
      <c r="K4628" s="3">
        <v>135</v>
      </c>
      <c r="L4628" s="3">
        <v>11130</v>
      </c>
    </row>
    <row r="4629" spans="1:12" x14ac:dyDescent="0.3">
      <c r="A4629" t="s">
        <v>19</v>
      </c>
      <c r="B4629" t="s">
        <v>638</v>
      </c>
      <c r="C4629">
        <v>1</v>
      </c>
      <c r="D4629">
        <v>1</v>
      </c>
      <c r="E4629">
        <v>0</v>
      </c>
      <c r="F4629" t="s">
        <v>16</v>
      </c>
      <c r="G4629" t="s">
        <v>1451</v>
      </c>
      <c r="H4629" s="2">
        <v>990</v>
      </c>
      <c r="I4629" s="2">
        <v>2700</v>
      </c>
      <c r="J4629" s="3">
        <v>72</v>
      </c>
      <c r="K4629" s="3">
        <v>42</v>
      </c>
      <c r="L4629" s="3">
        <v>3804</v>
      </c>
    </row>
    <row r="4630" spans="1:12" x14ac:dyDescent="0.3">
      <c r="A4630" t="s">
        <v>25</v>
      </c>
      <c r="B4630" t="s">
        <v>221</v>
      </c>
      <c r="C4630">
        <v>1</v>
      </c>
      <c r="D4630">
        <v>1</v>
      </c>
      <c r="E4630">
        <v>1</v>
      </c>
      <c r="F4630" t="s">
        <v>16</v>
      </c>
      <c r="G4630" t="s">
        <v>17</v>
      </c>
      <c r="H4630" s="2">
        <v>1980</v>
      </c>
      <c r="I4630" s="2">
        <v>7800</v>
      </c>
      <c r="J4630" s="3">
        <v>219</v>
      </c>
      <c r="K4630" s="3">
        <v>99</v>
      </c>
      <c r="L4630" s="3">
        <v>10098</v>
      </c>
    </row>
    <row r="4631" spans="1:12" x14ac:dyDescent="0.3">
      <c r="A4631" t="s">
        <v>11</v>
      </c>
      <c r="B4631" t="s">
        <v>159</v>
      </c>
      <c r="C4631">
        <v>1</v>
      </c>
      <c r="D4631">
        <v>1</v>
      </c>
      <c r="E4631">
        <v>1</v>
      </c>
      <c r="F4631" t="s">
        <v>13</v>
      </c>
      <c r="G4631" t="s">
        <v>1451</v>
      </c>
      <c r="H4631" s="2">
        <v>1656</v>
      </c>
      <c r="I4631" s="2">
        <v>12450</v>
      </c>
      <c r="J4631" s="3">
        <v>285</v>
      </c>
      <c r="K4631" s="3">
        <v>159</v>
      </c>
      <c r="L4631" s="3">
        <v>14550</v>
      </c>
    </row>
    <row r="4632" spans="1:12" x14ac:dyDescent="0.3">
      <c r="A4632" t="s">
        <v>14</v>
      </c>
      <c r="B4632" t="s">
        <v>390</v>
      </c>
      <c r="C4632">
        <v>4</v>
      </c>
      <c r="D4632">
        <v>2</v>
      </c>
      <c r="E4632">
        <v>1</v>
      </c>
      <c r="F4632" t="s">
        <v>16</v>
      </c>
      <c r="G4632" t="s">
        <v>1451</v>
      </c>
      <c r="H4632" s="2">
        <v>4800</v>
      </c>
      <c r="I4632" s="2">
        <v>9000</v>
      </c>
      <c r="J4632" s="3">
        <v>1521</v>
      </c>
      <c r="K4632" s="3">
        <v>117</v>
      </c>
      <c r="L4632" s="3">
        <v>15438</v>
      </c>
    </row>
    <row r="4633" spans="1:12" x14ac:dyDescent="0.3">
      <c r="A4633" t="s">
        <v>27</v>
      </c>
      <c r="B4633" t="s">
        <v>78</v>
      </c>
      <c r="C4633">
        <v>3</v>
      </c>
      <c r="D4633">
        <v>1</v>
      </c>
      <c r="E4633">
        <v>1</v>
      </c>
      <c r="F4633" t="s">
        <v>16</v>
      </c>
      <c r="G4633" t="s">
        <v>1451</v>
      </c>
      <c r="H4633" s="2">
        <v>450</v>
      </c>
      <c r="I4633" s="2">
        <v>3600</v>
      </c>
      <c r="J4633" s="3">
        <v>0</v>
      </c>
      <c r="K4633" s="3">
        <v>48</v>
      </c>
      <c r="L4633" s="3">
        <v>4098</v>
      </c>
    </row>
    <row r="4634" spans="1:12" x14ac:dyDescent="0.3">
      <c r="A4634" t="s">
        <v>25</v>
      </c>
      <c r="B4634" t="s">
        <v>1031</v>
      </c>
      <c r="C4634">
        <v>3</v>
      </c>
      <c r="D4634">
        <v>3</v>
      </c>
      <c r="E4634">
        <v>2</v>
      </c>
      <c r="F4634" t="s">
        <v>16</v>
      </c>
      <c r="G4634" t="s">
        <v>1451</v>
      </c>
      <c r="H4634" s="2">
        <v>2340</v>
      </c>
      <c r="I4634" s="2">
        <v>10800</v>
      </c>
      <c r="J4634" s="3">
        <v>501</v>
      </c>
      <c r="K4634" s="3">
        <v>138</v>
      </c>
      <c r="L4634" s="3">
        <v>13779</v>
      </c>
    </row>
    <row r="4635" spans="1:12" x14ac:dyDescent="0.3">
      <c r="A4635" t="s">
        <v>11</v>
      </c>
      <c r="B4635" t="s">
        <v>184</v>
      </c>
      <c r="C4635">
        <v>2</v>
      </c>
      <c r="D4635">
        <v>3</v>
      </c>
      <c r="E4635">
        <v>2</v>
      </c>
      <c r="F4635" t="s">
        <v>16</v>
      </c>
      <c r="G4635" t="s">
        <v>1451</v>
      </c>
      <c r="H4635" s="2">
        <v>5400</v>
      </c>
      <c r="I4635" s="2">
        <v>24000</v>
      </c>
      <c r="J4635" s="3">
        <v>1365</v>
      </c>
      <c r="K4635" s="3">
        <v>306</v>
      </c>
      <c r="L4635" s="3">
        <v>31080</v>
      </c>
    </row>
    <row r="4636" spans="1:12" x14ac:dyDescent="0.3">
      <c r="A4636" t="s">
        <v>11</v>
      </c>
      <c r="B4636" t="s">
        <v>258</v>
      </c>
      <c r="C4636">
        <v>4</v>
      </c>
      <c r="D4636">
        <v>3</v>
      </c>
      <c r="E4636">
        <v>0</v>
      </c>
      <c r="F4636" t="s">
        <v>16</v>
      </c>
      <c r="G4636" t="s">
        <v>1451</v>
      </c>
      <c r="H4636" s="2">
        <v>0</v>
      </c>
      <c r="I4636" s="2">
        <v>15600</v>
      </c>
      <c r="J4636" s="3">
        <v>2001</v>
      </c>
      <c r="K4636" s="3">
        <v>237</v>
      </c>
      <c r="L4636" s="3">
        <v>17838</v>
      </c>
    </row>
    <row r="4637" spans="1:12" x14ac:dyDescent="0.3">
      <c r="A4637" t="s">
        <v>11</v>
      </c>
      <c r="B4637" t="s">
        <v>344</v>
      </c>
      <c r="C4637">
        <v>1</v>
      </c>
      <c r="D4637">
        <v>1</v>
      </c>
      <c r="E4637">
        <v>0</v>
      </c>
      <c r="F4637" t="s">
        <v>16</v>
      </c>
      <c r="G4637" t="s">
        <v>1451</v>
      </c>
      <c r="H4637" s="2">
        <v>0</v>
      </c>
      <c r="I4637" s="2">
        <v>4200</v>
      </c>
      <c r="J4637" s="3">
        <v>0</v>
      </c>
      <c r="K4637" s="3">
        <v>54</v>
      </c>
      <c r="L4637" s="3">
        <v>4254</v>
      </c>
    </row>
    <row r="4638" spans="1:12" x14ac:dyDescent="0.3">
      <c r="A4638" t="s">
        <v>11</v>
      </c>
      <c r="B4638" t="s">
        <v>30</v>
      </c>
      <c r="C4638">
        <v>3</v>
      </c>
      <c r="D4638">
        <v>2</v>
      </c>
      <c r="E4638">
        <v>1</v>
      </c>
      <c r="F4638" t="s">
        <v>16</v>
      </c>
      <c r="G4638" t="s">
        <v>1451</v>
      </c>
      <c r="H4638" s="2">
        <v>3390</v>
      </c>
      <c r="I4638" s="2">
        <v>13500</v>
      </c>
      <c r="J4638" s="3">
        <v>786</v>
      </c>
      <c r="K4638" s="3">
        <v>174</v>
      </c>
      <c r="L4638" s="3">
        <v>17850</v>
      </c>
    </row>
    <row r="4639" spans="1:12" x14ac:dyDescent="0.3">
      <c r="A4639" t="s">
        <v>19</v>
      </c>
      <c r="B4639" t="s">
        <v>578</v>
      </c>
      <c r="C4639">
        <v>1</v>
      </c>
      <c r="D4639">
        <v>1</v>
      </c>
      <c r="E4639">
        <v>1</v>
      </c>
      <c r="F4639" t="s">
        <v>16</v>
      </c>
      <c r="G4639" t="s">
        <v>1451</v>
      </c>
      <c r="H4639" s="2">
        <v>819</v>
      </c>
      <c r="I4639" s="2">
        <v>3600</v>
      </c>
      <c r="J4639" s="3">
        <v>81</v>
      </c>
      <c r="K4639" s="3">
        <v>54</v>
      </c>
      <c r="L4639" s="3">
        <v>4554</v>
      </c>
    </row>
    <row r="4640" spans="1:12" x14ac:dyDescent="0.3">
      <c r="A4640" t="s">
        <v>14</v>
      </c>
      <c r="B4640" t="s">
        <v>506</v>
      </c>
      <c r="C4640">
        <v>3</v>
      </c>
      <c r="D4640">
        <v>2</v>
      </c>
      <c r="E4640">
        <v>1</v>
      </c>
      <c r="F4640" t="s">
        <v>16</v>
      </c>
      <c r="G4640" t="s">
        <v>1451</v>
      </c>
      <c r="H4640" s="2">
        <v>2106</v>
      </c>
      <c r="I4640" s="2">
        <v>4950</v>
      </c>
      <c r="J4640" s="3">
        <v>228</v>
      </c>
      <c r="K4640" s="3">
        <v>66</v>
      </c>
      <c r="L4640" s="3">
        <v>7350</v>
      </c>
    </row>
    <row r="4641" spans="1:12" x14ac:dyDescent="0.3">
      <c r="A4641" t="s">
        <v>14</v>
      </c>
      <c r="B4641" t="s">
        <v>877</v>
      </c>
      <c r="C4641">
        <v>1</v>
      </c>
      <c r="D4641">
        <v>1</v>
      </c>
      <c r="E4641">
        <v>0</v>
      </c>
      <c r="F4641" t="s">
        <v>16</v>
      </c>
      <c r="G4641" t="s">
        <v>1451</v>
      </c>
      <c r="H4641" s="2">
        <v>0</v>
      </c>
      <c r="I4641" s="2">
        <v>1800</v>
      </c>
      <c r="J4641" s="3">
        <v>0</v>
      </c>
      <c r="K4641" s="3">
        <v>24</v>
      </c>
      <c r="L4641" s="3">
        <v>1824</v>
      </c>
    </row>
    <row r="4642" spans="1:12" x14ac:dyDescent="0.3">
      <c r="A4642" t="s">
        <v>11</v>
      </c>
      <c r="B4642" t="s">
        <v>120</v>
      </c>
      <c r="C4642">
        <v>3</v>
      </c>
      <c r="D4642">
        <v>4</v>
      </c>
      <c r="E4642">
        <v>4</v>
      </c>
      <c r="F4642" t="s">
        <v>16</v>
      </c>
      <c r="G4642" t="s">
        <v>1451</v>
      </c>
      <c r="H4642" s="2">
        <v>3300</v>
      </c>
      <c r="I4642" s="2">
        <v>9840</v>
      </c>
      <c r="J4642" s="3">
        <v>1470</v>
      </c>
      <c r="K4642" s="3">
        <v>150</v>
      </c>
      <c r="L4642" s="3">
        <v>14760</v>
      </c>
    </row>
    <row r="4643" spans="1:12" x14ac:dyDescent="0.3">
      <c r="A4643" t="s">
        <v>27</v>
      </c>
      <c r="B4643" t="s">
        <v>78</v>
      </c>
      <c r="C4643">
        <v>3</v>
      </c>
      <c r="D4643">
        <v>2</v>
      </c>
      <c r="E4643">
        <v>3</v>
      </c>
      <c r="F4643" t="s">
        <v>16</v>
      </c>
      <c r="G4643" t="s">
        <v>1451</v>
      </c>
      <c r="H4643" s="2">
        <v>0</v>
      </c>
      <c r="I4643" s="2">
        <v>8400</v>
      </c>
      <c r="J4643" s="3">
        <v>0</v>
      </c>
      <c r="K4643" s="3">
        <v>138</v>
      </c>
      <c r="L4643" s="3">
        <v>8538</v>
      </c>
    </row>
    <row r="4644" spans="1:12" x14ac:dyDescent="0.3">
      <c r="A4644" t="s">
        <v>25</v>
      </c>
      <c r="B4644" t="s">
        <v>333</v>
      </c>
      <c r="C4644">
        <v>2</v>
      </c>
      <c r="D4644">
        <v>1</v>
      </c>
      <c r="E4644">
        <v>0</v>
      </c>
      <c r="F4644" t="s">
        <v>16</v>
      </c>
      <c r="G4644" t="s">
        <v>1451</v>
      </c>
      <c r="H4644" s="2">
        <v>816</v>
      </c>
      <c r="I4644" s="2">
        <v>1950</v>
      </c>
      <c r="J4644" s="3">
        <v>0</v>
      </c>
      <c r="K4644" s="3">
        <v>27</v>
      </c>
      <c r="L4644" s="3">
        <v>2793</v>
      </c>
    </row>
    <row r="4645" spans="1:12" x14ac:dyDescent="0.3">
      <c r="A4645" t="s">
        <v>11</v>
      </c>
      <c r="B4645" t="s">
        <v>84</v>
      </c>
      <c r="C4645">
        <v>2</v>
      </c>
      <c r="D4645">
        <v>1</v>
      </c>
      <c r="E4645">
        <v>1</v>
      </c>
      <c r="F4645" t="s">
        <v>16</v>
      </c>
      <c r="G4645" t="s">
        <v>1451</v>
      </c>
      <c r="H4645" s="2">
        <v>3900</v>
      </c>
      <c r="I4645" s="2">
        <v>7650</v>
      </c>
      <c r="J4645" s="3">
        <v>327</v>
      </c>
      <c r="K4645" s="3">
        <v>99</v>
      </c>
      <c r="L4645" s="3">
        <v>11976</v>
      </c>
    </row>
    <row r="4646" spans="1:12" x14ac:dyDescent="0.3">
      <c r="A4646" t="s">
        <v>11</v>
      </c>
      <c r="B4646" t="s">
        <v>24</v>
      </c>
      <c r="C4646">
        <v>3</v>
      </c>
      <c r="D4646">
        <v>4</v>
      </c>
      <c r="E4646">
        <v>3</v>
      </c>
      <c r="F4646" t="s">
        <v>16</v>
      </c>
      <c r="G4646" t="s">
        <v>17</v>
      </c>
      <c r="H4646" s="2">
        <v>0</v>
      </c>
      <c r="I4646" s="2">
        <v>13800</v>
      </c>
      <c r="J4646" s="3">
        <v>378</v>
      </c>
      <c r="K4646" s="3">
        <v>210</v>
      </c>
      <c r="L4646" s="3">
        <v>14388</v>
      </c>
    </row>
    <row r="4647" spans="1:12" x14ac:dyDescent="0.3">
      <c r="A4647" t="s">
        <v>11</v>
      </c>
      <c r="B4647" t="s">
        <v>156</v>
      </c>
      <c r="C4647">
        <v>3</v>
      </c>
      <c r="D4647">
        <v>4</v>
      </c>
      <c r="E4647">
        <v>3</v>
      </c>
      <c r="F4647" t="s">
        <v>13</v>
      </c>
      <c r="G4647" t="s">
        <v>1451</v>
      </c>
      <c r="H4647" s="2">
        <v>4638</v>
      </c>
      <c r="I4647" s="2">
        <v>10500</v>
      </c>
      <c r="J4647" s="3">
        <v>1050</v>
      </c>
      <c r="K4647" s="3">
        <v>135</v>
      </c>
      <c r="L4647" s="3">
        <v>16323</v>
      </c>
    </row>
    <row r="4648" spans="1:12" x14ac:dyDescent="0.3">
      <c r="A4648" t="s">
        <v>19</v>
      </c>
      <c r="B4648" t="s">
        <v>38</v>
      </c>
      <c r="C4648">
        <v>3</v>
      </c>
      <c r="D4648">
        <v>1</v>
      </c>
      <c r="E4648">
        <v>1</v>
      </c>
      <c r="F4648" t="s">
        <v>16</v>
      </c>
      <c r="G4648" t="s">
        <v>1451</v>
      </c>
      <c r="H4648" s="2">
        <v>1272</v>
      </c>
      <c r="I4648" s="2">
        <v>3300</v>
      </c>
      <c r="J4648" s="3">
        <v>0</v>
      </c>
      <c r="K4648" s="3">
        <v>51</v>
      </c>
      <c r="L4648" s="3">
        <v>4623</v>
      </c>
    </row>
    <row r="4649" spans="1:12" x14ac:dyDescent="0.3">
      <c r="A4649" t="s">
        <v>11</v>
      </c>
      <c r="B4649" t="s">
        <v>198</v>
      </c>
      <c r="C4649">
        <v>2</v>
      </c>
      <c r="D4649">
        <v>2</v>
      </c>
      <c r="E4649">
        <v>2</v>
      </c>
      <c r="F4649" t="s">
        <v>16</v>
      </c>
      <c r="G4649" t="s">
        <v>1451</v>
      </c>
      <c r="H4649" s="2">
        <v>0</v>
      </c>
      <c r="I4649" s="2">
        <v>10200</v>
      </c>
      <c r="J4649" s="3">
        <v>744</v>
      </c>
      <c r="K4649" s="3">
        <v>156</v>
      </c>
      <c r="L4649" s="3">
        <v>11100</v>
      </c>
    </row>
    <row r="4650" spans="1:12" x14ac:dyDescent="0.3">
      <c r="A4650" t="s">
        <v>11</v>
      </c>
      <c r="B4650" t="s">
        <v>558</v>
      </c>
      <c r="C4650">
        <v>4</v>
      </c>
      <c r="D4650">
        <v>3</v>
      </c>
      <c r="E4650">
        <v>3</v>
      </c>
      <c r="F4650" t="s">
        <v>16</v>
      </c>
      <c r="G4650" t="s">
        <v>17</v>
      </c>
      <c r="H4650" s="2">
        <v>7320</v>
      </c>
      <c r="I4650" s="2">
        <v>18900</v>
      </c>
      <c r="J4650" s="3">
        <v>3876</v>
      </c>
      <c r="K4650" s="3">
        <v>240</v>
      </c>
      <c r="L4650" s="3">
        <v>30330</v>
      </c>
    </row>
    <row r="4651" spans="1:12" x14ac:dyDescent="0.3">
      <c r="A4651" t="s">
        <v>27</v>
      </c>
      <c r="B4651" t="s">
        <v>643</v>
      </c>
      <c r="C4651">
        <v>1</v>
      </c>
      <c r="D4651">
        <v>1</v>
      </c>
      <c r="E4651">
        <v>1</v>
      </c>
      <c r="F4651" t="s">
        <v>13</v>
      </c>
      <c r="G4651" t="s">
        <v>17</v>
      </c>
      <c r="H4651" s="2">
        <v>1650</v>
      </c>
      <c r="I4651" s="2">
        <v>3750</v>
      </c>
      <c r="J4651" s="3">
        <v>0</v>
      </c>
      <c r="K4651" s="3">
        <v>51</v>
      </c>
      <c r="L4651" s="3">
        <v>5451</v>
      </c>
    </row>
    <row r="4652" spans="1:12" x14ac:dyDescent="0.3">
      <c r="A4652" t="s">
        <v>11</v>
      </c>
      <c r="B4652" t="s">
        <v>342</v>
      </c>
      <c r="C4652">
        <v>2</v>
      </c>
      <c r="D4652">
        <v>1</v>
      </c>
      <c r="E4652">
        <v>1</v>
      </c>
      <c r="F4652" t="s">
        <v>16</v>
      </c>
      <c r="G4652" t="s">
        <v>1451</v>
      </c>
      <c r="H4652" s="2">
        <v>0</v>
      </c>
      <c r="I4652" s="2">
        <v>4350</v>
      </c>
      <c r="J4652" s="3">
        <v>0</v>
      </c>
      <c r="K4652" s="3">
        <v>66</v>
      </c>
      <c r="L4652" s="3">
        <v>4416</v>
      </c>
    </row>
    <row r="4653" spans="1:12" x14ac:dyDescent="0.3">
      <c r="A4653" t="s">
        <v>11</v>
      </c>
      <c r="B4653" t="s">
        <v>75</v>
      </c>
      <c r="C4653">
        <v>2</v>
      </c>
      <c r="D4653">
        <v>1</v>
      </c>
      <c r="E4653">
        <v>1</v>
      </c>
      <c r="F4653" t="s">
        <v>16</v>
      </c>
      <c r="G4653" t="s">
        <v>1451</v>
      </c>
      <c r="H4653" s="2">
        <v>1629</v>
      </c>
      <c r="I4653" s="2">
        <v>6600</v>
      </c>
      <c r="J4653" s="3">
        <v>177</v>
      </c>
      <c r="K4653" s="3">
        <v>84</v>
      </c>
      <c r="L4653" s="3">
        <v>8490</v>
      </c>
    </row>
    <row r="4654" spans="1:12" x14ac:dyDescent="0.3">
      <c r="A4654" t="s">
        <v>19</v>
      </c>
      <c r="B4654" t="s">
        <v>1032</v>
      </c>
      <c r="C4654">
        <v>2</v>
      </c>
      <c r="D4654">
        <v>2</v>
      </c>
      <c r="E4654">
        <v>2</v>
      </c>
      <c r="F4654" t="s">
        <v>16</v>
      </c>
      <c r="G4654" t="s">
        <v>1451</v>
      </c>
      <c r="H4654" s="2">
        <v>3000</v>
      </c>
      <c r="I4654" s="2">
        <v>8850</v>
      </c>
      <c r="J4654" s="3">
        <v>360</v>
      </c>
      <c r="K4654" s="3">
        <v>132</v>
      </c>
      <c r="L4654" s="3">
        <v>12342</v>
      </c>
    </row>
    <row r="4655" spans="1:12" x14ac:dyDescent="0.3">
      <c r="A4655" t="s">
        <v>27</v>
      </c>
      <c r="B4655" t="s">
        <v>313</v>
      </c>
      <c r="C4655">
        <v>4</v>
      </c>
      <c r="D4655">
        <v>3</v>
      </c>
      <c r="E4655">
        <v>2</v>
      </c>
      <c r="F4655" t="s">
        <v>16</v>
      </c>
      <c r="G4655" t="s">
        <v>1451</v>
      </c>
      <c r="H4655" s="2">
        <v>1500</v>
      </c>
      <c r="I4655" s="2">
        <v>8400</v>
      </c>
      <c r="J4655" s="3">
        <v>726</v>
      </c>
      <c r="K4655" s="3">
        <v>114</v>
      </c>
      <c r="L4655" s="3">
        <v>10740</v>
      </c>
    </row>
    <row r="4656" spans="1:12" x14ac:dyDescent="0.3">
      <c r="A4656" t="s">
        <v>11</v>
      </c>
      <c r="B4656" t="s">
        <v>268</v>
      </c>
      <c r="C4656">
        <v>4</v>
      </c>
      <c r="D4656">
        <v>5</v>
      </c>
      <c r="E4656">
        <v>3</v>
      </c>
      <c r="F4656" t="s">
        <v>16</v>
      </c>
      <c r="G4656" t="s">
        <v>1451</v>
      </c>
      <c r="H4656" s="2">
        <v>10500</v>
      </c>
      <c r="I4656" s="2">
        <v>45000</v>
      </c>
      <c r="J4656" s="3">
        <v>3750</v>
      </c>
      <c r="K4656" s="3">
        <v>573</v>
      </c>
      <c r="L4656" s="3">
        <v>59820</v>
      </c>
    </row>
    <row r="4657" spans="1:12" x14ac:dyDescent="0.3">
      <c r="A4657" t="s">
        <v>27</v>
      </c>
      <c r="B4657" t="s">
        <v>228</v>
      </c>
      <c r="C4657">
        <v>3</v>
      </c>
      <c r="D4657">
        <v>2</v>
      </c>
      <c r="E4657">
        <v>1</v>
      </c>
      <c r="F4657" t="s">
        <v>16</v>
      </c>
      <c r="G4657" t="s">
        <v>17</v>
      </c>
      <c r="H4657" s="2">
        <v>1080</v>
      </c>
      <c r="I4657" s="2">
        <v>6750</v>
      </c>
      <c r="J4657" s="3">
        <v>285</v>
      </c>
      <c r="K4657" s="3">
        <v>90</v>
      </c>
      <c r="L4657" s="3">
        <v>8205</v>
      </c>
    </row>
    <row r="4658" spans="1:12" x14ac:dyDescent="0.3">
      <c r="A4658" t="s">
        <v>27</v>
      </c>
      <c r="B4658" t="s">
        <v>1033</v>
      </c>
      <c r="C4658">
        <v>3</v>
      </c>
      <c r="D4658">
        <v>1</v>
      </c>
      <c r="E4658">
        <v>2</v>
      </c>
      <c r="F4658" t="s">
        <v>16</v>
      </c>
      <c r="G4658" t="s">
        <v>17</v>
      </c>
      <c r="H4658" s="2">
        <v>900</v>
      </c>
      <c r="I4658" s="2">
        <v>12000</v>
      </c>
      <c r="J4658" s="3">
        <v>330</v>
      </c>
      <c r="K4658" s="3">
        <v>162</v>
      </c>
      <c r="L4658" s="3">
        <v>13392</v>
      </c>
    </row>
    <row r="4659" spans="1:12" x14ac:dyDescent="0.3">
      <c r="A4659" t="s">
        <v>11</v>
      </c>
      <c r="B4659" t="s">
        <v>171</v>
      </c>
      <c r="C4659">
        <v>1</v>
      </c>
      <c r="D4659">
        <v>1</v>
      </c>
      <c r="E4659">
        <v>1</v>
      </c>
      <c r="F4659" t="s">
        <v>16</v>
      </c>
      <c r="G4659" t="s">
        <v>1451</v>
      </c>
      <c r="H4659" s="2">
        <v>1800</v>
      </c>
      <c r="I4659" s="2">
        <v>3450</v>
      </c>
      <c r="J4659" s="3">
        <v>201</v>
      </c>
      <c r="K4659" s="3">
        <v>48</v>
      </c>
      <c r="L4659" s="3">
        <v>5499</v>
      </c>
    </row>
    <row r="4660" spans="1:12" x14ac:dyDescent="0.3">
      <c r="A4660" t="s">
        <v>11</v>
      </c>
      <c r="B4660" t="s">
        <v>406</v>
      </c>
      <c r="C4660">
        <v>3</v>
      </c>
      <c r="D4660">
        <v>4</v>
      </c>
      <c r="E4660">
        <v>2</v>
      </c>
      <c r="F4660" t="s">
        <v>16</v>
      </c>
      <c r="G4660" t="s">
        <v>1451</v>
      </c>
      <c r="H4660" s="2">
        <v>3900</v>
      </c>
      <c r="I4660" s="2">
        <v>6600</v>
      </c>
      <c r="J4660" s="3">
        <v>1002</v>
      </c>
      <c r="K4660" s="3">
        <v>84</v>
      </c>
      <c r="L4660" s="3">
        <v>11586</v>
      </c>
    </row>
    <row r="4661" spans="1:12" x14ac:dyDescent="0.3">
      <c r="A4661" t="s">
        <v>11</v>
      </c>
      <c r="B4661" t="s">
        <v>211</v>
      </c>
      <c r="C4661">
        <v>1</v>
      </c>
      <c r="D4661">
        <v>1</v>
      </c>
      <c r="E4661">
        <v>1</v>
      </c>
      <c r="F4661" t="s">
        <v>16</v>
      </c>
      <c r="G4661" t="s">
        <v>17</v>
      </c>
      <c r="H4661" s="2">
        <v>1740</v>
      </c>
      <c r="I4661" s="2">
        <v>6000</v>
      </c>
      <c r="J4661" s="3">
        <v>300</v>
      </c>
      <c r="K4661" s="3">
        <v>78</v>
      </c>
      <c r="L4661" s="3">
        <v>8118</v>
      </c>
    </row>
    <row r="4662" spans="1:12" x14ac:dyDescent="0.3">
      <c r="A4662" t="s">
        <v>27</v>
      </c>
      <c r="B4662" t="s">
        <v>1034</v>
      </c>
      <c r="C4662">
        <v>4</v>
      </c>
      <c r="D4662">
        <v>3</v>
      </c>
      <c r="E4662">
        <v>2</v>
      </c>
      <c r="F4662" t="s">
        <v>16</v>
      </c>
      <c r="G4662" t="s">
        <v>1451</v>
      </c>
      <c r="H4662" s="2">
        <v>2700</v>
      </c>
      <c r="I4662" s="2">
        <v>8100</v>
      </c>
      <c r="J4662" s="3">
        <v>831</v>
      </c>
      <c r="K4662" s="3">
        <v>108</v>
      </c>
      <c r="L4662" s="3">
        <v>11739</v>
      </c>
    </row>
    <row r="4663" spans="1:12" x14ac:dyDescent="0.3">
      <c r="A4663" t="s">
        <v>11</v>
      </c>
      <c r="B4663" t="s">
        <v>74</v>
      </c>
      <c r="C4663">
        <v>2</v>
      </c>
      <c r="D4663">
        <v>1</v>
      </c>
      <c r="E4663">
        <v>1</v>
      </c>
      <c r="F4663" t="s">
        <v>16</v>
      </c>
      <c r="G4663" t="s">
        <v>1451</v>
      </c>
      <c r="H4663" s="2">
        <v>2850</v>
      </c>
      <c r="I4663" s="2">
        <v>5940</v>
      </c>
      <c r="J4663" s="3">
        <v>0</v>
      </c>
      <c r="K4663" s="3">
        <v>78</v>
      </c>
      <c r="L4663" s="3">
        <v>8868</v>
      </c>
    </row>
    <row r="4664" spans="1:12" x14ac:dyDescent="0.3">
      <c r="A4664" t="s">
        <v>25</v>
      </c>
      <c r="B4664" t="s">
        <v>1035</v>
      </c>
      <c r="C4664">
        <v>1</v>
      </c>
      <c r="D4664">
        <v>1</v>
      </c>
      <c r="E4664">
        <v>0</v>
      </c>
      <c r="F4664" t="s">
        <v>13</v>
      </c>
      <c r="G4664" t="s">
        <v>1451</v>
      </c>
      <c r="H4664" s="2">
        <v>870</v>
      </c>
      <c r="I4664" s="2">
        <v>1800</v>
      </c>
      <c r="J4664" s="3">
        <v>30</v>
      </c>
      <c r="K4664" s="3">
        <v>24</v>
      </c>
      <c r="L4664" s="3">
        <v>2724</v>
      </c>
    </row>
    <row r="4665" spans="1:12" x14ac:dyDescent="0.3">
      <c r="A4665" t="s">
        <v>11</v>
      </c>
      <c r="B4665" t="s">
        <v>68</v>
      </c>
      <c r="C4665">
        <v>2</v>
      </c>
      <c r="D4665">
        <v>3</v>
      </c>
      <c r="E4665">
        <v>2</v>
      </c>
      <c r="F4665" t="s">
        <v>13</v>
      </c>
      <c r="G4665" t="s">
        <v>17</v>
      </c>
      <c r="H4665" s="2">
        <v>3240</v>
      </c>
      <c r="I4665" s="2">
        <v>30000</v>
      </c>
      <c r="J4665" s="3">
        <v>414</v>
      </c>
      <c r="K4665" s="3">
        <v>381</v>
      </c>
      <c r="L4665" s="3">
        <v>34050</v>
      </c>
    </row>
    <row r="4666" spans="1:12" x14ac:dyDescent="0.3">
      <c r="A4666" t="s">
        <v>14</v>
      </c>
      <c r="B4666" t="s">
        <v>536</v>
      </c>
      <c r="C4666">
        <v>1</v>
      </c>
      <c r="D4666">
        <v>1</v>
      </c>
      <c r="E4666">
        <v>0</v>
      </c>
      <c r="F4666" t="s">
        <v>16</v>
      </c>
      <c r="G4666" t="s">
        <v>17</v>
      </c>
      <c r="H4666" s="2">
        <v>1500</v>
      </c>
      <c r="I4666" s="2">
        <v>3600</v>
      </c>
      <c r="J4666" s="3">
        <v>75</v>
      </c>
      <c r="K4666" s="3">
        <v>48</v>
      </c>
      <c r="L4666" s="3">
        <v>5223</v>
      </c>
    </row>
    <row r="4667" spans="1:12" x14ac:dyDescent="0.3">
      <c r="A4667" t="s">
        <v>11</v>
      </c>
      <c r="B4667" t="s">
        <v>153</v>
      </c>
      <c r="C4667">
        <v>1</v>
      </c>
      <c r="D4667">
        <v>1</v>
      </c>
      <c r="E4667">
        <v>1</v>
      </c>
      <c r="F4667" t="s">
        <v>13</v>
      </c>
      <c r="G4667" t="s">
        <v>17</v>
      </c>
      <c r="H4667" s="2">
        <v>1410</v>
      </c>
      <c r="I4667" s="2">
        <v>11970</v>
      </c>
      <c r="J4667" s="3">
        <v>270</v>
      </c>
      <c r="K4667" s="3">
        <v>153</v>
      </c>
      <c r="L4667" s="3">
        <v>13803</v>
      </c>
    </row>
    <row r="4668" spans="1:12" x14ac:dyDescent="0.3">
      <c r="A4668" t="s">
        <v>11</v>
      </c>
      <c r="B4668" t="s">
        <v>133</v>
      </c>
      <c r="C4668">
        <v>1</v>
      </c>
      <c r="D4668">
        <v>4</v>
      </c>
      <c r="E4668">
        <v>2</v>
      </c>
      <c r="F4668" t="s">
        <v>13</v>
      </c>
      <c r="G4668" t="s">
        <v>1451</v>
      </c>
      <c r="H4668" s="2">
        <v>3000</v>
      </c>
      <c r="I4668" s="2">
        <v>10500</v>
      </c>
      <c r="J4668" s="3">
        <v>30</v>
      </c>
      <c r="K4668" s="3">
        <v>135</v>
      </c>
      <c r="L4668" s="3">
        <v>13665</v>
      </c>
    </row>
    <row r="4669" spans="1:12" x14ac:dyDescent="0.3">
      <c r="A4669" t="s">
        <v>14</v>
      </c>
      <c r="B4669" t="s">
        <v>1036</v>
      </c>
      <c r="C4669">
        <v>4</v>
      </c>
      <c r="D4669">
        <v>2</v>
      </c>
      <c r="E4669">
        <v>0</v>
      </c>
      <c r="F4669" t="s">
        <v>16</v>
      </c>
      <c r="G4669" t="s">
        <v>1451</v>
      </c>
      <c r="H4669" s="2">
        <v>4800</v>
      </c>
      <c r="I4669" s="2">
        <v>9120</v>
      </c>
      <c r="J4669" s="3">
        <v>1452</v>
      </c>
      <c r="K4669" s="3">
        <v>120</v>
      </c>
      <c r="L4669" s="3">
        <v>15492</v>
      </c>
    </row>
    <row r="4670" spans="1:12" x14ac:dyDescent="0.3">
      <c r="A4670" t="s">
        <v>14</v>
      </c>
      <c r="B4670" t="s">
        <v>59</v>
      </c>
      <c r="C4670">
        <v>2</v>
      </c>
      <c r="D4670">
        <v>2</v>
      </c>
      <c r="E4670">
        <v>0</v>
      </c>
      <c r="F4670" t="s">
        <v>16</v>
      </c>
      <c r="G4670" t="s">
        <v>1451</v>
      </c>
      <c r="H4670" s="2">
        <v>2490</v>
      </c>
      <c r="I4670" s="2">
        <v>7500</v>
      </c>
      <c r="J4670" s="3">
        <v>252</v>
      </c>
      <c r="K4670" s="3">
        <v>99</v>
      </c>
      <c r="L4670" s="3">
        <v>10341</v>
      </c>
    </row>
    <row r="4671" spans="1:12" x14ac:dyDescent="0.3">
      <c r="A4671" t="s">
        <v>19</v>
      </c>
      <c r="B4671" t="s">
        <v>1027</v>
      </c>
      <c r="C4671">
        <v>3</v>
      </c>
      <c r="D4671">
        <v>2</v>
      </c>
      <c r="E4671">
        <v>2</v>
      </c>
      <c r="F4671" t="s">
        <v>13</v>
      </c>
      <c r="G4671" t="s">
        <v>17</v>
      </c>
      <c r="H4671" s="2">
        <v>900</v>
      </c>
      <c r="I4671" s="2">
        <v>12000</v>
      </c>
      <c r="J4671" s="3">
        <v>300</v>
      </c>
      <c r="K4671" s="3">
        <v>177</v>
      </c>
      <c r="L4671" s="3">
        <v>13377</v>
      </c>
    </row>
    <row r="4672" spans="1:12" x14ac:dyDescent="0.3">
      <c r="A4672" t="s">
        <v>11</v>
      </c>
      <c r="B4672" t="s">
        <v>176</v>
      </c>
      <c r="C4672">
        <v>3</v>
      </c>
      <c r="D4672">
        <v>2</v>
      </c>
      <c r="E4672">
        <v>4</v>
      </c>
      <c r="F4672" t="s">
        <v>16</v>
      </c>
      <c r="G4672" t="s">
        <v>1451</v>
      </c>
      <c r="H4672" s="2">
        <v>9600</v>
      </c>
      <c r="I4672" s="2">
        <v>39000</v>
      </c>
      <c r="J4672" s="3">
        <v>3750</v>
      </c>
      <c r="K4672" s="3">
        <v>495</v>
      </c>
      <c r="L4672" s="3">
        <v>52860</v>
      </c>
    </row>
    <row r="4673" spans="1:12" x14ac:dyDescent="0.3">
      <c r="A4673" t="s">
        <v>11</v>
      </c>
      <c r="B4673" t="s">
        <v>133</v>
      </c>
      <c r="C4673">
        <v>3</v>
      </c>
      <c r="D4673">
        <v>5</v>
      </c>
      <c r="E4673">
        <v>2</v>
      </c>
      <c r="F4673" t="s">
        <v>16</v>
      </c>
      <c r="G4673" t="s">
        <v>1451</v>
      </c>
      <c r="H4673" s="2">
        <v>0</v>
      </c>
      <c r="I4673" s="2">
        <v>36000</v>
      </c>
      <c r="J4673" s="3">
        <v>1002</v>
      </c>
      <c r="K4673" s="3">
        <v>543</v>
      </c>
      <c r="L4673" s="3">
        <v>37560</v>
      </c>
    </row>
    <row r="4674" spans="1:12" x14ac:dyDescent="0.3">
      <c r="A4674" t="s">
        <v>11</v>
      </c>
      <c r="B4674" t="s">
        <v>805</v>
      </c>
      <c r="C4674">
        <v>3</v>
      </c>
      <c r="D4674">
        <v>4</v>
      </c>
      <c r="E4674">
        <v>3</v>
      </c>
      <c r="F4674" t="s">
        <v>16</v>
      </c>
      <c r="G4674" t="s">
        <v>17</v>
      </c>
      <c r="H4674" s="2">
        <v>3900</v>
      </c>
      <c r="I4674" s="2">
        <v>18000</v>
      </c>
      <c r="J4674" s="3">
        <v>1650</v>
      </c>
      <c r="K4674" s="3">
        <v>231</v>
      </c>
      <c r="L4674" s="3">
        <v>23781</v>
      </c>
    </row>
    <row r="4675" spans="1:12" x14ac:dyDescent="0.3">
      <c r="A4675" t="s">
        <v>25</v>
      </c>
      <c r="B4675" t="s">
        <v>221</v>
      </c>
      <c r="C4675">
        <v>1</v>
      </c>
      <c r="D4675">
        <v>1</v>
      </c>
      <c r="E4675">
        <v>1</v>
      </c>
      <c r="F4675" t="s">
        <v>16</v>
      </c>
      <c r="G4675" t="s">
        <v>1451</v>
      </c>
      <c r="H4675" s="2">
        <v>1440</v>
      </c>
      <c r="I4675" s="2">
        <v>2100</v>
      </c>
      <c r="J4675" s="3">
        <v>135</v>
      </c>
      <c r="K4675" s="3">
        <v>27</v>
      </c>
      <c r="L4675" s="3">
        <v>3702</v>
      </c>
    </row>
    <row r="4676" spans="1:12" x14ac:dyDescent="0.3">
      <c r="A4676" t="s">
        <v>11</v>
      </c>
      <c r="B4676" t="s">
        <v>133</v>
      </c>
      <c r="C4676">
        <v>3</v>
      </c>
      <c r="D4676">
        <v>4</v>
      </c>
      <c r="E4676">
        <v>4</v>
      </c>
      <c r="F4676" t="s">
        <v>16</v>
      </c>
      <c r="G4676" t="s">
        <v>1451</v>
      </c>
      <c r="H4676" s="2">
        <v>6750</v>
      </c>
      <c r="I4676" s="2">
        <v>6300</v>
      </c>
      <c r="J4676" s="3">
        <v>1440</v>
      </c>
      <c r="K4676" s="3">
        <v>81</v>
      </c>
      <c r="L4676" s="3">
        <v>14571</v>
      </c>
    </row>
    <row r="4677" spans="1:12" x14ac:dyDescent="0.3">
      <c r="A4677" t="s">
        <v>11</v>
      </c>
      <c r="B4677" t="s">
        <v>386</v>
      </c>
      <c r="C4677">
        <v>1</v>
      </c>
      <c r="D4677">
        <v>1</v>
      </c>
      <c r="E4677">
        <v>1</v>
      </c>
      <c r="F4677" t="s">
        <v>16</v>
      </c>
      <c r="G4677" t="s">
        <v>17</v>
      </c>
      <c r="H4677" s="2">
        <v>0</v>
      </c>
      <c r="I4677" s="2">
        <v>12000</v>
      </c>
      <c r="J4677" s="3">
        <v>0</v>
      </c>
      <c r="K4677" s="3">
        <v>153</v>
      </c>
      <c r="L4677" s="3">
        <v>12153</v>
      </c>
    </row>
    <row r="4678" spans="1:12" x14ac:dyDescent="0.3">
      <c r="A4678" t="s">
        <v>19</v>
      </c>
      <c r="B4678" t="s">
        <v>578</v>
      </c>
      <c r="C4678">
        <v>2</v>
      </c>
      <c r="D4678">
        <v>1</v>
      </c>
      <c r="E4678">
        <v>1</v>
      </c>
      <c r="F4678" t="s">
        <v>16</v>
      </c>
      <c r="G4678" t="s">
        <v>1451</v>
      </c>
      <c r="H4678" s="2">
        <v>900</v>
      </c>
      <c r="I4678" s="2">
        <v>4050</v>
      </c>
      <c r="J4678" s="3">
        <v>75</v>
      </c>
      <c r="K4678" s="3">
        <v>60</v>
      </c>
      <c r="L4678" s="3">
        <v>5085</v>
      </c>
    </row>
    <row r="4679" spans="1:12" x14ac:dyDescent="0.3">
      <c r="A4679" t="s">
        <v>25</v>
      </c>
      <c r="B4679" t="s">
        <v>1037</v>
      </c>
      <c r="C4679">
        <v>3</v>
      </c>
      <c r="D4679">
        <v>3</v>
      </c>
      <c r="E4679">
        <v>4</v>
      </c>
      <c r="F4679" t="s">
        <v>16</v>
      </c>
      <c r="G4679" t="s">
        <v>1451</v>
      </c>
      <c r="H4679" s="2">
        <v>0</v>
      </c>
      <c r="I4679" s="2">
        <v>14100</v>
      </c>
      <c r="J4679" s="3">
        <v>2019</v>
      </c>
      <c r="K4679" s="3">
        <v>213</v>
      </c>
      <c r="L4679" s="3">
        <v>16332</v>
      </c>
    </row>
    <row r="4680" spans="1:12" x14ac:dyDescent="0.3">
      <c r="A4680" t="s">
        <v>11</v>
      </c>
      <c r="B4680" t="s">
        <v>298</v>
      </c>
      <c r="C4680">
        <v>4</v>
      </c>
      <c r="D4680">
        <v>3</v>
      </c>
      <c r="E4680">
        <v>3</v>
      </c>
      <c r="F4680" t="s">
        <v>16</v>
      </c>
      <c r="G4680" t="s">
        <v>17</v>
      </c>
      <c r="H4680" s="2">
        <v>5250</v>
      </c>
      <c r="I4680" s="2">
        <v>39000</v>
      </c>
      <c r="J4680" s="3">
        <v>2550</v>
      </c>
      <c r="K4680" s="3">
        <v>495</v>
      </c>
      <c r="L4680" s="3">
        <v>47310</v>
      </c>
    </row>
    <row r="4681" spans="1:12" x14ac:dyDescent="0.3">
      <c r="A4681" t="s">
        <v>11</v>
      </c>
      <c r="B4681" t="s">
        <v>68</v>
      </c>
      <c r="C4681">
        <v>3</v>
      </c>
      <c r="D4681">
        <v>3</v>
      </c>
      <c r="E4681">
        <v>2</v>
      </c>
      <c r="F4681" t="s">
        <v>16</v>
      </c>
      <c r="G4681" t="s">
        <v>1451</v>
      </c>
      <c r="H4681" s="2">
        <v>2940</v>
      </c>
      <c r="I4681" s="2">
        <v>18900</v>
      </c>
      <c r="J4681" s="3">
        <v>1473</v>
      </c>
      <c r="K4681" s="3">
        <v>240</v>
      </c>
      <c r="L4681" s="3">
        <v>23553</v>
      </c>
    </row>
    <row r="4682" spans="1:12" x14ac:dyDescent="0.3">
      <c r="A4682" t="s">
        <v>11</v>
      </c>
      <c r="B4682" t="s">
        <v>74</v>
      </c>
      <c r="C4682">
        <v>2</v>
      </c>
      <c r="D4682">
        <v>1</v>
      </c>
      <c r="E4682">
        <v>0</v>
      </c>
      <c r="F4682" t="s">
        <v>13</v>
      </c>
      <c r="G4682" t="s">
        <v>1451</v>
      </c>
      <c r="H4682" s="2">
        <v>0</v>
      </c>
      <c r="I4682" s="2">
        <v>3600</v>
      </c>
      <c r="J4682" s="3">
        <v>132</v>
      </c>
      <c r="K4682" s="3">
        <v>57</v>
      </c>
      <c r="L4682" s="3">
        <v>3789</v>
      </c>
    </row>
    <row r="4683" spans="1:12" x14ac:dyDescent="0.3">
      <c r="A4683" t="s">
        <v>14</v>
      </c>
      <c r="B4683" t="s">
        <v>59</v>
      </c>
      <c r="C4683">
        <v>2</v>
      </c>
      <c r="D4683">
        <v>2</v>
      </c>
      <c r="E4683">
        <v>0</v>
      </c>
      <c r="F4683" t="s">
        <v>16</v>
      </c>
      <c r="G4683" t="s">
        <v>17</v>
      </c>
      <c r="H4683" s="2">
        <v>5700</v>
      </c>
      <c r="I4683" s="2">
        <v>10500</v>
      </c>
      <c r="J4683" s="3">
        <v>765</v>
      </c>
      <c r="K4683" s="3">
        <v>138</v>
      </c>
      <c r="L4683" s="3">
        <v>17103</v>
      </c>
    </row>
    <row r="4684" spans="1:12" x14ac:dyDescent="0.3">
      <c r="A4684" t="s">
        <v>11</v>
      </c>
      <c r="B4684" t="s">
        <v>139</v>
      </c>
      <c r="C4684">
        <v>2</v>
      </c>
      <c r="D4684">
        <v>3</v>
      </c>
      <c r="E4684">
        <v>1</v>
      </c>
      <c r="F4684" t="s">
        <v>16</v>
      </c>
      <c r="G4684" t="s">
        <v>17</v>
      </c>
      <c r="H4684" s="2">
        <v>9000</v>
      </c>
      <c r="I4684" s="2">
        <v>36000</v>
      </c>
      <c r="J4684" s="3">
        <v>1350</v>
      </c>
      <c r="K4684" s="3">
        <v>459</v>
      </c>
      <c r="L4684" s="3">
        <v>46800</v>
      </c>
    </row>
    <row r="4685" spans="1:12" x14ac:dyDescent="0.3">
      <c r="A4685" t="s">
        <v>19</v>
      </c>
      <c r="B4685" t="s">
        <v>96</v>
      </c>
      <c r="C4685">
        <v>2</v>
      </c>
      <c r="D4685">
        <v>2</v>
      </c>
      <c r="E4685">
        <v>1</v>
      </c>
      <c r="F4685" t="s">
        <v>16</v>
      </c>
      <c r="G4685" t="s">
        <v>1451</v>
      </c>
      <c r="H4685" s="2">
        <v>810</v>
      </c>
      <c r="I4685" s="2">
        <v>3900</v>
      </c>
      <c r="J4685" s="3">
        <v>102</v>
      </c>
      <c r="K4685" s="3">
        <v>57</v>
      </c>
      <c r="L4685" s="3">
        <v>4869</v>
      </c>
    </row>
    <row r="4686" spans="1:12" x14ac:dyDescent="0.3">
      <c r="A4686" t="s">
        <v>11</v>
      </c>
      <c r="B4686" t="s">
        <v>68</v>
      </c>
      <c r="C4686">
        <v>3</v>
      </c>
      <c r="D4686">
        <v>2</v>
      </c>
      <c r="E4686">
        <v>4</v>
      </c>
      <c r="F4686" t="s">
        <v>16</v>
      </c>
      <c r="G4686" t="s">
        <v>1451</v>
      </c>
      <c r="H4686" s="2">
        <v>0</v>
      </c>
      <c r="I4686" s="2">
        <v>11640</v>
      </c>
      <c r="J4686" s="3">
        <v>765</v>
      </c>
      <c r="K4686" s="3">
        <v>177</v>
      </c>
      <c r="L4686" s="3">
        <v>12582</v>
      </c>
    </row>
    <row r="4687" spans="1:12" x14ac:dyDescent="0.3">
      <c r="A4687" t="s">
        <v>11</v>
      </c>
      <c r="B4687" t="s">
        <v>18</v>
      </c>
      <c r="C4687">
        <v>4</v>
      </c>
      <c r="D4687">
        <v>2</v>
      </c>
      <c r="E4687">
        <v>2</v>
      </c>
      <c r="F4687" t="s">
        <v>13</v>
      </c>
      <c r="G4687" t="s">
        <v>1451</v>
      </c>
      <c r="H4687" s="2">
        <v>5100</v>
      </c>
      <c r="I4687" s="2">
        <v>13200</v>
      </c>
      <c r="J4687" s="3">
        <v>111</v>
      </c>
      <c r="K4687" s="3">
        <v>168</v>
      </c>
      <c r="L4687" s="3">
        <v>18579</v>
      </c>
    </row>
    <row r="4688" spans="1:12" x14ac:dyDescent="0.3">
      <c r="A4688" t="s">
        <v>19</v>
      </c>
      <c r="B4688" t="s">
        <v>96</v>
      </c>
      <c r="C4688">
        <v>2</v>
      </c>
      <c r="D4688">
        <v>1</v>
      </c>
      <c r="E4688">
        <v>1</v>
      </c>
      <c r="F4688" t="s">
        <v>16</v>
      </c>
      <c r="G4688" t="s">
        <v>1451</v>
      </c>
      <c r="H4688" s="2">
        <v>540</v>
      </c>
      <c r="I4688" s="2">
        <v>2838</v>
      </c>
      <c r="J4688" s="3">
        <v>0</v>
      </c>
      <c r="K4688" s="3">
        <v>42</v>
      </c>
      <c r="L4688" s="3">
        <v>3420</v>
      </c>
    </row>
    <row r="4689" spans="1:12" x14ac:dyDescent="0.3">
      <c r="A4689" t="s">
        <v>11</v>
      </c>
      <c r="B4689" t="s">
        <v>130</v>
      </c>
      <c r="C4689">
        <v>2</v>
      </c>
      <c r="D4689">
        <v>1</v>
      </c>
      <c r="E4689">
        <v>1</v>
      </c>
      <c r="F4689" t="s">
        <v>16</v>
      </c>
      <c r="G4689" t="s">
        <v>1451</v>
      </c>
      <c r="H4689" s="2">
        <v>3000</v>
      </c>
      <c r="I4689" s="2">
        <v>9000</v>
      </c>
      <c r="J4689" s="3">
        <v>150</v>
      </c>
      <c r="K4689" s="3">
        <v>117</v>
      </c>
      <c r="L4689" s="3">
        <v>12267</v>
      </c>
    </row>
    <row r="4690" spans="1:12" x14ac:dyDescent="0.3">
      <c r="A4690" t="s">
        <v>27</v>
      </c>
      <c r="B4690" t="s">
        <v>1038</v>
      </c>
      <c r="C4690">
        <v>4</v>
      </c>
      <c r="D4690">
        <v>3</v>
      </c>
      <c r="E4690">
        <v>8</v>
      </c>
      <c r="F4690" t="s">
        <v>16</v>
      </c>
      <c r="G4690" t="s">
        <v>17</v>
      </c>
      <c r="H4690" s="2">
        <v>0</v>
      </c>
      <c r="I4690" s="2">
        <v>13500</v>
      </c>
      <c r="J4690" s="3">
        <v>1212</v>
      </c>
      <c r="K4690" s="3">
        <v>222</v>
      </c>
      <c r="L4690" s="3">
        <v>14934</v>
      </c>
    </row>
    <row r="4691" spans="1:12" x14ac:dyDescent="0.3">
      <c r="A4691" t="s">
        <v>11</v>
      </c>
      <c r="B4691" t="s">
        <v>120</v>
      </c>
      <c r="C4691">
        <v>2</v>
      </c>
      <c r="D4691">
        <v>4</v>
      </c>
      <c r="E4691">
        <v>3</v>
      </c>
      <c r="F4691" t="s">
        <v>16</v>
      </c>
      <c r="G4691" t="s">
        <v>1451</v>
      </c>
      <c r="H4691" s="2">
        <v>5400</v>
      </c>
      <c r="I4691" s="2">
        <v>18000</v>
      </c>
      <c r="J4691" s="3">
        <v>2001</v>
      </c>
      <c r="K4691" s="3">
        <v>231</v>
      </c>
      <c r="L4691" s="3">
        <v>25632</v>
      </c>
    </row>
    <row r="4692" spans="1:12" x14ac:dyDescent="0.3">
      <c r="A4692" t="s">
        <v>11</v>
      </c>
      <c r="B4692" t="s">
        <v>74</v>
      </c>
      <c r="C4692">
        <v>2</v>
      </c>
      <c r="D4692">
        <v>1</v>
      </c>
      <c r="E4692">
        <v>1</v>
      </c>
      <c r="F4692" t="s">
        <v>16</v>
      </c>
      <c r="G4692" t="s">
        <v>1451</v>
      </c>
      <c r="H4692" s="2">
        <v>1980</v>
      </c>
      <c r="I4692" s="2">
        <v>8100</v>
      </c>
      <c r="J4692" s="3">
        <v>294</v>
      </c>
      <c r="K4692" s="3">
        <v>105</v>
      </c>
      <c r="L4692" s="3">
        <v>10479</v>
      </c>
    </row>
    <row r="4693" spans="1:12" x14ac:dyDescent="0.3">
      <c r="A4693" t="s">
        <v>11</v>
      </c>
      <c r="B4693" t="s">
        <v>397</v>
      </c>
      <c r="C4693">
        <v>4</v>
      </c>
      <c r="D4693">
        <v>4</v>
      </c>
      <c r="E4693">
        <v>3</v>
      </c>
      <c r="F4693" t="s">
        <v>16</v>
      </c>
      <c r="G4693" t="s">
        <v>17</v>
      </c>
      <c r="H4693" s="2">
        <v>6867</v>
      </c>
      <c r="I4693" s="2">
        <v>21000</v>
      </c>
      <c r="J4693" s="3">
        <v>2580</v>
      </c>
      <c r="K4693" s="3">
        <v>267</v>
      </c>
      <c r="L4693" s="3">
        <v>30720</v>
      </c>
    </row>
    <row r="4694" spans="1:12" x14ac:dyDescent="0.3">
      <c r="A4694" t="s">
        <v>11</v>
      </c>
      <c r="B4694" t="s">
        <v>294</v>
      </c>
      <c r="C4694">
        <v>3</v>
      </c>
      <c r="D4694">
        <v>3</v>
      </c>
      <c r="E4694">
        <v>4</v>
      </c>
      <c r="F4694" t="s">
        <v>16</v>
      </c>
      <c r="G4694" t="s">
        <v>1451</v>
      </c>
      <c r="H4694" s="2">
        <v>0</v>
      </c>
      <c r="I4694" s="2">
        <v>28500</v>
      </c>
      <c r="J4694" s="3">
        <v>2970</v>
      </c>
      <c r="K4694" s="3">
        <v>429</v>
      </c>
      <c r="L4694" s="3">
        <v>31890</v>
      </c>
    </row>
    <row r="4695" spans="1:12" x14ac:dyDescent="0.3">
      <c r="A4695" t="s">
        <v>19</v>
      </c>
      <c r="B4695" t="s">
        <v>711</v>
      </c>
      <c r="C4695">
        <v>4</v>
      </c>
      <c r="D4695">
        <v>2</v>
      </c>
      <c r="E4695">
        <v>0</v>
      </c>
      <c r="F4695" t="s">
        <v>16</v>
      </c>
      <c r="G4695" t="s">
        <v>1451</v>
      </c>
      <c r="H4695" s="2">
        <v>3018</v>
      </c>
      <c r="I4695" s="2">
        <v>4896</v>
      </c>
      <c r="J4695" s="3">
        <v>450</v>
      </c>
      <c r="K4695" s="3">
        <v>42</v>
      </c>
      <c r="L4695" s="3">
        <v>8406</v>
      </c>
    </row>
    <row r="4696" spans="1:12" x14ac:dyDescent="0.3">
      <c r="A4696" t="s">
        <v>27</v>
      </c>
      <c r="B4696" t="s">
        <v>1039</v>
      </c>
      <c r="C4696">
        <v>4</v>
      </c>
      <c r="D4696">
        <v>3</v>
      </c>
      <c r="E4696">
        <v>2</v>
      </c>
      <c r="F4696" t="s">
        <v>16</v>
      </c>
      <c r="G4696" t="s">
        <v>1451</v>
      </c>
      <c r="H4696" s="2">
        <v>4590</v>
      </c>
      <c r="I4696" s="2">
        <v>19500</v>
      </c>
      <c r="J4696" s="3">
        <v>1695</v>
      </c>
      <c r="K4696" s="3">
        <v>261</v>
      </c>
      <c r="L4696" s="3">
        <v>26046</v>
      </c>
    </row>
    <row r="4697" spans="1:12" x14ac:dyDescent="0.3">
      <c r="A4697" t="s">
        <v>11</v>
      </c>
      <c r="B4697" t="s">
        <v>264</v>
      </c>
      <c r="C4697">
        <v>4</v>
      </c>
      <c r="D4697">
        <v>9</v>
      </c>
      <c r="E4697">
        <v>8</v>
      </c>
      <c r="F4697" t="s">
        <v>16</v>
      </c>
      <c r="G4697" t="s">
        <v>1451</v>
      </c>
      <c r="H4697" s="2">
        <v>0</v>
      </c>
      <c r="I4697" s="2">
        <v>25620</v>
      </c>
      <c r="J4697" s="3">
        <v>3987</v>
      </c>
      <c r="K4697" s="3">
        <v>387</v>
      </c>
      <c r="L4697" s="3">
        <v>29994</v>
      </c>
    </row>
    <row r="4698" spans="1:12" x14ac:dyDescent="0.3">
      <c r="A4698" t="s">
        <v>27</v>
      </c>
      <c r="B4698" t="s">
        <v>78</v>
      </c>
      <c r="C4698">
        <v>2</v>
      </c>
      <c r="D4698">
        <v>2</v>
      </c>
      <c r="E4698">
        <v>0</v>
      </c>
      <c r="F4698" t="s">
        <v>16</v>
      </c>
      <c r="G4698" t="s">
        <v>1451</v>
      </c>
      <c r="H4698" s="2">
        <v>0</v>
      </c>
      <c r="I4698" s="2">
        <v>33000</v>
      </c>
      <c r="J4698" s="3">
        <v>300</v>
      </c>
      <c r="K4698" s="3">
        <v>543</v>
      </c>
      <c r="L4698" s="3">
        <v>33840</v>
      </c>
    </row>
    <row r="4699" spans="1:12" x14ac:dyDescent="0.3">
      <c r="A4699" t="s">
        <v>19</v>
      </c>
      <c r="B4699" t="s">
        <v>324</v>
      </c>
      <c r="C4699">
        <v>3</v>
      </c>
      <c r="D4699">
        <v>2</v>
      </c>
      <c r="E4699">
        <v>2</v>
      </c>
      <c r="F4699" t="s">
        <v>16</v>
      </c>
      <c r="G4699" t="s">
        <v>1451</v>
      </c>
      <c r="H4699" s="2">
        <v>3792</v>
      </c>
      <c r="I4699" s="2">
        <v>13500</v>
      </c>
      <c r="J4699" s="3">
        <v>498</v>
      </c>
      <c r="K4699" s="3">
        <v>198</v>
      </c>
      <c r="L4699" s="3">
        <v>17988</v>
      </c>
    </row>
    <row r="4700" spans="1:12" x14ac:dyDescent="0.3">
      <c r="A4700" t="s">
        <v>25</v>
      </c>
      <c r="B4700" t="s">
        <v>893</v>
      </c>
      <c r="C4700">
        <v>2</v>
      </c>
      <c r="D4700">
        <v>1</v>
      </c>
      <c r="E4700">
        <v>1</v>
      </c>
      <c r="F4700" t="s">
        <v>16</v>
      </c>
      <c r="G4700" t="s">
        <v>17</v>
      </c>
      <c r="H4700" s="2">
        <v>1020</v>
      </c>
      <c r="I4700" s="2">
        <v>3150</v>
      </c>
      <c r="J4700" s="3">
        <v>141</v>
      </c>
      <c r="K4700" s="3">
        <v>42</v>
      </c>
      <c r="L4700" s="3">
        <v>4353</v>
      </c>
    </row>
    <row r="4701" spans="1:12" x14ac:dyDescent="0.3">
      <c r="A4701" t="s">
        <v>19</v>
      </c>
      <c r="B4701" t="s">
        <v>1040</v>
      </c>
      <c r="C4701">
        <v>3</v>
      </c>
      <c r="D4701">
        <v>3</v>
      </c>
      <c r="E4701">
        <v>2</v>
      </c>
      <c r="F4701" t="s">
        <v>16</v>
      </c>
      <c r="G4701" t="s">
        <v>17</v>
      </c>
      <c r="H4701" s="2">
        <v>1350</v>
      </c>
      <c r="I4701" s="2">
        <v>10500</v>
      </c>
      <c r="J4701" s="3">
        <v>1626</v>
      </c>
      <c r="K4701" s="3">
        <v>156</v>
      </c>
      <c r="L4701" s="3">
        <v>13632</v>
      </c>
    </row>
    <row r="4702" spans="1:12" x14ac:dyDescent="0.3">
      <c r="A4702" t="s">
        <v>11</v>
      </c>
      <c r="B4702" t="s">
        <v>122</v>
      </c>
      <c r="C4702">
        <v>1</v>
      </c>
      <c r="D4702">
        <v>1</v>
      </c>
      <c r="E4702">
        <v>1</v>
      </c>
      <c r="F4702" t="s">
        <v>16</v>
      </c>
      <c r="G4702" t="s">
        <v>1451</v>
      </c>
      <c r="H4702" s="2">
        <v>0</v>
      </c>
      <c r="I4702" s="2">
        <v>2931</v>
      </c>
      <c r="J4702" s="3">
        <v>90</v>
      </c>
      <c r="K4702" s="3">
        <v>39</v>
      </c>
      <c r="L4702" s="3">
        <v>3060</v>
      </c>
    </row>
    <row r="4703" spans="1:12" x14ac:dyDescent="0.3">
      <c r="A4703" t="s">
        <v>27</v>
      </c>
      <c r="B4703" t="s">
        <v>158</v>
      </c>
      <c r="C4703">
        <v>3</v>
      </c>
      <c r="D4703">
        <v>3</v>
      </c>
      <c r="E4703">
        <v>1</v>
      </c>
      <c r="F4703" t="s">
        <v>16</v>
      </c>
      <c r="G4703" t="s">
        <v>1451</v>
      </c>
      <c r="H4703" s="2">
        <v>0</v>
      </c>
      <c r="I4703" s="2">
        <v>6300</v>
      </c>
      <c r="J4703" s="3">
        <v>282</v>
      </c>
      <c r="K4703" s="3">
        <v>105</v>
      </c>
      <c r="L4703" s="3">
        <v>6687</v>
      </c>
    </row>
    <row r="4704" spans="1:12" x14ac:dyDescent="0.3">
      <c r="A4704" t="s">
        <v>11</v>
      </c>
      <c r="B4704" t="s">
        <v>68</v>
      </c>
      <c r="C4704">
        <v>2</v>
      </c>
      <c r="D4704">
        <v>3</v>
      </c>
      <c r="E4704">
        <v>1</v>
      </c>
      <c r="F4704" t="s">
        <v>13</v>
      </c>
      <c r="G4704" t="s">
        <v>1451</v>
      </c>
      <c r="H4704" s="2">
        <v>0</v>
      </c>
      <c r="I4704" s="2">
        <v>4500</v>
      </c>
      <c r="J4704" s="3">
        <v>351</v>
      </c>
      <c r="K4704" s="3">
        <v>69</v>
      </c>
      <c r="L4704" s="3">
        <v>4920</v>
      </c>
    </row>
    <row r="4705" spans="1:12" x14ac:dyDescent="0.3">
      <c r="A4705" t="s">
        <v>11</v>
      </c>
      <c r="B4705" t="s">
        <v>84</v>
      </c>
      <c r="C4705">
        <v>2</v>
      </c>
      <c r="D4705">
        <v>2</v>
      </c>
      <c r="E4705">
        <v>2</v>
      </c>
      <c r="F4705" t="s">
        <v>16</v>
      </c>
      <c r="G4705" t="s">
        <v>1451</v>
      </c>
      <c r="H4705" s="2">
        <v>2151</v>
      </c>
      <c r="I4705" s="2">
        <v>6000</v>
      </c>
      <c r="J4705" s="3">
        <v>0</v>
      </c>
      <c r="K4705" s="3">
        <v>78</v>
      </c>
      <c r="L4705" s="3">
        <v>8229</v>
      </c>
    </row>
    <row r="4706" spans="1:12" x14ac:dyDescent="0.3">
      <c r="A4706" t="s">
        <v>11</v>
      </c>
      <c r="B4706" t="s">
        <v>786</v>
      </c>
      <c r="C4706">
        <v>4</v>
      </c>
      <c r="D4706">
        <v>4</v>
      </c>
      <c r="E4706">
        <v>5</v>
      </c>
      <c r="F4706" t="s">
        <v>16</v>
      </c>
      <c r="G4706" t="s">
        <v>17</v>
      </c>
      <c r="H4706" s="2">
        <v>8940</v>
      </c>
      <c r="I4706" s="2">
        <v>42000</v>
      </c>
      <c r="J4706" s="3">
        <v>5502</v>
      </c>
      <c r="K4706" s="3">
        <v>534</v>
      </c>
      <c r="L4706" s="3">
        <v>56970</v>
      </c>
    </row>
    <row r="4707" spans="1:12" x14ac:dyDescent="0.3">
      <c r="A4707" t="s">
        <v>19</v>
      </c>
      <c r="B4707" t="s">
        <v>848</v>
      </c>
      <c r="C4707">
        <v>3</v>
      </c>
      <c r="D4707">
        <v>2</v>
      </c>
      <c r="E4707">
        <v>3</v>
      </c>
      <c r="F4707" t="s">
        <v>16</v>
      </c>
      <c r="G4707" t="s">
        <v>1451</v>
      </c>
      <c r="H4707" s="2">
        <v>0</v>
      </c>
      <c r="I4707" s="2">
        <v>7200</v>
      </c>
      <c r="J4707" s="3">
        <v>264</v>
      </c>
      <c r="K4707" s="3">
        <v>129</v>
      </c>
      <c r="L4707" s="3">
        <v>7593</v>
      </c>
    </row>
    <row r="4708" spans="1:12" x14ac:dyDescent="0.3">
      <c r="A4708" t="s">
        <v>11</v>
      </c>
      <c r="B4708" t="s">
        <v>476</v>
      </c>
      <c r="C4708">
        <v>3</v>
      </c>
      <c r="D4708">
        <v>3</v>
      </c>
      <c r="E4708">
        <v>2</v>
      </c>
      <c r="F4708" t="s">
        <v>13</v>
      </c>
      <c r="G4708" t="s">
        <v>17</v>
      </c>
      <c r="H4708" s="2">
        <v>5325</v>
      </c>
      <c r="I4708" s="2">
        <v>21000</v>
      </c>
      <c r="J4708" s="3">
        <v>1263</v>
      </c>
      <c r="K4708" s="3">
        <v>267</v>
      </c>
      <c r="L4708" s="3">
        <v>27855</v>
      </c>
    </row>
    <row r="4709" spans="1:12" x14ac:dyDescent="0.3">
      <c r="A4709" t="s">
        <v>25</v>
      </c>
      <c r="B4709" t="s">
        <v>925</v>
      </c>
      <c r="C4709">
        <v>3</v>
      </c>
      <c r="D4709">
        <v>2</v>
      </c>
      <c r="E4709">
        <v>2</v>
      </c>
      <c r="F4709" t="s">
        <v>13</v>
      </c>
      <c r="G4709" t="s">
        <v>1451</v>
      </c>
      <c r="H4709" s="2">
        <v>2436</v>
      </c>
      <c r="I4709" s="2">
        <v>4500</v>
      </c>
      <c r="J4709" s="3">
        <v>612</v>
      </c>
      <c r="K4709" s="3">
        <v>60</v>
      </c>
      <c r="L4709" s="3">
        <v>7608</v>
      </c>
    </row>
    <row r="4710" spans="1:12" x14ac:dyDescent="0.3">
      <c r="A4710" t="s">
        <v>14</v>
      </c>
      <c r="B4710" t="s">
        <v>506</v>
      </c>
      <c r="C4710">
        <v>2</v>
      </c>
      <c r="D4710">
        <v>3</v>
      </c>
      <c r="E4710">
        <v>0</v>
      </c>
      <c r="F4710" t="s">
        <v>16</v>
      </c>
      <c r="G4710" t="s">
        <v>17</v>
      </c>
      <c r="H4710" s="2">
        <v>5100</v>
      </c>
      <c r="I4710" s="2">
        <v>18060</v>
      </c>
      <c r="J4710" s="3">
        <v>750</v>
      </c>
      <c r="K4710" s="3">
        <v>234</v>
      </c>
      <c r="L4710" s="3">
        <v>24144</v>
      </c>
    </row>
    <row r="4711" spans="1:12" x14ac:dyDescent="0.3">
      <c r="A4711" t="s">
        <v>11</v>
      </c>
      <c r="B4711" t="s">
        <v>207</v>
      </c>
      <c r="C4711">
        <v>1</v>
      </c>
      <c r="D4711">
        <v>1</v>
      </c>
      <c r="E4711">
        <v>0</v>
      </c>
      <c r="F4711" t="s">
        <v>16</v>
      </c>
      <c r="G4711" t="s">
        <v>17</v>
      </c>
      <c r="H4711" s="2">
        <v>900</v>
      </c>
      <c r="I4711" s="2">
        <v>18000</v>
      </c>
      <c r="J4711" s="3">
        <v>51</v>
      </c>
      <c r="K4711" s="3">
        <v>231</v>
      </c>
      <c r="L4711" s="3">
        <v>19182</v>
      </c>
    </row>
    <row r="4712" spans="1:12" x14ac:dyDescent="0.3">
      <c r="A4712" t="s">
        <v>11</v>
      </c>
      <c r="B4712" t="s">
        <v>153</v>
      </c>
      <c r="C4712">
        <v>1</v>
      </c>
      <c r="D4712">
        <v>1</v>
      </c>
      <c r="E4712">
        <v>0</v>
      </c>
      <c r="F4712" t="s">
        <v>16</v>
      </c>
      <c r="G4712" t="s">
        <v>1451</v>
      </c>
      <c r="H4712" s="2">
        <v>0</v>
      </c>
      <c r="I4712" s="2">
        <v>2760</v>
      </c>
      <c r="J4712" s="3">
        <v>0</v>
      </c>
      <c r="K4712" s="3">
        <v>42</v>
      </c>
      <c r="L4712" s="3">
        <v>2802</v>
      </c>
    </row>
    <row r="4713" spans="1:12" x14ac:dyDescent="0.3">
      <c r="A4713" t="s">
        <v>11</v>
      </c>
      <c r="B4713" t="s">
        <v>139</v>
      </c>
      <c r="C4713">
        <v>3</v>
      </c>
      <c r="D4713">
        <v>4</v>
      </c>
      <c r="E4713">
        <v>3</v>
      </c>
      <c r="F4713" t="s">
        <v>16</v>
      </c>
      <c r="G4713" t="s">
        <v>1451</v>
      </c>
      <c r="H4713" s="2">
        <v>11100</v>
      </c>
      <c r="I4713" s="2">
        <v>36000</v>
      </c>
      <c r="J4713" s="3">
        <v>471</v>
      </c>
      <c r="K4713" s="3">
        <v>459</v>
      </c>
      <c r="L4713" s="3">
        <v>48030</v>
      </c>
    </row>
    <row r="4714" spans="1:12" x14ac:dyDescent="0.3">
      <c r="A4714" t="s">
        <v>27</v>
      </c>
      <c r="B4714" t="s">
        <v>52</v>
      </c>
      <c r="C4714">
        <v>3</v>
      </c>
      <c r="D4714">
        <v>2</v>
      </c>
      <c r="E4714">
        <v>1</v>
      </c>
      <c r="F4714" t="s">
        <v>16</v>
      </c>
      <c r="G4714" t="s">
        <v>1451</v>
      </c>
      <c r="H4714" s="2">
        <v>750</v>
      </c>
      <c r="I4714" s="2">
        <v>3000</v>
      </c>
      <c r="J4714" s="3">
        <v>252</v>
      </c>
      <c r="K4714" s="3">
        <v>42</v>
      </c>
      <c r="L4714" s="3">
        <v>4044</v>
      </c>
    </row>
    <row r="4715" spans="1:12" x14ac:dyDescent="0.3">
      <c r="A4715" t="s">
        <v>11</v>
      </c>
      <c r="B4715" t="s">
        <v>130</v>
      </c>
      <c r="C4715">
        <v>3</v>
      </c>
      <c r="D4715">
        <v>2</v>
      </c>
      <c r="E4715">
        <v>2</v>
      </c>
      <c r="F4715" t="s">
        <v>16</v>
      </c>
      <c r="G4715" t="s">
        <v>1451</v>
      </c>
      <c r="H4715" s="2">
        <v>5400</v>
      </c>
      <c r="I4715" s="2">
        <v>8190</v>
      </c>
      <c r="J4715" s="3">
        <v>1002</v>
      </c>
      <c r="K4715" s="3">
        <v>105</v>
      </c>
      <c r="L4715" s="3">
        <v>14697</v>
      </c>
    </row>
    <row r="4716" spans="1:12" x14ac:dyDescent="0.3">
      <c r="A4716" t="s">
        <v>25</v>
      </c>
      <c r="B4716" t="s">
        <v>1041</v>
      </c>
      <c r="C4716">
        <v>3</v>
      </c>
      <c r="D4716">
        <v>2</v>
      </c>
      <c r="E4716">
        <v>2</v>
      </c>
      <c r="F4716" t="s">
        <v>16</v>
      </c>
      <c r="G4716" t="s">
        <v>1451</v>
      </c>
      <c r="H4716" s="2">
        <v>0</v>
      </c>
      <c r="I4716" s="2">
        <v>6300</v>
      </c>
      <c r="J4716" s="3">
        <v>879</v>
      </c>
      <c r="K4716" s="3">
        <v>96</v>
      </c>
      <c r="L4716" s="3">
        <v>7275</v>
      </c>
    </row>
    <row r="4717" spans="1:12" x14ac:dyDescent="0.3">
      <c r="A4717" t="s">
        <v>19</v>
      </c>
      <c r="B4717" t="s">
        <v>96</v>
      </c>
      <c r="C4717">
        <v>1</v>
      </c>
      <c r="D4717">
        <v>1</v>
      </c>
      <c r="E4717">
        <v>0</v>
      </c>
      <c r="F4717" t="s">
        <v>16</v>
      </c>
      <c r="G4717" t="s">
        <v>1451</v>
      </c>
      <c r="H4717" s="2">
        <v>750</v>
      </c>
      <c r="I4717" s="2">
        <v>2409</v>
      </c>
      <c r="J4717" s="3">
        <v>0</v>
      </c>
      <c r="K4717" s="3">
        <v>36</v>
      </c>
      <c r="L4717" s="3">
        <v>3195</v>
      </c>
    </row>
    <row r="4718" spans="1:12" x14ac:dyDescent="0.3">
      <c r="A4718" t="s">
        <v>11</v>
      </c>
      <c r="B4718" t="s">
        <v>21</v>
      </c>
      <c r="C4718">
        <v>2</v>
      </c>
      <c r="D4718">
        <v>2</v>
      </c>
      <c r="E4718">
        <v>0</v>
      </c>
      <c r="F4718" t="s">
        <v>16</v>
      </c>
      <c r="G4718" t="s">
        <v>1451</v>
      </c>
      <c r="H4718" s="2">
        <v>2700</v>
      </c>
      <c r="I4718" s="2">
        <v>5550</v>
      </c>
      <c r="J4718" s="3">
        <v>150</v>
      </c>
      <c r="K4718" s="3">
        <v>72</v>
      </c>
      <c r="L4718" s="3">
        <v>8472</v>
      </c>
    </row>
    <row r="4719" spans="1:12" x14ac:dyDescent="0.3">
      <c r="A4719" t="s">
        <v>11</v>
      </c>
      <c r="B4719" t="s">
        <v>425</v>
      </c>
      <c r="C4719">
        <v>4</v>
      </c>
      <c r="D4719">
        <v>5</v>
      </c>
      <c r="E4719">
        <v>4</v>
      </c>
      <c r="F4719" t="s">
        <v>16</v>
      </c>
      <c r="G4719" t="s">
        <v>1451</v>
      </c>
      <c r="H4719" s="2">
        <v>8700</v>
      </c>
      <c r="I4719" s="2">
        <v>32700</v>
      </c>
      <c r="J4719" s="3">
        <v>3501</v>
      </c>
      <c r="K4719" s="3">
        <v>417</v>
      </c>
      <c r="L4719" s="3">
        <v>45330</v>
      </c>
    </row>
    <row r="4720" spans="1:12" x14ac:dyDescent="0.3">
      <c r="A4720" t="s">
        <v>14</v>
      </c>
      <c r="B4720" t="s">
        <v>840</v>
      </c>
      <c r="C4720">
        <v>4</v>
      </c>
      <c r="D4720">
        <v>4</v>
      </c>
      <c r="E4720">
        <v>2</v>
      </c>
      <c r="F4720" t="s">
        <v>16</v>
      </c>
      <c r="G4720" t="s">
        <v>1451</v>
      </c>
      <c r="H4720" s="2">
        <v>0</v>
      </c>
      <c r="I4720" s="2">
        <v>42000</v>
      </c>
      <c r="J4720" s="3">
        <v>3750</v>
      </c>
      <c r="K4720" s="3">
        <v>642</v>
      </c>
      <c r="L4720" s="3">
        <v>46380</v>
      </c>
    </row>
    <row r="4721" spans="1:12" x14ac:dyDescent="0.3">
      <c r="A4721" t="s">
        <v>25</v>
      </c>
      <c r="B4721" t="s">
        <v>152</v>
      </c>
      <c r="C4721">
        <v>3</v>
      </c>
      <c r="D4721">
        <v>1</v>
      </c>
      <c r="E4721">
        <v>1</v>
      </c>
      <c r="F4721" t="s">
        <v>16</v>
      </c>
      <c r="G4721" t="s">
        <v>1451</v>
      </c>
      <c r="H4721" s="2">
        <v>945</v>
      </c>
      <c r="I4721" s="2">
        <v>2820</v>
      </c>
      <c r="J4721" s="3">
        <v>192</v>
      </c>
      <c r="K4721" s="3">
        <v>36</v>
      </c>
      <c r="L4721" s="3">
        <v>3993</v>
      </c>
    </row>
    <row r="4722" spans="1:12" x14ac:dyDescent="0.3">
      <c r="A4722" t="s">
        <v>19</v>
      </c>
      <c r="B4722" t="s">
        <v>259</v>
      </c>
      <c r="C4722">
        <v>2</v>
      </c>
      <c r="D4722">
        <v>2</v>
      </c>
      <c r="E4722">
        <v>1</v>
      </c>
      <c r="F4722" t="s">
        <v>16</v>
      </c>
      <c r="G4722" t="s">
        <v>1451</v>
      </c>
      <c r="H4722" s="2">
        <v>2550</v>
      </c>
      <c r="I4722" s="2">
        <v>5100</v>
      </c>
      <c r="J4722" s="3">
        <v>402</v>
      </c>
      <c r="K4722" s="3">
        <v>75</v>
      </c>
      <c r="L4722" s="3">
        <v>8127</v>
      </c>
    </row>
    <row r="4723" spans="1:12" x14ac:dyDescent="0.3">
      <c r="A4723" t="s">
        <v>11</v>
      </c>
      <c r="B4723" t="s">
        <v>133</v>
      </c>
      <c r="C4723">
        <v>5</v>
      </c>
      <c r="D4723">
        <v>3</v>
      </c>
      <c r="E4723">
        <v>3</v>
      </c>
      <c r="F4723" t="s">
        <v>16</v>
      </c>
      <c r="G4723" t="s">
        <v>1451</v>
      </c>
      <c r="H4723" s="2">
        <v>0</v>
      </c>
      <c r="I4723" s="2">
        <v>13380</v>
      </c>
      <c r="J4723" s="3">
        <v>963</v>
      </c>
      <c r="K4723" s="3">
        <v>204</v>
      </c>
      <c r="L4723" s="3">
        <v>14547</v>
      </c>
    </row>
    <row r="4724" spans="1:12" x14ac:dyDescent="0.3">
      <c r="A4724" t="s">
        <v>11</v>
      </c>
      <c r="B4724" t="s">
        <v>208</v>
      </c>
      <c r="C4724">
        <v>1</v>
      </c>
      <c r="D4724">
        <v>1</v>
      </c>
      <c r="E4724">
        <v>0</v>
      </c>
      <c r="F4724" t="s">
        <v>16</v>
      </c>
      <c r="G4724" t="s">
        <v>1451</v>
      </c>
      <c r="H4724" s="2">
        <v>906</v>
      </c>
      <c r="I4724" s="2">
        <v>6150</v>
      </c>
      <c r="J4724" s="3">
        <v>135</v>
      </c>
      <c r="K4724" s="3">
        <v>78</v>
      </c>
      <c r="L4724" s="3">
        <v>7269</v>
      </c>
    </row>
    <row r="4725" spans="1:12" x14ac:dyDescent="0.3">
      <c r="A4725" t="s">
        <v>19</v>
      </c>
      <c r="B4725" t="s">
        <v>259</v>
      </c>
      <c r="C4725">
        <v>3</v>
      </c>
      <c r="D4725">
        <v>2</v>
      </c>
      <c r="E4725">
        <v>2</v>
      </c>
      <c r="F4725" t="s">
        <v>16</v>
      </c>
      <c r="G4725" t="s">
        <v>17</v>
      </c>
      <c r="H4725" s="2">
        <v>2100</v>
      </c>
      <c r="I4725" s="2">
        <v>8925</v>
      </c>
      <c r="J4725" s="3">
        <v>465</v>
      </c>
      <c r="K4725" s="3">
        <v>132</v>
      </c>
      <c r="L4725" s="3">
        <v>11622</v>
      </c>
    </row>
    <row r="4726" spans="1:12" x14ac:dyDescent="0.3">
      <c r="A4726" t="s">
        <v>11</v>
      </c>
      <c r="B4726" t="s">
        <v>664</v>
      </c>
      <c r="C4726">
        <v>2</v>
      </c>
      <c r="D4726">
        <v>2</v>
      </c>
      <c r="E4726">
        <v>1</v>
      </c>
      <c r="F4726" t="s">
        <v>16</v>
      </c>
      <c r="G4726" t="s">
        <v>17</v>
      </c>
      <c r="H4726" s="2">
        <v>4260</v>
      </c>
      <c r="I4726" s="2">
        <v>15000</v>
      </c>
      <c r="J4726" s="3">
        <v>0</v>
      </c>
      <c r="K4726" s="3">
        <v>192</v>
      </c>
      <c r="L4726" s="3">
        <v>19452</v>
      </c>
    </row>
    <row r="4727" spans="1:12" x14ac:dyDescent="0.3">
      <c r="A4727" t="s">
        <v>11</v>
      </c>
      <c r="B4727" t="s">
        <v>397</v>
      </c>
      <c r="C4727">
        <v>4</v>
      </c>
      <c r="D4727">
        <v>4</v>
      </c>
      <c r="E4727">
        <v>3</v>
      </c>
      <c r="F4727" t="s">
        <v>16</v>
      </c>
      <c r="G4727" t="s">
        <v>17</v>
      </c>
      <c r="H4727" s="2">
        <v>5340</v>
      </c>
      <c r="I4727" s="2">
        <v>20700</v>
      </c>
      <c r="J4727" s="3">
        <v>0</v>
      </c>
      <c r="K4727" s="3">
        <v>264</v>
      </c>
      <c r="L4727" s="3">
        <v>26304</v>
      </c>
    </row>
    <row r="4728" spans="1:12" x14ac:dyDescent="0.3">
      <c r="A4728" t="s">
        <v>14</v>
      </c>
      <c r="B4728" t="s">
        <v>393</v>
      </c>
      <c r="C4728">
        <v>1</v>
      </c>
      <c r="D4728">
        <v>1</v>
      </c>
      <c r="E4728">
        <v>0</v>
      </c>
      <c r="F4728" t="s">
        <v>13</v>
      </c>
      <c r="G4728" t="s">
        <v>1451</v>
      </c>
      <c r="H4728" s="2">
        <v>1020</v>
      </c>
      <c r="I4728" s="2">
        <v>3000</v>
      </c>
      <c r="J4728" s="3">
        <v>0</v>
      </c>
      <c r="K4728" s="3">
        <v>39</v>
      </c>
      <c r="L4728" s="3">
        <v>4059</v>
      </c>
    </row>
    <row r="4729" spans="1:12" x14ac:dyDescent="0.3">
      <c r="A4729" t="s">
        <v>11</v>
      </c>
      <c r="B4729" t="s">
        <v>74</v>
      </c>
      <c r="C4729">
        <v>1</v>
      </c>
      <c r="D4729">
        <v>2</v>
      </c>
      <c r="E4729">
        <v>1</v>
      </c>
      <c r="F4729" t="s">
        <v>16</v>
      </c>
      <c r="G4729" t="s">
        <v>1451</v>
      </c>
      <c r="H4729" s="2">
        <v>0</v>
      </c>
      <c r="I4729" s="2">
        <v>4500</v>
      </c>
      <c r="J4729" s="3">
        <v>90</v>
      </c>
      <c r="K4729" s="3">
        <v>69</v>
      </c>
      <c r="L4729" s="3">
        <v>4659</v>
      </c>
    </row>
    <row r="4730" spans="1:12" x14ac:dyDescent="0.3">
      <c r="A4730" t="s">
        <v>27</v>
      </c>
      <c r="B4730" t="s">
        <v>834</v>
      </c>
      <c r="C4730">
        <v>2</v>
      </c>
      <c r="D4730">
        <v>1</v>
      </c>
      <c r="E4730">
        <v>1</v>
      </c>
      <c r="F4730" t="s">
        <v>16</v>
      </c>
      <c r="G4730" t="s">
        <v>1451</v>
      </c>
      <c r="H4730" s="2">
        <v>1938</v>
      </c>
      <c r="I4730" s="2">
        <v>3000</v>
      </c>
      <c r="J4730" s="3">
        <v>360</v>
      </c>
      <c r="K4730" s="3">
        <v>42</v>
      </c>
      <c r="L4730" s="3">
        <v>5340</v>
      </c>
    </row>
    <row r="4731" spans="1:12" x14ac:dyDescent="0.3">
      <c r="A4731" t="s">
        <v>27</v>
      </c>
      <c r="B4731" t="s">
        <v>1042</v>
      </c>
      <c r="C4731">
        <v>5</v>
      </c>
      <c r="D4731">
        <v>6</v>
      </c>
      <c r="E4731">
        <v>0</v>
      </c>
      <c r="F4731" t="s">
        <v>13</v>
      </c>
      <c r="G4731" t="s">
        <v>17</v>
      </c>
      <c r="H4731" s="2">
        <v>7887</v>
      </c>
      <c r="I4731" s="2">
        <v>33000</v>
      </c>
      <c r="J4731" s="3">
        <v>6576</v>
      </c>
      <c r="K4731" s="3">
        <v>441</v>
      </c>
      <c r="L4731" s="3">
        <v>47910</v>
      </c>
    </row>
    <row r="4732" spans="1:12" x14ac:dyDescent="0.3">
      <c r="A4732" t="s">
        <v>11</v>
      </c>
      <c r="B4732" t="s">
        <v>215</v>
      </c>
      <c r="C4732">
        <v>2</v>
      </c>
      <c r="D4732">
        <v>2</v>
      </c>
      <c r="E4732">
        <v>1</v>
      </c>
      <c r="F4732" t="s">
        <v>13</v>
      </c>
      <c r="G4732" t="s">
        <v>17</v>
      </c>
      <c r="H4732" s="2">
        <v>1740</v>
      </c>
      <c r="I4732" s="2">
        <v>10500</v>
      </c>
      <c r="J4732" s="3">
        <v>180</v>
      </c>
      <c r="K4732" s="3">
        <v>135</v>
      </c>
      <c r="L4732" s="3">
        <v>12555</v>
      </c>
    </row>
    <row r="4733" spans="1:12" x14ac:dyDescent="0.3">
      <c r="A4733" t="s">
        <v>11</v>
      </c>
      <c r="B4733" t="s">
        <v>284</v>
      </c>
      <c r="C4733">
        <v>2</v>
      </c>
      <c r="D4733">
        <v>1</v>
      </c>
      <c r="E4733">
        <v>1</v>
      </c>
      <c r="F4733" t="s">
        <v>13</v>
      </c>
      <c r="G4733" t="s">
        <v>17</v>
      </c>
      <c r="H4733" s="2">
        <v>1650</v>
      </c>
      <c r="I4733" s="2">
        <v>7200</v>
      </c>
      <c r="J4733" s="3">
        <v>63</v>
      </c>
      <c r="K4733" s="3">
        <v>93</v>
      </c>
      <c r="L4733" s="3">
        <v>9006</v>
      </c>
    </row>
    <row r="4734" spans="1:12" x14ac:dyDescent="0.3">
      <c r="A4734" t="s">
        <v>11</v>
      </c>
      <c r="B4734" t="s">
        <v>1043</v>
      </c>
      <c r="C4734">
        <v>4</v>
      </c>
      <c r="D4734">
        <v>5</v>
      </c>
      <c r="E4734">
        <v>4</v>
      </c>
      <c r="F4734" t="s">
        <v>16</v>
      </c>
      <c r="G4734" t="s">
        <v>1451</v>
      </c>
      <c r="H4734" s="2">
        <v>8700</v>
      </c>
      <c r="I4734" s="2">
        <v>37500</v>
      </c>
      <c r="J4734" s="3">
        <v>4764</v>
      </c>
      <c r="K4734" s="3">
        <v>477</v>
      </c>
      <c r="L4734" s="3">
        <v>51450</v>
      </c>
    </row>
    <row r="4735" spans="1:12" x14ac:dyDescent="0.3">
      <c r="A4735" t="s">
        <v>11</v>
      </c>
      <c r="B4735" t="s">
        <v>21</v>
      </c>
      <c r="C4735">
        <v>3</v>
      </c>
      <c r="D4735">
        <v>2</v>
      </c>
      <c r="E4735">
        <v>1</v>
      </c>
      <c r="F4735" t="s">
        <v>16</v>
      </c>
      <c r="G4735" t="s">
        <v>1451</v>
      </c>
      <c r="H4735" s="2">
        <v>1140</v>
      </c>
      <c r="I4735" s="2">
        <v>3870</v>
      </c>
      <c r="J4735" s="3">
        <v>276</v>
      </c>
      <c r="K4735" s="3">
        <v>51</v>
      </c>
      <c r="L4735" s="3">
        <v>5337</v>
      </c>
    </row>
    <row r="4736" spans="1:12" x14ac:dyDescent="0.3">
      <c r="A4736" t="s">
        <v>25</v>
      </c>
      <c r="B4736" t="s">
        <v>224</v>
      </c>
      <c r="C4736">
        <v>2</v>
      </c>
      <c r="D4736">
        <v>2</v>
      </c>
      <c r="E4736">
        <v>0</v>
      </c>
      <c r="F4736" t="s">
        <v>16</v>
      </c>
      <c r="G4736" t="s">
        <v>17</v>
      </c>
      <c r="H4736" s="2">
        <v>2880</v>
      </c>
      <c r="I4736" s="2">
        <v>12600</v>
      </c>
      <c r="J4736" s="3">
        <v>654</v>
      </c>
      <c r="K4736" s="3">
        <v>162</v>
      </c>
      <c r="L4736" s="3">
        <v>16296</v>
      </c>
    </row>
    <row r="4737" spans="1:12" x14ac:dyDescent="0.3">
      <c r="A4737" t="s">
        <v>11</v>
      </c>
      <c r="B4737" t="s">
        <v>264</v>
      </c>
      <c r="C4737">
        <v>4</v>
      </c>
      <c r="D4737">
        <v>5</v>
      </c>
      <c r="E4737">
        <v>4</v>
      </c>
      <c r="F4737" t="s">
        <v>13</v>
      </c>
      <c r="G4737" t="s">
        <v>17</v>
      </c>
      <c r="H4737" s="2">
        <v>0</v>
      </c>
      <c r="I4737" s="2">
        <v>30000</v>
      </c>
      <c r="J4737" s="3">
        <v>2751</v>
      </c>
      <c r="K4737" s="3">
        <v>453</v>
      </c>
      <c r="L4737" s="3">
        <v>33210</v>
      </c>
    </row>
    <row r="4738" spans="1:12" x14ac:dyDescent="0.3">
      <c r="A4738" t="s">
        <v>19</v>
      </c>
      <c r="B4738" t="s">
        <v>225</v>
      </c>
      <c r="C4738">
        <v>1</v>
      </c>
      <c r="D4738">
        <v>1</v>
      </c>
      <c r="E4738">
        <v>0</v>
      </c>
      <c r="F4738" t="s">
        <v>16</v>
      </c>
      <c r="G4738" t="s">
        <v>1451</v>
      </c>
      <c r="H4738" s="2">
        <v>1005</v>
      </c>
      <c r="I4738" s="2">
        <v>4800</v>
      </c>
      <c r="J4738" s="3">
        <v>201</v>
      </c>
      <c r="K4738" s="3">
        <v>72</v>
      </c>
      <c r="L4738" s="3">
        <v>6078</v>
      </c>
    </row>
    <row r="4739" spans="1:12" x14ac:dyDescent="0.3">
      <c r="A4739" t="s">
        <v>11</v>
      </c>
      <c r="B4739" t="s">
        <v>196</v>
      </c>
      <c r="C4739">
        <v>1</v>
      </c>
      <c r="D4739">
        <v>1</v>
      </c>
      <c r="E4739">
        <v>1</v>
      </c>
      <c r="F4739" t="s">
        <v>16</v>
      </c>
      <c r="G4739" t="s">
        <v>17</v>
      </c>
      <c r="H4739" s="2">
        <v>1068</v>
      </c>
      <c r="I4739" s="2">
        <v>6600</v>
      </c>
      <c r="J4739" s="3">
        <v>180</v>
      </c>
      <c r="K4739" s="3">
        <v>84</v>
      </c>
      <c r="L4739" s="3">
        <v>7932</v>
      </c>
    </row>
    <row r="4740" spans="1:12" x14ac:dyDescent="0.3">
      <c r="A4740" t="s">
        <v>11</v>
      </c>
      <c r="B4740" t="s">
        <v>92</v>
      </c>
      <c r="C4740">
        <v>2</v>
      </c>
      <c r="D4740">
        <v>1</v>
      </c>
      <c r="E4740">
        <v>1</v>
      </c>
      <c r="F4740" t="s">
        <v>16</v>
      </c>
      <c r="G4740" t="s">
        <v>1451</v>
      </c>
      <c r="H4740" s="2">
        <v>810</v>
      </c>
      <c r="I4740" s="2">
        <v>4860</v>
      </c>
      <c r="J4740" s="3">
        <v>177</v>
      </c>
      <c r="K4740" s="3">
        <v>63</v>
      </c>
      <c r="L4740" s="3">
        <v>5910</v>
      </c>
    </row>
    <row r="4741" spans="1:12" x14ac:dyDescent="0.3">
      <c r="A4741" t="s">
        <v>11</v>
      </c>
      <c r="B4741" t="s">
        <v>565</v>
      </c>
      <c r="C4741">
        <v>4</v>
      </c>
      <c r="D4741">
        <v>3</v>
      </c>
      <c r="E4741">
        <v>4</v>
      </c>
      <c r="F4741" t="s">
        <v>16</v>
      </c>
      <c r="G4741" t="s">
        <v>1451</v>
      </c>
      <c r="H4741" s="2">
        <v>9000</v>
      </c>
      <c r="I4741" s="2">
        <v>15600</v>
      </c>
      <c r="J4741" s="3">
        <v>876</v>
      </c>
      <c r="K4741" s="3">
        <v>198</v>
      </c>
      <c r="L4741" s="3">
        <v>25674</v>
      </c>
    </row>
    <row r="4742" spans="1:12" x14ac:dyDescent="0.3">
      <c r="A4742" t="s">
        <v>19</v>
      </c>
      <c r="B4742" t="s">
        <v>631</v>
      </c>
      <c r="C4742">
        <v>2</v>
      </c>
      <c r="D4742">
        <v>2</v>
      </c>
      <c r="E4742">
        <v>0</v>
      </c>
      <c r="F4742" t="s">
        <v>13</v>
      </c>
      <c r="G4742" t="s">
        <v>17</v>
      </c>
      <c r="H4742" s="2">
        <v>1200</v>
      </c>
      <c r="I4742" s="2">
        <v>7800</v>
      </c>
      <c r="J4742" s="3">
        <v>327</v>
      </c>
      <c r="K4742" s="3">
        <v>114</v>
      </c>
      <c r="L4742" s="3">
        <v>9441</v>
      </c>
    </row>
    <row r="4743" spans="1:12" x14ac:dyDescent="0.3">
      <c r="A4743" t="s">
        <v>27</v>
      </c>
      <c r="B4743" t="s">
        <v>447</v>
      </c>
      <c r="C4743">
        <v>3</v>
      </c>
      <c r="D4743">
        <v>2</v>
      </c>
      <c r="E4743">
        <v>2</v>
      </c>
      <c r="F4743" t="s">
        <v>16</v>
      </c>
      <c r="G4743" t="s">
        <v>1451</v>
      </c>
      <c r="H4743" s="2">
        <v>4506</v>
      </c>
      <c r="I4743" s="2">
        <v>6900</v>
      </c>
      <c r="J4743" s="3">
        <v>693</v>
      </c>
      <c r="K4743" s="3">
        <v>93</v>
      </c>
      <c r="L4743" s="3">
        <v>12192</v>
      </c>
    </row>
    <row r="4744" spans="1:12" x14ac:dyDescent="0.3">
      <c r="A4744" t="s">
        <v>11</v>
      </c>
      <c r="B4744" t="s">
        <v>92</v>
      </c>
      <c r="C4744">
        <v>1</v>
      </c>
      <c r="D4744">
        <v>1</v>
      </c>
      <c r="E4744">
        <v>1</v>
      </c>
      <c r="F4744" t="s">
        <v>13</v>
      </c>
      <c r="G4744" t="s">
        <v>17</v>
      </c>
      <c r="H4744" s="2">
        <v>5700</v>
      </c>
      <c r="I4744" s="2">
        <v>12600</v>
      </c>
      <c r="J4744" s="3">
        <v>1050</v>
      </c>
      <c r="K4744" s="3">
        <v>162</v>
      </c>
      <c r="L4744" s="3">
        <v>19512</v>
      </c>
    </row>
    <row r="4745" spans="1:12" x14ac:dyDescent="0.3">
      <c r="A4745" t="s">
        <v>19</v>
      </c>
      <c r="B4745" t="s">
        <v>793</v>
      </c>
      <c r="C4745">
        <v>2</v>
      </c>
      <c r="D4745">
        <v>2</v>
      </c>
      <c r="E4745">
        <v>1</v>
      </c>
      <c r="F4745" t="s">
        <v>16</v>
      </c>
      <c r="G4745" t="s">
        <v>1451</v>
      </c>
      <c r="H4745" s="2">
        <v>510</v>
      </c>
      <c r="I4745" s="2">
        <v>6003</v>
      </c>
      <c r="J4745" s="3">
        <v>75</v>
      </c>
      <c r="K4745" s="3">
        <v>90</v>
      </c>
      <c r="L4745" s="3">
        <v>6678</v>
      </c>
    </row>
    <row r="4746" spans="1:12" x14ac:dyDescent="0.3">
      <c r="A4746" t="s">
        <v>27</v>
      </c>
      <c r="B4746" t="s">
        <v>448</v>
      </c>
      <c r="C4746">
        <v>4</v>
      </c>
      <c r="D4746">
        <v>1</v>
      </c>
      <c r="E4746">
        <v>2</v>
      </c>
      <c r="F4746" t="s">
        <v>16</v>
      </c>
      <c r="G4746" t="s">
        <v>1451</v>
      </c>
      <c r="H4746" s="2">
        <v>1650</v>
      </c>
      <c r="I4746" s="2">
        <v>10050</v>
      </c>
      <c r="J4746" s="3">
        <v>747</v>
      </c>
      <c r="K4746" s="3">
        <v>135</v>
      </c>
      <c r="L4746" s="3">
        <v>12582</v>
      </c>
    </row>
    <row r="4747" spans="1:12" x14ac:dyDescent="0.3">
      <c r="A4747" t="s">
        <v>11</v>
      </c>
      <c r="B4747" t="s">
        <v>30</v>
      </c>
      <c r="C4747">
        <v>2</v>
      </c>
      <c r="D4747">
        <v>2</v>
      </c>
      <c r="E4747">
        <v>2</v>
      </c>
      <c r="F4747" t="s">
        <v>16</v>
      </c>
      <c r="G4747" t="s">
        <v>1451</v>
      </c>
      <c r="H4747" s="2">
        <v>5913</v>
      </c>
      <c r="I4747" s="2">
        <v>11400</v>
      </c>
      <c r="J4747" s="3">
        <v>1440</v>
      </c>
      <c r="K4747" s="3">
        <v>147</v>
      </c>
      <c r="L4747" s="3">
        <v>18900</v>
      </c>
    </row>
    <row r="4748" spans="1:12" x14ac:dyDescent="0.3">
      <c r="A4748" t="s">
        <v>11</v>
      </c>
      <c r="B4748" t="s">
        <v>21</v>
      </c>
      <c r="C4748">
        <v>2</v>
      </c>
      <c r="D4748">
        <v>1</v>
      </c>
      <c r="E4748">
        <v>1</v>
      </c>
      <c r="F4748" t="s">
        <v>16</v>
      </c>
      <c r="G4748" t="s">
        <v>1451</v>
      </c>
      <c r="H4748" s="2">
        <v>840</v>
      </c>
      <c r="I4748" s="2">
        <v>3000</v>
      </c>
      <c r="J4748" s="3">
        <v>414</v>
      </c>
      <c r="K4748" s="3">
        <v>39</v>
      </c>
      <c r="L4748" s="3">
        <v>4293</v>
      </c>
    </row>
    <row r="4749" spans="1:12" x14ac:dyDescent="0.3">
      <c r="A4749" t="s">
        <v>19</v>
      </c>
      <c r="B4749" t="s">
        <v>318</v>
      </c>
      <c r="C4749">
        <v>1</v>
      </c>
      <c r="D4749">
        <v>1</v>
      </c>
      <c r="E4749">
        <v>1</v>
      </c>
      <c r="F4749" t="s">
        <v>13</v>
      </c>
      <c r="G4749" t="s">
        <v>1451</v>
      </c>
      <c r="H4749" s="2">
        <v>690</v>
      </c>
      <c r="I4749" s="2">
        <v>2820</v>
      </c>
      <c r="J4749" s="3">
        <v>15</v>
      </c>
      <c r="K4749" s="3">
        <v>42</v>
      </c>
      <c r="L4749" s="3">
        <v>3567</v>
      </c>
    </row>
    <row r="4750" spans="1:12" x14ac:dyDescent="0.3">
      <c r="A4750" t="s">
        <v>14</v>
      </c>
      <c r="B4750" t="s">
        <v>255</v>
      </c>
      <c r="C4750">
        <v>2</v>
      </c>
      <c r="D4750">
        <v>2</v>
      </c>
      <c r="E4750">
        <v>1</v>
      </c>
      <c r="F4750" t="s">
        <v>16</v>
      </c>
      <c r="G4750" t="s">
        <v>1451</v>
      </c>
      <c r="H4750" s="2">
        <v>2850</v>
      </c>
      <c r="I4750" s="2">
        <v>8400</v>
      </c>
      <c r="J4750" s="3">
        <v>414</v>
      </c>
      <c r="K4750" s="3">
        <v>111</v>
      </c>
      <c r="L4750" s="3">
        <v>11775</v>
      </c>
    </row>
    <row r="4751" spans="1:12" x14ac:dyDescent="0.3">
      <c r="A4751" t="s">
        <v>11</v>
      </c>
      <c r="B4751" t="s">
        <v>24</v>
      </c>
      <c r="C4751">
        <v>4</v>
      </c>
      <c r="D4751">
        <v>4</v>
      </c>
      <c r="E4751">
        <v>4</v>
      </c>
      <c r="F4751" t="s">
        <v>13</v>
      </c>
      <c r="G4751" t="s">
        <v>1451</v>
      </c>
      <c r="H4751" s="2">
        <v>5550</v>
      </c>
      <c r="I4751" s="2">
        <v>16500</v>
      </c>
      <c r="J4751" s="3">
        <v>2502</v>
      </c>
      <c r="K4751" s="3">
        <v>210</v>
      </c>
      <c r="L4751" s="3">
        <v>24762</v>
      </c>
    </row>
    <row r="4752" spans="1:12" x14ac:dyDescent="0.3">
      <c r="A4752" t="s">
        <v>14</v>
      </c>
      <c r="B4752" t="s">
        <v>88</v>
      </c>
      <c r="C4752">
        <v>1</v>
      </c>
      <c r="D4752">
        <v>1</v>
      </c>
      <c r="E4752">
        <v>0</v>
      </c>
      <c r="F4752" t="s">
        <v>16</v>
      </c>
      <c r="G4752" t="s">
        <v>1451</v>
      </c>
      <c r="H4752" s="2">
        <v>1077</v>
      </c>
      <c r="I4752" s="2">
        <v>6000</v>
      </c>
      <c r="J4752" s="3">
        <v>270</v>
      </c>
      <c r="K4752" s="3">
        <v>78</v>
      </c>
      <c r="L4752" s="3">
        <v>7425</v>
      </c>
    </row>
    <row r="4753" spans="1:12" x14ac:dyDescent="0.3">
      <c r="A4753" t="s">
        <v>11</v>
      </c>
      <c r="B4753" t="s">
        <v>216</v>
      </c>
      <c r="C4753">
        <v>1</v>
      </c>
      <c r="D4753">
        <v>1</v>
      </c>
      <c r="E4753">
        <v>0</v>
      </c>
      <c r="F4753" t="s">
        <v>16</v>
      </c>
      <c r="G4753" t="s">
        <v>17</v>
      </c>
      <c r="H4753" s="2">
        <v>1200</v>
      </c>
      <c r="I4753" s="2">
        <v>6000</v>
      </c>
      <c r="J4753" s="3">
        <v>15</v>
      </c>
      <c r="K4753" s="3">
        <v>78</v>
      </c>
      <c r="L4753" s="3">
        <v>7293</v>
      </c>
    </row>
    <row r="4754" spans="1:12" x14ac:dyDescent="0.3">
      <c r="A4754" t="s">
        <v>25</v>
      </c>
      <c r="B4754" t="s">
        <v>1044</v>
      </c>
      <c r="C4754">
        <v>1</v>
      </c>
      <c r="D4754">
        <v>1</v>
      </c>
      <c r="E4754">
        <v>1</v>
      </c>
      <c r="F4754" t="s">
        <v>13</v>
      </c>
      <c r="G4754" t="s">
        <v>17</v>
      </c>
      <c r="H4754" s="2">
        <v>1719</v>
      </c>
      <c r="I4754" s="2">
        <v>3384</v>
      </c>
      <c r="J4754" s="3">
        <v>96</v>
      </c>
      <c r="K4754" s="3">
        <v>45</v>
      </c>
      <c r="L4754" s="3">
        <v>5244</v>
      </c>
    </row>
    <row r="4755" spans="1:12" x14ac:dyDescent="0.3">
      <c r="A4755" t="s">
        <v>11</v>
      </c>
      <c r="B4755" t="s">
        <v>948</v>
      </c>
      <c r="C4755">
        <v>1</v>
      </c>
      <c r="D4755">
        <v>1</v>
      </c>
      <c r="E4755">
        <v>0</v>
      </c>
      <c r="F4755" t="s">
        <v>13</v>
      </c>
      <c r="G4755" t="s">
        <v>17</v>
      </c>
      <c r="H4755" s="2">
        <v>900</v>
      </c>
      <c r="I4755" s="2">
        <v>6600</v>
      </c>
      <c r="J4755" s="3">
        <v>150</v>
      </c>
      <c r="K4755" s="3">
        <v>84</v>
      </c>
      <c r="L4755" s="3">
        <v>7734</v>
      </c>
    </row>
    <row r="4756" spans="1:12" x14ac:dyDescent="0.3">
      <c r="A4756" t="s">
        <v>27</v>
      </c>
      <c r="B4756" t="s">
        <v>134</v>
      </c>
      <c r="C4756">
        <v>3</v>
      </c>
      <c r="D4756">
        <v>1</v>
      </c>
      <c r="E4756">
        <v>1</v>
      </c>
      <c r="F4756" t="s">
        <v>16</v>
      </c>
      <c r="G4756" t="s">
        <v>1451</v>
      </c>
      <c r="H4756" s="2">
        <v>630</v>
      </c>
      <c r="I4756" s="2">
        <v>3750</v>
      </c>
      <c r="J4756" s="3">
        <v>0</v>
      </c>
      <c r="K4756" s="3">
        <v>51</v>
      </c>
      <c r="L4756" s="3">
        <v>4431</v>
      </c>
    </row>
    <row r="4757" spans="1:12" x14ac:dyDescent="0.3">
      <c r="A4757" t="s">
        <v>11</v>
      </c>
      <c r="B4757" t="s">
        <v>18</v>
      </c>
      <c r="C4757">
        <v>3</v>
      </c>
      <c r="D4757">
        <v>4</v>
      </c>
      <c r="E4757">
        <v>3</v>
      </c>
      <c r="F4757" t="s">
        <v>16</v>
      </c>
      <c r="G4757" t="s">
        <v>17</v>
      </c>
      <c r="H4757" s="2">
        <v>3900</v>
      </c>
      <c r="I4757" s="2">
        <v>15360</v>
      </c>
      <c r="J4757" s="3">
        <v>2502</v>
      </c>
      <c r="K4757" s="3">
        <v>195</v>
      </c>
      <c r="L4757" s="3">
        <v>21957</v>
      </c>
    </row>
    <row r="4758" spans="1:12" x14ac:dyDescent="0.3">
      <c r="A4758" t="s">
        <v>11</v>
      </c>
      <c r="B4758" t="s">
        <v>153</v>
      </c>
      <c r="C4758">
        <v>1</v>
      </c>
      <c r="D4758">
        <v>1</v>
      </c>
      <c r="E4758">
        <v>0</v>
      </c>
      <c r="F4758" t="s">
        <v>16</v>
      </c>
      <c r="G4758" t="s">
        <v>1451</v>
      </c>
      <c r="H4758" s="2">
        <v>897</v>
      </c>
      <c r="I4758" s="2">
        <v>3900</v>
      </c>
      <c r="J4758" s="3">
        <v>90</v>
      </c>
      <c r="K4758" s="3">
        <v>51</v>
      </c>
      <c r="L4758" s="3">
        <v>4938</v>
      </c>
    </row>
    <row r="4759" spans="1:12" x14ac:dyDescent="0.3">
      <c r="A4759" t="s">
        <v>25</v>
      </c>
      <c r="B4759" t="s">
        <v>649</v>
      </c>
      <c r="C4759">
        <v>1</v>
      </c>
      <c r="D4759">
        <v>1</v>
      </c>
      <c r="E4759">
        <v>1</v>
      </c>
      <c r="F4759" t="s">
        <v>16</v>
      </c>
      <c r="G4759" t="s">
        <v>17</v>
      </c>
      <c r="H4759" s="2">
        <v>1494</v>
      </c>
      <c r="I4759" s="2">
        <v>6300</v>
      </c>
      <c r="J4759" s="3">
        <v>252</v>
      </c>
      <c r="K4759" s="3">
        <v>81</v>
      </c>
      <c r="L4759" s="3">
        <v>8127</v>
      </c>
    </row>
    <row r="4760" spans="1:12" x14ac:dyDescent="0.3">
      <c r="A4760" t="s">
        <v>11</v>
      </c>
      <c r="B4760" t="s">
        <v>125</v>
      </c>
      <c r="C4760">
        <v>1</v>
      </c>
      <c r="D4760">
        <v>1</v>
      </c>
      <c r="E4760">
        <v>1</v>
      </c>
      <c r="F4760" t="s">
        <v>16</v>
      </c>
      <c r="G4760" t="s">
        <v>1451</v>
      </c>
      <c r="H4760" s="2">
        <v>1860</v>
      </c>
      <c r="I4760" s="2">
        <v>9300</v>
      </c>
      <c r="J4760" s="3">
        <v>135</v>
      </c>
      <c r="K4760" s="3">
        <v>120</v>
      </c>
      <c r="L4760" s="3">
        <v>11415</v>
      </c>
    </row>
    <row r="4761" spans="1:12" x14ac:dyDescent="0.3">
      <c r="A4761" t="s">
        <v>25</v>
      </c>
      <c r="B4761" t="s">
        <v>152</v>
      </c>
      <c r="C4761">
        <v>2</v>
      </c>
      <c r="D4761">
        <v>2</v>
      </c>
      <c r="E4761">
        <v>1</v>
      </c>
      <c r="F4761" t="s">
        <v>16</v>
      </c>
      <c r="G4761" t="s">
        <v>1451</v>
      </c>
      <c r="H4761" s="2">
        <v>900</v>
      </c>
      <c r="I4761" s="2">
        <v>4500</v>
      </c>
      <c r="J4761" s="3">
        <v>285</v>
      </c>
      <c r="K4761" s="3">
        <v>60</v>
      </c>
      <c r="L4761" s="3">
        <v>5745</v>
      </c>
    </row>
    <row r="4762" spans="1:12" x14ac:dyDescent="0.3">
      <c r="A4762" t="s">
        <v>11</v>
      </c>
      <c r="B4762" t="s">
        <v>207</v>
      </c>
      <c r="C4762">
        <v>2</v>
      </c>
      <c r="D4762">
        <v>1</v>
      </c>
      <c r="E4762">
        <v>1</v>
      </c>
      <c r="F4762" t="s">
        <v>16</v>
      </c>
      <c r="G4762" t="s">
        <v>1451</v>
      </c>
      <c r="H4762" s="2">
        <v>1710</v>
      </c>
      <c r="I4762" s="2">
        <v>4500</v>
      </c>
      <c r="J4762" s="3">
        <v>201</v>
      </c>
      <c r="K4762" s="3">
        <v>60</v>
      </c>
      <c r="L4762" s="3">
        <v>6471</v>
      </c>
    </row>
    <row r="4763" spans="1:12" x14ac:dyDescent="0.3">
      <c r="A4763" t="s">
        <v>11</v>
      </c>
      <c r="B4763" t="s">
        <v>21</v>
      </c>
      <c r="C4763">
        <v>2</v>
      </c>
      <c r="D4763">
        <v>2</v>
      </c>
      <c r="E4763">
        <v>1</v>
      </c>
      <c r="F4763" t="s">
        <v>16</v>
      </c>
      <c r="G4763" t="s">
        <v>1451</v>
      </c>
      <c r="H4763" s="2">
        <v>840</v>
      </c>
      <c r="I4763" s="2">
        <v>3000</v>
      </c>
      <c r="J4763" s="3">
        <v>414</v>
      </c>
      <c r="K4763" s="3">
        <v>39</v>
      </c>
      <c r="L4763" s="3">
        <v>4293</v>
      </c>
    </row>
    <row r="4764" spans="1:12" x14ac:dyDescent="0.3">
      <c r="A4764" t="s">
        <v>14</v>
      </c>
      <c r="B4764" t="s">
        <v>350</v>
      </c>
      <c r="C4764">
        <v>3</v>
      </c>
      <c r="D4764">
        <v>2</v>
      </c>
      <c r="E4764">
        <v>1</v>
      </c>
      <c r="F4764" t="s">
        <v>16</v>
      </c>
      <c r="G4764" t="s">
        <v>1451</v>
      </c>
      <c r="H4764" s="2">
        <v>5100</v>
      </c>
      <c r="I4764" s="2">
        <v>22500</v>
      </c>
      <c r="J4764" s="3">
        <v>1002</v>
      </c>
      <c r="K4764" s="3">
        <v>291</v>
      </c>
      <c r="L4764" s="3">
        <v>28893</v>
      </c>
    </row>
    <row r="4765" spans="1:12" x14ac:dyDescent="0.3">
      <c r="A4765" t="s">
        <v>19</v>
      </c>
      <c r="B4765" t="s">
        <v>547</v>
      </c>
      <c r="C4765">
        <v>3</v>
      </c>
      <c r="D4765">
        <v>4</v>
      </c>
      <c r="E4765">
        <v>2</v>
      </c>
      <c r="F4765" t="s">
        <v>13</v>
      </c>
      <c r="G4765" t="s">
        <v>1451</v>
      </c>
      <c r="H4765" s="2">
        <v>0</v>
      </c>
      <c r="I4765" s="2">
        <v>9270</v>
      </c>
      <c r="J4765" s="3">
        <v>0</v>
      </c>
      <c r="K4765" s="3">
        <v>165</v>
      </c>
      <c r="L4765" s="3">
        <v>9435</v>
      </c>
    </row>
    <row r="4766" spans="1:12" x14ac:dyDescent="0.3">
      <c r="A4766" t="s">
        <v>19</v>
      </c>
      <c r="B4766" t="s">
        <v>318</v>
      </c>
      <c r="C4766">
        <v>1</v>
      </c>
      <c r="D4766">
        <v>1</v>
      </c>
      <c r="E4766">
        <v>0</v>
      </c>
      <c r="F4766" t="s">
        <v>13</v>
      </c>
      <c r="G4766" t="s">
        <v>1451</v>
      </c>
      <c r="H4766" s="2">
        <v>600</v>
      </c>
      <c r="I4766" s="2">
        <v>3300</v>
      </c>
      <c r="J4766" s="3">
        <v>0</v>
      </c>
      <c r="K4766" s="3">
        <v>51</v>
      </c>
      <c r="L4766" s="3">
        <v>3951</v>
      </c>
    </row>
    <row r="4767" spans="1:12" x14ac:dyDescent="0.3">
      <c r="A4767" t="s">
        <v>11</v>
      </c>
      <c r="B4767" t="s">
        <v>268</v>
      </c>
      <c r="C4767">
        <v>4</v>
      </c>
      <c r="D4767">
        <v>4</v>
      </c>
      <c r="E4767">
        <v>4</v>
      </c>
      <c r="F4767" t="s">
        <v>16</v>
      </c>
      <c r="G4767" t="s">
        <v>1451</v>
      </c>
      <c r="H4767" s="2">
        <v>5940</v>
      </c>
      <c r="I4767" s="2">
        <v>20016</v>
      </c>
      <c r="J4767" s="3">
        <v>1251</v>
      </c>
      <c r="K4767" s="3">
        <v>255</v>
      </c>
      <c r="L4767" s="3">
        <v>27462</v>
      </c>
    </row>
    <row r="4768" spans="1:12" x14ac:dyDescent="0.3">
      <c r="A4768" t="s">
        <v>11</v>
      </c>
      <c r="B4768" t="s">
        <v>608</v>
      </c>
      <c r="C4768">
        <v>3</v>
      </c>
      <c r="D4768">
        <v>5</v>
      </c>
      <c r="E4768">
        <v>3</v>
      </c>
      <c r="F4768" t="s">
        <v>16</v>
      </c>
      <c r="G4768" t="s">
        <v>17</v>
      </c>
      <c r="H4768" s="2">
        <v>897</v>
      </c>
      <c r="I4768" s="2">
        <v>18000</v>
      </c>
      <c r="J4768" s="3">
        <v>624</v>
      </c>
      <c r="K4768" s="3">
        <v>273</v>
      </c>
      <c r="L4768" s="3">
        <v>19794</v>
      </c>
    </row>
    <row r="4769" spans="1:12" x14ac:dyDescent="0.3">
      <c r="A4769" t="s">
        <v>11</v>
      </c>
      <c r="B4769" t="s">
        <v>202</v>
      </c>
      <c r="C4769">
        <v>2</v>
      </c>
      <c r="D4769">
        <v>1</v>
      </c>
      <c r="E4769">
        <v>0</v>
      </c>
      <c r="F4769" t="s">
        <v>16</v>
      </c>
      <c r="G4769" t="s">
        <v>1451</v>
      </c>
      <c r="H4769" s="2">
        <v>1125</v>
      </c>
      <c r="I4769" s="2">
        <v>2970</v>
      </c>
      <c r="J4769" s="3">
        <v>0</v>
      </c>
      <c r="K4769" s="3">
        <v>39</v>
      </c>
      <c r="L4769" s="3">
        <v>4134</v>
      </c>
    </row>
    <row r="4770" spans="1:12" x14ac:dyDescent="0.3">
      <c r="A4770" t="s">
        <v>14</v>
      </c>
      <c r="B4770" t="s">
        <v>109</v>
      </c>
      <c r="C4770">
        <v>2</v>
      </c>
      <c r="D4770">
        <v>2</v>
      </c>
      <c r="E4770">
        <v>1</v>
      </c>
      <c r="F4770" t="s">
        <v>16</v>
      </c>
      <c r="G4770" t="s">
        <v>17</v>
      </c>
      <c r="H4770" s="2">
        <v>10497</v>
      </c>
      <c r="I4770" s="2">
        <v>27000</v>
      </c>
      <c r="J4770" s="3">
        <v>2307</v>
      </c>
      <c r="K4770" s="3">
        <v>348</v>
      </c>
      <c r="L4770" s="3">
        <v>40140</v>
      </c>
    </row>
    <row r="4771" spans="1:12" x14ac:dyDescent="0.3">
      <c r="A4771" t="s">
        <v>14</v>
      </c>
      <c r="B4771" t="s">
        <v>921</v>
      </c>
      <c r="C4771">
        <v>3</v>
      </c>
      <c r="D4771">
        <v>2</v>
      </c>
      <c r="E4771">
        <v>1</v>
      </c>
      <c r="F4771" t="s">
        <v>16</v>
      </c>
      <c r="G4771" t="s">
        <v>17</v>
      </c>
      <c r="H4771" s="2">
        <v>4500</v>
      </c>
      <c r="I4771" s="2">
        <v>24600</v>
      </c>
      <c r="J4771" s="3">
        <v>1866</v>
      </c>
      <c r="K4771" s="3">
        <v>318</v>
      </c>
      <c r="L4771" s="3">
        <v>31290</v>
      </c>
    </row>
    <row r="4772" spans="1:12" x14ac:dyDescent="0.3">
      <c r="A4772" t="s">
        <v>27</v>
      </c>
      <c r="B4772" t="s">
        <v>528</v>
      </c>
      <c r="C4772">
        <v>3</v>
      </c>
      <c r="D4772">
        <v>2</v>
      </c>
      <c r="E4772">
        <v>2</v>
      </c>
      <c r="F4772" t="s">
        <v>16</v>
      </c>
      <c r="G4772" t="s">
        <v>1451</v>
      </c>
      <c r="H4772" s="2">
        <v>0</v>
      </c>
      <c r="I4772" s="2">
        <v>7500</v>
      </c>
      <c r="J4772" s="3">
        <v>672</v>
      </c>
      <c r="K4772" s="3">
        <v>123</v>
      </c>
      <c r="L4772" s="3">
        <v>8295</v>
      </c>
    </row>
    <row r="4773" spans="1:12" x14ac:dyDescent="0.3">
      <c r="A4773" t="s">
        <v>19</v>
      </c>
      <c r="B4773" t="s">
        <v>300</v>
      </c>
      <c r="C4773">
        <v>3</v>
      </c>
      <c r="D4773">
        <v>1</v>
      </c>
      <c r="E4773">
        <v>1</v>
      </c>
      <c r="F4773" t="s">
        <v>16</v>
      </c>
      <c r="G4773" t="s">
        <v>1451</v>
      </c>
      <c r="H4773" s="2">
        <v>1140</v>
      </c>
      <c r="I4773" s="2">
        <v>3270</v>
      </c>
      <c r="J4773" s="3">
        <v>126</v>
      </c>
      <c r="K4773" s="3">
        <v>48</v>
      </c>
      <c r="L4773" s="3">
        <v>4584</v>
      </c>
    </row>
    <row r="4774" spans="1:12" x14ac:dyDescent="0.3">
      <c r="A4774" t="s">
        <v>14</v>
      </c>
      <c r="B4774" t="s">
        <v>36</v>
      </c>
      <c r="C4774">
        <v>3</v>
      </c>
      <c r="D4774">
        <v>2</v>
      </c>
      <c r="E4774">
        <v>1</v>
      </c>
      <c r="F4774" t="s">
        <v>16</v>
      </c>
      <c r="G4774" t="s">
        <v>1451</v>
      </c>
      <c r="H4774" s="2">
        <v>3300</v>
      </c>
      <c r="I4774" s="2">
        <v>4050</v>
      </c>
      <c r="J4774" s="3">
        <v>285</v>
      </c>
      <c r="K4774" s="3">
        <v>54</v>
      </c>
      <c r="L4774" s="3">
        <v>7689</v>
      </c>
    </row>
    <row r="4775" spans="1:12" x14ac:dyDescent="0.3">
      <c r="A4775" t="s">
        <v>25</v>
      </c>
      <c r="B4775" t="s">
        <v>594</v>
      </c>
      <c r="C4775">
        <v>1</v>
      </c>
      <c r="D4775">
        <v>1</v>
      </c>
      <c r="E4775">
        <v>0</v>
      </c>
      <c r="F4775" t="s">
        <v>16</v>
      </c>
      <c r="G4775" t="s">
        <v>17</v>
      </c>
      <c r="H4775" s="2">
        <v>1140</v>
      </c>
      <c r="I4775" s="2">
        <v>1650</v>
      </c>
      <c r="J4775" s="3">
        <v>42</v>
      </c>
      <c r="K4775" s="3">
        <v>21</v>
      </c>
      <c r="L4775" s="3">
        <v>2853</v>
      </c>
    </row>
    <row r="4776" spans="1:12" x14ac:dyDescent="0.3">
      <c r="A4776" t="s">
        <v>14</v>
      </c>
      <c r="B4776" t="s">
        <v>279</v>
      </c>
      <c r="C4776">
        <v>1</v>
      </c>
      <c r="D4776">
        <v>1</v>
      </c>
      <c r="E4776">
        <v>1</v>
      </c>
      <c r="F4776" t="s">
        <v>13</v>
      </c>
      <c r="G4776" t="s">
        <v>1451</v>
      </c>
      <c r="H4776" s="2">
        <v>1614</v>
      </c>
      <c r="I4776" s="2">
        <v>3750</v>
      </c>
      <c r="J4776" s="3">
        <v>75</v>
      </c>
      <c r="K4776" s="3">
        <v>51</v>
      </c>
      <c r="L4776" s="3">
        <v>5490</v>
      </c>
    </row>
    <row r="4777" spans="1:12" x14ac:dyDescent="0.3">
      <c r="A4777" t="s">
        <v>11</v>
      </c>
      <c r="B4777" t="s">
        <v>62</v>
      </c>
      <c r="C4777">
        <v>4</v>
      </c>
      <c r="D4777">
        <v>3</v>
      </c>
      <c r="E4777">
        <v>3</v>
      </c>
      <c r="F4777" t="s">
        <v>16</v>
      </c>
      <c r="G4777" t="s">
        <v>1451</v>
      </c>
      <c r="H4777" s="2">
        <v>5052</v>
      </c>
      <c r="I4777" s="2">
        <v>21000</v>
      </c>
      <c r="J4777" s="3">
        <v>3060</v>
      </c>
      <c r="K4777" s="3">
        <v>267</v>
      </c>
      <c r="L4777" s="3">
        <v>29379</v>
      </c>
    </row>
    <row r="4778" spans="1:12" x14ac:dyDescent="0.3">
      <c r="A4778" t="s">
        <v>11</v>
      </c>
      <c r="B4778" t="s">
        <v>740</v>
      </c>
      <c r="C4778">
        <v>3</v>
      </c>
      <c r="D4778">
        <v>5</v>
      </c>
      <c r="E4778">
        <v>0</v>
      </c>
      <c r="F4778" t="s">
        <v>16</v>
      </c>
      <c r="G4778" t="s">
        <v>17</v>
      </c>
      <c r="H4778" s="2">
        <v>12855</v>
      </c>
      <c r="I4778" s="2">
        <v>17400</v>
      </c>
      <c r="J4778" s="3">
        <v>6147</v>
      </c>
      <c r="K4778" s="3">
        <v>222</v>
      </c>
      <c r="L4778" s="3">
        <v>36630</v>
      </c>
    </row>
    <row r="4779" spans="1:12" x14ac:dyDescent="0.3">
      <c r="A4779" t="s">
        <v>11</v>
      </c>
      <c r="B4779" t="s">
        <v>113</v>
      </c>
      <c r="C4779">
        <v>3</v>
      </c>
      <c r="D4779">
        <v>3</v>
      </c>
      <c r="E4779">
        <v>4</v>
      </c>
      <c r="F4779" t="s">
        <v>16</v>
      </c>
      <c r="G4779" t="s">
        <v>1451</v>
      </c>
      <c r="H4779" s="2">
        <v>3</v>
      </c>
      <c r="I4779" s="2">
        <v>11100</v>
      </c>
      <c r="J4779" s="3">
        <v>2850</v>
      </c>
      <c r="K4779" s="3">
        <v>168</v>
      </c>
      <c r="L4779" s="3">
        <v>14121</v>
      </c>
    </row>
    <row r="4780" spans="1:12" x14ac:dyDescent="0.3">
      <c r="A4780" t="s">
        <v>11</v>
      </c>
      <c r="B4780" t="s">
        <v>403</v>
      </c>
      <c r="C4780">
        <v>3</v>
      </c>
      <c r="D4780">
        <v>4</v>
      </c>
      <c r="E4780">
        <v>4</v>
      </c>
      <c r="F4780" t="s">
        <v>16</v>
      </c>
      <c r="G4780" t="s">
        <v>17</v>
      </c>
      <c r="H4780" s="2">
        <v>10050</v>
      </c>
      <c r="I4780" s="2">
        <v>30000</v>
      </c>
      <c r="J4780" s="3">
        <v>4440</v>
      </c>
      <c r="K4780" s="3">
        <v>381</v>
      </c>
      <c r="L4780" s="3">
        <v>44880</v>
      </c>
    </row>
    <row r="4781" spans="1:12" x14ac:dyDescent="0.3">
      <c r="A4781" t="s">
        <v>19</v>
      </c>
      <c r="B4781" t="s">
        <v>673</v>
      </c>
      <c r="C4781">
        <v>3</v>
      </c>
      <c r="D4781">
        <v>2</v>
      </c>
      <c r="E4781">
        <v>2</v>
      </c>
      <c r="F4781" t="s">
        <v>16</v>
      </c>
      <c r="G4781" t="s">
        <v>17</v>
      </c>
      <c r="H4781" s="2">
        <v>1800</v>
      </c>
      <c r="I4781" s="2">
        <v>8700</v>
      </c>
      <c r="J4781" s="3">
        <v>660</v>
      </c>
      <c r="K4781" s="3">
        <v>129</v>
      </c>
      <c r="L4781" s="3">
        <v>11289</v>
      </c>
    </row>
    <row r="4782" spans="1:12" x14ac:dyDescent="0.3">
      <c r="A4782" t="s">
        <v>11</v>
      </c>
      <c r="B4782" t="s">
        <v>30</v>
      </c>
      <c r="C4782">
        <v>2</v>
      </c>
      <c r="D4782">
        <v>2</v>
      </c>
      <c r="E4782">
        <v>1</v>
      </c>
      <c r="F4782" t="s">
        <v>16</v>
      </c>
      <c r="G4782" t="s">
        <v>17</v>
      </c>
      <c r="H4782" s="2">
        <v>3855</v>
      </c>
      <c r="I4782" s="2">
        <v>13044</v>
      </c>
      <c r="J4782" s="3">
        <v>588</v>
      </c>
      <c r="K4782" s="3">
        <v>168</v>
      </c>
      <c r="L4782" s="3">
        <v>17655</v>
      </c>
    </row>
    <row r="4783" spans="1:12" x14ac:dyDescent="0.3">
      <c r="A4783" t="s">
        <v>27</v>
      </c>
      <c r="B4783" t="s">
        <v>48</v>
      </c>
      <c r="C4783">
        <v>2</v>
      </c>
      <c r="D4783">
        <v>1</v>
      </c>
      <c r="E4783">
        <v>2</v>
      </c>
      <c r="F4783" t="s">
        <v>13</v>
      </c>
      <c r="G4783" t="s">
        <v>1451</v>
      </c>
      <c r="H4783" s="2">
        <v>240</v>
      </c>
      <c r="I4783" s="2">
        <v>3600</v>
      </c>
      <c r="J4783" s="3">
        <v>291</v>
      </c>
      <c r="K4783" s="3">
        <v>48</v>
      </c>
      <c r="L4783" s="3">
        <v>4179</v>
      </c>
    </row>
    <row r="4784" spans="1:12" x14ac:dyDescent="0.3">
      <c r="A4784" t="s">
        <v>11</v>
      </c>
      <c r="B4784" t="s">
        <v>1045</v>
      </c>
      <c r="C4784">
        <v>4</v>
      </c>
      <c r="D4784">
        <v>6</v>
      </c>
      <c r="E4784">
        <v>3</v>
      </c>
      <c r="F4784" t="s">
        <v>16</v>
      </c>
      <c r="G4784" t="s">
        <v>1451</v>
      </c>
      <c r="H4784" s="2">
        <v>11670</v>
      </c>
      <c r="I4784" s="2">
        <v>38250</v>
      </c>
      <c r="J4784" s="3">
        <v>5940</v>
      </c>
      <c r="K4784" s="3">
        <v>486</v>
      </c>
      <c r="L4784" s="3">
        <v>56340</v>
      </c>
    </row>
    <row r="4785" spans="1:12" x14ac:dyDescent="0.3">
      <c r="A4785" t="s">
        <v>25</v>
      </c>
      <c r="B4785" t="s">
        <v>620</v>
      </c>
      <c r="C4785">
        <v>3</v>
      </c>
      <c r="D4785">
        <v>1</v>
      </c>
      <c r="E4785">
        <v>1</v>
      </c>
      <c r="F4785" t="s">
        <v>13</v>
      </c>
      <c r="G4785" t="s">
        <v>1451</v>
      </c>
      <c r="H4785" s="2">
        <v>1053</v>
      </c>
      <c r="I4785" s="2">
        <v>2670</v>
      </c>
      <c r="J4785" s="3">
        <v>120</v>
      </c>
      <c r="K4785" s="3">
        <v>36</v>
      </c>
      <c r="L4785" s="3">
        <v>3879</v>
      </c>
    </row>
    <row r="4786" spans="1:12" x14ac:dyDescent="0.3">
      <c r="A4786" t="s">
        <v>14</v>
      </c>
      <c r="B4786" t="s">
        <v>269</v>
      </c>
      <c r="C4786">
        <v>1</v>
      </c>
      <c r="D4786">
        <v>1</v>
      </c>
      <c r="E4786">
        <v>0</v>
      </c>
      <c r="F4786" t="s">
        <v>16</v>
      </c>
      <c r="G4786" t="s">
        <v>1451</v>
      </c>
      <c r="H4786" s="2">
        <v>1368</v>
      </c>
      <c r="I4786" s="2">
        <v>2700</v>
      </c>
      <c r="J4786" s="3">
        <v>282</v>
      </c>
      <c r="K4786" s="3">
        <v>36</v>
      </c>
      <c r="L4786" s="3">
        <v>4386</v>
      </c>
    </row>
    <row r="4787" spans="1:12" x14ac:dyDescent="0.3">
      <c r="A4787" t="s">
        <v>11</v>
      </c>
      <c r="B4787" t="s">
        <v>165</v>
      </c>
      <c r="C4787">
        <v>3</v>
      </c>
      <c r="D4787">
        <v>2</v>
      </c>
      <c r="E4787">
        <v>1</v>
      </c>
      <c r="F4787" t="s">
        <v>13</v>
      </c>
      <c r="G4787" t="s">
        <v>1451</v>
      </c>
      <c r="H4787" s="2">
        <v>2940</v>
      </c>
      <c r="I4787" s="2">
        <v>6000</v>
      </c>
      <c r="J4787" s="3">
        <v>327</v>
      </c>
      <c r="K4787" s="3">
        <v>78</v>
      </c>
      <c r="L4787" s="3">
        <v>9345</v>
      </c>
    </row>
    <row r="4788" spans="1:12" x14ac:dyDescent="0.3">
      <c r="A4788" t="s">
        <v>25</v>
      </c>
      <c r="B4788" t="s">
        <v>60</v>
      </c>
      <c r="C4788">
        <v>4</v>
      </c>
      <c r="D4788">
        <v>4</v>
      </c>
      <c r="E4788">
        <v>0</v>
      </c>
      <c r="F4788" t="s">
        <v>16</v>
      </c>
      <c r="G4788" t="s">
        <v>17</v>
      </c>
      <c r="H4788" s="2">
        <v>2070</v>
      </c>
      <c r="I4788" s="2">
        <v>11100</v>
      </c>
      <c r="J4788" s="3">
        <v>2169</v>
      </c>
      <c r="K4788" s="3">
        <v>168</v>
      </c>
      <c r="L4788" s="3">
        <v>15507</v>
      </c>
    </row>
    <row r="4789" spans="1:12" x14ac:dyDescent="0.3">
      <c r="A4789" t="s">
        <v>25</v>
      </c>
      <c r="B4789" t="s">
        <v>763</v>
      </c>
      <c r="C4789">
        <v>1</v>
      </c>
      <c r="D4789">
        <v>1</v>
      </c>
      <c r="E4789">
        <v>1</v>
      </c>
      <c r="F4789" t="s">
        <v>16</v>
      </c>
      <c r="G4789" t="s">
        <v>17</v>
      </c>
      <c r="H4789" s="2">
        <v>3900</v>
      </c>
      <c r="I4789" s="2">
        <v>5850</v>
      </c>
      <c r="J4789" s="3">
        <v>0</v>
      </c>
      <c r="K4789" s="3">
        <v>75</v>
      </c>
      <c r="L4789" s="3">
        <v>9825</v>
      </c>
    </row>
    <row r="4790" spans="1:12" x14ac:dyDescent="0.3">
      <c r="A4790" t="s">
        <v>11</v>
      </c>
      <c r="B4790" t="s">
        <v>85</v>
      </c>
      <c r="C4790">
        <v>1</v>
      </c>
      <c r="D4790">
        <v>1</v>
      </c>
      <c r="E4790">
        <v>0</v>
      </c>
      <c r="F4790" t="s">
        <v>16</v>
      </c>
      <c r="G4790" t="s">
        <v>1451</v>
      </c>
      <c r="H4790" s="2">
        <v>300</v>
      </c>
      <c r="I4790" s="2">
        <v>3300</v>
      </c>
      <c r="J4790" s="3">
        <v>0</v>
      </c>
      <c r="K4790" s="3">
        <v>42</v>
      </c>
      <c r="L4790" s="3">
        <v>3642</v>
      </c>
    </row>
    <row r="4791" spans="1:12" x14ac:dyDescent="0.3">
      <c r="A4791" t="s">
        <v>11</v>
      </c>
      <c r="B4791" t="s">
        <v>29</v>
      </c>
      <c r="C4791">
        <v>2</v>
      </c>
      <c r="D4791">
        <v>2</v>
      </c>
      <c r="E4791">
        <v>0</v>
      </c>
      <c r="F4791" t="s">
        <v>13</v>
      </c>
      <c r="G4791" t="s">
        <v>1451</v>
      </c>
      <c r="H4791" s="2">
        <v>1800</v>
      </c>
      <c r="I4791" s="2">
        <v>7650</v>
      </c>
      <c r="J4791" s="3">
        <v>138</v>
      </c>
      <c r="K4791" s="3">
        <v>99</v>
      </c>
      <c r="L4791" s="3">
        <v>9687</v>
      </c>
    </row>
    <row r="4792" spans="1:12" x14ac:dyDescent="0.3">
      <c r="A4792" t="s">
        <v>14</v>
      </c>
      <c r="B4792" t="s">
        <v>382</v>
      </c>
      <c r="C4792">
        <v>3</v>
      </c>
      <c r="D4792">
        <v>2</v>
      </c>
      <c r="E4792">
        <v>1</v>
      </c>
      <c r="F4792" t="s">
        <v>16</v>
      </c>
      <c r="G4792" t="s">
        <v>1451</v>
      </c>
      <c r="H4792" s="2">
        <v>4980</v>
      </c>
      <c r="I4792" s="2">
        <v>5100</v>
      </c>
      <c r="J4792" s="3">
        <v>1425</v>
      </c>
      <c r="K4792" s="3">
        <v>66</v>
      </c>
      <c r="L4792" s="3">
        <v>11571</v>
      </c>
    </row>
    <row r="4793" spans="1:12" x14ac:dyDescent="0.3">
      <c r="A4793" t="s">
        <v>27</v>
      </c>
      <c r="B4793" t="s">
        <v>1046</v>
      </c>
      <c r="C4793">
        <v>4</v>
      </c>
      <c r="D4793">
        <v>2</v>
      </c>
      <c r="E4793">
        <v>2</v>
      </c>
      <c r="F4793" t="s">
        <v>16</v>
      </c>
      <c r="G4793" t="s">
        <v>1451</v>
      </c>
      <c r="H4793" s="2">
        <v>1350</v>
      </c>
      <c r="I4793" s="2">
        <v>10500</v>
      </c>
      <c r="J4793" s="3">
        <v>351</v>
      </c>
      <c r="K4793" s="3">
        <v>141</v>
      </c>
      <c r="L4793" s="3">
        <v>12342</v>
      </c>
    </row>
    <row r="4794" spans="1:12" x14ac:dyDescent="0.3">
      <c r="A4794" t="s">
        <v>11</v>
      </c>
      <c r="B4794" t="s">
        <v>344</v>
      </c>
      <c r="C4794">
        <v>1</v>
      </c>
      <c r="D4794">
        <v>1</v>
      </c>
      <c r="E4794">
        <v>0</v>
      </c>
      <c r="F4794" t="s">
        <v>16</v>
      </c>
      <c r="G4794" t="s">
        <v>17</v>
      </c>
      <c r="H4794" s="2">
        <v>3960</v>
      </c>
      <c r="I4794" s="2">
        <v>5190</v>
      </c>
      <c r="J4794" s="3">
        <v>426</v>
      </c>
      <c r="K4794" s="3">
        <v>66</v>
      </c>
      <c r="L4794" s="3">
        <v>9642</v>
      </c>
    </row>
    <row r="4795" spans="1:12" x14ac:dyDescent="0.3">
      <c r="A4795" t="s">
        <v>19</v>
      </c>
      <c r="B4795" t="s">
        <v>465</v>
      </c>
      <c r="C4795">
        <v>1</v>
      </c>
      <c r="D4795">
        <v>1</v>
      </c>
      <c r="E4795">
        <v>0</v>
      </c>
      <c r="F4795" t="s">
        <v>16</v>
      </c>
      <c r="G4795" t="s">
        <v>17</v>
      </c>
      <c r="H4795" s="2">
        <v>360</v>
      </c>
      <c r="I4795" s="2">
        <v>2340</v>
      </c>
      <c r="J4795" s="3">
        <v>24</v>
      </c>
      <c r="K4795" s="3">
        <v>36</v>
      </c>
      <c r="L4795" s="3">
        <v>2760</v>
      </c>
    </row>
    <row r="4796" spans="1:12" x14ac:dyDescent="0.3">
      <c r="A4796" t="s">
        <v>19</v>
      </c>
      <c r="B4796" t="s">
        <v>1047</v>
      </c>
      <c r="C4796">
        <v>2</v>
      </c>
      <c r="D4796">
        <v>3</v>
      </c>
      <c r="E4796">
        <v>0</v>
      </c>
      <c r="F4796" t="s">
        <v>16</v>
      </c>
      <c r="G4796" t="s">
        <v>1451</v>
      </c>
      <c r="H4796" s="2">
        <v>2100</v>
      </c>
      <c r="I4796" s="2">
        <v>9930</v>
      </c>
      <c r="J4796" s="3">
        <v>999</v>
      </c>
      <c r="K4796" s="3">
        <v>147</v>
      </c>
      <c r="L4796" s="3">
        <v>13176</v>
      </c>
    </row>
    <row r="4797" spans="1:12" x14ac:dyDescent="0.3">
      <c r="A4797" t="s">
        <v>14</v>
      </c>
      <c r="B4797" t="s">
        <v>50</v>
      </c>
      <c r="C4797">
        <v>3</v>
      </c>
      <c r="D4797">
        <v>1</v>
      </c>
      <c r="E4797">
        <v>1</v>
      </c>
      <c r="F4797" t="s">
        <v>16</v>
      </c>
      <c r="G4797" t="s">
        <v>1451</v>
      </c>
      <c r="H4797" s="2">
        <v>1650</v>
      </c>
      <c r="I4797" s="2">
        <v>3600</v>
      </c>
      <c r="J4797" s="3">
        <v>0</v>
      </c>
      <c r="K4797" s="3">
        <v>48</v>
      </c>
      <c r="L4797" s="3">
        <v>5298</v>
      </c>
    </row>
    <row r="4798" spans="1:12" x14ac:dyDescent="0.3">
      <c r="A4798" t="s">
        <v>14</v>
      </c>
      <c r="B4798" t="s">
        <v>50</v>
      </c>
      <c r="C4798">
        <v>2</v>
      </c>
      <c r="D4798">
        <v>1</v>
      </c>
      <c r="E4798">
        <v>0</v>
      </c>
      <c r="F4798" t="s">
        <v>16</v>
      </c>
      <c r="G4798" t="s">
        <v>17</v>
      </c>
      <c r="H4798" s="2">
        <v>750</v>
      </c>
      <c r="I4798" s="2">
        <v>6000</v>
      </c>
      <c r="J4798" s="3">
        <v>21</v>
      </c>
      <c r="K4798" s="3">
        <v>78</v>
      </c>
      <c r="L4798" s="3">
        <v>6849</v>
      </c>
    </row>
    <row r="4799" spans="1:12" x14ac:dyDescent="0.3">
      <c r="A4799" t="s">
        <v>25</v>
      </c>
      <c r="B4799" t="s">
        <v>1048</v>
      </c>
      <c r="C4799">
        <v>3</v>
      </c>
      <c r="D4799">
        <v>3</v>
      </c>
      <c r="E4799">
        <v>3</v>
      </c>
      <c r="F4799" t="s">
        <v>16</v>
      </c>
      <c r="G4799" t="s">
        <v>1451</v>
      </c>
      <c r="H4799" s="2">
        <v>0</v>
      </c>
      <c r="I4799" s="2">
        <v>14550</v>
      </c>
      <c r="J4799" s="3">
        <v>1200</v>
      </c>
      <c r="K4799" s="3">
        <v>219</v>
      </c>
      <c r="L4799" s="3">
        <v>15969</v>
      </c>
    </row>
    <row r="4800" spans="1:12" x14ac:dyDescent="0.3">
      <c r="A4800" t="s">
        <v>11</v>
      </c>
      <c r="B4800" t="s">
        <v>242</v>
      </c>
      <c r="C4800">
        <v>3</v>
      </c>
      <c r="D4800">
        <v>2</v>
      </c>
      <c r="E4800">
        <v>1</v>
      </c>
      <c r="F4800" t="s">
        <v>16</v>
      </c>
      <c r="G4800" t="s">
        <v>17</v>
      </c>
      <c r="H4800" s="2">
        <v>6000</v>
      </c>
      <c r="I4800" s="2">
        <v>36000</v>
      </c>
      <c r="J4800" s="3">
        <v>1002</v>
      </c>
      <c r="K4800" s="3">
        <v>459</v>
      </c>
      <c r="L4800" s="3">
        <v>43470</v>
      </c>
    </row>
    <row r="4801" spans="1:12" x14ac:dyDescent="0.3">
      <c r="A4801" t="s">
        <v>11</v>
      </c>
      <c r="B4801" t="s">
        <v>120</v>
      </c>
      <c r="C4801">
        <v>2</v>
      </c>
      <c r="D4801">
        <v>2</v>
      </c>
      <c r="E4801">
        <v>2</v>
      </c>
      <c r="F4801" t="s">
        <v>16</v>
      </c>
      <c r="G4801" t="s">
        <v>1451</v>
      </c>
      <c r="H4801" s="2">
        <v>5250</v>
      </c>
      <c r="I4801" s="2">
        <v>9000</v>
      </c>
      <c r="J4801" s="3">
        <v>852</v>
      </c>
      <c r="K4801" s="3">
        <v>117</v>
      </c>
      <c r="L4801" s="3">
        <v>15219</v>
      </c>
    </row>
    <row r="4802" spans="1:12" x14ac:dyDescent="0.3">
      <c r="A4802" t="s">
        <v>11</v>
      </c>
      <c r="B4802" t="s">
        <v>646</v>
      </c>
      <c r="C4802">
        <v>4</v>
      </c>
      <c r="D4802">
        <v>4</v>
      </c>
      <c r="E4802">
        <v>0</v>
      </c>
      <c r="F4802" t="s">
        <v>16</v>
      </c>
      <c r="G4802" t="s">
        <v>17</v>
      </c>
      <c r="H4802" s="2">
        <v>12000</v>
      </c>
      <c r="I4802" s="2">
        <v>7500</v>
      </c>
      <c r="J4802" s="3">
        <v>4452</v>
      </c>
      <c r="K4802" s="3">
        <v>96</v>
      </c>
      <c r="L4802" s="3">
        <v>24048</v>
      </c>
    </row>
    <row r="4803" spans="1:12" x14ac:dyDescent="0.3">
      <c r="A4803" t="s">
        <v>11</v>
      </c>
      <c r="B4803" t="s">
        <v>30</v>
      </c>
      <c r="C4803">
        <v>2</v>
      </c>
      <c r="D4803">
        <v>2</v>
      </c>
      <c r="E4803">
        <v>2</v>
      </c>
      <c r="F4803" t="s">
        <v>13</v>
      </c>
      <c r="G4803" t="s">
        <v>1451</v>
      </c>
      <c r="H4803" s="2">
        <v>0</v>
      </c>
      <c r="I4803" s="2">
        <v>6360</v>
      </c>
      <c r="J4803" s="3">
        <v>522</v>
      </c>
      <c r="K4803" s="3">
        <v>96</v>
      </c>
      <c r="L4803" s="3">
        <v>6978</v>
      </c>
    </row>
    <row r="4804" spans="1:12" x14ac:dyDescent="0.3">
      <c r="A4804" t="s">
        <v>11</v>
      </c>
      <c r="B4804" t="s">
        <v>346</v>
      </c>
      <c r="C4804">
        <v>3</v>
      </c>
      <c r="D4804">
        <v>5</v>
      </c>
      <c r="E4804">
        <v>5</v>
      </c>
      <c r="F4804" t="s">
        <v>16</v>
      </c>
      <c r="G4804" t="s">
        <v>1451</v>
      </c>
      <c r="H4804" s="2">
        <v>0</v>
      </c>
      <c r="I4804" s="2">
        <v>24600</v>
      </c>
      <c r="J4804" s="3">
        <v>3252</v>
      </c>
      <c r="K4804" s="3">
        <v>372</v>
      </c>
      <c r="L4804" s="3">
        <v>28224</v>
      </c>
    </row>
    <row r="4805" spans="1:12" x14ac:dyDescent="0.3">
      <c r="A4805" t="s">
        <v>27</v>
      </c>
      <c r="B4805" t="s">
        <v>1049</v>
      </c>
      <c r="C4805">
        <v>3</v>
      </c>
      <c r="D4805">
        <v>2</v>
      </c>
      <c r="E4805">
        <v>2</v>
      </c>
      <c r="F4805" t="s">
        <v>16</v>
      </c>
      <c r="G4805" t="s">
        <v>1451</v>
      </c>
      <c r="H4805" s="2">
        <v>3450</v>
      </c>
      <c r="I4805" s="2">
        <v>3300</v>
      </c>
      <c r="J4805" s="3">
        <v>0</v>
      </c>
      <c r="K4805" s="3">
        <v>45</v>
      </c>
      <c r="L4805" s="3">
        <v>6795</v>
      </c>
    </row>
    <row r="4806" spans="1:12" x14ac:dyDescent="0.3">
      <c r="A4806" t="s">
        <v>11</v>
      </c>
      <c r="B4806" t="s">
        <v>24</v>
      </c>
      <c r="C4806">
        <v>3</v>
      </c>
      <c r="D4806">
        <v>4</v>
      </c>
      <c r="E4806">
        <v>2</v>
      </c>
      <c r="F4806" t="s">
        <v>16</v>
      </c>
      <c r="G4806" t="s">
        <v>17</v>
      </c>
      <c r="H4806" s="2">
        <v>0</v>
      </c>
      <c r="I4806" s="2">
        <v>21000</v>
      </c>
      <c r="J4806" s="3">
        <v>1302</v>
      </c>
      <c r="K4806" s="3">
        <v>318</v>
      </c>
      <c r="L4806" s="3">
        <v>22620</v>
      </c>
    </row>
    <row r="4807" spans="1:12" x14ac:dyDescent="0.3">
      <c r="A4807" t="s">
        <v>25</v>
      </c>
      <c r="B4807" t="s">
        <v>432</v>
      </c>
      <c r="C4807">
        <v>3</v>
      </c>
      <c r="D4807">
        <v>4</v>
      </c>
      <c r="E4807">
        <v>2</v>
      </c>
      <c r="F4807" t="s">
        <v>13</v>
      </c>
      <c r="G4807" t="s">
        <v>1451</v>
      </c>
      <c r="H4807" s="2">
        <v>7500</v>
      </c>
      <c r="I4807" s="2">
        <v>6000</v>
      </c>
      <c r="J4807" s="3">
        <v>825</v>
      </c>
      <c r="K4807" s="3">
        <v>78</v>
      </c>
      <c r="L4807" s="3">
        <v>14403</v>
      </c>
    </row>
    <row r="4808" spans="1:12" x14ac:dyDescent="0.3">
      <c r="A4808" t="s">
        <v>11</v>
      </c>
      <c r="B4808" t="s">
        <v>18</v>
      </c>
      <c r="C4808">
        <v>3</v>
      </c>
      <c r="D4808">
        <v>1</v>
      </c>
      <c r="E4808">
        <v>2</v>
      </c>
      <c r="F4808" t="s">
        <v>16</v>
      </c>
      <c r="G4808" t="s">
        <v>1451</v>
      </c>
      <c r="H4808" s="2">
        <v>0</v>
      </c>
      <c r="I4808" s="2">
        <v>10800</v>
      </c>
      <c r="J4808" s="3">
        <v>1002</v>
      </c>
      <c r="K4808" s="3">
        <v>165</v>
      </c>
      <c r="L4808" s="3">
        <v>11967</v>
      </c>
    </row>
    <row r="4809" spans="1:12" x14ac:dyDescent="0.3">
      <c r="A4809" t="s">
        <v>14</v>
      </c>
      <c r="B4809" t="s">
        <v>1050</v>
      </c>
      <c r="C4809">
        <v>4</v>
      </c>
      <c r="D4809">
        <v>3</v>
      </c>
      <c r="E4809">
        <v>2</v>
      </c>
      <c r="F4809" t="s">
        <v>16</v>
      </c>
      <c r="G4809" t="s">
        <v>1451</v>
      </c>
      <c r="H4809" s="2">
        <v>4050</v>
      </c>
      <c r="I4809" s="2">
        <v>11700</v>
      </c>
      <c r="J4809" s="3">
        <v>1800</v>
      </c>
      <c r="K4809" s="3">
        <v>153</v>
      </c>
      <c r="L4809" s="3">
        <v>17703</v>
      </c>
    </row>
    <row r="4810" spans="1:12" x14ac:dyDescent="0.3">
      <c r="A4810" t="s">
        <v>14</v>
      </c>
      <c r="B4810" t="s">
        <v>118</v>
      </c>
      <c r="C4810">
        <v>3</v>
      </c>
      <c r="D4810">
        <v>2</v>
      </c>
      <c r="E4810">
        <v>0</v>
      </c>
      <c r="F4810" t="s">
        <v>13</v>
      </c>
      <c r="G4810" t="s">
        <v>17</v>
      </c>
      <c r="H4810" s="2">
        <v>3780</v>
      </c>
      <c r="I4810" s="2">
        <v>8850</v>
      </c>
      <c r="J4810" s="3">
        <v>909</v>
      </c>
      <c r="K4810" s="3">
        <v>117</v>
      </c>
      <c r="L4810" s="3">
        <v>13656</v>
      </c>
    </row>
    <row r="4811" spans="1:12" x14ac:dyDescent="0.3">
      <c r="A4811" t="s">
        <v>11</v>
      </c>
      <c r="B4811" t="s">
        <v>242</v>
      </c>
      <c r="C4811">
        <v>2</v>
      </c>
      <c r="D4811">
        <v>2</v>
      </c>
      <c r="E4811">
        <v>1</v>
      </c>
      <c r="F4811" t="s">
        <v>16</v>
      </c>
      <c r="G4811" t="s">
        <v>1451</v>
      </c>
      <c r="H4811" s="2">
        <v>10200</v>
      </c>
      <c r="I4811" s="2">
        <v>27000</v>
      </c>
      <c r="J4811" s="3">
        <v>1440</v>
      </c>
      <c r="K4811" s="3">
        <v>345</v>
      </c>
      <c r="L4811" s="3">
        <v>39000</v>
      </c>
    </row>
    <row r="4812" spans="1:12" x14ac:dyDescent="0.3">
      <c r="A4812" t="s">
        <v>19</v>
      </c>
      <c r="B4812" t="s">
        <v>38</v>
      </c>
      <c r="C4812">
        <v>2</v>
      </c>
      <c r="D4812">
        <v>1</v>
      </c>
      <c r="E4812">
        <v>0</v>
      </c>
      <c r="F4812" t="s">
        <v>16</v>
      </c>
      <c r="G4812" t="s">
        <v>1451</v>
      </c>
      <c r="H4812" s="2">
        <v>1125</v>
      </c>
      <c r="I4812" s="2">
        <v>2250</v>
      </c>
      <c r="J4812" s="3">
        <v>78</v>
      </c>
      <c r="K4812" s="3">
        <v>33</v>
      </c>
      <c r="L4812" s="3">
        <v>3486</v>
      </c>
    </row>
    <row r="4813" spans="1:12" x14ac:dyDescent="0.3">
      <c r="A4813" t="s">
        <v>19</v>
      </c>
      <c r="B4813" t="s">
        <v>668</v>
      </c>
      <c r="C4813">
        <v>1</v>
      </c>
      <c r="D4813">
        <v>2</v>
      </c>
      <c r="E4813">
        <v>1</v>
      </c>
      <c r="F4813" t="s">
        <v>16</v>
      </c>
      <c r="G4813" t="s">
        <v>1451</v>
      </c>
      <c r="H4813" s="2">
        <v>1200</v>
      </c>
      <c r="I4813" s="2">
        <v>7200</v>
      </c>
      <c r="J4813" s="3">
        <v>201</v>
      </c>
      <c r="K4813" s="3">
        <v>108</v>
      </c>
      <c r="L4813" s="3">
        <v>8709</v>
      </c>
    </row>
    <row r="4814" spans="1:12" x14ac:dyDescent="0.3">
      <c r="A4814" t="s">
        <v>19</v>
      </c>
      <c r="B4814" t="s">
        <v>328</v>
      </c>
      <c r="C4814">
        <v>2</v>
      </c>
      <c r="D4814">
        <v>1</v>
      </c>
      <c r="E4814">
        <v>0</v>
      </c>
      <c r="F4814" t="s">
        <v>16</v>
      </c>
      <c r="G4814" t="s">
        <v>1451</v>
      </c>
      <c r="H4814" s="2">
        <v>1350</v>
      </c>
      <c r="I4814" s="2">
        <v>3000</v>
      </c>
      <c r="J4814" s="3">
        <v>102</v>
      </c>
      <c r="K4814" s="3">
        <v>45</v>
      </c>
      <c r="L4814" s="3">
        <v>4497</v>
      </c>
    </row>
    <row r="4815" spans="1:12" x14ac:dyDescent="0.3">
      <c r="A4815" t="s">
        <v>27</v>
      </c>
      <c r="B4815" t="s">
        <v>602</v>
      </c>
      <c r="C4815">
        <v>1</v>
      </c>
      <c r="D4815">
        <v>1</v>
      </c>
      <c r="E4815">
        <v>0</v>
      </c>
      <c r="F4815" t="s">
        <v>16</v>
      </c>
      <c r="G4815" t="s">
        <v>1451</v>
      </c>
      <c r="H4815" s="2">
        <v>1050</v>
      </c>
      <c r="I4815" s="2">
        <v>3000</v>
      </c>
      <c r="J4815" s="3">
        <v>0</v>
      </c>
      <c r="K4815" s="3">
        <v>42</v>
      </c>
      <c r="L4815" s="3">
        <v>4092</v>
      </c>
    </row>
    <row r="4816" spans="1:12" x14ac:dyDescent="0.3">
      <c r="A4816" t="s">
        <v>11</v>
      </c>
      <c r="B4816" t="s">
        <v>29</v>
      </c>
      <c r="C4816">
        <v>1</v>
      </c>
      <c r="D4816">
        <v>2</v>
      </c>
      <c r="E4816">
        <v>1</v>
      </c>
      <c r="F4816" t="s">
        <v>16</v>
      </c>
      <c r="G4816" t="s">
        <v>17</v>
      </c>
      <c r="H4816" s="2">
        <v>3000</v>
      </c>
      <c r="I4816" s="2">
        <v>12000</v>
      </c>
      <c r="J4816" s="3">
        <v>327</v>
      </c>
      <c r="K4816" s="3">
        <v>153</v>
      </c>
      <c r="L4816" s="3">
        <v>15480</v>
      </c>
    </row>
    <row r="4817" spans="1:12" x14ac:dyDescent="0.3">
      <c r="A4817" t="s">
        <v>11</v>
      </c>
      <c r="B4817" t="s">
        <v>84</v>
      </c>
      <c r="C4817">
        <v>2</v>
      </c>
      <c r="D4817">
        <v>2</v>
      </c>
      <c r="E4817">
        <v>1</v>
      </c>
      <c r="F4817" t="s">
        <v>16</v>
      </c>
      <c r="G4817" t="s">
        <v>1451</v>
      </c>
      <c r="H4817" s="2">
        <v>1467</v>
      </c>
      <c r="I4817" s="2">
        <v>5250</v>
      </c>
      <c r="J4817" s="3">
        <v>204</v>
      </c>
      <c r="K4817" s="3">
        <v>69</v>
      </c>
      <c r="L4817" s="3">
        <v>6990</v>
      </c>
    </row>
    <row r="4818" spans="1:12" x14ac:dyDescent="0.3">
      <c r="A4818" t="s">
        <v>11</v>
      </c>
      <c r="B4818" t="s">
        <v>133</v>
      </c>
      <c r="C4818">
        <v>4</v>
      </c>
      <c r="D4818">
        <v>3</v>
      </c>
      <c r="E4818">
        <v>2</v>
      </c>
      <c r="F4818" t="s">
        <v>16</v>
      </c>
      <c r="G4818" t="s">
        <v>17</v>
      </c>
      <c r="H4818" s="2">
        <v>8400</v>
      </c>
      <c r="I4818" s="2">
        <v>28590</v>
      </c>
      <c r="J4818" s="3">
        <v>858</v>
      </c>
      <c r="K4818" s="3">
        <v>363</v>
      </c>
      <c r="L4818" s="3">
        <v>38220</v>
      </c>
    </row>
    <row r="4819" spans="1:12" x14ac:dyDescent="0.3">
      <c r="A4819" t="s">
        <v>14</v>
      </c>
      <c r="B4819" t="s">
        <v>15</v>
      </c>
      <c r="C4819">
        <v>2</v>
      </c>
      <c r="D4819">
        <v>2</v>
      </c>
      <c r="E4819">
        <v>1</v>
      </c>
      <c r="F4819" t="s">
        <v>16</v>
      </c>
      <c r="G4819" t="s">
        <v>1451</v>
      </c>
      <c r="H4819" s="2">
        <v>600</v>
      </c>
      <c r="I4819" s="2">
        <v>3600</v>
      </c>
      <c r="J4819" s="3">
        <v>192</v>
      </c>
      <c r="K4819" s="3">
        <v>48</v>
      </c>
      <c r="L4819" s="3">
        <v>4440</v>
      </c>
    </row>
    <row r="4820" spans="1:12" x14ac:dyDescent="0.3">
      <c r="A4820" t="s">
        <v>25</v>
      </c>
      <c r="B4820" t="s">
        <v>45</v>
      </c>
      <c r="C4820">
        <v>2</v>
      </c>
      <c r="D4820">
        <v>1</v>
      </c>
      <c r="E4820">
        <v>1</v>
      </c>
      <c r="F4820" t="s">
        <v>16</v>
      </c>
      <c r="G4820" t="s">
        <v>1451</v>
      </c>
      <c r="H4820" s="2">
        <v>990</v>
      </c>
      <c r="I4820" s="2">
        <v>3240</v>
      </c>
      <c r="J4820" s="3">
        <v>0</v>
      </c>
      <c r="K4820" s="3">
        <v>42</v>
      </c>
      <c r="L4820" s="3">
        <v>4272</v>
      </c>
    </row>
    <row r="4821" spans="1:12" x14ac:dyDescent="0.3">
      <c r="A4821" t="s">
        <v>11</v>
      </c>
      <c r="B4821" t="s">
        <v>169</v>
      </c>
      <c r="C4821">
        <v>4</v>
      </c>
      <c r="D4821">
        <v>4</v>
      </c>
      <c r="E4821">
        <v>4</v>
      </c>
      <c r="F4821" t="s">
        <v>16</v>
      </c>
      <c r="G4821" t="s">
        <v>1451</v>
      </c>
      <c r="H4821" s="2">
        <v>0</v>
      </c>
      <c r="I4821" s="2">
        <v>30000</v>
      </c>
      <c r="J4821" s="3">
        <v>65640</v>
      </c>
      <c r="K4821" s="3">
        <v>453</v>
      </c>
      <c r="L4821" s="3">
        <v>96120</v>
      </c>
    </row>
    <row r="4822" spans="1:12" x14ac:dyDescent="0.3">
      <c r="A4822" t="s">
        <v>27</v>
      </c>
      <c r="B4822" t="s">
        <v>361</v>
      </c>
      <c r="C4822">
        <v>2</v>
      </c>
      <c r="D4822">
        <v>3</v>
      </c>
      <c r="E4822">
        <v>3</v>
      </c>
      <c r="F4822" t="s">
        <v>16</v>
      </c>
      <c r="G4822" t="s">
        <v>1451</v>
      </c>
      <c r="H4822" s="2">
        <v>2610</v>
      </c>
      <c r="I4822" s="2">
        <v>45000</v>
      </c>
      <c r="J4822" s="3">
        <v>2055</v>
      </c>
      <c r="K4822" s="3">
        <v>600</v>
      </c>
      <c r="L4822" s="3">
        <v>50280</v>
      </c>
    </row>
    <row r="4823" spans="1:12" x14ac:dyDescent="0.3">
      <c r="A4823" t="s">
        <v>11</v>
      </c>
      <c r="B4823" t="s">
        <v>242</v>
      </c>
      <c r="C4823">
        <v>3</v>
      </c>
      <c r="D4823">
        <v>3</v>
      </c>
      <c r="E4823">
        <v>3</v>
      </c>
      <c r="F4823" t="s">
        <v>16</v>
      </c>
      <c r="G4823" t="s">
        <v>1451</v>
      </c>
      <c r="H4823" s="2">
        <v>0</v>
      </c>
      <c r="I4823" s="2">
        <v>15000</v>
      </c>
      <c r="J4823" s="3">
        <v>705</v>
      </c>
      <c r="K4823" s="3">
        <v>228</v>
      </c>
      <c r="L4823" s="3">
        <v>15933</v>
      </c>
    </row>
    <row r="4824" spans="1:12" x14ac:dyDescent="0.3">
      <c r="A4824" t="s">
        <v>27</v>
      </c>
      <c r="B4824" t="s">
        <v>352</v>
      </c>
      <c r="C4824">
        <v>4</v>
      </c>
      <c r="D4824">
        <v>5</v>
      </c>
      <c r="E4824">
        <v>4</v>
      </c>
      <c r="F4824" t="s">
        <v>16</v>
      </c>
      <c r="G4824" t="s">
        <v>1451</v>
      </c>
      <c r="H4824" s="2">
        <v>0</v>
      </c>
      <c r="I4824" s="2">
        <v>18000</v>
      </c>
      <c r="J4824" s="3">
        <v>1500</v>
      </c>
      <c r="K4824" s="3">
        <v>297</v>
      </c>
      <c r="L4824" s="3">
        <v>19797</v>
      </c>
    </row>
    <row r="4825" spans="1:12" x14ac:dyDescent="0.3">
      <c r="A4825" t="s">
        <v>25</v>
      </c>
      <c r="B4825" t="s">
        <v>1003</v>
      </c>
      <c r="C4825">
        <v>3</v>
      </c>
      <c r="D4825">
        <v>4</v>
      </c>
      <c r="E4825">
        <v>2</v>
      </c>
      <c r="F4825" t="s">
        <v>16</v>
      </c>
      <c r="G4825" t="s">
        <v>1451</v>
      </c>
      <c r="H4825" s="2">
        <v>0</v>
      </c>
      <c r="I4825" s="2">
        <v>9000</v>
      </c>
      <c r="J4825" s="3">
        <v>750</v>
      </c>
      <c r="K4825" s="3">
        <v>138</v>
      </c>
      <c r="L4825" s="3">
        <v>9888</v>
      </c>
    </row>
    <row r="4826" spans="1:12" x14ac:dyDescent="0.3">
      <c r="A4826" t="s">
        <v>19</v>
      </c>
      <c r="B4826" t="s">
        <v>1051</v>
      </c>
      <c r="C4826">
        <v>5</v>
      </c>
      <c r="D4826">
        <v>5</v>
      </c>
      <c r="E4826">
        <v>3</v>
      </c>
      <c r="F4826" t="s">
        <v>16</v>
      </c>
      <c r="G4826" t="s">
        <v>1451</v>
      </c>
      <c r="H4826" s="2">
        <v>0</v>
      </c>
      <c r="I4826" s="2">
        <v>27000</v>
      </c>
      <c r="J4826" s="3">
        <v>1500</v>
      </c>
      <c r="K4826" s="3">
        <v>480</v>
      </c>
      <c r="L4826" s="3">
        <v>28980</v>
      </c>
    </row>
    <row r="4827" spans="1:12" x14ac:dyDescent="0.3">
      <c r="A4827" t="s">
        <v>11</v>
      </c>
      <c r="B4827" t="s">
        <v>202</v>
      </c>
      <c r="C4827">
        <v>1</v>
      </c>
      <c r="D4827">
        <v>1</v>
      </c>
      <c r="E4827">
        <v>0</v>
      </c>
      <c r="F4827" t="s">
        <v>13</v>
      </c>
      <c r="G4827" t="s">
        <v>17</v>
      </c>
      <c r="H4827" s="2">
        <v>654</v>
      </c>
      <c r="I4827" s="2">
        <v>7755</v>
      </c>
      <c r="J4827" s="3">
        <v>0</v>
      </c>
      <c r="K4827" s="3">
        <v>30</v>
      </c>
      <c r="L4827" s="3">
        <v>8439</v>
      </c>
    </row>
    <row r="4828" spans="1:12" x14ac:dyDescent="0.3">
      <c r="A4828" t="s">
        <v>14</v>
      </c>
      <c r="B4828" t="s">
        <v>286</v>
      </c>
      <c r="C4828">
        <v>2</v>
      </c>
      <c r="D4828">
        <v>2</v>
      </c>
      <c r="E4828">
        <v>2</v>
      </c>
      <c r="F4828" t="s">
        <v>16</v>
      </c>
      <c r="G4828" t="s">
        <v>1451</v>
      </c>
      <c r="H4828" s="2">
        <v>2340</v>
      </c>
      <c r="I4828" s="2">
        <v>8220</v>
      </c>
      <c r="J4828" s="3">
        <v>540</v>
      </c>
      <c r="K4828" s="3">
        <v>108</v>
      </c>
      <c r="L4828" s="3">
        <v>11208</v>
      </c>
    </row>
    <row r="4829" spans="1:12" x14ac:dyDescent="0.3">
      <c r="A4829" t="s">
        <v>11</v>
      </c>
      <c r="B4829" t="s">
        <v>565</v>
      </c>
      <c r="C4829">
        <v>4</v>
      </c>
      <c r="D4829">
        <v>4</v>
      </c>
      <c r="E4829">
        <v>5</v>
      </c>
      <c r="F4829" t="s">
        <v>16</v>
      </c>
      <c r="G4829" t="s">
        <v>1451</v>
      </c>
      <c r="H4829" s="2">
        <v>0</v>
      </c>
      <c r="I4829" s="2">
        <v>45000</v>
      </c>
      <c r="J4829" s="3">
        <v>5250</v>
      </c>
      <c r="K4829" s="3">
        <v>678</v>
      </c>
      <c r="L4829" s="3">
        <v>50940</v>
      </c>
    </row>
    <row r="4830" spans="1:12" x14ac:dyDescent="0.3">
      <c r="A4830" t="s">
        <v>11</v>
      </c>
      <c r="B4830" t="s">
        <v>242</v>
      </c>
      <c r="C4830">
        <v>3</v>
      </c>
      <c r="D4830">
        <v>3</v>
      </c>
      <c r="E4830">
        <v>1</v>
      </c>
      <c r="F4830" t="s">
        <v>16</v>
      </c>
      <c r="G4830" t="s">
        <v>1451</v>
      </c>
      <c r="H4830" s="2">
        <v>6600</v>
      </c>
      <c r="I4830" s="2">
        <v>9300</v>
      </c>
      <c r="J4830" s="3">
        <v>900</v>
      </c>
      <c r="K4830" s="3">
        <v>66</v>
      </c>
      <c r="L4830" s="3">
        <v>16866</v>
      </c>
    </row>
    <row r="4831" spans="1:12" x14ac:dyDescent="0.3">
      <c r="A4831" t="s">
        <v>11</v>
      </c>
      <c r="B4831" t="s">
        <v>726</v>
      </c>
      <c r="C4831">
        <v>2</v>
      </c>
      <c r="D4831">
        <v>3</v>
      </c>
      <c r="E4831">
        <v>1</v>
      </c>
      <c r="F4831" t="s">
        <v>16</v>
      </c>
      <c r="G4831" t="s">
        <v>1451</v>
      </c>
      <c r="H4831" s="2">
        <v>2475</v>
      </c>
      <c r="I4831" s="2">
        <v>7680</v>
      </c>
      <c r="J4831" s="3">
        <v>510</v>
      </c>
      <c r="K4831" s="3">
        <v>99</v>
      </c>
      <c r="L4831" s="3">
        <v>10764</v>
      </c>
    </row>
    <row r="4832" spans="1:12" x14ac:dyDescent="0.3">
      <c r="A4832" t="s">
        <v>19</v>
      </c>
      <c r="B4832" t="s">
        <v>547</v>
      </c>
      <c r="C4832">
        <v>3</v>
      </c>
      <c r="D4832">
        <v>3</v>
      </c>
      <c r="E4832">
        <v>0</v>
      </c>
      <c r="F4832" t="s">
        <v>16</v>
      </c>
      <c r="G4832" t="s">
        <v>1451</v>
      </c>
      <c r="H4832" s="2">
        <v>2250</v>
      </c>
      <c r="I4832" s="2">
        <v>5100</v>
      </c>
      <c r="J4832" s="3">
        <v>375</v>
      </c>
      <c r="K4832" s="3">
        <v>75</v>
      </c>
      <c r="L4832" s="3">
        <v>7800</v>
      </c>
    </row>
    <row r="4833" spans="1:12" x14ac:dyDescent="0.3">
      <c r="A4833" t="s">
        <v>11</v>
      </c>
      <c r="B4833" t="s">
        <v>959</v>
      </c>
      <c r="C4833">
        <v>2</v>
      </c>
      <c r="D4833">
        <v>4</v>
      </c>
      <c r="E4833">
        <v>3</v>
      </c>
      <c r="F4833" t="s">
        <v>16</v>
      </c>
      <c r="G4833" t="s">
        <v>1451</v>
      </c>
      <c r="H4833" s="2">
        <v>4200</v>
      </c>
      <c r="I4833" s="2">
        <v>33000</v>
      </c>
      <c r="J4833" s="3">
        <v>2325</v>
      </c>
      <c r="K4833" s="3">
        <v>420</v>
      </c>
      <c r="L4833" s="3">
        <v>39960</v>
      </c>
    </row>
    <row r="4834" spans="1:12" x14ac:dyDescent="0.3">
      <c r="A4834" t="s">
        <v>19</v>
      </c>
      <c r="B4834" t="s">
        <v>396</v>
      </c>
      <c r="C4834">
        <v>2</v>
      </c>
      <c r="D4834">
        <v>1</v>
      </c>
      <c r="E4834">
        <v>0</v>
      </c>
      <c r="F4834" t="s">
        <v>16</v>
      </c>
      <c r="G4834" t="s">
        <v>1451</v>
      </c>
      <c r="H4834" s="2">
        <v>240</v>
      </c>
      <c r="I4834" s="2">
        <v>3990</v>
      </c>
      <c r="J4834" s="3">
        <v>273</v>
      </c>
      <c r="K4834" s="3">
        <v>60</v>
      </c>
      <c r="L4834" s="3">
        <v>4563</v>
      </c>
    </row>
    <row r="4835" spans="1:12" x14ac:dyDescent="0.3">
      <c r="A4835" t="s">
        <v>11</v>
      </c>
      <c r="B4835" t="s">
        <v>160</v>
      </c>
      <c r="C4835">
        <v>4</v>
      </c>
      <c r="D4835">
        <v>2</v>
      </c>
      <c r="E4835">
        <v>3</v>
      </c>
      <c r="F4835" t="s">
        <v>16</v>
      </c>
      <c r="G4835" t="s">
        <v>1451</v>
      </c>
      <c r="H4835" s="2">
        <v>4425</v>
      </c>
      <c r="I4835" s="2">
        <v>7500</v>
      </c>
      <c r="J4835" s="3">
        <v>921</v>
      </c>
      <c r="K4835" s="3">
        <v>96</v>
      </c>
      <c r="L4835" s="3">
        <v>12942</v>
      </c>
    </row>
    <row r="4836" spans="1:12" x14ac:dyDescent="0.3">
      <c r="A4836" t="s">
        <v>11</v>
      </c>
      <c r="B4836" t="s">
        <v>386</v>
      </c>
      <c r="C4836">
        <v>1</v>
      </c>
      <c r="D4836">
        <v>1</v>
      </c>
      <c r="E4836">
        <v>0</v>
      </c>
      <c r="F4836" t="s">
        <v>13</v>
      </c>
      <c r="G4836" t="s">
        <v>1451</v>
      </c>
      <c r="H4836" s="2">
        <v>0</v>
      </c>
      <c r="I4836" s="2">
        <v>3147</v>
      </c>
      <c r="J4836" s="3">
        <v>93</v>
      </c>
      <c r="K4836" s="3">
        <v>42</v>
      </c>
      <c r="L4836" s="3">
        <v>3282</v>
      </c>
    </row>
    <row r="4837" spans="1:12" x14ac:dyDescent="0.3">
      <c r="A4837" t="s">
        <v>11</v>
      </c>
      <c r="B4837" t="s">
        <v>110</v>
      </c>
      <c r="C4837">
        <v>1</v>
      </c>
      <c r="D4837">
        <v>1</v>
      </c>
      <c r="E4837">
        <v>0</v>
      </c>
      <c r="F4837" t="s">
        <v>13</v>
      </c>
      <c r="G4837" t="s">
        <v>17</v>
      </c>
      <c r="H4837" s="2">
        <v>0</v>
      </c>
      <c r="I4837" s="2">
        <v>6180</v>
      </c>
      <c r="J4837" s="3">
        <v>0</v>
      </c>
      <c r="K4837" s="3">
        <v>81</v>
      </c>
      <c r="L4837" s="3">
        <v>6261</v>
      </c>
    </row>
    <row r="4838" spans="1:12" x14ac:dyDescent="0.3">
      <c r="A4838" t="s">
        <v>11</v>
      </c>
      <c r="B4838" t="s">
        <v>434</v>
      </c>
      <c r="C4838">
        <v>3</v>
      </c>
      <c r="D4838">
        <v>2</v>
      </c>
      <c r="E4838">
        <v>2</v>
      </c>
      <c r="F4838" t="s">
        <v>16</v>
      </c>
      <c r="G4838" t="s">
        <v>17</v>
      </c>
      <c r="H4838" s="2">
        <v>4050</v>
      </c>
      <c r="I4838" s="2">
        <v>17610</v>
      </c>
      <c r="J4838" s="3">
        <v>324</v>
      </c>
      <c r="K4838" s="3">
        <v>225</v>
      </c>
      <c r="L4838" s="3">
        <v>22209</v>
      </c>
    </row>
    <row r="4839" spans="1:12" x14ac:dyDescent="0.3">
      <c r="A4839" t="s">
        <v>11</v>
      </c>
      <c r="B4839" t="s">
        <v>453</v>
      </c>
      <c r="C4839">
        <v>2</v>
      </c>
      <c r="D4839">
        <v>1</v>
      </c>
      <c r="E4839">
        <v>1</v>
      </c>
      <c r="F4839" t="s">
        <v>16</v>
      </c>
      <c r="G4839" t="s">
        <v>1451</v>
      </c>
      <c r="H4839" s="2">
        <v>1980</v>
      </c>
      <c r="I4839" s="2">
        <v>4950</v>
      </c>
      <c r="J4839" s="3">
        <v>150</v>
      </c>
      <c r="K4839" s="3">
        <v>63</v>
      </c>
      <c r="L4839" s="3">
        <v>7143</v>
      </c>
    </row>
    <row r="4840" spans="1:12" x14ac:dyDescent="0.3">
      <c r="A4840" t="s">
        <v>11</v>
      </c>
      <c r="B4840" t="s">
        <v>81</v>
      </c>
      <c r="C4840">
        <v>3</v>
      </c>
      <c r="D4840">
        <v>2</v>
      </c>
      <c r="E4840">
        <v>2</v>
      </c>
      <c r="F4840" t="s">
        <v>16</v>
      </c>
      <c r="G4840" t="s">
        <v>1451</v>
      </c>
      <c r="H4840" s="2">
        <v>0</v>
      </c>
      <c r="I4840" s="2">
        <v>11400</v>
      </c>
      <c r="J4840" s="3">
        <v>0</v>
      </c>
      <c r="K4840" s="3">
        <v>174</v>
      </c>
      <c r="L4840" s="3">
        <v>11574</v>
      </c>
    </row>
    <row r="4841" spans="1:12" x14ac:dyDescent="0.3">
      <c r="A4841" t="s">
        <v>11</v>
      </c>
      <c r="B4841" t="s">
        <v>51</v>
      </c>
      <c r="C4841">
        <v>3</v>
      </c>
      <c r="D4841">
        <v>2</v>
      </c>
      <c r="E4841">
        <v>2</v>
      </c>
      <c r="F4841" t="s">
        <v>16</v>
      </c>
      <c r="G4841" t="s">
        <v>1451</v>
      </c>
      <c r="H4841" s="2">
        <v>0</v>
      </c>
      <c r="I4841" s="2">
        <v>15000</v>
      </c>
      <c r="J4841" s="3">
        <v>501</v>
      </c>
      <c r="K4841" s="3">
        <v>228</v>
      </c>
      <c r="L4841" s="3">
        <v>15729</v>
      </c>
    </row>
    <row r="4842" spans="1:12" x14ac:dyDescent="0.3">
      <c r="A4842" t="s">
        <v>11</v>
      </c>
      <c r="B4842" t="s">
        <v>289</v>
      </c>
      <c r="C4842">
        <v>3</v>
      </c>
      <c r="D4842">
        <v>3</v>
      </c>
      <c r="E4842">
        <v>2</v>
      </c>
      <c r="F4842" t="s">
        <v>13</v>
      </c>
      <c r="G4842" t="s">
        <v>1451</v>
      </c>
      <c r="H4842" s="2">
        <v>9600</v>
      </c>
      <c r="I4842" s="2">
        <v>19500</v>
      </c>
      <c r="J4842" s="3">
        <v>1425</v>
      </c>
      <c r="K4842" s="3">
        <v>249</v>
      </c>
      <c r="L4842" s="3">
        <v>30780</v>
      </c>
    </row>
    <row r="4843" spans="1:12" x14ac:dyDescent="0.3">
      <c r="A4843" t="s">
        <v>11</v>
      </c>
      <c r="B4843" t="s">
        <v>565</v>
      </c>
      <c r="C4843">
        <v>3</v>
      </c>
      <c r="D4843">
        <v>5</v>
      </c>
      <c r="E4843">
        <v>8</v>
      </c>
      <c r="F4843" t="s">
        <v>13</v>
      </c>
      <c r="G4843" t="s">
        <v>1451</v>
      </c>
      <c r="H4843" s="2">
        <v>0</v>
      </c>
      <c r="I4843" s="2">
        <v>27000</v>
      </c>
      <c r="J4843" s="3">
        <v>1701</v>
      </c>
      <c r="K4843" s="3">
        <v>408</v>
      </c>
      <c r="L4843" s="3">
        <v>29109</v>
      </c>
    </row>
    <row r="4844" spans="1:12" x14ac:dyDescent="0.3">
      <c r="A4844" t="s">
        <v>11</v>
      </c>
      <c r="B4844" t="s">
        <v>175</v>
      </c>
      <c r="C4844">
        <v>1</v>
      </c>
      <c r="D4844">
        <v>2</v>
      </c>
      <c r="E4844">
        <v>2</v>
      </c>
      <c r="F4844" t="s">
        <v>16</v>
      </c>
      <c r="G4844" t="s">
        <v>1451</v>
      </c>
      <c r="H4844" s="2">
        <v>2700</v>
      </c>
      <c r="I4844" s="2">
        <v>12000</v>
      </c>
      <c r="J4844" s="3">
        <v>600</v>
      </c>
      <c r="K4844" s="3">
        <v>153</v>
      </c>
      <c r="L4844" s="3">
        <v>15453</v>
      </c>
    </row>
    <row r="4845" spans="1:12" x14ac:dyDescent="0.3">
      <c r="A4845" t="s">
        <v>19</v>
      </c>
      <c r="B4845" t="s">
        <v>96</v>
      </c>
      <c r="C4845">
        <v>2</v>
      </c>
      <c r="D4845">
        <v>1</v>
      </c>
      <c r="E4845">
        <v>0</v>
      </c>
      <c r="F4845" t="s">
        <v>16</v>
      </c>
      <c r="G4845" t="s">
        <v>1451</v>
      </c>
      <c r="H4845" s="2">
        <v>1500</v>
      </c>
      <c r="I4845" s="2">
        <v>3900</v>
      </c>
      <c r="J4845" s="3">
        <v>0</v>
      </c>
      <c r="K4845" s="3">
        <v>57</v>
      </c>
      <c r="L4845" s="3">
        <v>5457</v>
      </c>
    </row>
    <row r="4846" spans="1:12" x14ac:dyDescent="0.3">
      <c r="A4846" t="s">
        <v>25</v>
      </c>
      <c r="B4846" t="s">
        <v>392</v>
      </c>
      <c r="C4846">
        <v>1</v>
      </c>
      <c r="D4846">
        <v>1</v>
      </c>
      <c r="E4846">
        <v>1</v>
      </c>
      <c r="F4846" t="s">
        <v>16</v>
      </c>
      <c r="G4846" t="s">
        <v>1451</v>
      </c>
      <c r="H4846" s="2">
        <v>2391</v>
      </c>
      <c r="I4846" s="2">
        <v>3810</v>
      </c>
      <c r="J4846" s="3">
        <v>192</v>
      </c>
      <c r="K4846" s="3">
        <v>51</v>
      </c>
      <c r="L4846" s="3">
        <v>6444</v>
      </c>
    </row>
    <row r="4847" spans="1:12" x14ac:dyDescent="0.3">
      <c r="A4847" t="s">
        <v>14</v>
      </c>
      <c r="B4847" t="s">
        <v>118</v>
      </c>
      <c r="C4847">
        <v>2</v>
      </c>
      <c r="D4847">
        <v>3</v>
      </c>
      <c r="E4847">
        <v>1</v>
      </c>
      <c r="F4847" t="s">
        <v>13</v>
      </c>
      <c r="G4847" t="s">
        <v>1451</v>
      </c>
      <c r="H4847" s="2">
        <v>2700</v>
      </c>
      <c r="I4847" s="2">
        <v>13800</v>
      </c>
      <c r="J4847" s="3">
        <v>276</v>
      </c>
      <c r="K4847" s="3">
        <v>180</v>
      </c>
      <c r="L4847" s="3">
        <v>16956</v>
      </c>
    </row>
    <row r="4848" spans="1:12" x14ac:dyDescent="0.3">
      <c r="A4848" t="s">
        <v>11</v>
      </c>
      <c r="B4848" t="s">
        <v>754</v>
      </c>
      <c r="C4848">
        <v>2</v>
      </c>
      <c r="D4848">
        <v>1</v>
      </c>
      <c r="E4848">
        <v>1</v>
      </c>
      <c r="F4848" t="s">
        <v>16</v>
      </c>
      <c r="G4848" t="s">
        <v>1451</v>
      </c>
      <c r="H4848" s="2">
        <v>2580</v>
      </c>
      <c r="I4848" s="2">
        <v>10200</v>
      </c>
      <c r="J4848" s="3">
        <v>0</v>
      </c>
      <c r="K4848" s="3">
        <v>132</v>
      </c>
      <c r="L4848" s="3">
        <v>12912</v>
      </c>
    </row>
    <row r="4849" spans="1:12" x14ac:dyDescent="0.3">
      <c r="A4849" t="s">
        <v>25</v>
      </c>
      <c r="B4849" t="s">
        <v>702</v>
      </c>
      <c r="C4849">
        <v>1</v>
      </c>
      <c r="D4849">
        <v>1</v>
      </c>
      <c r="E4849">
        <v>1</v>
      </c>
      <c r="F4849" t="s">
        <v>13</v>
      </c>
      <c r="G4849" t="s">
        <v>1451</v>
      </c>
      <c r="H4849" s="2">
        <v>1245</v>
      </c>
      <c r="I4849" s="2">
        <v>2475</v>
      </c>
      <c r="J4849" s="3">
        <v>99</v>
      </c>
      <c r="K4849" s="3">
        <v>33</v>
      </c>
      <c r="L4849" s="3">
        <v>3852</v>
      </c>
    </row>
    <row r="4850" spans="1:12" x14ac:dyDescent="0.3">
      <c r="A4850" t="s">
        <v>19</v>
      </c>
      <c r="B4850" t="s">
        <v>381</v>
      </c>
      <c r="C4850">
        <v>2</v>
      </c>
      <c r="D4850">
        <v>2</v>
      </c>
      <c r="E4850">
        <v>0</v>
      </c>
      <c r="F4850" t="s">
        <v>16</v>
      </c>
      <c r="G4850" t="s">
        <v>1451</v>
      </c>
      <c r="H4850" s="2">
        <v>1200</v>
      </c>
      <c r="I4850" s="2">
        <v>4668</v>
      </c>
      <c r="J4850" s="3">
        <v>300</v>
      </c>
      <c r="K4850" s="3">
        <v>69</v>
      </c>
      <c r="L4850" s="3">
        <v>6237</v>
      </c>
    </row>
    <row r="4851" spans="1:12" x14ac:dyDescent="0.3">
      <c r="A4851" t="s">
        <v>11</v>
      </c>
      <c r="B4851" t="s">
        <v>85</v>
      </c>
      <c r="C4851">
        <v>2</v>
      </c>
      <c r="D4851">
        <v>1</v>
      </c>
      <c r="E4851">
        <v>1</v>
      </c>
      <c r="F4851" t="s">
        <v>13</v>
      </c>
      <c r="G4851" t="s">
        <v>17</v>
      </c>
      <c r="H4851" s="2">
        <v>1395</v>
      </c>
      <c r="I4851" s="2">
        <v>4071</v>
      </c>
      <c r="J4851" s="3">
        <v>0</v>
      </c>
      <c r="K4851" s="3">
        <v>18</v>
      </c>
      <c r="L4851" s="3">
        <v>5484</v>
      </c>
    </row>
    <row r="4852" spans="1:12" x14ac:dyDescent="0.3">
      <c r="A4852" t="s">
        <v>14</v>
      </c>
      <c r="B4852" t="s">
        <v>59</v>
      </c>
      <c r="C4852">
        <v>2</v>
      </c>
      <c r="D4852">
        <v>2</v>
      </c>
      <c r="E4852">
        <v>1</v>
      </c>
      <c r="F4852" t="s">
        <v>16</v>
      </c>
      <c r="G4852" t="s">
        <v>1451</v>
      </c>
      <c r="H4852" s="2">
        <v>2640</v>
      </c>
      <c r="I4852" s="2">
        <v>11400</v>
      </c>
      <c r="J4852" s="3">
        <v>240</v>
      </c>
      <c r="K4852" s="3">
        <v>147</v>
      </c>
      <c r="L4852" s="3">
        <v>14427</v>
      </c>
    </row>
    <row r="4853" spans="1:12" x14ac:dyDescent="0.3">
      <c r="A4853" t="s">
        <v>14</v>
      </c>
      <c r="B4853" t="s">
        <v>144</v>
      </c>
      <c r="C4853">
        <v>2</v>
      </c>
      <c r="D4853">
        <v>2</v>
      </c>
      <c r="E4853">
        <v>1</v>
      </c>
      <c r="F4853" t="s">
        <v>13</v>
      </c>
      <c r="G4853" t="s">
        <v>17</v>
      </c>
      <c r="H4853" s="2">
        <v>2100</v>
      </c>
      <c r="I4853" s="2">
        <v>15000</v>
      </c>
      <c r="J4853" s="3">
        <v>252</v>
      </c>
      <c r="K4853" s="3">
        <v>195</v>
      </c>
      <c r="L4853" s="3">
        <v>17547</v>
      </c>
    </row>
    <row r="4854" spans="1:12" x14ac:dyDescent="0.3">
      <c r="A4854" t="s">
        <v>14</v>
      </c>
      <c r="B4854" t="s">
        <v>255</v>
      </c>
      <c r="C4854">
        <v>2</v>
      </c>
      <c r="D4854">
        <v>2</v>
      </c>
      <c r="E4854">
        <v>1</v>
      </c>
      <c r="F4854" t="s">
        <v>13</v>
      </c>
      <c r="G4854" t="s">
        <v>17</v>
      </c>
      <c r="H4854" s="2">
        <v>5496</v>
      </c>
      <c r="I4854" s="2">
        <v>8250</v>
      </c>
      <c r="J4854" s="3">
        <v>789</v>
      </c>
      <c r="K4854" s="3">
        <v>108</v>
      </c>
      <c r="L4854" s="3">
        <v>14643</v>
      </c>
    </row>
    <row r="4855" spans="1:12" x14ac:dyDescent="0.3">
      <c r="A4855" t="s">
        <v>25</v>
      </c>
      <c r="B4855" t="s">
        <v>45</v>
      </c>
      <c r="C4855">
        <v>2</v>
      </c>
      <c r="D4855">
        <v>1</v>
      </c>
      <c r="E4855">
        <v>1</v>
      </c>
      <c r="F4855" t="s">
        <v>16</v>
      </c>
      <c r="G4855" t="s">
        <v>1451</v>
      </c>
      <c r="H4855" s="2">
        <v>1290</v>
      </c>
      <c r="I4855" s="2">
        <v>2040</v>
      </c>
      <c r="J4855" s="3">
        <v>150</v>
      </c>
      <c r="K4855" s="3">
        <v>27</v>
      </c>
      <c r="L4855" s="3">
        <v>3507</v>
      </c>
    </row>
    <row r="4856" spans="1:12" x14ac:dyDescent="0.3">
      <c r="A4856" t="s">
        <v>11</v>
      </c>
      <c r="B4856" t="s">
        <v>266</v>
      </c>
      <c r="C4856">
        <v>1</v>
      </c>
      <c r="D4856">
        <v>1</v>
      </c>
      <c r="E4856">
        <v>0</v>
      </c>
      <c r="F4856" t="s">
        <v>16</v>
      </c>
      <c r="G4856" t="s">
        <v>1451</v>
      </c>
      <c r="H4856" s="2">
        <v>594</v>
      </c>
      <c r="I4856" s="2">
        <v>4470</v>
      </c>
      <c r="J4856" s="3">
        <v>198</v>
      </c>
      <c r="K4856" s="3">
        <v>57</v>
      </c>
      <c r="L4856" s="3">
        <v>5319</v>
      </c>
    </row>
    <row r="4857" spans="1:12" x14ac:dyDescent="0.3">
      <c r="A4857" t="s">
        <v>27</v>
      </c>
      <c r="B4857" t="s">
        <v>97</v>
      </c>
      <c r="C4857">
        <v>4</v>
      </c>
      <c r="D4857">
        <v>2</v>
      </c>
      <c r="E4857">
        <v>1</v>
      </c>
      <c r="F4857" t="s">
        <v>13</v>
      </c>
      <c r="G4857" t="s">
        <v>1451</v>
      </c>
      <c r="H4857" s="2">
        <v>1740</v>
      </c>
      <c r="I4857" s="2">
        <v>5400</v>
      </c>
      <c r="J4857" s="3">
        <v>654</v>
      </c>
      <c r="K4857" s="3">
        <v>72</v>
      </c>
      <c r="L4857" s="3">
        <v>7866</v>
      </c>
    </row>
    <row r="4858" spans="1:12" x14ac:dyDescent="0.3">
      <c r="A4858" t="s">
        <v>11</v>
      </c>
      <c r="B4858" t="s">
        <v>73</v>
      </c>
      <c r="C4858">
        <v>3</v>
      </c>
      <c r="D4858">
        <v>2</v>
      </c>
      <c r="E4858">
        <v>1</v>
      </c>
      <c r="F4858" t="s">
        <v>16</v>
      </c>
      <c r="G4858" t="s">
        <v>17</v>
      </c>
      <c r="H4858" s="2">
        <v>5100</v>
      </c>
      <c r="I4858" s="2">
        <v>16500</v>
      </c>
      <c r="J4858" s="3">
        <v>1245</v>
      </c>
      <c r="K4858" s="3">
        <v>210</v>
      </c>
      <c r="L4858" s="3">
        <v>23055</v>
      </c>
    </row>
    <row r="4859" spans="1:12" x14ac:dyDescent="0.3">
      <c r="A4859" t="s">
        <v>14</v>
      </c>
      <c r="B4859" t="s">
        <v>410</v>
      </c>
      <c r="C4859">
        <v>2</v>
      </c>
      <c r="D4859">
        <v>1</v>
      </c>
      <c r="E4859">
        <v>0</v>
      </c>
      <c r="F4859" t="s">
        <v>16</v>
      </c>
      <c r="G4859" t="s">
        <v>1451</v>
      </c>
      <c r="H4859" s="2">
        <v>1155</v>
      </c>
      <c r="I4859" s="2">
        <v>7950</v>
      </c>
      <c r="J4859" s="3">
        <v>246</v>
      </c>
      <c r="K4859" s="3">
        <v>105</v>
      </c>
      <c r="L4859" s="3">
        <v>9456</v>
      </c>
    </row>
    <row r="4860" spans="1:12" x14ac:dyDescent="0.3">
      <c r="A4860" t="s">
        <v>11</v>
      </c>
      <c r="B4860" t="s">
        <v>136</v>
      </c>
      <c r="C4860">
        <v>1</v>
      </c>
      <c r="D4860">
        <v>1</v>
      </c>
      <c r="E4860">
        <v>0</v>
      </c>
      <c r="F4860" t="s">
        <v>13</v>
      </c>
      <c r="G4860" t="s">
        <v>1451</v>
      </c>
      <c r="H4860" s="2">
        <v>0</v>
      </c>
      <c r="I4860" s="2">
        <v>6180</v>
      </c>
      <c r="J4860" s="3">
        <v>0</v>
      </c>
      <c r="K4860" s="3">
        <v>81</v>
      </c>
      <c r="L4860" s="3">
        <v>6261</v>
      </c>
    </row>
    <row r="4861" spans="1:12" x14ac:dyDescent="0.3">
      <c r="A4861" t="s">
        <v>27</v>
      </c>
      <c r="B4861" t="s">
        <v>97</v>
      </c>
      <c r="C4861">
        <v>3</v>
      </c>
      <c r="D4861">
        <v>2</v>
      </c>
      <c r="E4861">
        <v>2</v>
      </c>
      <c r="F4861" t="s">
        <v>16</v>
      </c>
      <c r="G4861" t="s">
        <v>1451</v>
      </c>
      <c r="H4861" s="2">
        <v>2424</v>
      </c>
      <c r="I4861" s="2">
        <v>4800</v>
      </c>
      <c r="J4861" s="3">
        <v>720</v>
      </c>
      <c r="K4861" s="3">
        <v>66</v>
      </c>
      <c r="L4861" s="3">
        <v>8010</v>
      </c>
    </row>
    <row r="4862" spans="1:12" x14ac:dyDescent="0.3">
      <c r="A4862" t="s">
        <v>14</v>
      </c>
      <c r="B4862" t="s">
        <v>961</v>
      </c>
      <c r="C4862">
        <v>3</v>
      </c>
      <c r="D4862">
        <v>2</v>
      </c>
      <c r="E4862">
        <v>1</v>
      </c>
      <c r="F4862" t="s">
        <v>16</v>
      </c>
      <c r="G4862" t="s">
        <v>1451</v>
      </c>
      <c r="H4862" s="2">
        <v>6900</v>
      </c>
      <c r="I4862" s="2">
        <v>11400</v>
      </c>
      <c r="J4862" s="3">
        <v>1800</v>
      </c>
      <c r="K4862" s="3">
        <v>147</v>
      </c>
      <c r="L4862" s="3">
        <v>20247</v>
      </c>
    </row>
    <row r="4863" spans="1:12" x14ac:dyDescent="0.3">
      <c r="A4863" t="s">
        <v>11</v>
      </c>
      <c r="B4863" t="s">
        <v>113</v>
      </c>
      <c r="C4863">
        <v>3</v>
      </c>
      <c r="D4863">
        <v>5</v>
      </c>
      <c r="E4863">
        <v>2</v>
      </c>
      <c r="F4863" t="s">
        <v>16</v>
      </c>
      <c r="G4863" t="s">
        <v>1451</v>
      </c>
      <c r="H4863" s="2">
        <v>0</v>
      </c>
      <c r="I4863" s="2">
        <v>13800</v>
      </c>
      <c r="J4863" s="3">
        <v>1827</v>
      </c>
      <c r="K4863" s="3">
        <v>210</v>
      </c>
      <c r="L4863" s="3">
        <v>15837</v>
      </c>
    </row>
    <row r="4864" spans="1:12" x14ac:dyDescent="0.3">
      <c r="A4864" t="s">
        <v>11</v>
      </c>
      <c r="B4864" t="s">
        <v>86</v>
      </c>
      <c r="C4864">
        <v>1</v>
      </c>
      <c r="D4864">
        <v>2</v>
      </c>
      <c r="E4864">
        <v>2</v>
      </c>
      <c r="F4864" t="s">
        <v>16</v>
      </c>
      <c r="G4864" t="s">
        <v>1451</v>
      </c>
      <c r="H4864" s="2">
        <v>3723</v>
      </c>
      <c r="I4864" s="2">
        <v>12000</v>
      </c>
      <c r="J4864" s="3">
        <v>1266</v>
      </c>
      <c r="K4864" s="3">
        <v>153</v>
      </c>
      <c r="L4864" s="3">
        <v>17142</v>
      </c>
    </row>
    <row r="4865" spans="1:12" x14ac:dyDescent="0.3">
      <c r="A4865" t="s">
        <v>27</v>
      </c>
      <c r="B4865" t="s">
        <v>852</v>
      </c>
      <c r="C4865">
        <v>3</v>
      </c>
      <c r="D4865">
        <v>1</v>
      </c>
      <c r="E4865">
        <v>1</v>
      </c>
      <c r="F4865" t="s">
        <v>13</v>
      </c>
      <c r="G4865" t="s">
        <v>1451</v>
      </c>
      <c r="H4865" s="2">
        <v>0</v>
      </c>
      <c r="I4865" s="2">
        <v>3600</v>
      </c>
      <c r="J4865" s="3">
        <v>102</v>
      </c>
      <c r="K4865" s="3">
        <v>60</v>
      </c>
      <c r="L4865" s="3">
        <v>3762</v>
      </c>
    </row>
    <row r="4866" spans="1:12" x14ac:dyDescent="0.3">
      <c r="A4866" t="s">
        <v>11</v>
      </c>
      <c r="B4866" t="s">
        <v>133</v>
      </c>
      <c r="C4866">
        <v>4</v>
      </c>
      <c r="D4866">
        <v>3</v>
      </c>
      <c r="E4866">
        <v>2</v>
      </c>
      <c r="F4866" t="s">
        <v>16</v>
      </c>
      <c r="G4866" t="s">
        <v>17</v>
      </c>
      <c r="H4866" s="2">
        <v>3780</v>
      </c>
      <c r="I4866" s="2">
        <v>16800</v>
      </c>
      <c r="J4866" s="3">
        <v>1002</v>
      </c>
      <c r="K4866" s="3">
        <v>213</v>
      </c>
      <c r="L4866" s="3">
        <v>21795</v>
      </c>
    </row>
    <row r="4867" spans="1:12" x14ac:dyDescent="0.3">
      <c r="A4867" t="s">
        <v>11</v>
      </c>
      <c r="B4867" t="s">
        <v>81</v>
      </c>
      <c r="C4867">
        <v>3</v>
      </c>
      <c r="D4867">
        <v>3</v>
      </c>
      <c r="E4867">
        <v>2</v>
      </c>
      <c r="F4867" t="s">
        <v>16</v>
      </c>
      <c r="G4867" t="s">
        <v>1451</v>
      </c>
      <c r="H4867" s="2">
        <v>0</v>
      </c>
      <c r="I4867" s="2">
        <v>26700</v>
      </c>
      <c r="J4867" s="3">
        <v>1113</v>
      </c>
      <c r="K4867" s="3">
        <v>402</v>
      </c>
      <c r="L4867" s="3">
        <v>28215</v>
      </c>
    </row>
    <row r="4868" spans="1:12" x14ac:dyDescent="0.3">
      <c r="A4868" t="s">
        <v>27</v>
      </c>
      <c r="B4868" t="s">
        <v>553</v>
      </c>
      <c r="C4868">
        <v>4</v>
      </c>
      <c r="D4868">
        <v>4</v>
      </c>
      <c r="E4868">
        <v>6</v>
      </c>
      <c r="F4868" t="s">
        <v>16</v>
      </c>
      <c r="G4868" t="s">
        <v>17</v>
      </c>
      <c r="H4868" s="2">
        <v>9600</v>
      </c>
      <c r="I4868" s="2">
        <v>35700</v>
      </c>
      <c r="J4868" s="3">
        <v>37500</v>
      </c>
      <c r="K4868" s="3">
        <v>477</v>
      </c>
      <c r="L4868" s="3">
        <v>83280</v>
      </c>
    </row>
    <row r="4869" spans="1:12" x14ac:dyDescent="0.3">
      <c r="A4869" t="s">
        <v>11</v>
      </c>
      <c r="B4869" t="s">
        <v>199</v>
      </c>
      <c r="C4869">
        <v>3</v>
      </c>
      <c r="D4869">
        <v>3</v>
      </c>
      <c r="E4869">
        <v>3</v>
      </c>
      <c r="F4869" t="s">
        <v>16</v>
      </c>
      <c r="G4869" t="s">
        <v>1451</v>
      </c>
      <c r="H4869" s="2">
        <v>5286</v>
      </c>
      <c r="I4869" s="2">
        <v>7500</v>
      </c>
      <c r="J4869" s="3">
        <v>2223</v>
      </c>
      <c r="K4869" s="3">
        <v>96</v>
      </c>
      <c r="L4869" s="3">
        <v>15105</v>
      </c>
    </row>
    <row r="4870" spans="1:12" x14ac:dyDescent="0.3">
      <c r="A4870" t="s">
        <v>11</v>
      </c>
      <c r="B4870" t="s">
        <v>68</v>
      </c>
      <c r="C4870">
        <v>2</v>
      </c>
      <c r="D4870">
        <v>2</v>
      </c>
      <c r="E4870">
        <v>1</v>
      </c>
      <c r="F4870" t="s">
        <v>16</v>
      </c>
      <c r="G4870" t="s">
        <v>1451</v>
      </c>
      <c r="H4870" s="2">
        <v>0</v>
      </c>
      <c r="I4870" s="2">
        <v>5910</v>
      </c>
      <c r="J4870" s="3">
        <v>0</v>
      </c>
      <c r="K4870" s="3">
        <v>90</v>
      </c>
      <c r="L4870" s="3">
        <v>6000</v>
      </c>
    </row>
    <row r="4871" spans="1:12" x14ac:dyDescent="0.3">
      <c r="A4871" t="s">
        <v>11</v>
      </c>
      <c r="B4871" t="s">
        <v>94</v>
      </c>
      <c r="C4871">
        <v>2</v>
      </c>
      <c r="D4871">
        <v>2</v>
      </c>
      <c r="E4871">
        <v>1</v>
      </c>
      <c r="F4871" t="s">
        <v>13</v>
      </c>
      <c r="G4871" t="s">
        <v>17</v>
      </c>
      <c r="H4871" s="2">
        <v>2826</v>
      </c>
      <c r="I4871" s="2">
        <v>10200</v>
      </c>
      <c r="J4871" s="3">
        <v>213</v>
      </c>
      <c r="K4871" s="3">
        <v>132</v>
      </c>
      <c r="L4871" s="3">
        <v>13371</v>
      </c>
    </row>
    <row r="4872" spans="1:12" x14ac:dyDescent="0.3">
      <c r="A4872" t="s">
        <v>19</v>
      </c>
      <c r="B4872" t="s">
        <v>1052</v>
      </c>
      <c r="C4872">
        <v>3</v>
      </c>
      <c r="D4872">
        <v>3</v>
      </c>
      <c r="E4872">
        <v>4</v>
      </c>
      <c r="F4872" t="s">
        <v>16</v>
      </c>
      <c r="G4872" t="s">
        <v>17</v>
      </c>
      <c r="H4872" s="2">
        <v>0</v>
      </c>
      <c r="I4872" s="2">
        <v>11100</v>
      </c>
      <c r="J4872" s="3">
        <v>1038</v>
      </c>
      <c r="K4872" s="3">
        <v>198</v>
      </c>
      <c r="L4872" s="3">
        <v>12336</v>
      </c>
    </row>
    <row r="4873" spans="1:12" x14ac:dyDescent="0.3">
      <c r="A4873" t="s">
        <v>19</v>
      </c>
      <c r="B4873" t="s">
        <v>150</v>
      </c>
      <c r="C4873">
        <v>4</v>
      </c>
      <c r="D4873">
        <v>3</v>
      </c>
      <c r="E4873">
        <v>1</v>
      </c>
      <c r="F4873" t="s">
        <v>16</v>
      </c>
      <c r="G4873" t="s">
        <v>17</v>
      </c>
      <c r="H4873" s="2">
        <v>3600</v>
      </c>
      <c r="I4873" s="2">
        <v>12750</v>
      </c>
      <c r="J4873" s="3">
        <v>900</v>
      </c>
      <c r="K4873" s="3">
        <v>189</v>
      </c>
      <c r="L4873" s="3">
        <v>17439</v>
      </c>
    </row>
    <row r="4874" spans="1:12" x14ac:dyDescent="0.3">
      <c r="A4874" t="s">
        <v>27</v>
      </c>
      <c r="B4874" t="s">
        <v>78</v>
      </c>
      <c r="C4874">
        <v>3</v>
      </c>
      <c r="D4874">
        <v>2</v>
      </c>
      <c r="E4874">
        <v>1</v>
      </c>
      <c r="F4874" t="s">
        <v>16</v>
      </c>
      <c r="G4874" t="s">
        <v>1451</v>
      </c>
      <c r="H4874" s="2">
        <v>2235</v>
      </c>
      <c r="I4874" s="2">
        <v>3900</v>
      </c>
      <c r="J4874" s="3">
        <v>357</v>
      </c>
      <c r="K4874" s="3">
        <v>54</v>
      </c>
      <c r="L4874" s="3">
        <v>6546</v>
      </c>
    </row>
    <row r="4875" spans="1:12" x14ac:dyDescent="0.3">
      <c r="A4875" t="s">
        <v>11</v>
      </c>
      <c r="B4875" t="s">
        <v>243</v>
      </c>
      <c r="C4875">
        <v>4</v>
      </c>
      <c r="D4875">
        <v>2</v>
      </c>
      <c r="E4875">
        <v>3</v>
      </c>
      <c r="F4875" t="s">
        <v>16</v>
      </c>
      <c r="G4875" t="s">
        <v>17</v>
      </c>
      <c r="H4875" s="2">
        <v>3300</v>
      </c>
      <c r="I4875" s="2">
        <v>16500</v>
      </c>
      <c r="J4875" s="3">
        <v>1560</v>
      </c>
      <c r="K4875" s="3">
        <v>210</v>
      </c>
      <c r="L4875" s="3">
        <v>21570</v>
      </c>
    </row>
    <row r="4876" spans="1:12" x14ac:dyDescent="0.3">
      <c r="A4876" t="s">
        <v>11</v>
      </c>
      <c r="B4876" t="s">
        <v>21</v>
      </c>
      <c r="C4876">
        <v>2</v>
      </c>
      <c r="D4876">
        <v>1</v>
      </c>
      <c r="E4876">
        <v>1</v>
      </c>
      <c r="F4876" t="s">
        <v>16</v>
      </c>
      <c r="G4876" t="s">
        <v>1451</v>
      </c>
      <c r="H4876" s="2">
        <v>840</v>
      </c>
      <c r="I4876" s="2">
        <v>3000</v>
      </c>
      <c r="J4876" s="3">
        <v>414</v>
      </c>
      <c r="K4876" s="3">
        <v>39</v>
      </c>
      <c r="L4876" s="3">
        <v>4293</v>
      </c>
    </row>
    <row r="4877" spans="1:12" x14ac:dyDescent="0.3">
      <c r="A4877" t="s">
        <v>14</v>
      </c>
      <c r="B4877" t="s">
        <v>592</v>
      </c>
      <c r="C4877">
        <v>3</v>
      </c>
      <c r="D4877">
        <v>2</v>
      </c>
      <c r="E4877">
        <v>2</v>
      </c>
      <c r="F4877" t="s">
        <v>16</v>
      </c>
      <c r="G4877" t="s">
        <v>1451</v>
      </c>
      <c r="H4877" s="2">
        <v>2901</v>
      </c>
      <c r="I4877" s="2">
        <v>6600</v>
      </c>
      <c r="J4877" s="3">
        <v>276</v>
      </c>
      <c r="K4877" s="3">
        <v>87</v>
      </c>
      <c r="L4877" s="3">
        <v>9864</v>
      </c>
    </row>
    <row r="4878" spans="1:12" x14ac:dyDescent="0.3">
      <c r="A4878" t="s">
        <v>11</v>
      </c>
      <c r="B4878" t="s">
        <v>972</v>
      </c>
      <c r="C4878">
        <v>4</v>
      </c>
      <c r="D4878">
        <v>4</v>
      </c>
      <c r="E4878">
        <v>6</v>
      </c>
      <c r="F4878" t="s">
        <v>16</v>
      </c>
      <c r="G4878" t="s">
        <v>1451</v>
      </c>
      <c r="H4878" s="2">
        <v>0</v>
      </c>
      <c r="I4878" s="2">
        <v>15840</v>
      </c>
      <c r="J4878" s="3">
        <v>2001</v>
      </c>
      <c r="K4878" s="3">
        <v>240</v>
      </c>
      <c r="L4878" s="3">
        <v>18081</v>
      </c>
    </row>
    <row r="4879" spans="1:12" x14ac:dyDescent="0.3">
      <c r="A4879" t="s">
        <v>11</v>
      </c>
      <c r="B4879" t="s">
        <v>85</v>
      </c>
      <c r="C4879">
        <v>2</v>
      </c>
      <c r="D4879">
        <v>1</v>
      </c>
      <c r="E4879">
        <v>0</v>
      </c>
      <c r="F4879" t="s">
        <v>13</v>
      </c>
      <c r="G4879" t="s">
        <v>1451</v>
      </c>
      <c r="H4879" s="2">
        <v>150</v>
      </c>
      <c r="I4879" s="2">
        <v>3300</v>
      </c>
      <c r="J4879" s="3">
        <v>0</v>
      </c>
      <c r="K4879" s="3">
        <v>51</v>
      </c>
      <c r="L4879" s="3">
        <v>3501</v>
      </c>
    </row>
    <row r="4880" spans="1:12" x14ac:dyDescent="0.3">
      <c r="A4880" t="s">
        <v>11</v>
      </c>
      <c r="B4880" t="s">
        <v>139</v>
      </c>
      <c r="C4880">
        <v>4</v>
      </c>
      <c r="D4880">
        <v>6</v>
      </c>
      <c r="E4880">
        <v>4</v>
      </c>
      <c r="F4880" t="s">
        <v>16</v>
      </c>
      <c r="G4880" t="s">
        <v>1451</v>
      </c>
      <c r="H4880" s="2">
        <v>8550</v>
      </c>
      <c r="I4880" s="2">
        <v>9000</v>
      </c>
      <c r="J4880" s="3">
        <v>7974</v>
      </c>
      <c r="K4880" s="3">
        <v>117</v>
      </c>
      <c r="L4880" s="3">
        <v>25641</v>
      </c>
    </row>
    <row r="4881" spans="1:12" x14ac:dyDescent="0.3">
      <c r="A4881" t="s">
        <v>19</v>
      </c>
      <c r="B4881" t="s">
        <v>715</v>
      </c>
      <c r="C4881">
        <v>1</v>
      </c>
      <c r="D4881">
        <v>1</v>
      </c>
      <c r="E4881">
        <v>0</v>
      </c>
      <c r="F4881" t="s">
        <v>16</v>
      </c>
      <c r="G4881" t="s">
        <v>1451</v>
      </c>
      <c r="H4881" s="2">
        <v>300</v>
      </c>
      <c r="I4881" s="2">
        <v>2445</v>
      </c>
      <c r="J4881" s="3">
        <v>51</v>
      </c>
      <c r="K4881" s="3">
        <v>36</v>
      </c>
      <c r="L4881" s="3">
        <v>2832</v>
      </c>
    </row>
    <row r="4882" spans="1:12" x14ac:dyDescent="0.3">
      <c r="A4882" t="s">
        <v>27</v>
      </c>
      <c r="B4882" t="s">
        <v>1053</v>
      </c>
      <c r="C4882">
        <v>4</v>
      </c>
      <c r="D4882">
        <v>4</v>
      </c>
      <c r="E4882">
        <v>2</v>
      </c>
      <c r="F4882" t="s">
        <v>16</v>
      </c>
      <c r="G4882" t="s">
        <v>1451</v>
      </c>
      <c r="H4882" s="2">
        <v>6723</v>
      </c>
      <c r="I4882" s="2">
        <v>12300</v>
      </c>
      <c r="J4882" s="3">
        <v>951</v>
      </c>
      <c r="K4882" s="3">
        <v>165</v>
      </c>
      <c r="L4882" s="3">
        <v>20139</v>
      </c>
    </row>
    <row r="4883" spans="1:12" x14ac:dyDescent="0.3">
      <c r="A4883" t="s">
        <v>11</v>
      </c>
      <c r="B4883" t="s">
        <v>86</v>
      </c>
      <c r="C4883">
        <v>2</v>
      </c>
      <c r="D4883">
        <v>1</v>
      </c>
      <c r="E4883">
        <v>1</v>
      </c>
      <c r="F4883" t="s">
        <v>16</v>
      </c>
      <c r="G4883" t="s">
        <v>1451</v>
      </c>
      <c r="H4883" s="2">
        <v>1950</v>
      </c>
      <c r="I4883" s="2">
        <v>5400</v>
      </c>
      <c r="J4883" s="3">
        <v>24</v>
      </c>
      <c r="K4883" s="3">
        <v>69</v>
      </c>
      <c r="L4883" s="3">
        <v>7443</v>
      </c>
    </row>
    <row r="4884" spans="1:12" x14ac:dyDescent="0.3">
      <c r="A4884" t="s">
        <v>14</v>
      </c>
      <c r="B4884" t="s">
        <v>382</v>
      </c>
      <c r="C4884">
        <v>3</v>
      </c>
      <c r="D4884">
        <v>1</v>
      </c>
      <c r="E4884">
        <v>1</v>
      </c>
      <c r="F4884" t="s">
        <v>16</v>
      </c>
      <c r="G4884" t="s">
        <v>1451</v>
      </c>
      <c r="H4884" s="2">
        <v>3000</v>
      </c>
      <c r="I4884" s="2">
        <v>10500</v>
      </c>
      <c r="J4884" s="3">
        <v>552</v>
      </c>
      <c r="K4884" s="3">
        <v>138</v>
      </c>
      <c r="L4884" s="3">
        <v>14190</v>
      </c>
    </row>
    <row r="4885" spans="1:12" x14ac:dyDescent="0.3">
      <c r="A4885" t="s">
        <v>11</v>
      </c>
      <c r="B4885" t="s">
        <v>175</v>
      </c>
      <c r="C4885">
        <v>3</v>
      </c>
      <c r="D4885">
        <v>2</v>
      </c>
      <c r="E4885">
        <v>1</v>
      </c>
      <c r="F4885" t="s">
        <v>16</v>
      </c>
      <c r="G4885" t="s">
        <v>1451</v>
      </c>
      <c r="H4885" s="2">
        <v>2640</v>
      </c>
      <c r="I4885" s="2">
        <v>5490</v>
      </c>
      <c r="J4885" s="3">
        <v>342</v>
      </c>
      <c r="K4885" s="3">
        <v>72</v>
      </c>
      <c r="L4885" s="3">
        <v>8544</v>
      </c>
    </row>
    <row r="4886" spans="1:12" x14ac:dyDescent="0.3">
      <c r="A4886" t="s">
        <v>19</v>
      </c>
      <c r="B4886" t="s">
        <v>1032</v>
      </c>
      <c r="C4886">
        <v>2</v>
      </c>
      <c r="D4886">
        <v>1</v>
      </c>
      <c r="E4886">
        <v>0</v>
      </c>
      <c r="F4886" t="s">
        <v>16</v>
      </c>
      <c r="G4886" t="s">
        <v>1451</v>
      </c>
      <c r="H4886" s="2">
        <v>750</v>
      </c>
      <c r="I4886" s="2">
        <v>3450</v>
      </c>
      <c r="J4886" s="3">
        <v>174</v>
      </c>
      <c r="K4886" s="3">
        <v>63</v>
      </c>
      <c r="L4886" s="3">
        <v>4437</v>
      </c>
    </row>
    <row r="4887" spans="1:12" x14ac:dyDescent="0.3">
      <c r="A4887" t="s">
        <v>11</v>
      </c>
      <c r="B4887" t="s">
        <v>169</v>
      </c>
      <c r="C4887">
        <v>4</v>
      </c>
      <c r="D4887">
        <v>7</v>
      </c>
      <c r="E4887">
        <v>8</v>
      </c>
      <c r="F4887" t="s">
        <v>16</v>
      </c>
      <c r="G4887" t="s">
        <v>1451</v>
      </c>
      <c r="H4887" s="2">
        <v>0</v>
      </c>
      <c r="I4887" s="2">
        <v>135000</v>
      </c>
      <c r="J4887" s="3">
        <v>26250</v>
      </c>
      <c r="K4887" s="3">
        <v>2031</v>
      </c>
      <c r="L4887" s="3">
        <v>163290</v>
      </c>
    </row>
    <row r="4888" spans="1:12" x14ac:dyDescent="0.3">
      <c r="A4888" t="s">
        <v>27</v>
      </c>
      <c r="B4888" t="s">
        <v>149</v>
      </c>
      <c r="C4888">
        <v>3</v>
      </c>
      <c r="D4888">
        <v>2</v>
      </c>
      <c r="E4888">
        <v>2</v>
      </c>
      <c r="F4888" t="s">
        <v>16</v>
      </c>
      <c r="G4888" t="s">
        <v>1451</v>
      </c>
      <c r="H4888" s="2">
        <v>1980</v>
      </c>
      <c r="I4888" s="2">
        <v>2910</v>
      </c>
      <c r="J4888" s="3">
        <v>447</v>
      </c>
      <c r="K4888" s="3">
        <v>39</v>
      </c>
      <c r="L4888" s="3">
        <v>5376</v>
      </c>
    </row>
    <row r="4889" spans="1:12" x14ac:dyDescent="0.3">
      <c r="A4889" t="s">
        <v>11</v>
      </c>
      <c r="B4889" t="s">
        <v>579</v>
      </c>
      <c r="C4889">
        <v>1</v>
      </c>
      <c r="D4889">
        <v>1</v>
      </c>
      <c r="E4889">
        <v>1</v>
      </c>
      <c r="F4889" t="s">
        <v>16</v>
      </c>
      <c r="G4889" t="s">
        <v>17</v>
      </c>
      <c r="H4889" s="2">
        <v>2100</v>
      </c>
      <c r="I4889" s="2">
        <v>9000</v>
      </c>
      <c r="J4889" s="3">
        <v>399</v>
      </c>
      <c r="K4889" s="3">
        <v>117</v>
      </c>
      <c r="L4889" s="3">
        <v>11616</v>
      </c>
    </row>
    <row r="4890" spans="1:12" x14ac:dyDescent="0.3">
      <c r="A4890" t="s">
        <v>14</v>
      </c>
      <c r="B4890" t="s">
        <v>1054</v>
      </c>
      <c r="C4890">
        <v>3</v>
      </c>
      <c r="D4890">
        <v>3</v>
      </c>
      <c r="E4890">
        <v>3</v>
      </c>
      <c r="F4890" t="s">
        <v>16</v>
      </c>
      <c r="G4890" t="s">
        <v>1451</v>
      </c>
      <c r="H4890" s="2">
        <v>7500</v>
      </c>
      <c r="I4890" s="2">
        <v>12000</v>
      </c>
      <c r="J4890" s="3">
        <v>2970</v>
      </c>
      <c r="K4890" s="3">
        <v>156</v>
      </c>
      <c r="L4890" s="3">
        <v>22626</v>
      </c>
    </row>
    <row r="4891" spans="1:12" x14ac:dyDescent="0.3">
      <c r="A4891" t="s">
        <v>25</v>
      </c>
      <c r="B4891" t="s">
        <v>925</v>
      </c>
      <c r="C4891">
        <v>3</v>
      </c>
      <c r="D4891">
        <v>2</v>
      </c>
      <c r="E4891">
        <v>1</v>
      </c>
      <c r="F4891" t="s">
        <v>16</v>
      </c>
      <c r="G4891" t="s">
        <v>1451</v>
      </c>
      <c r="H4891" s="2">
        <v>1905</v>
      </c>
      <c r="I4891" s="2">
        <v>4800</v>
      </c>
      <c r="J4891" s="3">
        <v>300</v>
      </c>
      <c r="K4891" s="3">
        <v>63</v>
      </c>
      <c r="L4891" s="3">
        <v>7068</v>
      </c>
    </row>
    <row r="4892" spans="1:12" x14ac:dyDescent="0.3">
      <c r="A4892" t="s">
        <v>11</v>
      </c>
      <c r="B4892" t="s">
        <v>81</v>
      </c>
      <c r="C4892">
        <v>3</v>
      </c>
      <c r="D4892">
        <v>1</v>
      </c>
      <c r="E4892">
        <v>0</v>
      </c>
      <c r="F4892" t="s">
        <v>16</v>
      </c>
      <c r="G4892" t="s">
        <v>1451</v>
      </c>
      <c r="H4892" s="2">
        <v>0</v>
      </c>
      <c r="I4892" s="2">
        <v>6600</v>
      </c>
      <c r="J4892" s="3">
        <v>0</v>
      </c>
      <c r="K4892" s="3">
        <v>102</v>
      </c>
      <c r="L4892" s="3">
        <v>6702</v>
      </c>
    </row>
    <row r="4893" spans="1:12" x14ac:dyDescent="0.3">
      <c r="A4893" t="s">
        <v>11</v>
      </c>
      <c r="B4893" t="s">
        <v>120</v>
      </c>
      <c r="C4893">
        <v>3</v>
      </c>
      <c r="D4893">
        <v>2</v>
      </c>
      <c r="E4893">
        <v>2</v>
      </c>
      <c r="F4893" t="s">
        <v>16</v>
      </c>
      <c r="G4893" t="s">
        <v>17</v>
      </c>
      <c r="H4893" s="2">
        <v>0</v>
      </c>
      <c r="I4893" s="2">
        <v>9000</v>
      </c>
      <c r="J4893" s="3">
        <v>0</v>
      </c>
      <c r="K4893" s="3">
        <v>138</v>
      </c>
      <c r="L4893" s="3">
        <v>9138</v>
      </c>
    </row>
    <row r="4894" spans="1:12" x14ac:dyDescent="0.3">
      <c r="A4894" t="s">
        <v>14</v>
      </c>
      <c r="B4894" t="s">
        <v>47</v>
      </c>
      <c r="C4894">
        <v>1</v>
      </c>
      <c r="D4894">
        <v>1</v>
      </c>
      <c r="E4894">
        <v>0</v>
      </c>
      <c r="F4894" t="s">
        <v>13</v>
      </c>
      <c r="G4894" t="s">
        <v>1451</v>
      </c>
      <c r="H4894" s="2">
        <v>750</v>
      </c>
      <c r="I4894" s="2">
        <v>3300</v>
      </c>
      <c r="J4894" s="3">
        <v>114</v>
      </c>
      <c r="K4894" s="3">
        <v>45</v>
      </c>
      <c r="L4894" s="3">
        <v>4209</v>
      </c>
    </row>
    <row r="4895" spans="1:12" x14ac:dyDescent="0.3">
      <c r="A4895" t="s">
        <v>11</v>
      </c>
      <c r="B4895" t="s">
        <v>74</v>
      </c>
      <c r="C4895">
        <v>2</v>
      </c>
      <c r="D4895">
        <v>1</v>
      </c>
      <c r="E4895">
        <v>0</v>
      </c>
      <c r="F4895" t="s">
        <v>16</v>
      </c>
      <c r="G4895" t="s">
        <v>1451</v>
      </c>
      <c r="H4895" s="2">
        <v>0</v>
      </c>
      <c r="I4895" s="2">
        <v>3240</v>
      </c>
      <c r="J4895" s="3">
        <v>282</v>
      </c>
      <c r="K4895" s="3">
        <v>51</v>
      </c>
      <c r="L4895" s="3">
        <v>3573</v>
      </c>
    </row>
    <row r="4896" spans="1:12" x14ac:dyDescent="0.3">
      <c r="A4896" t="s">
        <v>27</v>
      </c>
      <c r="B4896" t="s">
        <v>1055</v>
      </c>
      <c r="C4896">
        <v>2</v>
      </c>
      <c r="D4896">
        <v>3</v>
      </c>
      <c r="E4896">
        <v>1</v>
      </c>
      <c r="F4896" t="s">
        <v>16</v>
      </c>
      <c r="G4896" t="s">
        <v>17</v>
      </c>
      <c r="H4896" s="2">
        <v>2559</v>
      </c>
      <c r="I4896" s="2">
        <v>7050</v>
      </c>
      <c r="J4896" s="3">
        <v>663</v>
      </c>
      <c r="K4896" s="3">
        <v>96</v>
      </c>
      <c r="L4896" s="3">
        <v>10368</v>
      </c>
    </row>
    <row r="4897" spans="1:12" x14ac:dyDescent="0.3">
      <c r="A4897" t="s">
        <v>27</v>
      </c>
      <c r="B4897" t="s">
        <v>671</v>
      </c>
      <c r="C4897">
        <v>2</v>
      </c>
      <c r="D4897">
        <v>2</v>
      </c>
      <c r="E4897">
        <v>1</v>
      </c>
      <c r="F4897" t="s">
        <v>16</v>
      </c>
      <c r="G4897" t="s">
        <v>1451</v>
      </c>
      <c r="H4897" s="2">
        <v>1200</v>
      </c>
      <c r="I4897" s="2">
        <v>2997</v>
      </c>
      <c r="J4897" s="3">
        <v>297</v>
      </c>
      <c r="K4897" s="3">
        <v>42</v>
      </c>
      <c r="L4897" s="3">
        <v>4536</v>
      </c>
    </row>
    <row r="4898" spans="1:12" x14ac:dyDescent="0.3">
      <c r="A4898" t="s">
        <v>11</v>
      </c>
      <c r="B4898" t="s">
        <v>18</v>
      </c>
      <c r="C4898">
        <v>3</v>
      </c>
      <c r="D4898">
        <v>2</v>
      </c>
      <c r="E4898">
        <v>2</v>
      </c>
      <c r="F4898" t="s">
        <v>16</v>
      </c>
      <c r="G4898" t="s">
        <v>1451</v>
      </c>
      <c r="H4898" s="2">
        <v>0</v>
      </c>
      <c r="I4898" s="2">
        <v>7500</v>
      </c>
      <c r="J4898" s="3">
        <v>0</v>
      </c>
      <c r="K4898" s="3">
        <v>114</v>
      </c>
      <c r="L4898" s="3">
        <v>7614</v>
      </c>
    </row>
    <row r="4899" spans="1:12" x14ac:dyDescent="0.3">
      <c r="A4899" t="s">
        <v>27</v>
      </c>
      <c r="B4899" t="s">
        <v>555</v>
      </c>
      <c r="C4899">
        <v>4</v>
      </c>
      <c r="D4899">
        <v>4</v>
      </c>
      <c r="E4899">
        <v>3</v>
      </c>
      <c r="F4899" t="s">
        <v>13</v>
      </c>
      <c r="G4899" t="s">
        <v>17</v>
      </c>
      <c r="H4899" s="2">
        <v>4902</v>
      </c>
      <c r="I4899" s="2">
        <v>19500</v>
      </c>
      <c r="J4899" s="3">
        <v>2088</v>
      </c>
      <c r="K4899" s="3">
        <v>261</v>
      </c>
      <c r="L4899" s="3">
        <v>26751</v>
      </c>
    </row>
    <row r="4900" spans="1:12" x14ac:dyDescent="0.3">
      <c r="A4900" t="s">
        <v>19</v>
      </c>
      <c r="B4900" t="s">
        <v>1056</v>
      </c>
      <c r="C4900">
        <v>3</v>
      </c>
      <c r="D4900">
        <v>2</v>
      </c>
      <c r="E4900">
        <v>2</v>
      </c>
      <c r="F4900" t="s">
        <v>16</v>
      </c>
      <c r="G4900" t="s">
        <v>1451</v>
      </c>
      <c r="H4900" s="2">
        <v>2955</v>
      </c>
      <c r="I4900" s="2">
        <v>8700</v>
      </c>
      <c r="J4900" s="3">
        <v>726</v>
      </c>
      <c r="K4900" s="3">
        <v>129</v>
      </c>
      <c r="L4900" s="3">
        <v>12510</v>
      </c>
    </row>
    <row r="4901" spans="1:12" x14ac:dyDescent="0.3">
      <c r="A4901" t="s">
        <v>14</v>
      </c>
      <c r="B4901" t="s">
        <v>399</v>
      </c>
      <c r="C4901">
        <v>2</v>
      </c>
      <c r="D4901">
        <v>1</v>
      </c>
      <c r="E4901">
        <v>0</v>
      </c>
      <c r="F4901" t="s">
        <v>16</v>
      </c>
      <c r="G4901" t="s">
        <v>1451</v>
      </c>
      <c r="H4901" s="2">
        <v>1779</v>
      </c>
      <c r="I4901" s="2">
        <v>3000</v>
      </c>
      <c r="J4901" s="3">
        <v>1200</v>
      </c>
      <c r="K4901" s="3">
        <v>39</v>
      </c>
      <c r="L4901" s="3">
        <v>6018</v>
      </c>
    </row>
    <row r="4902" spans="1:12" x14ac:dyDescent="0.3">
      <c r="A4902" t="s">
        <v>11</v>
      </c>
      <c r="B4902" t="s">
        <v>29</v>
      </c>
      <c r="C4902">
        <v>2</v>
      </c>
      <c r="D4902">
        <v>1</v>
      </c>
      <c r="E4902">
        <v>0</v>
      </c>
      <c r="F4902" t="s">
        <v>16</v>
      </c>
      <c r="G4902" t="s">
        <v>1451</v>
      </c>
      <c r="H4902" s="2">
        <v>0</v>
      </c>
      <c r="I4902" s="2">
        <v>6600</v>
      </c>
      <c r="J4902" s="3">
        <v>0</v>
      </c>
      <c r="K4902" s="3">
        <v>102</v>
      </c>
      <c r="L4902" s="3">
        <v>6702</v>
      </c>
    </row>
    <row r="4903" spans="1:12" x14ac:dyDescent="0.3">
      <c r="A4903" t="s">
        <v>11</v>
      </c>
      <c r="B4903" t="s">
        <v>136</v>
      </c>
      <c r="C4903">
        <v>1</v>
      </c>
      <c r="D4903">
        <v>1</v>
      </c>
      <c r="E4903">
        <v>1</v>
      </c>
      <c r="F4903" t="s">
        <v>13</v>
      </c>
      <c r="G4903" t="s">
        <v>17</v>
      </c>
      <c r="H4903" s="2">
        <v>7200</v>
      </c>
      <c r="I4903" s="2">
        <v>10500</v>
      </c>
      <c r="J4903" s="3">
        <v>0</v>
      </c>
      <c r="K4903" s="3">
        <v>135</v>
      </c>
      <c r="L4903" s="3">
        <v>17835</v>
      </c>
    </row>
    <row r="4904" spans="1:12" x14ac:dyDescent="0.3">
      <c r="A4904" t="s">
        <v>19</v>
      </c>
      <c r="B4904" t="s">
        <v>33</v>
      </c>
      <c r="C4904">
        <v>1</v>
      </c>
      <c r="D4904">
        <v>1</v>
      </c>
      <c r="E4904">
        <v>1</v>
      </c>
      <c r="F4904" t="s">
        <v>13</v>
      </c>
      <c r="G4904" t="s">
        <v>17</v>
      </c>
      <c r="H4904" s="2">
        <v>750</v>
      </c>
      <c r="I4904" s="2">
        <v>3150</v>
      </c>
      <c r="J4904" s="3">
        <v>24</v>
      </c>
      <c r="K4904" s="3">
        <v>48</v>
      </c>
      <c r="L4904" s="3">
        <v>3972</v>
      </c>
    </row>
    <row r="4905" spans="1:12" x14ac:dyDescent="0.3">
      <c r="A4905" t="s">
        <v>11</v>
      </c>
      <c r="B4905" t="s">
        <v>375</v>
      </c>
      <c r="C4905">
        <v>2</v>
      </c>
      <c r="D4905">
        <v>2</v>
      </c>
      <c r="E4905">
        <v>1</v>
      </c>
      <c r="F4905" t="s">
        <v>16</v>
      </c>
      <c r="G4905" t="s">
        <v>1451</v>
      </c>
      <c r="H4905" s="2">
        <v>2100</v>
      </c>
      <c r="I4905" s="2">
        <v>3750</v>
      </c>
      <c r="J4905" s="3">
        <v>450</v>
      </c>
      <c r="K4905" s="3">
        <v>48</v>
      </c>
      <c r="L4905" s="3">
        <v>6348</v>
      </c>
    </row>
    <row r="4906" spans="1:12" x14ac:dyDescent="0.3">
      <c r="A4906" t="s">
        <v>14</v>
      </c>
      <c r="B4906" t="s">
        <v>354</v>
      </c>
      <c r="C4906">
        <v>3</v>
      </c>
      <c r="D4906">
        <v>2</v>
      </c>
      <c r="E4906">
        <v>0</v>
      </c>
      <c r="F4906" t="s">
        <v>16</v>
      </c>
      <c r="G4906" t="s">
        <v>1451</v>
      </c>
      <c r="H4906" s="2">
        <v>2850</v>
      </c>
      <c r="I4906" s="2">
        <v>16500</v>
      </c>
      <c r="J4906" s="3">
        <v>729</v>
      </c>
      <c r="K4906" s="3">
        <v>213</v>
      </c>
      <c r="L4906" s="3">
        <v>20292</v>
      </c>
    </row>
    <row r="4907" spans="1:12" x14ac:dyDescent="0.3">
      <c r="A4907" t="s">
        <v>11</v>
      </c>
      <c r="B4907" t="s">
        <v>342</v>
      </c>
      <c r="C4907">
        <v>3</v>
      </c>
      <c r="D4907">
        <v>2</v>
      </c>
      <c r="E4907">
        <v>2</v>
      </c>
      <c r="F4907" t="s">
        <v>16</v>
      </c>
      <c r="G4907" t="s">
        <v>1451</v>
      </c>
      <c r="H4907" s="2">
        <v>300</v>
      </c>
      <c r="I4907" s="2">
        <v>7500</v>
      </c>
      <c r="J4907" s="3">
        <v>225</v>
      </c>
      <c r="K4907" s="3">
        <v>114</v>
      </c>
      <c r="L4907" s="3">
        <v>8139</v>
      </c>
    </row>
    <row r="4908" spans="1:12" x14ac:dyDescent="0.3">
      <c r="A4908" t="s">
        <v>11</v>
      </c>
      <c r="B4908" t="s">
        <v>85</v>
      </c>
      <c r="C4908">
        <v>1</v>
      </c>
      <c r="D4908">
        <v>1</v>
      </c>
      <c r="E4908">
        <v>0</v>
      </c>
      <c r="F4908" t="s">
        <v>13</v>
      </c>
      <c r="G4908" t="s">
        <v>17</v>
      </c>
      <c r="H4908" s="2">
        <v>2130</v>
      </c>
      <c r="I4908" s="2">
        <v>9300</v>
      </c>
      <c r="J4908" s="3">
        <v>255</v>
      </c>
      <c r="K4908" s="3">
        <v>36</v>
      </c>
      <c r="L4908" s="3">
        <v>11721</v>
      </c>
    </row>
    <row r="4909" spans="1:12" x14ac:dyDescent="0.3">
      <c r="A4909" t="s">
        <v>11</v>
      </c>
      <c r="B4909" t="s">
        <v>1057</v>
      </c>
      <c r="C4909">
        <v>4</v>
      </c>
      <c r="D4909">
        <v>5</v>
      </c>
      <c r="E4909">
        <v>6</v>
      </c>
      <c r="F4909" t="s">
        <v>16</v>
      </c>
      <c r="G4909" t="s">
        <v>1451</v>
      </c>
      <c r="H4909" s="2">
        <v>8550</v>
      </c>
      <c r="I4909" s="2">
        <v>13500</v>
      </c>
      <c r="J4909" s="3">
        <v>3201</v>
      </c>
      <c r="K4909" s="3">
        <v>174</v>
      </c>
      <c r="L4909" s="3">
        <v>25425</v>
      </c>
    </row>
    <row r="4910" spans="1:12" x14ac:dyDescent="0.3">
      <c r="A4910" t="s">
        <v>14</v>
      </c>
      <c r="B4910" t="s">
        <v>47</v>
      </c>
      <c r="C4910">
        <v>1</v>
      </c>
      <c r="D4910">
        <v>1</v>
      </c>
      <c r="E4910">
        <v>0</v>
      </c>
      <c r="F4910" t="s">
        <v>16</v>
      </c>
      <c r="G4910" t="s">
        <v>17</v>
      </c>
      <c r="H4910" s="2">
        <v>6900</v>
      </c>
      <c r="I4910" s="2">
        <v>6900</v>
      </c>
      <c r="J4910" s="3">
        <v>0</v>
      </c>
      <c r="K4910" s="3">
        <v>90</v>
      </c>
      <c r="L4910" s="3">
        <v>13890</v>
      </c>
    </row>
    <row r="4911" spans="1:12" x14ac:dyDescent="0.3">
      <c r="A4911" t="s">
        <v>14</v>
      </c>
      <c r="B4911" t="s">
        <v>112</v>
      </c>
      <c r="C4911">
        <v>2</v>
      </c>
      <c r="D4911">
        <v>1</v>
      </c>
      <c r="E4911">
        <v>0</v>
      </c>
      <c r="F4911" t="s">
        <v>13</v>
      </c>
      <c r="G4911" t="s">
        <v>1451</v>
      </c>
      <c r="H4911" s="2">
        <v>1500</v>
      </c>
      <c r="I4911" s="2">
        <v>6000</v>
      </c>
      <c r="J4911" s="3">
        <v>171</v>
      </c>
      <c r="K4911" s="3">
        <v>78</v>
      </c>
      <c r="L4911" s="3">
        <v>7749</v>
      </c>
    </row>
    <row r="4912" spans="1:12" x14ac:dyDescent="0.3">
      <c r="A4912" t="s">
        <v>11</v>
      </c>
      <c r="B4912" t="s">
        <v>74</v>
      </c>
      <c r="C4912">
        <v>2</v>
      </c>
      <c r="D4912">
        <v>1</v>
      </c>
      <c r="E4912">
        <v>1</v>
      </c>
      <c r="F4912" t="s">
        <v>16</v>
      </c>
      <c r="G4912" t="s">
        <v>1451</v>
      </c>
      <c r="H4912" s="2">
        <v>3192</v>
      </c>
      <c r="I4912" s="2">
        <v>3300</v>
      </c>
      <c r="J4912" s="3">
        <v>0</v>
      </c>
      <c r="K4912" s="3">
        <v>42</v>
      </c>
      <c r="L4912" s="3">
        <v>6534</v>
      </c>
    </row>
    <row r="4913" spans="1:12" x14ac:dyDescent="0.3">
      <c r="A4913" t="s">
        <v>11</v>
      </c>
      <c r="B4913" t="s">
        <v>74</v>
      </c>
      <c r="C4913">
        <v>1</v>
      </c>
      <c r="D4913">
        <v>1</v>
      </c>
      <c r="E4913">
        <v>1</v>
      </c>
      <c r="F4913" t="s">
        <v>16</v>
      </c>
      <c r="G4913" t="s">
        <v>17</v>
      </c>
      <c r="H4913" s="2">
        <v>5400</v>
      </c>
      <c r="I4913" s="2">
        <v>6000</v>
      </c>
      <c r="J4913" s="3">
        <v>0</v>
      </c>
      <c r="K4913" s="3">
        <v>78</v>
      </c>
      <c r="L4913" s="3">
        <v>11478</v>
      </c>
    </row>
    <row r="4914" spans="1:12" x14ac:dyDescent="0.3">
      <c r="A4914" t="s">
        <v>11</v>
      </c>
      <c r="B4914" t="s">
        <v>34</v>
      </c>
      <c r="C4914">
        <v>6</v>
      </c>
      <c r="D4914">
        <v>5</v>
      </c>
      <c r="E4914">
        <v>5</v>
      </c>
      <c r="F4914" t="s">
        <v>16</v>
      </c>
      <c r="G4914" t="s">
        <v>17</v>
      </c>
      <c r="H4914" s="2">
        <v>0</v>
      </c>
      <c r="I4914" s="2">
        <v>36000</v>
      </c>
      <c r="J4914" s="3">
        <v>10002</v>
      </c>
      <c r="K4914" s="3">
        <v>543</v>
      </c>
      <c r="L4914" s="3">
        <v>46560</v>
      </c>
    </row>
    <row r="4915" spans="1:12" x14ac:dyDescent="0.3">
      <c r="A4915" t="s">
        <v>11</v>
      </c>
      <c r="B4915" t="s">
        <v>122</v>
      </c>
      <c r="C4915">
        <v>1</v>
      </c>
      <c r="D4915">
        <v>1</v>
      </c>
      <c r="E4915">
        <v>0</v>
      </c>
      <c r="F4915" t="s">
        <v>16</v>
      </c>
      <c r="G4915" t="s">
        <v>1451</v>
      </c>
      <c r="H4915" s="2">
        <v>1140</v>
      </c>
      <c r="I4915" s="2">
        <v>2700</v>
      </c>
      <c r="J4915" s="3">
        <v>0</v>
      </c>
      <c r="K4915" s="3">
        <v>36</v>
      </c>
      <c r="L4915" s="3">
        <v>3876</v>
      </c>
    </row>
    <row r="4916" spans="1:12" x14ac:dyDescent="0.3">
      <c r="A4916" t="s">
        <v>27</v>
      </c>
      <c r="B4916" t="s">
        <v>158</v>
      </c>
      <c r="C4916">
        <v>4</v>
      </c>
      <c r="D4916">
        <v>2</v>
      </c>
      <c r="E4916">
        <v>1</v>
      </c>
      <c r="F4916" t="s">
        <v>13</v>
      </c>
      <c r="G4916" t="s">
        <v>1451</v>
      </c>
      <c r="H4916" s="2">
        <v>2550</v>
      </c>
      <c r="I4916" s="2">
        <v>7650</v>
      </c>
      <c r="J4916" s="3">
        <v>27</v>
      </c>
      <c r="K4916" s="3">
        <v>102</v>
      </c>
      <c r="L4916" s="3">
        <v>10329</v>
      </c>
    </row>
    <row r="4917" spans="1:12" x14ac:dyDescent="0.3">
      <c r="A4917" t="s">
        <v>11</v>
      </c>
      <c r="B4917" t="s">
        <v>754</v>
      </c>
      <c r="C4917">
        <v>2</v>
      </c>
      <c r="D4917">
        <v>1</v>
      </c>
      <c r="E4917">
        <v>1</v>
      </c>
      <c r="F4917" t="s">
        <v>16</v>
      </c>
      <c r="G4917" t="s">
        <v>1451</v>
      </c>
      <c r="H4917" s="2">
        <v>3180</v>
      </c>
      <c r="I4917" s="2">
        <v>9900</v>
      </c>
      <c r="J4917" s="3">
        <v>63</v>
      </c>
      <c r="K4917" s="3">
        <v>126</v>
      </c>
      <c r="L4917" s="3">
        <v>13269</v>
      </c>
    </row>
    <row r="4918" spans="1:12" x14ac:dyDescent="0.3">
      <c r="A4918" t="s">
        <v>11</v>
      </c>
      <c r="B4918" t="s">
        <v>175</v>
      </c>
      <c r="C4918">
        <v>2</v>
      </c>
      <c r="D4918">
        <v>2</v>
      </c>
      <c r="E4918">
        <v>1</v>
      </c>
      <c r="F4918" t="s">
        <v>16</v>
      </c>
      <c r="G4918" t="s">
        <v>1451</v>
      </c>
      <c r="H4918" s="2">
        <v>3300</v>
      </c>
      <c r="I4918" s="2">
        <v>15810</v>
      </c>
      <c r="J4918" s="3">
        <v>1002</v>
      </c>
      <c r="K4918" s="3">
        <v>201</v>
      </c>
      <c r="L4918" s="3">
        <v>20313</v>
      </c>
    </row>
    <row r="4919" spans="1:12" x14ac:dyDescent="0.3">
      <c r="A4919" t="s">
        <v>14</v>
      </c>
      <c r="B4919" t="s">
        <v>59</v>
      </c>
      <c r="C4919">
        <v>2</v>
      </c>
      <c r="D4919">
        <v>1</v>
      </c>
      <c r="E4919">
        <v>0</v>
      </c>
      <c r="F4919" t="s">
        <v>16</v>
      </c>
      <c r="G4919" t="s">
        <v>1451</v>
      </c>
      <c r="H4919" s="2">
        <v>600</v>
      </c>
      <c r="I4919" s="2">
        <v>3600</v>
      </c>
      <c r="J4919" s="3">
        <v>426</v>
      </c>
      <c r="K4919" s="3">
        <v>48</v>
      </c>
      <c r="L4919" s="3">
        <v>4674</v>
      </c>
    </row>
    <row r="4920" spans="1:12" x14ac:dyDescent="0.3">
      <c r="A4920" t="s">
        <v>11</v>
      </c>
      <c r="B4920" t="s">
        <v>483</v>
      </c>
      <c r="C4920">
        <v>2</v>
      </c>
      <c r="D4920">
        <v>3</v>
      </c>
      <c r="E4920">
        <v>3</v>
      </c>
      <c r="F4920" t="s">
        <v>16</v>
      </c>
      <c r="G4920" t="s">
        <v>1451</v>
      </c>
      <c r="H4920" s="2">
        <v>9630</v>
      </c>
      <c r="I4920" s="2">
        <v>16500</v>
      </c>
      <c r="J4920" s="3">
        <v>219</v>
      </c>
      <c r="K4920" s="3">
        <v>210</v>
      </c>
      <c r="L4920" s="3">
        <v>26559</v>
      </c>
    </row>
    <row r="4921" spans="1:12" x14ac:dyDescent="0.3">
      <c r="A4921" t="s">
        <v>11</v>
      </c>
      <c r="B4921" t="s">
        <v>434</v>
      </c>
      <c r="C4921">
        <v>2</v>
      </c>
      <c r="D4921">
        <v>3</v>
      </c>
      <c r="E4921">
        <v>2</v>
      </c>
      <c r="F4921" t="s">
        <v>16</v>
      </c>
      <c r="G4921" t="s">
        <v>1451</v>
      </c>
      <c r="H4921" s="2">
        <v>3600</v>
      </c>
      <c r="I4921" s="2">
        <v>8409</v>
      </c>
      <c r="J4921" s="3">
        <v>1488</v>
      </c>
      <c r="K4921" s="3">
        <v>108</v>
      </c>
      <c r="L4921" s="3">
        <v>13605</v>
      </c>
    </row>
    <row r="4922" spans="1:12" x14ac:dyDescent="0.3">
      <c r="A4922" t="s">
        <v>19</v>
      </c>
      <c r="B4922" t="s">
        <v>271</v>
      </c>
      <c r="C4922">
        <v>2</v>
      </c>
      <c r="D4922">
        <v>2</v>
      </c>
      <c r="E4922">
        <v>2</v>
      </c>
      <c r="F4922" t="s">
        <v>13</v>
      </c>
      <c r="G4922" t="s">
        <v>1451</v>
      </c>
      <c r="H4922" s="2">
        <v>1350</v>
      </c>
      <c r="I4922" s="2">
        <v>4500</v>
      </c>
      <c r="J4922" s="3">
        <v>150</v>
      </c>
      <c r="K4922" s="3">
        <v>66</v>
      </c>
      <c r="L4922" s="3">
        <v>6066</v>
      </c>
    </row>
    <row r="4923" spans="1:12" x14ac:dyDescent="0.3">
      <c r="A4923" t="s">
        <v>25</v>
      </c>
      <c r="B4923" t="s">
        <v>152</v>
      </c>
      <c r="C4923">
        <v>1</v>
      </c>
      <c r="D4923">
        <v>1</v>
      </c>
      <c r="E4923">
        <v>1</v>
      </c>
      <c r="F4923" t="s">
        <v>16</v>
      </c>
      <c r="G4923" t="s">
        <v>17</v>
      </c>
      <c r="H4923" s="2">
        <v>870</v>
      </c>
      <c r="I4923" s="2">
        <v>4800</v>
      </c>
      <c r="J4923" s="3">
        <v>210</v>
      </c>
      <c r="K4923" s="3">
        <v>63</v>
      </c>
      <c r="L4923" s="3">
        <v>5943</v>
      </c>
    </row>
    <row r="4924" spans="1:12" x14ac:dyDescent="0.3">
      <c r="A4924" t="s">
        <v>11</v>
      </c>
      <c r="B4924" t="s">
        <v>77</v>
      </c>
      <c r="C4924">
        <v>4</v>
      </c>
      <c r="D4924">
        <v>3</v>
      </c>
      <c r="E4924">
        <v>3</v>
      </c>
      <c r="F4924" t="s">
        <v>16</v>
      </c>
      <c r="G4924" t="s">
        <v>17</v>
      </c>
      <c r="H4924" s="2">
        <v>0</v>
      </c>
      <c r="I4924" s="2">
        <v>15000</v>
      </c>
      <c r="J4924" s="3">
        <v>1002</v>
      </c>
      <c r="K4924" s="3">
        <v>228</v>
      </c>
      <c r="L4924" s="3">
        <v>16230</v>
      </c>
    </row>
    <row r="4925" spans="1:12" x14ac:dyDescent="0.3">
      <c r="A4925" t="s">
        <v>11</v>
      </c>
      <c r="B4925" t="s">
        <v>24</v>
      </c>
      <c r="C4925">
        <v>3</v>
      </c>
      <c r="D4925">
        <v>2</v>
      </c>
      <c r="E4925">
        <v>2</v>
      </c>
      <c r="F4925" t="s">
        <v>16</v>
      </c>
      <c r="G4925" t="s">
        <v>1451</v>
      </c>
      <c r="H4925" s="2">
        <v>9300</v>
      </c>
      <c r="I4925" s="2">
        <v>19200</v>
      </c>
      <c r="J4925" s="3">
        <v>2100</v>
      </c>
      <c r="K4925" s="3">
        <v>246</v>
      </c>
      <c r="L4925" s="3">
        <v>30840</v>
      </c>
    </row>
    <row r="4926" spans="1:12" x14ac:dyDescent="0.3">
      <c r="A4926" t="s">
        <v>11</v>
      </c>
      <c r="B4926" t="s">
        <v>153</v>
      </c>
      <c r="C4926">
        <v>1</v>
      </c>
      <c r="D4926">
        <v>1</v>
      </c>
      <c r="E4926">
        <v>0</v>
      </c>
      <c r="F4926" t="s">
        <v>13</v>
      </c>
      <c r="G4926" t="s">
        <v>1451</v>
      </c>
      <c r="H4926" s="2">
        <v>0</v>
      </c>
      <c r="I4926" s="2">
        <v>2640</v>
      </c>
      <c r="J4926" s="3">
        <v>144</v>
      </c>
      <c r="K4926" s="3">
        <v>42</v>
      </c>
      <c r="L4926" s="3">
        <v>2826</v>
      </c>
    </row>
    <row r="4927" spans="1:12" x14ac:dyDescent="0.3">
      <c r="A4927" t="s">
        <v>11</v>
      </c>
      <c r="B4927" t="s">
        <v>585</v>
      </c>
      <c r="C4927">
        <v>5</v>
      </c>
      <c r="D4927">
        <v>4</v>
      </c>
      <c r="E4927">
        <v>8</v>
      </c>
      <c r="F4927" t="s">
        <v>13</v>
      </c>
      <c r="G4927" t="s">
        <v>1451</v>
      </c>
      <c r="H4927" s="2">
        <v>0</v>
      </c>
      <c r="I4927" s="2">
        <v>27000</v>
      </c>
      <c r="J4927" s="3">
        <v>2286</v>
      </c>
      <c r="K4927" s="3">
        <v>408</v>
      </c>
      <c r="L4927" s="3">
        <v>29694</v>
      </c>
    </row>
    <row r="4928" spans="1:12" x14ac:dyDescent="0.3">
      <c r="A4928" t="s">
        <v>11</v>
      </c>
      <c r="B4928" t="s">
        <v>438</v>
      </c>
      <c r="C4928">
        <v>3</v>
      </c>
      <c r="D4928">
        <v>3</v>
      </c>
      <c r="E4928">
        <v>2</v>
      </c>
      <c r="F4928" t="s">
        <v>13</v>
      </c>
      <c r="G4928" t="s">
        <v>17</v>
      </c>
      <c r="H4928" s="2">
        <v>2700</v>
      </c>
      <c r="I4928" s="2">
        <v>9450</v>
      </c>
      <c r="J4928" s="3">
        <v>363</v>
      </c>
      <c r="K4928" s="3">
        <v>120</v>
      </c>
      <c r="L4928" s="3">
        <v>12633</v>
      </c>
    </row>
    <row r="4929" spans="1:12" x14ac:dyDescent="0.3">
      <c r="A4929" t="s">
        <v>14</v>
      </c>
      <c r="B4929" t="s">
        <v>144</v>
      </c>
      <c r="C4929">
        <v>1</v>
      </c>
      <c r="D4929">
        <v>1</v>
      </c>
      <c r="E4929">
        <v>0</v>
      </c>
      <c r="F4929" t="s">
        <v>13</v>
      </c>
      <c r="G4929" t="s">
        <v>1451</v>
      </c>
      <c r="H4929" s="2">
        <v>210</v>
      </c>
      <c r="I4929" s="2">
        <v>4200</v>
      </c>
      <c r="J4929" s="3">
        <v>114</v>
      </c>
      <c r="K4929" s="3">
        <v>66</v>
      </c>
      <c r="L4929" s="3">
        <v>4590</v>
      </c>
    </row>
    <row r="4930" spans="1:12" x14ac:dyDescent="0.3">
      <c r="A4930" t="s">
        <v>11</v>
      </c>
      <c r="B4930" t="s">
        <v>68</v>
      </c>
      <c r="C4930">
        <v>1</v>
      </c>
      <c r="D4930">
        <v>1</v>
      </c>
      <c r="E4930">
        <v>0</v>
      </c>
      <c r="F4930" t="s">
        <v>13</v>
      </c>
      <c r="G4930" t="s">
        <v>1451</v>
      </c>
      <c r="H4930" s="2">
        <v>0</v>
      </c>
      <c r="I4930" s="2">
        <v>2850</v>
      </c>
      <c r="J4930" s="3">
        <v>0</v>
      </c>
      <c r="K4930" s="3">
        <v>45</v>
      </c>
      <c r="L4930" s="3">
        <v>2895</v>
      </c>
    </row>
    <row r="4931" spans="1:12" x14ac:dyDescent="0.3">
      <c r="A4931" t="s">
        <v>11</v>
      </c>
      <c r="B4931" t="s">
        <v>84</v>
      </c>
      <c r="C4931">
        <v>2</v>
      </c>
      <c r="D4931">
        <v>2</v>
      </c>
      <c r="E4931">
        <v>2</v>
      </c>
      <c r="F4931" t="s">
        <v>16</v>
      </c>
      <c r="G4931" t="s">
        <v>17</v>
      </c>
      <c r="H4931" s="2">
        <v>3252</v>
      </c>
      <c r="I4931" s="2">
        <v>9900</v>
      </c>
      <c r="J4931" s="3">
        <v>621</v>
      </c>
      <c r="K4931" s="3">
        <v>126</v>
      </c>
      <c r="L4931" s="3">
        <v>13899</v>
      </c>
    </row>
    <row r="4932" spans="1:12" x14ac:dyDescent="0.3">
      <c r="A4932" t="s">
        <v>25</v>
      </c>
      <c r="B4932" t="s">
        <v>1058</v>
      </c>
      <c r="C4932">
        <v>5</v>
      </c>
      <c r="D4932">
        <v>4</v>
      </c>
      <c r="E4932">
        <v>0</v>
      </c>
      <c r="F4932" t="s">
        <v>16</v>
      </c>
      <c r="G4932" t="s">
        <v>1451</v>
      </c>
      <c r="H4932" s="2">
        <v>0</v>
      </c>
      <c r="I4932" s="2">
        <v>23205</v>
      </c>
      <c r="J4932" s="3">
        <v>1251</v>
      </c>
      <c r="K4932" s="3">
        <v>351</v>
      </c>
      <c r="L4932" s="3">
        <v>24807</v>
      </c>
    </row>
    <row r="4933" spans="1:12" x14ac:dyDescent="0.3">
      <c r="A4933" t="s">
        <v>14</v>
      </c>
      <c r="B4933" t="s">
        <v>586</v>
      </c>
      <c r="C4933">
        <v>1</v>
      </c>
      <c r="D4933">
        <v>1</v>
      </c>
      <c r="E4933">
        <v>0</v>
      </c>
      <c r="F4933" t="s">
        <v>16</v>
      </c>
      <c r="G4933" t="s">
        <v>17</v>
      </c>
      <c r="H4933" s="2">
        <v>1740</v>
      </c>
      <c r="I4933" s="2">
        <v>5550</v>
      </c>
      <c r="J4933" s="3">
        <v>177</v>
      </c>
      <c r="K4933" s="3">
        <v>72</v>
      </c>
      <c r="L4933" s="3">
        <v>7539</v>
      </c>
    </row>
    <row r="4934" spans="1:12" x14ac:dyDescent="0.3">
      <c r="A4934" t="s">
        <v>27</v>
      </c>
      <c r="B4934" t="s">
        <v>52</v>
      </c>
      <c r="C4934">
        <v>2</v>
      </c>
      <c r="D4934">
        <v>1</v>
      </c>
      <c r="E4934">
        <v>0</v>
      </c>
      <c r="F4934" t="s">
        <v>16</v>
      </c>
      <c r="G4934" t="s">
        <v>1451</v>
      </c>
      <c r="H4934" s="2">
        <v>0</v>
      </c>
      <c r="I4934" s="2">
        <v>3000</v>
      </c>
      <c r="J4934" s="3">
        <v>117</v>
      </c>
      <c r="K4934" s="3">
        <v>42</v>
      </c>
      <c r="L4934" s="3">
        <v>3159</v>
      </c>
    </row>
    <row r="4935" spans="1:12" x14ac:dyDescent="0.3">
      <c r="A4935" t="s">
        <v>25</v>
      </c>
      <c r="B4935" t="s">
        <v>499</v>
      </c>
      <c r="C4935">
        <v>1</v>
      </c>
      <c r="D4935">
        <v>1</v>
      </c>
      <c r="E4935">
        <v>0</v>
      </c>
      <c r="F4935" t="s">
        <v>13</v>
      </c>
      <c r="G4935" t="s">
        <v>1451</v>
      </c>
      <c r="H4935" s="2">
        <v>1320</v>
      </c>
      <c r="I4935" s="2">
        <v>2676</v>
      </c>
      <c r="J4935" s="3">
        <v>51</v>
      </c>
      <c r="K4935" s="3">
        <v>36</v>
      </c>
      <c r="L4935" s="3">
        <v>4083</v>
      </c>
    </row>
    <row r="4936" spans="1:12" x14ac:dyDescent="0.3">
      <c r="A4936" t="s">
        <v>11</v>
      </c>
      <c r="B4936" t="s">
        <v>68</v>
      </c>
      <c r="C4936">
        <v>2</v>
      </c>
      <c r="D4936">
        <v>2</v>
      </c>
      <c r="E4936">
        <v>1</v>
      </c>
      <c r="F4936" t="s">
        <v>13</v>
      </c>
      <c r="G4936" t="s">
        <v>1451</v>
      </c>
      <c r="H4936" s="2">
        <v>0</v>
      </c>
      <c r="I4936" s="2">
        <v>4350</v>
      </c>
      <c r="J4936" s="3">
        <v>240</v>
      </c>
      <c r="K4936" s="3">
        <v>66</v>
      </c>
      <c r="L4936" s="3">
        <v>4656</v>
      </c>
    </row>
    <row r="4937" spans="1:12" x14ac:dyDescent="0.3">
      <c r="A4937" t="s">
        <v>11</v>
      </c>
      <c r="B4937" t="s">
        <v>234</v>
      </c>
      <c r="C4937">
        <v>3</v>
      </c>
      <c r="D4937">
        <v>4</v>
      </c>
      <c r="E4937">
        <v>2</v>
      </c>
      <c r="F4937" t="s">
        <v>13</v>
      </c>
      <c r="G4937" t="s">
        <v>1451</v>
      </c>
      <c r="H4937" s="2">
        <v>7350</v>
      </c>
      <c r="I4937" s="2">
        <v>30000</v>
      </c>
      <c r="J4937" s="3">
        <v>2502</v>
      </c>
      <c r="K4937" s="3">
        <v>381</v>
      </c>
      <c r="L4937" s="3">
        <v>40230</v>
      </c>
    </row>
    <row r="4938" spans="1:12" x14ac:dyDescent="0.3">
      <c r="A4938" t="s">
        <v>11</v>
      </c>
      <c r="B4938" t="s">
        <v>234</v>
      </c>
      <c r="C4938">
        <v>4</v>
      </c>
      <c r="D4938">
        <v>3</v>
      </c>
      <c r="E4938">
        <v>2</v>
      </c>
      <c r="F4938" t="s">
        <v>16</v>
      </c>
      <c r="G4938" t="s">
        <v>1451</v>
      </c>
      <c r="H4938" s="2">
        <v>5100</v>
      </c>
      <c r="I4938" s="2">
        <v>20100</v>
      </c>
      <c r="J4938" s="3">
        <v>1980</v>
      </c>
      <c r="K4938" s="3">
        <v>255</v>
      </c>
      <c r="L4938" s="3">
        <v>27435</v>
      </c>
    </row>
    <row r="4939" spans="1:12" x14ac:dyDescent="0.3">
      <c r="A4939" t="s">
        <v>19</v>
      </c>
      <c r="B4939" t="s">
        <v>95</v>
      </c>
      <c r="C4939">
        <v>2</v>
      </c>
      <c r="D4939">
        <v>1</v>
      </c>
      <c r="E4939">
        <v>1</v>
      </c>
      <c r="F4939" t="s">
        <v>16</v>
      </c>
      <c r="G4939" t="s">
        <v>1451</v>
      </c>
      <c r="H4939" s="2">
        <v>750</v>
      </c>
      <c r="I4939" s="2">
        <v>3300</v>
      </c>
      <c r="J4939" s="3">
        <v>66</v>
      </c>
      <c r="K4939" s="3">
        <v>51</v>
      </c>
      <c r="L4939" s="3">
        <v>4167</v>
      </c>
    </row>
    <row r="4940" spans="1:12" x14ac:dyDescent="0.3">
      <c r="A4940" t="s">
        <v>11</v>
      </c>
      <c r="B4940" t="s">
        <v>202</v>
      </c>
      <c r="C4940">
        <v>2</v>
      </c>
      <c r="D4940">
        <v>1</v>
      </c>
      <c r="E4940">
        <v>1</v>
      </c>
      <c r="F4940" t="s">
        <v>16</v>
      </c>
      <c r="G4940" t="s">
        <v>1451</v>
      </c>
      <c r="H4940" s="2">
        <v>2280</v>
      </c>
      <c r="I4940" s="2">
        <v>9000</v>
      </c>
      <c r="J4940" s="3">
        <v>435</v>
      </c>
      <c r="K4940" s="3">
        <v>117</v>
      </c>
      <c r="L4940" s="3">
        <v>11832</v>
      </c>
    </row>
    <row r="4941" spans="1:12" x14ac:dyDescent="0.3">
      <c r="A4941" t="s">
        <v>19</v>
      </c>
      <c r="B4941" t="s">
        <v>830</v>
      </c>
      <c r="C4941">
        <v>2</v>
      </c>
      <c r="D4941">
        <v>2</v>
      </c>
      <c r="E4941">
        <v>1</v>
      </c>
      <c r="F4941" t="s">
        <v>16</v>
      </c>
      <c r="G4941" t="s">
        <v>17</v>
      </c>
      <c r="H4941" s="2">
        <v>1350</v>
      </c>
      <c r="I4941" s="2">
        <v>7350</v>
      </c>
      <c r="J4941" s="3">
        <v>282</v>
      </c>
      <c r="K4941" s="3">
        <v>108</v>
      </c>
      <c r="L4941" s="3">
        <v>9090</v>
      </c>
    </row>
    <row r="4942" spans="1:12" x14ac:dyDescent="0.3">
      <c r="A4942" t="s">
        <v>19</v>
      </c>
      <c r="B4942" t="s">
        <v>38</v>
      </c>
      <c r="C4942">
        <v>2</v>
      </c>
      <c r="D4942">
        <v>2</v>
      </c>
      <c r="E4942">
        <v>1</v>
      </c>
      <c r="F4942" t="s">
        <v>16</v>
      </c>
      <c r="G4942" t="s">
        <v>1451</v>
      </c>
      <c r="H4942" s="2">
        <v>1500</v>
      </c>
      <c r="I4942" s="2">
        <v>8160</v>
      </c>
      <c r="J4942" s="3">
        <v>225</v>
      </c>
      <c r="K4942" s="3">
        <v>120</v>
      </c>
      <c r="L4942" s="3">
        <v>10005</v>
      </c>
    </row>
    <row r="4943" spans="1:12" x14ac:dyDescent="0.3">
      <c r="A4943" t="s">
        <v>11</v>
      </c>
      <c r="B4943" t="s">
        <v>584</v>
      </c>
      <c r="C4943">
        <v>4</v>
      </c>
      <c r="D4943">
        <v>5</v>
      </c>
      <c r="E4943">
        <v>5</v>
      </c>
      <c r="F4943" t="s">
        <v>13</v>
      </c>
      <c r="G4943" t="s">
        <v>1451</v>
      </c>
      <c r="H4943" s="2">
        <v>7500</v>
      </c>
      <c r="I4943" s="2">
        <v>12000</v>
      </c>
      <c r="J4943" s="3">
        <v>3000</v>
      </c>
      <c r="K4943" s="3">
        <v>87</v>
      </c>
      <c r="L4943" s="3">
        <v>22587</v>
      </c>
    </row>
    <row r="4944" spans="1:12" x14ac:dyDescent="0.3">
      <c r="A4944" t="s">
        <v>11</v>
      </c>
      <c r="B4944" t="s">
        <v>990</v>
      </c>
      <c r="C4944">
        <v>3</v>
      </c>
      <c r="D4944">
        <v>3</v>
      </c>
      <c r="E4944">
        <v>3</v>
      </c>
      <c r="F4944" t="s">
        <v>16</v>
      </c>
      <c r="G4944" t="s">
        <v>17</v>
      </c>
      <c r="H4944" s="2">
        <v>0</v>
      </c>
      <c r="I4944" s="2">
        <v>13350</v>
      </c>
      <c r="J4944" s="3">
        <v>3600</v>
      </c>
      <c r="K4944" s="3">
        <v>201</v>
      </c>
      <c r="L4944" s="3">
        <v>17151</v>
      </c>
    </row>
    <row r="4945" spans="1:12" x14ac:dyDescent="0.3">
      <c r="A4945" t="s">
        <v>11</v>
      </c>
      <c r="B4945" t="s">
        <v>268</v>
      </c>
      <c r="C4945">
        <v>4</v>
      </c>
      <c r="D4945">
        <v>3</v>
      </c>
      <c r="E4945">
        <v>3</v>
      </c>
      <c r="F4945" t="s">
        <v>16</v>
      </c>
      <c r="G4945" t="s">
        <v>1451</v>
      </c>
      <c r="H4945" s="2">
        <v>8550</v>
      </c>
      <c r="I4945" s="2">
        <v>36000</v>
      </c>
      <c r="J4945" s="3">
        <v>2100</v>
      </c>
      <c r="K4945" s="3">
        <v>459</v>
      </c>
      <c r="L4945" s="3">
        <v>47100</v>
      </c>
    </row>
    <row r="4946" spans="1:12" x14ac:dyDescent="0.3">
      <c r="A4946" t="s">
        <v>14</v>
      </c>
      <c r="B4946" t="s">
        <v>350</v>
      </c>
      <c r="C4946">
        <v>3</v>
      </c>
      <c r="D4946">
        <v>2</v>
      </c>
      <c r="E4946">
        <v>0</v>
      </c>
      <c r="F4946" t="s">
        <v>16</v>
      </c>
      <c r="G4946" t="s">
        <v>17</v>
      </c>
      <c r="H4946" s="2">
        <v>2940</v>
      </c>
      <c r="I4946" s="2">
        <v>5400</v>
      </c>
      <c r="J4946" s="3">
        <v>486</v>
      </c>
      <c r="K4946" s="3">
        <v>72</v>
      </c>
      <c r="L4946" s="3">
        <v>8898</v>
      </c>
    </row>
    <row r="4947" spans="1:12" x14ac:dyDescent="0.3">
      <c r="A4947" t="s">
        <v>14</v>
      </c>
      <c r="B4947" t="s">
        <v>492</v>
      </c>
      <c r="C4947">
        <v>2</v>
      </c>
      <c r="D4947">
        <v>1</v>
      </c>
      <c r="E4947">
        <v>1</v>
      </c>
      <c r="F4947" t="s">
        <v>16</v>
      </c>
      <c r="G4947" t="s">
        <v>1451</v>
      </c>
      <c r="H4947" s="2">
        <v>4050</v>
      </c>
      <c r="I4947" s="2">
        <v>7500</v>
      </c>
      <c r="J4947" s="3">
        <v>627</v>
      </c>
      <c r="K4947" s="3">
        <v>99</v>
      </c>
      <c r="L4947" s="3">
        <v>12276</v>
      </c>
    </row>
    <row r="4948" spans="1:12" x14ac:dyDescent="0.3">
      <c r="A4948" t="s">
        <v>14</v>
      </c>
      <c r="B4948" t="s">
        <v>667</v>
      </c>
      <c r="C4948">
        <v>3</v>
      </c>
      <c r="D4948">
        <v>1</v>
      </c>
      <c r="E4948">
        <v>1</v>
      </c>
      <c r="F4948" t="s">
        <v>16</v>
      </c>
      <c r="G4948" t="s">
        <v>17</v>
      </c>
      <c r="H4948" s="2">
        <v>0</v>
      </c>
      <c r="I4948" s="2">
        <v>22950</v>
      </c>
      <c r="J4948" s="3">
        <v>1998</v>
      </c>
      <c r="K4948" s="3">
        <v>351</v>
      </c>
      <c r="L4948" s="3">
        <v>25299</v>
      </c>
    </row>
    <row r="4949" spans="1:12" x14ac:dyDescent="0.3">
      <c r="A4949" t="s">
        <v>25</v>
      </c>
      <c r="B4949" t="s">
        <v>507</v>
      </c>
      <c r="C4949">
        <v>1</v>
      </c>
      <c r="D4949">
        <v>1</v>
      </c>
      <c r="E4949">
        <v>0</v>
      </c>
      <c r="F4949" t="s">
        <v>13</v>
      </c>
      <c r="G4949" t="s">
        <v>1451</v>
      </c>
      <c r="H4949" s="2">
        <v>210</v>
      </c>
      <c r="I4949" s="2">
        <v>3300</v>
      </c>
      <c r="J4949" s="3">
        <v>27</v>
      </c>
      <c r="K4949" s="3">
        <v>42</v>
      </c>
      <c r="L4949" s="3">
        <v>3579</v>
      </c>
    </row>
    <row r="4950" spans="1:12" x14ac:dyDescent="0.3">
      <c r="A4950" t="s">
        <v>27</v>
      </c>
      <c r="B4950" t="s">
        <v>671</v>
      </c>
      <c r="C4950">
        <v>2</v>
      </c>
      <c r="D4950">
        <v>2</v>
      </c>
      <c r="E4950">
        <v>1</v>
      </c>
      <c r="F4950" t="s">
        <v>16</v>
      </c>
      <c r="G4950" t="s">
        <v>1451</v>
      </c>
      <c r="H4950" s="2">
        <v>930</v>
      </c>
      <c r="I4950" s="2">
        <v>2850</v>
      </c>
      <c r="J4950" s="3">
        <v>258</v>
      </c>
      <c r="K4950" s="3">
        <v>39</v>
      </c>
      <c r="L4950" s="3">
        <v>4077</v>
      </c>
    </row>
    <row r="4951" spans="1:12" x14ac:dyDescent="0.3">
      <c r="A4951" t="s">
        <v>14</v>
      </c>
      <c r="B4951" t="s">
        <v>47</v>
      </c>
      <c r="C4951">
        <v>1</v>
      </c>
      <c r="D4951">
        <v>1</v>
      </c>
      <c r="E4951">
        <v>1</v>
      </c>
      <c r="F4951" t="s">
        <v>13</v>
      </c>
      <c r="G4951" t="s">
        <v>17</v>
      </c>
      <c r="H4951" s="2">
        <v>0</v>
      </c>
      <c r="I4951" s="2">
        <v>13560</v>
      </c>
      <c r="J4951" s="3">
        <v>0</v>
      </c>
      <c r="K4951" s="3">
        <v>177</v>
      </c>
      <c r="L4951" s="3">
        <v>13737</v>
      </c>
    </row>
    <row r="4952" spans="1:12" x14ac:dyDescent="0.3">
      <c r="A4952" t="s">
        <v>11</v>
      </c>
      <c r="B4952" t="s">
        <v>314</v>
      </c>
      <c r="C4952">
        <v>3</v>
      </c>
      <c r="D4952">
        <v>3</v>
      </c>
      <c r="E4952">
        <v>2</v>
      </c>
      <c r="F4952" t="s">
        <v>16</v>
      </c>
      <c r="G4952" t="s">
        <v>1451</v>
      </c>
      <c r="H4952" s="2">
        <v>7260</v>
      </c>
      <c r="I4952" s="2">
        <v>7740</v>
      </c>
      <c r="J4952" s="3">
        <v>3000</v>
      </c>
      <c r="K4952" s="3">
        <v>99</v>
      </c>
      <c r="L4952" s="3">
        <v>18099</v>
      </c>
    </row>
    <row r="4953" spans="1:12" x14ac:dyDescent="0.3">
      <c r="A4953" t="s">
        <v>14</v>
      </c>
      <c r="B4953" t="s">
        <v>144</v>
      </c>
      <c r="C4953">
        <v>2</v>
      </c>
      <c r="D4953">
        <v>1</v>
      </c>
      <c r="E4953">
        <v>0</v>
      </c>
      <c r="F4953" t="s">
        <v>13</v>
      </c>
      <c r="G4953" t="s">
        <v>1451</v>
      </c>
      <c r="H4953" s="2">
        <v>1350</v>
      </c>
      <c r="I4953" s="2">
        <v>3300</v>
      </c>
      <c r="J4953" s="3">
        <v>0</v>
      </c>
      <c r="K4953" s="3">
        <v>45</v>
      </c>
      <c r="L4953" s="3">
        <v>4695</v>
      </c>
    </row>
    <row r="4954" spans="1:12" x14ac:dyDescent="0.3">
      <c r="A4954" t="s">
        <v>11</v>
      </c>
      <c r="B4954" t="s">
        <v>209</v>
      </c>
      <c r="C4954">
        <v>2</v>
      </c>
      <c r="D4954">
        <v>2</v>
      </c>
      <c r="E4954">
        <v>1</v>
      </c>
      <c r="F4954" t="s">
        <v>16</v>
      </c>
      <c r="G4954" t="s">
        <v>1451</v>
      </c>
      <c r="H4954" s="2">
        <v>1800</v>
      </c>
      <c r="I4954" s="2">
        <v>3900</v>
      </c>
      <c r="J4954" s="3">
        <v>201</v>
      </c>
      <c r="K4954" s="3">
        <v>51</v>
      </c>
      <c r="L4954" s="3">
        <v>5952</v>
      </c>
    </row>
    <row r="4955" spans="1:12" x14ac:dyDescent="0.3">
      <c r="A4955" t="s">
        <v>14</v>
      </c>
      <c r="B4955" t="s">
        <v>592</v>
      </c>
      <c r="C4955">
        <v>4</v>
      </c>
      <c r="D4955">
        <v>3</v>
      </c>
      <c r="E4955">
        <v>1</v>
      </c>
      <c r="F4955" t="s">
        <v>16</v>
      </c>
      <c r="G4955" t="s">
        <v>1451</v>
      </c>
      <c r="H4955" s="2">
        <v>2760</v>
      </c>
      <c r="I4955" s="2">
        <v>14400</v>
      </c>
      <c r="J4955" s="3">
        <v>501</v>
      </c>
      <c r="K4955" s="3">
        <v>186</v>
      </c>
      <c r="L4955" s="3">
        <v>17847</v>
      </c>
    </row>
    <row r="4956" spans="1:12" x14ac:dyDescent="0.3">
      <c r="A4956" t="s">
        <v>27</v>
      </c>
      <c r="B4956" t="s">
        <v>79</v>
      </c>
      <c r="C4956">
        <v>2</v>
      </c>
      <c r="D4956">
        <v>1</v>
      </c>
      <c r="E4956">
        <v>1</v>
      </c>
      <c r="F4956" t="s">
        <v>16</v>
      </c>
      <c r="G4956" t="s">
        <v>1451</v>
      </c>
      <c r="H4956" s="2">
        <v>600</v>
      </c>
      <c r="I4956" s="2">
        <v>3150</v>
      </c>
      <c r="J4956" s="3">
        <v>0</v>
      </c>
      <c r="K4956" s="3">
        <v>42</v>
      </c>
      <c r="L4956" s="3">
        <v>3792</v>
      </c>
    </row>
    <row r="4957" spans="1:12" x14ac:dyDescent="0.3">
      <c r="A4957" t="s">
        <v>11</v>
      </c>
      <c r="B4957" t="s">
        <v>24</v>
      </c>
      <c r="C4957">
        <v>4</v>
      </c>
      <c r="D4957">
        <v>3</v>
      </c>
      <c r="E4957">
        <v>3</v>
      </c>
      <c r="F4957" t="s">
        <v>16</v>
      </c>
      <c r="G4957" t="s">
        <v>17</v>
      </c>
      <c r="H4957" s="2">
        <v>6240</v>
      </c>
      <c r="I4957" s="2">
        <v>16500</v>
      </c>
      <c r="J4957" s="3">
        <v>3276</v>
      </c>
      <c r="K4957" s="3">
        <v>210</v>
      </c>
      <c r="L4957" s="3">
        <v>26226</v>
      </c>
    </row>
    <row r="4958" spans="1:12" x14ac:dyDescent="0.3">
      <c r="A4958" t="s">
        <v>11</v>
      </c>
      <c r="B4958" t="s">
        <v>397</v>
      </c>
      <c r="C4958">
        <v>4</v>
      </c>
      <c r="D4958">
        <v>3</v>
      </c>
      <c r="E4958">
        <v>2</v>
      </c>
      <c r="F4958" t="s">
        <v>16</v>
      </c>
      <c r="G4958" t="s">
        <v>1451</v>
      </c>
      <c r="H4958" s="2">
        <v>5199</v>
      </c>
      <c r="I4958" s="2">
        <v>15000</v>
      </c>
      <c r="J4958" s="3">
        <v>1710</v>
      </c>
      <c r="K4958" s="3">
        <v>192</v>
      </c>
      <c r="L4958" s="3">
        <v>22101</v>
      </c>
    </row>
    <row r="4959" spans="1:12" x14ac:dyDescent="0.3">
      <c r="A4959" t="s">
        <v>11</v>
      </c>
      <c r="B4959" t="s">
        <v>170</v>
      </c>
      <c r="C4959">
        <v>2</v>
      </c>
      <c r="D4959">
        <v>2</v>
      </c>
      <c r="E4959">
        <v>1</v>
      </c>
      <c r="F4959" t="s">
        <v>16</v>
      </c>
      <c r="G4959" t="s">
        <v>1451</v>
      </c>
      <c r="H4959" s="2">
        <v>3000</v>
      </c>
      <c r="I4959" s="2">
        <v>10500</v>
      </c>
      <c r="J4959" s="3">
        <v>276</v>
      </c>
      <c r="K4959" s="3">
        <v>135</v>
      </c>
      <c r="L4959" s="3">
        <v>13911</v>
      </c>
    </row>
    <row r="4960" spans="1:12" x14ac:dyDescent="0.3">
      <c r="A4960" t="s">
        <v>14</v>
      </c>
      <c r="B4960" t="s">
        <v>168</v>
      </c>
      <c r="C4960">
        <v>1</v>
      </c>
      <c r="D4960">
        <v>1</v>
      </c>
      <c r="E4960">
        <v>0</v>
      </c>
      <c r="F4960" t="s">
        <v>16</v>
      </c>
      <c r="G4960" t="s">
        <v>17</v>
      </c>
      <c r="H4960" s="2">
        <v>1500</v>
      </c>
      <c r="I4960" s="2">
        <v>4200</v>
      </c>
      <c r="J4960" s="3">
        <v>78</v>
      </c>
      <c r="K4960" s="3">
        <v>57</v>
      </c>
      <c r="L4960" s="3">
        <v>5835</v>
      </c>
    </row>
    <row r="4961" spans="1:12" x14ac:dyDescent="0.3">
      <c r="A4961" t="s">
        <v>14</v>
      </c>
      <c r="B4961" t="s">
        <v>269</v>
      </c>
      <c r="C4961">
        <v>1</v>
      </c>
      <c r="D4961">
        <v>1</v>
      </c>
      <c r="E4961">
        <v>0</v>
      </c>
      <c r="F4961" t="s">
        <v>16</v>
      </c>
      <c r="G4961" t="s">
        <v>1451</v>
      </c>
      <c r="H4961" s="2">
        <v>1500</v>
      </c>
      <c r="I4961" s="2">
        <v>5160</v>
      </c>
      <c r="J4961" s="3">
        <v>0</v>
      </c>
      <c r="K4961" s="3">
        <v>69</v>
      </c>
      <c r="L4961" s="3">
        <v>6729</v>
      </c>
    </row>
    <row r="4962" spans="1:12" x14ac:dyDescent="0.3">
      <c r="A4962" t="s">
        <v>19</v>
      </c>
      <c r="B4962" t="s">
        <v>318</v>
      </c>
      <c r="C4962">
        <v>1</v>
      </c>
      <c r="D4962">
        <v>1</v>
      </c>
      <c r="E4962">
        <v>0</v>
      </c>
      <c r="F4962" t="s">
        <v>16</v>
      </c>
      <c r="G4962" t="s">
        <v>1451</v>
      </c>
      <c r="H4962" s="2">
        <v>840</v>
      </c>
      <c r="I4962" s="2">
        <v>2265</v>
      </c>
      <c r="J4962" s="3">
        <v>81</v>
      </c>
      <c r="K4962" s="3">
        <v>36</v>
      </c>
      <c r="L4962" s="3">
        <v>3222</v>
      </c>
    </row>
    <row r="4963" spans="1:12" x14ac:dyDescent="0.3">
      <c r="A4963" t="s">
        <v>14</v>
      </c>
      <c r="B4963" t="s">
        <v>50</v>
      </c>
      <c r="C4963">
        <v>2</v>
      </c>
      <c r="D4963">
        <v>2</v>
      </c>
      <c r="E4963">
        <v>1</v>
      </c>
      <c r="F4963" t="s">
        <v>16</v>
      </c>
      <c r="G4963" t="s">
        <v>1451</v>
      </c>
      <c r="H4963" s="2">
        <v>2070</v>
      </c>
      <c r="I4963" s="2">
        <v>2550</v>
      </c>
      <c r="J4963" s="3">
        <v>0</v>
      </c>
      <c r="K4963" s="3">
        <v>33</v>
      </c>
      <c r="L4963" s="3">
        <v>4653</v>
      </c>
    </row>
    <row r="4964" spans="1:12" x14ac:dyDescent="0.3">
      <c r="A4964" t="s">
        <v>19</v>
      </c>
      <c r="B4964" t="s">
        <v>684</v>
      </c>
      <c r="C4964">
        <v>3</v>
      </c>
      <c r="D4964">
        <v>1</v>
      </c>
      <c r="E4964">
        <v>0</v>
      </c>
      <c r="F4964" t="s">
        <v>16</v>
      </c>
      <c r="G4964" t="s">
        <v>1451</v>
      </c>
      <c r="H4964" s="2">
        <v>1800</v>
      </c>
      <c r="I4964" s="2">
        <v>5400</v>
      </c>
      <c r="J4964" s="3">
        <v>126</v>
      </c>
      <c r="K4964" s="3">
        <v>81</v>
      </c>
      <c r="L4964" s="3">
        <v>7407</v>
      </c>
    </row>
    <row r="4965" spans="1:12" x14ac:dyDescent="0.3">
      <c r="A4965" t="s">
        <v>11</v>
      </c>
      <c r="B4965" t="s">
        <v>51</v>
      </c>
      <c r="C4965">
        <v>3</v>
      </c>
      <c r="D4965">
        <v>3</v>
      </c>
      <c r="E4965">
        <v>2</v>
      </c>
      <c r="F4965" t="s">
        <v>13</v>
      </c>
      <c r="G4965" t="s">
        <v>1451</v>
      </c>
      <c r="H4965" s="2">
        <v>0</v>
      </c>
      <c r="I4965" s="2">
        <v>8400</v>
      </c>
      <c r="J4965" s="3">
        <v>558</v>
      </c>
      <c r="K4965" s="3">
        <v>129</v>
      </c>
      <c r="L4965" s="3">
        <v>9087</v>
      </c>
    </row>
    <row r="4966" spans="1:12" x14ac:dyDescent="0.3">
      <c r="A4966" t="s">
        <v>14</v>
      </c>
      <c r="B4966" t="s">
        <v>382</v>
      </c>
      <c r="C4966">
        <v>4</v>
      </c>
      <c r="D4966">
        <v>3</v>
      </c>
      <c r="E4966">
        <v>0</v>
      </c>
      <c r="F4966" t="s">
        <v>16</v>
      </c>
      <c r="G4966" t="s">
        <v>17</v>
      </c>
      <c r="H4966" s="2">
        <v>2250</v>
      </c>
      <c r="I4966" s="2">
        <v>29700</v>
      </c>
      <c r="J4966" s="3">
        <v>423</v>
      </c>
      <c r="K4966" s="3">
        <v>384</v>
      </c>
      <c r="L4966" s="3">
        <v>32760</v>
      </c>
    </row>
    <row r="4967" spans="1:12" x14ac:dyDescent="0.3">
      <c r="A4967" t="s">
        <v>11</v>
      </c>
      <c r="B4967" t="s">
        <v>130</v>
      </c>
      <c r="C4967">
        <v>2</v>
      </c>
      <c r="D4967">
        <v>2</v>
      </c>
      <c r="E4967">
        <v>1</v>
      </c>
      <c r="F4967" t="s">
        <v>13</v>
      </c>
      <c r="G4967" t="s">
        <v>1451</v>
      </c>
      <c r="H4967" s="2">
        <v>0</v>
      </c>
      <c r="I4967" s="2">
        <v>13500</v>
      </c>
      <c r="J4967" s="3">
        <v>1242</v>
      </c>
      <c r="K4967" s="3">
        <v>204</v>
      </c>
      <c r="L4967" s="3">
        <v>14946</v>
      </c>
    </row>
    <row r="4968" spans="1:12" x14ac:dyDescent="0.3">
      <c r="A4968" t="s">
        <v>11</v>
      </c>
      <c r="B4968" t="s">
        <v>84</v>
      </c>
      <c r="C4968">
        <v>2</v>
      </c>
      <c r="D4968">
        <v>1</v>
      </c>
      <c r="E4968">
        <v>1</v>
      </c>
      <c r="F4968" t="s">
        <v>16</v>
      </c>
      <c r="G4968" t="s">
        <v>17</v>
      </c>
      <c r="H4968" s="2">
        <v>2220</v>
      </c>
      <c r="I4968" s="2">
        <v>5100</v>
      </c>
      <c r="J4968" s="3">
        <v>102</v>
      </c>
      <c r="K4968" s="3">
        <v>66</v>
      </c>
      <c r="L4968" s="3">
        <v>7488</v>
      </c>
    </row>
    <row r="4969" spans="1:12" x14ac:dyDescent="0.3">
      <c r="A4969" t="s">
        <v>11</v>
      </c>
      <c r="B4969" t="s">
        <v>490</v>
      </c>
      <c r="C4969">
        <v>3</v>
      </c>
      <c r="D4969">
        <v>1</v>
      </c>
      <c r="E4969">
        <v>2</v>
      </c>
      <c r="F4969" t="s">
        <v>16</v>
      </c>
      <c r="G4969" t="s">
        <v>1451</v>
      </c>
      <c r="H4969" s="2">
        <v>2859</v>
      </c>
      <c r="I4969" s="2">
        <v>10500</v>
      </c>
      <c r="J4969" s="3">
        <v>690</v>
      </c>
      <c r="K4969" s="3">
        <v>135</v>
      </c>
      <c r="L4969" s="3">
        <v>14184</v>
      </c>
    </row>
    <row r="4970" spans="1:12" x14ac:dyDescent="0.3">
      <c r="A4970" t="s">
        <v>25</v>
      </c>
      <c r="B4970" t="s">
        <v>649</v>
      </c>
      <c r="C4970">
        <v>2</v>
      </c>
      <c r="D4970">
        <v>1</v>
      </c>
      <c r="E4970">
        <v>1</v>
      </c>
      <c r="F4970" t="s">
        <v>16</v>
      </c>
      <c r="G4970" t="s">
        <v>1451</v>
      </c>
      <c r="H4970" s="2">
        <v>822</v>
      </c>
      <c r="I4970" s="2">
        <v>3000</v>
      </c>
      <c r="J4970" s="3">
        <v>21</v>
      </c>
      <c r="K4970" s="3">
        <v>39</v>
      </c>
      <c r="L4970" s="3">
        <v>3882</v>
      </c>
    </row>
    <row r="4971" spans="1:12" x14ac:dyDescent="0.3">
      <c r="A4971" t="s">
        <v>11</v>
      </c>
      <c r="B4971" t="s">
        <v>314</v>
      </c>
      <c r="C4971">
        <v>3</v>
      </c>
      <c r="D4971">
        <v>2</v>
      </c>
      <c r="E4971">
        <v>2</v>
      </c>
      <c r="F4971" t="s">
        <v>16</v>
      </c>
      <c r="G4971" t="s">
        <v>1451</v>
      </c>
      <c r="H4971" s="2">
        <v>0</v>
      </c>
      <c r="I4971" s="2">
        <v>9600</v>
      </c>
      <c r="J4971" s="3">
        <v>675</v>
      </c>
      <c r="K4971" s="3">
        <v>147</v>
      </c>
      <c r="L4971" s="3">
        <v>10422</v>
      </c>
    </row>
    <row r="4972" spans="1:12" x14ac:dyDescent="0.3">
      <c r="A4972" t="s">
        <v>27</v>
      </c>
      <c r="B4972" t="s">
        <v>528</v>
      </c>
      <c r="C4972">
        <v>3</v>
      </c>
      <c r="D4972">
        <v>2</v>
      </c>
      <c r="E4972">
        <v>2</v>
      </c>
      <c r="F4972" t="s">
        <v>16</v>
      </c>
      <c r="G4972" t="s">
        <v>1451</v>
      </c>
      <c r="H4972" s="2">
        <v>0</v>
      </c>
      <c r="I4972" s="2">
        <v>12000</v>
      </c>
      <c r="J4972" s="3">
        <v>552</v>
      </c>
      <c r="K4972" s="3">
        <v>198</v>
      </c>
      <c r="L4972" s="3">
        <v>12750</v>
      </c>
    </row>
    <row r="4973" spans="1:12" x14ac:dyDescent="0.3">
      <c r="A4973" t="s">
        <v>11</v>
      </c>
      <c r="B4973" t="s">
        <v>710</v>
      </c>
      <c r="C4973">
        <v>2</v>
      </c>
      <c r="D4973">
        <v>2</v>
      </c>
      <c r="E4973">
        <v>3</v>
      </c>
      <c r="F4973" t="s">
        <v>16</v>
      </c>
      <c r="G4973" t="s">
        <v>1451</v>
      </c>
      <c r="H4973" s="2">
        <v>0</v>
      </c>
      <c r="I4973" s="2">
        <v>14400</v>
      </c>
      <c r="J4973" s="3">
        <v>1350</v>
      </c>
      <c r="K4973" s="3">
        <v>219</v>
      </c>
      <c r="L4973" s="3">
        <v>15969</v>
      </c>
    </row>
    <row r="4974" spans="1:12" x14ac:dyDescent="0.3">
      <c r="A4974" t="s">
        <v>11</v>
      </c>
      <c r="B4974" t="s">
        <v>122</v>
      </c>
      <c r="C4974">
        <v>1</v>
      </c>
      <c r="D4974">
        <v>1</v>
      </c>
      <c r="E4974">
        <v>0</v>
      </c>
      <c r="F4974" t="s">
        <v>16</v>
      </c>
      <c r="G4974" t="s">
        <v>1451</v>
      </c>
      <c r="H4974" s="2">
        <v>1200</v>
      </c>
      <c r="I4974" s="2">
        <v>3600</v>
      </c>
      <c r="J4974" s="3">
        <v>0</v>
      </c>
      <c r="K4974" s="3">
        <v>48</v>
      </c>
      <c r="L4974" s="3">
        <v>4848</v>
      </c>
    </row>
    <row r="4975" spans="1:12" x14ac:dyDescent="0.3">
      <c r="A4975" t="s">
        <v>11</v>
      </c>
      <c r="B4975" t="s">
        <v>65</v>
      </c>
      <c r="C4975">
        <v>4</v>
      </c>
      <c r="D4975">
        <v>6</v>
      </c>
      <c r="E4975">
        <v>5</v>
      </c>
      <c r="F4975" t="s">
        <v>13</v>
      </c>
      <c r="G4975" t="s">
        <v>1451</v>
      </c>
      <c r="H4975" s="2">
        <v>13842</v>
      </c>
      <c r="I4975" s="2">
        <v>14583</v>
      </c>
      <c r="J4975" s="3">
        <v>11316</v>
      </c>
      <c r="K4975" s="3">
        <v>186</v>
      </c>
      <c r="L4975" s="3">
        <v>39930</v>
      </c>
    </row>
    <row r="4976" spans="1:12" x14ac:dyDescent="0.3">
      <c r="A4976" t="s">
        <v>11</v>
      </c>
      <c r="B4976" t="s">
        <v>298</v>
      </c>
      <c r="C4976">
        <v>1</v>
      </c>
      <c r="D4976">
        <v>1</v>
      </c>
      <c r="E4976">
        <v>2</v>
      </c>
      <c r="F4976" t="s">
        <v>16</v>
      </c>
      <c r="G4976" t="s">
        <v>1451</v>
      </c>
      <c r="H4976" s="2">
        <v>0</v>
      </c>
      <c r="I4976" s="2">
        <v>4800</v>
      </c>
      <c r="J4976" s="3">
        <v>501</v>
      </c>
      <c r="K4976" s="3">
        <v>75</v>
      </c>
      <c r="L4976" s="3">
        <v>5376</v>
      </c>
    </row>
    <row r="4977" spans="1:12" x14ac:dyDescent="0.3">
      <c r="A4977" t="s">
        <v>11</v>
      </c>
      <c r="B4977" t="s">
        <v>77</v>
      </c>
      <c r="C4977">
        <v>3</v>
      </c>
      <c r="D4977">
        <v>2</v>
      </c>
      <c r="E4977">
        <v>2</v>
      </c>
      <c r="F4977" t="s">
        <v>16</v>
      </c>
      <c r="G4977" t="s">
        <v>1451</v>
      </c>
      <c r="H4977" s="2">
        <v>0</v>
      </c>
      <c r="I4977" s="2">
        <v>45000</v>
      </c>
      <c r="J4977" s="3">
        <v>1377</v>
      </c>
      <c r="K4977" s="3">
        <v>678</v>
      </c>
      <c r="L4977" s="3">
        <v>47070</v>
      </c>
    </row>
    <row r="4978" spans="1:12" x14ac:dyDescent="0.3">
      <c r="A4978" t="s">
        <v>11</v>
      </c>
      <c r="B4978" t="s">
        <v>577</v>
      </c>
      <c r="C4978">
        <v>3</v>
      </c>
      <c r="D4978">
        <v>3</v>
      </c>
      <c r="E4978">
        <v>2</v>
      </c>
      <c r="F4978" t="s">
        <v>16</v>
      </c>
      <c r="G4978" t="s">
        <v>1451</v>
      </c>
      <c r="H4978" s="2">
        <v>0</v>
      </c>
      <c r="I4978" s="2">
        <v>12000</v>
      </c>
      <c r="J4978" s="3">
        <v>276</v>
      </c>
      <c r="K4978" s="3">
        <v>183</v>
      </c>
      <c r="L4978" s="3">
        <v>12459</v>
      </c>
    </row>
    <row r="4979" spans="1:12" x14ac:dyDescent="0.3">
      <c r="A4979" t="s">
        <v>11</v>
      </c>
      <c r="B4979" t="s">
        <v>202</v>
      </c>
      <c r="C4979">
        <v>2</v>
      </c>
      <c r="D4979">
        <v>1</v>
      </c>
      <c r="E4979">
        <v>1</v>
      </c>
      <c r="F4979" t="s">
        <v>16</v>
      </c>
      <c r="G4979" t="s">
        <v>1451</v>
      </c>
      <c r="H4979" s="2">
        <v>1440</v>
      </c>
      <c r="I4979" s="2">
        <v>3450</v>
      </c>
      <c r="J4979" s="3">
        <v>165</v>
      </c>
      <c r="K4979" s="3">
        <v>45</v>
      </c>
      <c r="L4979" s="3">
        <v>5100</v>
      </c>
    </row>
    <row r="4980" spans="1:12" x14ac:dyDescent="0.3">
      <c r="A4980" t="s">
        <v>11</v>
      </c>
      <c r="B4980" t="s">
        <v>73</v>
      </c>
      <c r="C4980">
        <v>3</v>
      </c>
      <c r="D4980">
        <v>3</v>
      </c>
      <c r="E4980">
        <v>2</v>
      </c>
      <c r="F4980" t="s">
        <v>16</v>
      </c>
      <c r="G4980" t="s">
        <v>1451</v>
      </c>
      <c r="H4980" s="2">
        <v>0</v>
      </c>
      <c r="I4980" s="2">
        <v>14550</v>
      </c>
      <c r="J4980" s="3">
        <v>1002</v>
      </c>
      <c r="K4980" s="3">
        <v>219</v>
      </c>
      <c r="L4980" s="3">
        <v>15771</v>
      </c>
    </row>
    <row r="4981" spans="1:12" x14ac:dyDescent="0.3">
      <c r="A4981" t="s">
        <v>11</v>
      </c>
      <c r="B4981" t="s">
        <v>153</v>
      </c>
      <c r="C4981">
        <v>1</v>
      </c>
      <c r="D4981">
        <v>1</v>
      </c>
      <c r="E4981">
        <v>0</v>
      </c>
      <c r="F4981" t="s">
        <v>13</v>
      </c>
      <c r="G4981" t="s">
        <v>1451</v>
      </c>
      <c r="H4981" s="2">
        <v>1110</v>
      </c>
      <c r="I4981" s="2">
        <v>10200</v>
      </c>
      <c r="J4981" s="3">
        <v>222</v>
      </c>
      <c r="K4981" s="3">
        <v>132</v>
      </c>
      <c r="L4981" s="3">
        <v>11664</v>
      </c>
    </row>
    <row r="4982" spans="1:12" x14ac:dyDescent="0.3">
      <c r="A4982" t="s">
        <v>11</v>
      </c>
      <c r="B4982" t="s">
        <v>85</v>
      </c>
      <c r="C4982">
        <v>1</v>
      </c>
      <c r="D4982">
        <v>1</v>
      </c>
      <c r="E4982">
        <v>1</v>
      </c>
      <c r="F4982" t="s">
        <v>16</v>
      </c>
      <c r="G4982" t="s">
        <v>1451</v>
      </c>
      <c r="H4982" s="2">
        <v>1500</v>
      </c>
      <c r="I4982" s="2">
        <v>5400</v>
      </c>
      <c r="J4982" s="3">
        <v>0</v>
      </c>
      <c r="K4982" s="3">
        <v>69</v>
      </c>
      <c r="L4982" s="3">
        <v>6969</v>
      </c>
    </row>
    <row r="4983" spans="1:12" x14ac:dyDescent="0.3">
      <c r="A4983" t="s">
        <v>11</v>
      </c>
      <c r="B4983" t="s">
        <v>258</v>
      </c>
      <c r="C4983">
        <v>3</v>
      </c>
      <c r="D4983">
        <v>5</v>
      </c>
      <c r="E4983">
        <v>5</v>
      </c>
      <c r="F4983" t="s">
        <v>16</v>
      </c>
      <c r="G4983" t="s">
        <v>1451</v>
      </c>
      <c r="H4983" s="2">
        <v>0</v>
      </c>
      <c r="I4983" s="2">
        <v>18000</v>
      </c>
      <c r="J4983" s="3">
        <v>6000</v>
      </c>
      <c r="K4983" s="3">
        <v>273</v>
      </c>
      <c r="L4983" s="3">
        <v>24273</v>
      </c>
    </row>
    <row r="4984" spans="1:12" x14ac:dyDescent="0.3">
      <c r="A4984" t="s">
        <v>27</v>
      </c>
      <c r="B4984" t="s">
        <v>228</v>
      </c>
      <c r="C4984">
        <v>2</v>
      </c>
      <c r="D4984">
        <v>2</v>
      </c>
      <c r="E4984">
        <v>2</v>
      </c>
      <c r="F4984" t="s">
        <v>16</v>
      </c>
      <c r="G4984" t="s">
        <v>1451</v>
      </c>
      <c r="H4984" s="2">
        <v>690</v>
      </c>
      <c r="I4984" s="2">
        <v>4950</v>
      </c>
      <c r="J4984" s="3">
        <v>462</v>
      </c>
      <c r="K4984" s="3">
        <v>66</v>
      </c>
      <c r="L4984" s="3">
        <v>6168</v>
      </c>
    </row>
    <row r="4985" spans="1:12" x14ac:dyDescent="0.3">
      <c r="A4985" t="s">
        <v>14</v>
      </c>
      <c r="B4985" t="s">
        <v>663</v>
      </c>
      <c r="C4985">
        <v>1</v>
      </c>
      <c r="D4985">
        <v>1</v>
      </c>
      <c r="E4985">
        <v>0</v>
      </c>
      <c r="F4985" t="s">
        <v>16</v>
      </c>
      <c r="G4985" t="s">
        <v>17</v>
      </c>
      <c r="H4985" s="2">
        <v>0</v>
      </c>
      <c r="I4985" s="2">
        <v>7200</v>
      </c>
      <c r="J4985" s="3">
        <v>75</v>
      </c>
      <c r="K4985" s="3">
        <v>93</v>
      </c>
      <c r="L4985" s="3">
        <v>7368</v>
      </c>
    </row>
    <row r="4986" spans="1:12" x14ac:dyDescent="0.3">
      <c r="A4986" t="s">
        <v>11</v>
      </c>
      <c r="B4986" t="s">
        <v>1059</v>
      </c>
      <c r="C4986">
        <v>2</v>
      </c>
      <c r="D4986">
        <v>2</v>
      </c>
      <c r="E4986">
        <v>2</v>
      </c>
      <c r="F4986" t="s">
        <v>16</v>
      </c>
      <c r="G4986" t="s">
        <v>1451</v>
      </c>
      <c r="H4986" s="2">
        <v>0</v>
      </c>
      <c r="I4986" s="2">
        <v>6003</v>
      </c>
      <c r="J4986" s="3">
        <v>477</v>
      </c>
      <c r="K4986" s="3">
        <v>93</v>
      </c>
      <c r="L4986" s="3">
        <v>6573</v>
      </c>
    </row>
    <row r="4987" spans="1:12" x14ac:dyDescent="0.3">
      <c r="A4987" t="s">
        <v>11</v>
      </c>
      <c r="B4987" t="s">
        <v>74</v>
      </c>
      <c r="C4987">
        <v>1</v>
      </c>
      <c r="D4987">
        <v>1</v>
      </c>
      <c r="E4987">
        <v>1</v>
      </c>
      <c r="F4987" t="s">
        <v>16</v>
      </c>
      <c r="G4987" t="s">
        <v>1451</v>
      </c>
      <c r="H4987" s="2">
        <v>2049</v>
      </c>
      <c r="I4987" s="2">
        <v>6300</v>
      </c>
      <c r="J4987" s="3">
        <v>0</v>
      </c>
      <c r="K4987" s="3">
        <v>81</v>
      </c>
      <c r="L4987" s="3">
        <v>8430</v>
      </c>
    </row>
    <row r="4988" spans="1:12" x14ac:dyDescent="0.3">
      <c r="A4988" t="s">
        <v>11</v>
      </c>
      <c r="B4988" t="s">
        <v>364</v>
      </c>
      <c r="C4988">
        <v>2</v>
      </c>
      <c r="D4988">
        <v>1</v>
      </c>
      <c r="E4988">
        <v>1</v>
      </c>
      <c r="F4988" t="s">
        <v>16</v>
      </c>
      <c r="G4988" t="s">
        <v>1451</v>
      </c>
      <c r="H4988" s="2">
        <v>0</v>
      </c>
      <c r="I4988" s="2">
        <v>4470</v>
      </c>
      <c r="J4988" s="3">
        <v>222</v>
      </c>
      <c r="K4988" s="3">
        <v>69</v>
      </c>
      <c r="L4988" s="3">
        <v>4761</v>
      </c>
    </row>
    <row r="4989" spans="1:12" x14ac:dyDescent="0.3">
      <c r="A4989" t="s">
        <v>11</v>
      </c>
      <c r="B4989" t="s">
        <v>315</v>
      </c>
      <c r="C4989">
        <v>3</v>
      </c>
      <c r="D4989">
        <v>3</v>
      </c>
      <c r="E4989">
        <v>7</v>
      </c>
      <c r="F4989" t="s">
        <v>16</v>
      </c>
      <c r="G4989" t="s">
        <v>1451</v>
      </c>
      <c r="H4989" s="2">
        <v>0</v>
      </c>
      <c r="I4989" s="2">
        <v>24000</v>
      </c>
      <c r="J4989" s="3">
        <v>2502</v>
      </c>
      <c r="K4989" s="3">
        <v>363</v>
      </c>
      <c r="L4989" s="3">
        <v>26865</v>
      </c>
    </row>
    <row r="4990" spans="1:12" x14ac:dyDescent="0.3">
      <c r="A4990" t="s">
        <v>14</v>
      </c>
      <c r="B4990" t="s">
        <v>219</v>
      </c>
      <c r="C4990">
        <v>1</v>
      </c>
      <c r="D4990">
        <v>1</v>
      </c>
      <c r="E4990">
        <v>0</v>
      </c>
      <c r="F4990" t="s">
        <v>16</v>
      </c>
      <c r="G4990" t="s">
        <v>1451</v>
      </c>
      <c r="H4990" s="2">
        <v>900</v>
      </c>
      <c r="I4990" s="2">
        <v>5400</v>
      </c>
      <c r="J4990" s="3">
        <v>90</v>
      </c>
      <c r="K4990" s="3">
        <v>72</v>
      </c>
      <c r="L4990" s="3">
        <v>6462</v>
      </c>
    </row>
    <row r="4991" spans="1:12" x14ac:dyDescent="0.3">
      <c r="A4991" t="s">
        <v>11</v>
      </c>
      <c r="B4991" t="s">
        <v>189</v>
      </c>
      <c r="C4991">
        <v>4</v>
      </c>
      <c r="D4991">
        <v>4</v>
      </c>
      <c r="E4991">
        <v>3</v>
      </c>
      <c r="F4991" t="s">
        <v>16</v>
      </c>
      <c r="G4991" t="s">
        <v>1451</v>
      </c>
      <c r="H4991" s="2">
        <v>0</v>
      </c>
      <c r="I4991" s="2">
        <v>21900</v>
      </c>
      <c r="J4991" s="3">
        <v>1980</v>
      </c>
      <c r="K4991" s="3">
        <v>330</v>
      </c>
      <c r="L4991" s="3">
        <v>24210</v>
      </c>
    </row>
    <row r="4992" spans="1:12" x14ac:dyDescent="0.3">
      <c r="A4992" t="s">
        <v>14</v>
      </c>
      <c r="B4992" t="s">
        <v>50</v>
      </c>
      <c r="C4992">
        <v>2</v>
      </c>
      <c r="D4992">
        <v>1</v>
      </c>
      <c r="E4992">
        <v>1</v>
      </c>
      <c r="F4992" t="s">
        <v>16</v>
      </c>
      <c r="G4992" t="s">
        <v>1451</v>
      </c>
      <c r="H4992" s="2">
        <v>1680</v>
      </c>
      <c r="I4992" s="2">
        <v>6540</v>
      </c>
      <c r="J4992" s="3">
        <v>180</v>
      </c>
      <c r="K4992" s="3">
        <v>87</v>
      </c>
      <c r="L4992" s="3">
        <v>8487</v>
      </c>
    </row>
    <row r="4993" spans="1:12" x14ac:dyDescent="0.3">
      <c r="A4993" t="s">
        <v>14</v>
      </c>
      <c r="B4993" t="s">
        <v>1060</v>
      </c>
      <c r="C4993">
        <v>4</v>
      </c>
      <c r="D4993">
        <v>3</v>
      </c>
      <c r="E4993">
        <v>1</v>
      </c>
      <c r="F4993" t="s">
        <v>13</v>
      </c>
      <c r="G4993" t="s">
        <v>17</v>
      </c>
      <c r="H4993" s="2">
        <v>7500</v>
      </c>
      <c r="I4993" s="2">
        <v>17850</v>
      </c>
      <c r="J4993" s="3">
        <v>1500</v>
      </c>
      <c r="K4993" s="3">
        <v>231</v>
      </c>
      <c r="L4993" s="3">
        <v>27081</v>
      </c>
    </row>
    <row r="4994" spans="1:12" x14ac:dyDescent="0.3">
      <c r="A4994" t="s">
        <v>11</v>
      </c>
      <c r="B4994" t="s">
        <v>209</v>
      </c>
      <c r="C4994">
        <v>1</v>
      </c>
      <c r="D4994">
        <v>1</v>
      </c>
      <c r="E4994">
        <v>0</v>
      </c>
      <c r="F4994" t="s">
        <v>13</v>
      </c>
      <c r="G4994" t="s">
        <v>1451</v>
      </c>
      <c r="H4994" s="2">
        <v>450</v>
      </c>
      <c r="I4994" s="2">
        <v>2190</v>
      </c>
      <c r="J4994" s="3">
        <v>0</v>
      </c>
      <c r="K4994" s="3">
        <v>30</v>
      </c>
      <c r="L4994" s="3">
        <v>2670</v>
      </c>
    </row>
    <row r="4995" spans="1:12" x14ac:dyDescent="0.3">
      <c r="A4995" t="s">
        <v>11</v>
      </c>
      <c r="B4995" t="s">
        <v>55</v>
      </c>
      <c r="C4995">
        <v>2</v>
      </c>
      <c r="D4995">
        <v>5</v>
      </c>
      <c r="E4995">
        <v>4</v>
      </c>
      <c r="F4995" t="s">
        <v>16</v>
      </c>
      <c r="G4995" t="s">
        <v>1451</v>
      </c>
      <c r="H4995" s="2">
        <v>0</v>
      </c>
      <c r="I4995" s="2">
        <v>18000</v>
      </c>
      <c r="J4995" s="3">
        <v>1452</v>
      </c>
      <c r="K4995" s="3">
        <v>273</v>
      </c>
      <c r="L4995" s="3">
        <v>19725</v>
      </c>
    </row>
    <row r="4996" spans="1:12" x14ac:dyDescent="0.3">
      <c r="A4996" t="s">
        <v>27</v>
      </c>
      <c r="B4996" t="s">
        <v>256</v>
      </c>
      <c r="C4996">
        <v>3</v>
      </c>
      <c r="D4996">
        <v>2</v>
      </c>
      <c r="E4996">
        <v>1</v>
      </c>
      <c r="F4996" t="s">
        <v>13</v>
      </c>
      <c r="G4996" t="s">
        <v>1451</v>
      </c>
      <c r="H4996" s="2">
        <v>1350</v>
      </c>
      <c r="I4996" s="2">
        <v>4500</v>
      </c>
      <c r="J4996" s="3">
        <v>255</v>
      </c>
      <c r="K4996" s="3">
        <v>60</v>
      </c>
      <c r="L4996" s="3">
        <v>6165</v>
      </c>
    </row>
    <row r="4997" spans="1:12" x14ac:dyDescent="0.3">
      <c r="A4997" t="s">
        <v>25</v>
      </c>
      <c r="B4997" t="s">
        <v>1061</v>
      </c>
      <c r="C4997">
        <v>4</v>
      </c>
      <c r="D4997">
        <v>5</v>
      </c>
      <c r="E4997">
        <v>5</v>
      </c>
      <c r="F4997" t="s">
        <v>16</v>
      </c>
      <c r="G4997" t="s">
        <v>1451</v>
      </c>
      <c r="H4997" s="2">
        <v>0</v>
      </c>
      <c r="I4997" s="2">
        <v>39000</v>
      </c>
      <c r="J4997" s="3">
        <v>1422</v>
      </c>
      <c r="K4997" s="3">
        <v>588</v>
      </c>
      <c r="L4997" s="3">
        <v>41010</v>
      </c>
    </row>
    <row r="4998" spans="1:12" x14ac:dyDescent="0.3">
      <c r="A4998" t="s">
        <v>27</v>
      </c>
      <c r="B4998" t="s">
        <v>158</v>
      </c>
      <c r="C4998">
        <v>6</v>
      </c>
      <c r="D4998">
        <v>2</v>
      </c>
      <c r="E4998">
        <v>1</v>
      </c>
      <c r="F4998" t="s">
        <v>16</v>
      </c>
      <c r="G4998" t="s">
        <v>1451</v>
      </c>
      <c r="H4998" s="2">
        <v>0</v>
      </c>
      <c r="I4998" s="2">
        <v>10200</v>
      </c>
      <c r="J4998" s="3">
        <v>402</v>
      </c>
      <c r="K4998" s="3">
        <v>168</v>
      </c>
      <c r="L4998" s="3">
        <v>10770</v>
      </c>
    </row>
    <row r="4999" spans="1:12" x14ac:dyDescent="0.3">
      <c r="A4999" t="s">
        <v>14</v>
      </c>
      <c r="B4999" t="s">
        <v>36</v>
      </c>
      <c r="C4999">
        <v>3</v>
      </c>
      <c r="D4999">
        <v>2</v>
      </c>
      <c r="E4999">
        <v>2</v>
      </c>
      <c r="F4999" t="s">
        <v>16</v>
      </c>
      <c r="G4999" t="s">
        <v>1451</v>
      </c>
      <c r="H4999" s="2">
        <v>5400</v>
      </c>
      <c r="I4999" s="2">
        <v>17100</v>
      </c>
      <c r="J4999" s="3">
        <v>1737</v>
      </c>
      <c r="K4999" s="3">
        <v>222</v>
      </c>
      <c r="L4999" s="3">
        <v>24459</v>
      </c>
    </row>
    <row r="5000" spans="1:12" x14ac:dyDescent="0.3">
      <c r="A5000" t="s">
        <v>11</v>
      </c>
      <c r="B5000" t="s">
        <v>122</v>
      </c>
      <c r="C5000">
        <v>1</v>
      </c>
      <c r="D5000">
        <v>1</v>
      </c>
      <c r="E5000">
        <v>1</v>
      </c>
      <c r="F5000" t="s">
        <v>16</v>
      </c>
      <c r="G5000" t="s">
        <v>1451</v>
      </c>
      <c r="H5000" s="2">
        <v>0</v>
      </c>
      <c r="I5000" s="2">
        <v>2931</v>
      </c>
      <c r="J5000" s="3">
        <v>90</v>
      </c>
      <c r="K5000" s="3">
        <v>39</v>
      </c>
      <c r="L5000" s="3">
        <v>3060</v>
      </c>
    </row>
    <row r="5001" spans="1:12" x14ac:dyDescent="0.3">
      <c r="A5001" t="s">
        <v>11</v>
      </c>
      <c r="B5001" t="s">
        <v>397</v>
      </c>
      <c r="C5001">
        <v>4</v>
      </c>
      <c r="D5001">
        <v>4</v>
      </c>
      <c r="E5001">
        <v>2</v>
      </c>
      <c r="F5001" t="s">
        <v>16</v>
      </c>
      <c r="G5001" t="s">
        <v>1451</v>
      </c>
      <c r="H5001" s="2">
        <v>6000</v>
      </c>
      <c r="I5001" s="2">
        <v>9600</v>
      </c>
      <c r="J5001" s="3">
        <v>402</v>
      </c>
      <c r="K5001" s="3">
        <v>123</v>
      </c>
      <c r="L5001" s="3">
        <v>16125</v>
      </c>
    </row>
    <row r="5002" spans="1:12" x14ac:dyDescent="0.3">
      <c r="A5002" t="s">
        <v>11</v>
      </c>
      <c r="B5002" t="s">
        <v>940</v>
      </c>
      <c r="C5002">
        <v>4</v>
      </c>
      <c r="D5002">
        <v>6</v>
      </c>
      <c r="E5002">
        <v>0</v>
      </c>
      <c r="F5002" t="s">
        <v>16</v>
      </c>
      <c r="G5002" t="s">
        <v>1451</v>
      </c>
      <c r="H5002" s="2">
        <v>10251</v>
      </c>
      <c r="I5002" s="2">
        <v>23700</v>
      </c>
      <c r="J5002" s="3">
        <v>7158</v>
      </c>
      <c r="K5002" s="3">
        <v>303</v>
      </c>
      <c r="L5002" s="3">
        <v>41400</v>
      </c>
    </row>
    <row r="5003" spans="1:12" x14ac:dyDescent="0.3">
      <c r="A5003" t="s">
        <v>11</v>
      </c>
      <c r="B5003" t="s">
        <v>77</v>
      </c>
      <c r="C5003">
        <v>3</v>
      </c>
      <c r="D5003">
        <v>2</v>
      </c>
      <c r="E5003">
        <v>8</v>
      </c>
      <c r="F5003" t="s">
        <v>16</v>
      </c>
      <c r="G5003" t="s">
        <v>1451</v>
      </c>
      <c r="H5003" s="2">
        <v>0</v>
      </c>
      <c r="I5003" s="2">
        <v>19500</v>
      </c>
      <c r="J5003" s="3">
        <v>4080</v>
      </c>
      <c r="K5003" s="3">
        <v>294</v>
      </c>
      <c r="L5003" s="3">
        <v>23874</v>
      </c>
    </row>
    <row r="5004" spans="1:12" x14ac:dyDescent="0.3">
      <c r="A5004" t="s">
        <v>25</v>
      </c>
      <c r="B5004" t="s">
        <v>152</v>
      </c>
      <c r="C5004">
        <v>2</v>
      </c>
      <c r="D5004">
        <v>3</v>
      </c>
      <c r="E5004">
        <v>1</v>
      </c>
      <c r="F5004" t="s">
        <v>16</v>
      </c>
      <c r="G5004" t="s">
        <v>1451</v>
      </c>
      <c r="H5004" s="2">
        <v>3588</v>
      </c>
      <c r="I5004" s="2">
        <v>6012</v>
      </c>
      <c r="J5004" s="3">
        <v>0</v>
      </c>
      <c r="K5004" s="3">
        <v>78</v>
      </c>
      <c r="L5004" s="3">
        <v>9678</v>
      </c>
    </row>
    <row r="5005" spans="1:12" x14ac:dyDescent="0.3">
      <c r="A5005" t="s">
        <v>11</v>
      </c>
      <c r="B5005" t="s">
        <v>407</v>
      </c>
      <c r="C5005">
        <v>1</v>
      </c>
      <c r="D5005">
        <v>1</v>
      </c>
      <c r="E5005">
        <v>0</v>
      </c>
      <c r="F5005" t="s">
        <v>16</v>
      </c>
      <c r="G5005" t="s">
        <v>1451</v>
      </c>
      <c r="H5005" s="2">
        <v>657</v>
      </c>
      <c r="I5005" s="2">
        <v>4416</v>
      </c>
      <c r="J5005" s="3">
        <v>126</v>
      </c>
      <c r="K5005" s="3">
        <v>18</v>
      </c>
      <c r="L5005" s="3">
        <v>5217</v>
      </c>
    </row>
    <row r="5006" spans="1:12" x14ac:dyDescent="0.3">
      <c r="A5006" t="s">
        <v>19</v>
      </c>
      <c r="B5006" t="s">
        <v>638</v>
      </c>
      <c r="C5006">
        <v>1</v>
      </c>
      <c r="D5006">
        <v>1</v>
      </c>
      <c r="E5006">
        <v>0</v>
      </c>
      <c r="F5006" t="s">
        <v>16</v>
      </c>
      <c r="G5006" t="s">
        <v>1451</v>
      </c>
      <c r="H5006" s="2">
        <v>930</v>
      </c>
      <c r="I5006" s="2">
        <v>2040</v>
      </c>
      <c r="J5006" s="3">
        <v>63</v>
      </c>
      <c r="K5006" s="3">
        <v>30</v>
      </c>
      <c r="L5006" s="3">
        <v>3063</v>
      </c>
    </row>
    <row r="5007" spans="1:12" x14ac:dyDescent="0.3">
      <c r="A5007" t="s">
        <v>14</v>
      </c>
      <c r="B5007" t="s">
        <v>118</v>
      </c>
      <c r="C5007">
        <v>2</v>
      </c>
      <c r="D5007">
        <v>2</v>
      </c>
      <c r="E5007">
        <v>1</v>
      </c>
      <c r="F5007" t="s">
        <v>16</v>
      </c>
      <c r="G5007" t="s">
        <v>1451</v>
      </c>
      <c r="H5007" s="2">
        <v>3000</v>
      </c>
      <c r="I5007" s="2">
        <v>10500</v>
      </c>
      <c r="J5007" s="3">
        <v>630</v>
      </c>
      <c r="K5007" s="3">
        <v>138</v>
      </c>
      <c r="L5007" s="3">
        <v>14268</v>
      </c>
    </row>
    <row r="5008" spans="1:12" x14ac:dyDescent="0.3">
      <c r="A5008" t="s">
        <v>27</v>
      </c>
      <c r="B5008" t="s">
        <v>247</v>
      </c>
      <c r="C5008">
        <v>4</v>
      </c>
      <c r="D5008">
        <v>5</v>
      </c>
      <c r="E5008">
        <v>5</v>
      </c>
      <c r="F5008" t="s">
        <v>16</v>
      </c>
      <c r="G5008" t="s">
        <v>1451</v>
      </c>
      <c r="H5008" s="2">
        <v>15213</v>
      </c>
      <c r="I5008" s="2">
        <v>42000</v>
      </c>
      <c r="J5008" s="3">
        <v>6723</v>
      </c>
      <c r="K5008" s="3">
        <v>561</v>
      </c>
      <c r="L5008" s="3">
        <v>64500</v>
      </c>
    </row>
    <row r="5009" spans="1:12" x14ac:dyDescent="0.3">
      <c r="A5009" t="s">
        <v>14</v>
      </c>
      <c r="B5009" t="s">
        <v>112</v>
      </c>
      <c r="C5009">
        <v>1</v>
      </c>
      <c r="D5009">
        <v>2</v>
      </c>
      <c r="E5009">
        <v>0</v>
      </c>
      <c r="F5009" t="s">
        <v>16</v>
      </c>
      <c r="G5009" t="s">
        <v>17</v>
      </c>
      <c r="H5009" s="2">
        <v>1290</v>
      </c>
      <c r="I5009" s="2">
        <v>6732</v>
      </c>
      <c r="J5009" s="3">
        <v>150</v>
      </c>
      <c r="K5009" s="3">
        <v>87</v>
      </c>
      <c r="L5009" s="3">
        <v>8259</v>
      </c>
    </row>
    <row r="5010" spans="1:12" x14ac:dyDescent="0.3">
      <c r="A5010" t="s">
        <v>11</v>
      </c>
      <c r="B5010" t="s">
        <v>211</v>
      </c>
      <c r="C5010">
        <v>1</v>
      </c>
      <c r="D5010">
        <v>1</v>
      </c>
      <c r="E5010">
        <v>1</v>
      </c>
      <c r="F5010" t="s">
        <v>13</v>
      </c>
      <c r="G5010" t="s">
        <v>17</v>
      </c>
      <c r="H5010" s="2">
        <v>4860</v>
      </c>
      <c r="I5010" s="2">
        <v>8400</v>
      </c>
      <c r="J5010" s="3">
        <v>837</v>
      </c>
      <c r="K5010" s="3">
        <v>108</v>
      </c>
      <c r="L5010" s="3">
        <v>14205</v>
      </c>
    </row>
    <row r="5011" spans="1:12" x14ac:dyDescent="0.3">
      <c r="A5011" t="s">
        <v>11</v>
      </c>
      <c r="B5011" t="s">
        <v>21</v>
      </c>
      <c r="C5011">
        <v>2</v>
      </c>
      <c r="D5011">
        <v>1</v>
      </c>
      <c r="E5011">
        <v>0</v>
      </c>
      <c r="F5011" t="s">
        <v>16</v>
      </c>
      <c r="G5011" t="s">
        <v>1451</v>
      </c>
      <c r="H5011" s="2">
        <v>0</v>
      </c>
      <c r="I5011" s="2">
        <v>7344</v>
      </c>
      <c r="J5011" s="3">
        <v>477</v>
      </c>
      <c r="K5011" s="3">
        <v>96</v>
      </c>
      <c r="L5011" s="3">
        <v>7917</v>
      </c>
    </row>
    <row r="5012" spans="1:12" x14ac:dyDescent="0.3">
      <c r="A5012" t="s">
        <v>11</v>
      </c>
      <c r="B5012" t="s">
        <v>119</v>
      </c>
      <c r="C5012">
        <v>1</v>
      </c>
      <c r="D5012">
        <v>1</v>
      </c>
      <c r="E5012">
        <v>1</v>
      </c>
      <c r="F5012" t="s">
        <v>16</v>
      </c>
      <c r="G5012" t="s">
        <v>17</v>
      </c>
      <c r="H5012" s="2">
        <v>1650</v>
      </c>
      <c r="I5012" s="2">
        <v>7800</v>
      </c>
      <c r="J5012" s="3">
        <v>150</v>
      </c>
      <c r="K5012" s="3">
        <v>99</v>
      </c>
      <c r="L5012" s="3">
        <v>9699</v>
      </c>
    </row>
    <row r="5013" spans="1:12" x14ac:dyDescent="0.3">
      <c r="A5013" t="s">
        <v>11</v>
      </c>
      <c r="B5013" t="s">
        <v>386</v>
      </c>
      <c r="C5013">
        <v>1</v>
      </c>
      <c r="D5013">
        <v>1</v>
      </c>
      <c r="E5013">
        <v>0</v>
      </c>
      <c r="F5013" t="s">
        <v>13</v>
      </c>
      <c r="G5013" t="s">
        <v>1451</v>
      </c>
      <c r="H5013" s="2">
        <v>870</v>
      </c>
      <c r="I5013" s="2">
        <v>6000</v>
      </c>
      <c r="J5013" s="3">
        <v>390</v>
      </c>
      <c r="K5013" s="3">
        <v>78</v>
      </c>
      <c r="L5013" s="3">
        <v>7338</v>
      </c>
    </row>
    <row r="5014" spans="1:12" x14ac:dyDescent="0.3">
      <c r="A5014" t="s">
        <v>19</v>
      </c>
      <c r="B5014" t="s">
        <v>57</v>
      </c>
      <c r="C5014">
        <v>1</v>
      </c>
      <c r="D5014">
        <v>1</v>
      </c>
      <c r="E5014">
        <v>0</v>
      </c>
      <c r="F5014" t="s">
        <v>16</v>
      </c>
      <c r="G5014" t="s">
        <v>1451</v>
      </c>
      <c r="H5014" s="2">
        <v>1200</v>
      </c>
      <c r="I5014" s="2">
        <v>2820</v>
      </c>
      <c r="J5014" s="3">
        <v>105</v>
      </c>
      <c r="K5014" s="3">
        <v>42</v>
      </c>
      <c r="L5014" s="3">
        <v>4167</v>
      </c>
    </row>
    <row r="5015" spans="1:12" x14ac:dyDescent="0.3">
      <c r="A5015" t="s">
        <v>11</v>
      </c>
      <c r="B5015" t="s">
        <v>116</v>
      </c>
      <c r="C5015">
        <v>3</v>
      </c>
      <c r="D5015">
        <v>2</v>
      </c>
      <c r="E5015">
        <v>2</v>
      </c>
      <c r="F5015" t="s">
        <v>16</v>
      </c>
      <c r="G5015" t="s">
        <v>17</v>
      </c>
      <c r="H5015" s="2">
        <v>7800</v>
      </c>
      <c r="I5015" s="2">
        <v>15000</v>
      </c>
      <c r="J5015" s="3">
        <v>1251</v>
      </c>
      <c r="K5015" s="3">
        <v>192</v>
      </c>
      <c r="L5015" s="3">
        <v>24243</v>
      </c>
    </row>
    <row r="5016" spans="1:12" x14ac:dyDescent="0.3">
      <c r="A5016" t="s">
        <v>27</v>
      </c>
      <c r="B5016" t="s">
        <v>200</v>
      </c>
      <c r="C5016">
        <v>1</v>
      </c>
      <c r="D5016">
        <v>1</v>
      </c>
      <c r="E5016">
        <v>0</v>
      </c>
      <c r="F5016" t="s">
        <v>13</v>
      </c>
      <c r="G5016" t="s">
        <v>17</v>
      </c>
      <c r="H5016" s="2">
        <v>1260</v>
      </c>
      <c r="I5016" s="2">
        <v>3900</v>
      </c>
      <c r="J5016" s="3">
        <v>225</v>
      </c>
      <c r="K5016" s="3">
        <v>54</v>
      </c>
      <c r="L5016" s="3">
        <v>5439</v>
      </c>
    </row>
    <row r="5017" spans="1:12" x14ac:dyDescent="0.3">
      <c r="A5017" t="s">
        <v>19</v>
      </c>
      <c r="B5017" t="s">
        <v>590</v>
      </c>
      <c r="C5017">
        <v>2</v>
      </c>
      <c r="D5017">
        <v>1</v>
      </c>
      <c r="E5017">
        <v>0</v>
      </c>
      <c r="F5017" t="s">
        <v>16</v>
      </c>
      <c r="G5017" t="s">
        <v>1451</v>
      </c>
      <c r="H5017" s="2">
        <v>780</v>
      </c>
      <c r="I5017" s="2">
        <v>6300</v>
      </c>
      <c r="J5017" s="3">
        <v>276</v>
      </c>
      <c r="K5017" s="3">
        <v>93</v>
      </c>
      <c r="L5017" s="3">
        <v>7449</v>
      </c>
    </row>
    <row r="5018" spans="1:12" x14ac:dyDescent="0.3">
      <c r="A5018" t="s">
        <v>11</v>
      </c>
      <c r="B5018" t="s">
        <v>242</v>
      </c>
      <c r="C5018">
        <v>3</v>
      </c>
      <c r="D5018">
        <v>4</v>
      </c>
      <c r="E5018">
        <v>5</v>
      </c>
      <c r="F5018" t="s">
        <v>16</v>
      </c>
      <c r="G5018" t="s">
        <v>1451</v>
      </c>
      <c r="H5018" s="2">
        <v>0</v>
      </c>
      <c r="I5018" s="2">
        <v>9900</v>
      </c>
      <c r="J5018" s="3">
        <v>798</v>
      </c>
      <c r="K5018" s="3">
        <v>150</v>
      </c>
      <c r="L5018" s="3">
        <v>10848</v>
      </c>
    </row>
    <row r="5019" spans="1:12" x14ac:dyDescent="0.3">
      <c r="A5019" t="s">
        <v>11</v>
      </c>
      <c r="B5019" t="s">
        <v>153</v>
      </c>
      <c r="C5019">
        <v>1</v>
      </c>
      <c r="D5019">
        <v>1</v>
      </c>
      <c r="E5019">
        <v>0</v>
      </c>
      <c r="F5019" t="s">
        <v>16</v>
      </c>
      <c r="G5019" t="s">
        <v>1451</v>
      </c>
      <c r="H5019" s="2">
        <v>2670</v>
      </c>
      <c r="I5019" s="2">
        <v>10389</v>
      </c>
      <c r="J5019" s="3">
        <v>0</v>
      </c>
      <c r="K5019" s="3">
        <v>96</v>
      </c>
      <c r="L5019" s="3">
        <v>13155</v>
      </c>
    </row>
    <row r="5020" spans="1:12" x14ac:dyDescent="0.3">
      <c r="A5020" t="s">
        <v>25</v>
      </c>
      <c r="B5020" t="s">
        <v>462</v>
      </c>
      <c r="C5020">
        <v>1</v>
      </c>
      <c r="D5020">
        <v>1</v>
      </c>
      <c r="E5020">
        <v>1</v>
      </c>
      <c r="F5020" t="s">
        <v>13</v>
      </c>
      <c r="G5020" t="s">
        <v>17</v>
      </c>
      <c r="H5020" s="2">
        <v>1800</v>
      </c>
      <c r="I5020" s="2">
        <v>3000</v>
      </c>
      <c r="J5020" s="3">
        <v>144</v>
      </c>
      <c r="K5020" s="3">
        <v>39</v>
      </c>
      <c r="L5020" s="3">
        <v>4983</v>
      </c>
    </row>
    <row r="5021" spans="1:12" x14ac:dyDescent="0.3">
      <c r="A5021" t="s">
        <v>14</v>
      </c>
      <c r="B5021" t="s">
        <v>1062</v>
      </c>
      <c r="C5021">
        <v>3</v>
      </c>
      <c r="D5021">
        <v>2</v>
      </c>
      <c r="E5021">
        <v>2</v>
      </c>
      <c r="F5021" t="s">
        <v>16</v>
      </c>
      <c r="G5021" t="s">
        <v>17</v>
      </c>
      <c r="H5021" s="2">
        <v>3300</v>
      </c>
      <c r="I5021" s="2">
        <v>10500</v>
      </c>
      <c r="J5021" s="3">
        <v>975</v>
      </c>
      <c r="K5021" s="3">
        <v>138</v>
      </c>
      <c r="L5021" s="3">
        <v>14913</v>
      </c>
    </row>
    <row r="5022" spans="1:12" x14ac:dyDescent="0.3">
      <c r="A5022" t="s">
        <v>19</v>
      </c>
      <c r="B5022" t="s">
        <v>572</v>
      </c>
      <c r="C5022">
        <v>1</v>
      </c>
      <c r="D5022">
        <v>1</v>
      </c>
      <c r="E5022">
        <v>0</v>
      </c>
      <c r="F5022" t="s">
        <v>16</v>
      </c>
      <c r="G5022" t="s">
        <v>17</v>
      </c>
      <c r="H5022" s="2">
        <v>570</v>
      </c>
      <c r="I5022" s="2">
        <v>5400</v>
      </c>
      <c r="J5022" s="3">
        <v>60</v>
      </c>
      <c r="K5022" s="3">
        <v>81</v>
      </c>
      <c r="L5022" s="3">
        <v>6111</v>
      </c>
    </row>
    <row r="5023" spans="1:12" x14ac:dyDescent="0.3">
      <c r="A5023" t="s">
        <v>19</v>
      </c>
      <c r="B5023" t="s">
        <v>1063</v>
      </c>
      <c r="C5023">
        <v>3</v>
      </c>
      <c r="D5023">
        <v>6</v>
      </c>
      <c r="E5023">
        <v>4</v>
      </c>
      <c r="F5023" t="s">
        <v>16</v>
      </c>
      <c r="G5023" t="s">
        <v>1451</v>
      </c>
      <c r="H5023" s="2">
        <v>15600</v>
      </c>
      <c r="I5023" s="2">
        <v>45000</v>
      </c>
      <c r="J5023" s="3">
        <v>3750</v>
      </c>
      <c r="K5023" s="3">
        <v>660</v>
      </c>
      <c r="L5023" s="3">
        <v>65010</v>
      </c>
    </row>
    <row r="5024" spans="1:12" x14ac:dyDescent="0.3">
      <c r="A5024" t="s">
        <v>14</v>
      </c>
      <c r="B5024" t="s">
        <v>488</v>
      </c>
      <c r="C5024">
        <v>1</v>
      </c>
      <c r="D5024">
        <v>1</v>
      </c>
      <c r="E5024">
        <v>0</v>
      </c>
      <c r="F5024" t="s">
        <v>16</v>
      </c>
      <c r="G5024" t="s">
        <v>17</v>
      </c>
      <c r="H5024" s="2">
        <v>1950</v>
      </c>
      <c r="I5024" s="2">
        <v>10200</v>
      </c>
      <c r="J5024" s="3">
        <v>51</v>
      </c>
      <c r="K5024" s="3">
        <v>132</v>
      </c>
      <c r="L5024" s="3">
        <v>12333</v>
      </c>
    </row>
    <row r="5025" spans="1:12" x14ac:dyDescent="0.3">
      <c r="A5025" t="s">
        <v>27</v>
      </c>
      <c r="B5025" t="s">
        <v>727</v>
      </c>
      <c r="C5025">
        <v>4</v>
      </c>
      <c r="D5025">
        <v>4</v>
      </c>
      <c r="E5025">
        <v>3</v>
      </c>
      <c r="F5025" t="s">
        <v>16</v>
      </c>
      <c r="G5025" t="s">
        <v>1451</v>
      </c>
      <c r="H5025" s="2">
        <v>2700</v>
      </c>
      <c r="I5025" s="2">
        <v>19500</v>
      </c>
      <c r="J5025" s="3">
        <v>1107</v>
      </c>
      <c r="K5025" s="3">
        <v>261</v>
      </c>
      <c r="L5025" s="3">
        <v>23568</v>
      </c>
    </row>
    <row r="5026" spans="1:12" x14ac:dyDescent="0.3">
      <c r="A5026" t="s">
        <v>11</v>
      </c>
      <c r="B5026" t="s">
        <v>51</v>
      </c>
      <c r="C5026">
        <v>3</v>
      </c>
      <c r="D5026">
        <v>4</v>
      </c>
      <c r="E5026">
        <v>3</v>
      </c>
      <c r="F5026" t="s">
        <v>13</v>
      </c>
      <c r="G5026" t="s">
        <v>17</v>
      </c>
      <c r="H5026" s="2">
        <v>7350</v>
      </c>
      <c r="I5026" s="2">
        <v>36000</v>
      </c>
      <c r="J5026" s="3">
        <v>3783</v>
      </c>
      <c r="K5026" s="3">
        <v>459</v>
      </c>
      <c r="L5026" s="3">
        <v>47580</v>
      </c>
    </row>
    <row r="5027" spans="1:12" x14ac:dyDescent="0.3">
      <c r="A5027" t="s">
        <v>11</v>
      </c>
      <c r="B5027" t="s">
        <v>101</v>
      </c>
      <c r="C5027">
        <v>3</v>
      </c>
      <c r="D5027">
        <v>3</v>
      </c>
      <c r="E5027">
        <v>2</v>
      </c>
      <c r="F5027" t="s">
        <v>16</v>
      </c>
      <c r="G5027" t="s">
        <v>1451</v>
      </c>
      <c r="H5027" s="2">
        <v>2598</v>
      </c>
      <c r="I5027" s="2">
        <v>5130</v>
      </c>
      <c r="J5027" s="3">
        <v>270</v>
      </c>
      <c r="K5027" s="3">
        <v>66</v>
      </c>
      <c r="L5027" s="3">
        <v>8064</v>
      </c>
    </row>
    <row r="5028" spans="1:12" x14ac:dyDescent="0.3">
      <c r="A5028" t="s">
        <v>11</v>
      </c>
      <c r="B5028" t="s">
        <v>268</v>
      </c>
      <c r="C5028">
        <v>3</v>
      </c>
      <c r="D5028">
        <v>4</v>
      </c>
      <c r="E5028">
        <v>3</v>
      </c>
      <c r="F5028" t="s">
        <v>16</v>
      </c>
      <c r="G5028" t="s">
        <v>17</v>
      </c>
      <c r="H5028" s="2">
        <v>12000</v>
      </c>
      <c r="I5028" s="2">
        <v>25500</v>
      </c>
      <c r="J5028" s="3">
        <v>3501</v>
      </c>
      <c r="K5028" s="3">
        <v>324</v>
      </c>
      <c r="L5028" s="3">
        <v>41340</v>
      </c>
    </row>
    <row r="5029" spans="1:12" x14ac:dyDescent="0.3">
      <c r="A5029" t="s">
        <v>19</v>
      </c>
      <c r="B5029" t="s">
        <v>396</v>
      </c>
      <c r="C5029">
        <v>2</v>
      </c>
      <c r="D5029">
        <v>1</v>
      </c>
      <c r="E5029">
        <v>0</v>
      </c>
      <c r="F5029" t="s">
        <v>16</v>
      </c>
      <c r="G5029" t="s">
        <v>1451</v>
      </c>
      <c r="H5029" s="2">
        <v>840</v>
      </c>
      <c r="I5029" s="2">
        <v>4440</v>
      </c>
      <c r="J5029" s="3">
        <v>96</v>
      </c>
      <c r="K5029" s="3">
        <v>66</v>
      </c>
      <c r="L5029" s="3">
        <v>5442</v>
      </c>
    </row>
    <row r="5030" spans="1:12" x14ac:dyDescent="0.3">
      <c r="A5030" t="s">
        <v>11</v>
      </c>
      <c r="B5030" t="s">
        <v>94</v>
      </c>
      <c r="C5030">
        <v>2</v>
      </c>
      <c r="D5030">
        <v>2</v>
      </c>
      <c r="E5030">
        <v>2</v>
      </c>
      <c r="F5030" t="s">
        <v>16</v>
      </c>
      <c r="G5030" t="s">
        <v>1451</v>
      </c>
      <c r="H5030" s="2">
        <v>2310</v>
      </c>
      <c r="I5030" s="2">
        <v>4350</v>
      </c>
      <c r="J5030" s="3">
        <v>210</v>
      </c>
      <c r="K5030" s="3">
        <v>57</v>
      </c>
      <c r="L5030" s="3">
        <v>6927</v>
      </c>
    </row>
    <row r="5031" spans="1:12" x14ac:dyDescent="0.3">
      <c r="A5031" t="s">
        <v>19</v>
      </c>
      <c r="B5031" t="s">
        <v>673</v>
      </c>
      <c r="C5031">
        <v>3</v>
      </c>
      <c r="D5031">
        <v>2</v>
      </c>
      <c r="E5031">
        <v>1</v>
      </c>
      <c r="F5031" t="s">
        <v>16</v>
      </c>
      <c r="G5031" t="s">
        <v>17</v>
      </c>
      <c r="H5031" s="2">
        <v>1617</v>
      </c>
      <c r="I5031" s="2">
        <v>9000</v>
      </c>
      <c r="J5031" s="3">
        <v>360</v>
      </c>
      <c r="K5031" s="3">
        <v>132</v>
      </c>
      <c r="L5031" s="3">
        <v>11109</v>
      </c>
    </row>
    <row r="5032" spans="1:12" x14ac:dyDescent="0.3">
      <c r="A5032" t="s">
        <v>11</v>
      </c>
      <c r="B5032" t="s">
        <v>122</v>
      </c>
      <c r="C5032">
        <v>1</v>
      </c>
      <c r="D5032">
        <v>1</v>
      </c>
      <c r="E5032">
        <v>0</v>
      </c>
      <c r="F5032" t="s">
        <v>16</v>
      </c>
      <c r="G5032" t="s">
        <v>1451</v>
      </c>
      <c r="H5032" s="2">
        <v>750</v>
      </c>
      <c r="I5032" s="2">
        <v>5550</v>
      </c>
      <c r="J5032" s="3">
        <v>0</v>
      </c>
      <c r="K5032" s="3">
        <v>72</v>
      </c>
      <c r="L5032" s="3">
        <v>6372</v>
      </c>
    </row>
    <row r="5033" spans="1:12" x14ac:dyDescent="0.3">
      <c r="A5033" t="s">
        <v>27</v>
      </c>
      <c r="B5033" t="s">
        <v>880</v>
      </c>
      <c r="C5033">
        <v>3</v>
      </c>
      <c r="D5033">
        <v>2</v>
      </c>
      <c r="E5033">
        <v>2</v>
      </c>
      <c r="F5033" t="s">
        <v>13</v>
      </c>
      <c r="G5033" t="s">
        <v>17</v>
      </c>
      <c r="H5033" s="2">
        <v>1650</v>
      </c>
      <c r="I5033" s="2">
        <v>7800</v>
      </c>
      <c r="J5033" s="3">
        <v>744</v>
      </c>
      <c r="K5033" s="3">
        <v>60</v>
      </c>
      <c r="L5033" s="3">
        <v>10254</v>
      </c>
    </row>
    <row r="5034" spans="1:12" x14ac:dyDescent="0.3">
      <c r="A5034" t="s">
        <v>11</v>
      </c>
      <c r="B5034" t="s">
        <v>165</v>
      </c>
      <c r="C5034">
        <v>2</v>
      </c>
      <c r="D5034">
        <v>2</v>
      </c>
      <c r="E5034">
        <v>2</v>
      </c>
      <c r="F5034" t="s">
        <v>13</v>
      </c>
      <c r="G5034" t="s">
        <v>17</v>
      </c>
      <c r="H5034" s="2">
        <v>4800</v>
      </c>
      <c r="I5034" s="2">
        <v>19800</v>
      </c>
      <c r="J5034" s="3">
        <v>1200</v>
      </c>
      <c r="K5034" s="3">
        <v>252</v>
      </c>
      <c r="L5034" s="3">
        <v>26052</v>
      </c>
    </row>
    <row r="5035" spans="1:12" x14ac:dyDescent="0.3">
      <c r="A5035" t="s">
        <v>11</v>
      </c>
      <c r="B5035" t="s">
        <v>828</v>
      </c>
      <c r="C5035">
        <v>3</v>
      </c>
      <c r="D5035">
        <v>5</v>
      </c>
      <c r="E5035">
        <v>0</v>
      </c>
      <c r="F5035" t="s">
        <v>16</v>
      </c>
      <c r="G5035" t="s">
        <v>1451</v>
      </c>
      <c r="H5035" s="2">
        <v>0</v>
      </c>
      <c r="I5035" s="2">
        <v>18000</v>
      </c>
      <c r="J5035" s="3">
        <v>1464</v>
      </c>
      <c r="K5035" s="3">
        <v>273</v>
      </c>
      <c r="L5035" s="3">
        <v>19737</v>
      </c>
    </row>
    <row r="5036" spans="1:12" x14ac:dyDescent="0.3">
      <c r="A5036" t="s">
        <v>25</v>
      </c>
      <c r="B5036" t="s">
        <v>634</v>
      </c>
      <c r="C5036">
        <v>3</v>
      </c>
      <c r="D5036">
        <v>2</v>
      </c>
      <c r="E5036">
        <v>1</v>
      </c>
      <c r="F5036" t="s">
        <v>13</v>
      </c>
      <c r="G5036" t="s">
        <v>1451</v>
      </c>
      <c r="H5036" s="2">
        <v>2655</v>
      </c>
      <c r="I5036" s="2">
        <v>5400</v>
      </c>
      <c r="J5036" s="3">
        <v>339</v>
      </c>
      <c r="K5036" s="3">
        <v>69</v>
      </c>
      <c r="L5036" s="3">
        <v>8463</v>
      </c>
    </row>
    <row r="5037" spans="1:12" x14ac:dyDescent="0.3">
      <c r="A5037" t="s">
        <v>11</v>
      </c>
      <c r="B5037" t="s">
        <v>178</v>
      </c>
      <c r="C5037">
        <v>3</v>
      </c>
      <c r="D5037">
        <v>1</v>
      </c>
      <c r="E5037">
        <v>1</v>
      </c>
      <c r="F5037" t="s">
        <v>16</v>
      </c>
      <c r="G5037" t="s">
        <v>1451</v>
      </c>
      <c r="H5037" s="2">
        <v>1290</v>
      </c>
      <c r="I5037" s="2">
        <v>4350</v>
      </c>
      <c r="J5037" s="3">
        <v>0</v>
      </c>
      <c r="K5037" s="3">
        <v>57</v>
      </c>
      <c r="L5037" s="3">
        <v>5697</v>
      </c>
    </row>
    <row r="5038" spans="1:12" x14ac:dyDescent="0.3">
      <c r="A5038" t="s">
        <v>25</v>
      </c>
      <c r="B5038" t="s">
        <v>273</v>
      </c>
      <c r="C5038">
        <v>3</v>
      </c>
      <c r="D5038">
        <v>3</v>
      </c>
      <c r="E5038">
        <v>2</v>
      </c>
      <c r="F5038" t="s">
        <v>16</v>
      </c>
      <c r="G5038" t="s">
        <v>1451</v>
      </c>
      <c r="H5038" s="2">
        <v>6048</v>
      </c>
      <c r="I5038" s="2">
        <v>17700</v>
      </c>
      <c r="J5038" s="3">
        <v>681</v>
      </c>
      <c r="K5038" s="3">
        <v>225</v>
      </c>
      <c r="L5038" s="3">
        <v>24654</v>
      </c>
    </row>
    <row r="5039" spans="1:12" x14ac:dyDescent="0.3">
      <c r="A5039" t="s">
        <v>19</v>
      </c>
      <c r="B5039" t="s">
        <v>1064</v>
      </c>
      <c r="C5039">
        <v>3</v>
      </c>
      <c r="D5039">
        <v>2</v>
      </c>
      <c r="E5039">
        <v>2</v>
      </c>
      <c r="F5039" t="s">
        <v>16</v>
      </c>
      <c r="G5039" t="s">
        <v>1451</v>
      </c>
      <c r="H5039" s="2">
        <v>900</v>
      </c>
      <c r="I5039" s="2">
        <v>7500</v>
      </c>
      <c r="J5039" s="3">
        <v>759</v>
      </c>
      <c r="K5039" s="3">
        <v>111</v>
      </c>
      <c r="L5039" s="3">
        <v>9270</v>
      </c>
    </row>
    <row r="5040" spans="1:12" x14ac:dyDescent="0.3">
      <c r="A5040" t="s">
        <v>11</v>
      </c>
      <c r="B5040" t="s">
        <v>153</v>
      </c>
      <c r="C5040">
        <v>1</v>
      </c>
      <c r="D5040">
        <v>1</v>
      </c>
      <c r="E5040">
        <v>0</v>
      </c>
      <c r="F5040" t="s">
        <v>16</v>
      </c>
      <c r="G5040" t="s">
        <v>1451</v>
      </c>
      <c r="H5040" s="2">
        <v>3</v>
      </c>
      <c r="I5040" s="2">
        <v>3000</v>
      </c>
      <c r="J5040" s="3">
        <v>18</v>
      </c>
      <c r="K5040" s="3">
        <v>48</v>
      </c>
      <c r="L5040" s="3">
        <v>3069</v>
      </c>
    </row>
    <row r="5041" spans="1:12" x14ac:dyDescent="0.3">
      <c r="A5041" t="s">
        <v>27</v>
      </c>
      <c r="B5041" t="s">
        <v>78</v>
      </c>
      <c r="C5041">
        <v>2</v>
      </c>
      <c r="D5041">
        <v>1</v>
      </c>
      <c r="E5041">
        <v>0</v>
      </c>
      <c r="F5041" t="s">
        <v>13</v>
      </c>
      <c r="G5041" t="s">
        <v>1451</v>
      </c>
      <c r="H5041" s="2">
        <v>150</v>
      </c>
      <c r="I5041" s="2">
        <v>3288</v>
      </c>
      <c r="J5041" s="3">
        <v>177</v>
      </c>
      <c r="K5041" s="3">
        <v>45</v>
      </c>
      <c r="L5041" s="3">
        <v>3660</v>
      </c>
    </row>
    <row r="5042" spans="1:12" x14ac:dyDescent="0.3">
      <c r="A5042" t="s">
        <v>11</v>
      </c>
      <c r="B5042" t="s">
        <v>75</v>
      </c>
      <c r="C5042">
        <v>2</v>
      </c>
      <c r="D5042">
        <v>2</v>
      </c>
      <c r="E5042">
        <v>0</v>
      </c>
      <c r="F5042" t="s">
        <v>16</v>
      </c>
      <c r="G5042" t="s">
        <v>17</v>
      </c>
      <c r="H5042" s="2">
        <v>0</v>
      </c>
      <c r="I5042" s="2">
        <v>3750</v>
      </c>
      <c r="J5042" s="3">
        <v>0</v>
      </c>
      <c r="K5042" s="3">
        <v>57</v>
      </c>
      <c r="L5042" s="3">
        <v>3807</v>
      </c>
    </row>
    <row r="5043" spans="1:12" x14ac:dyDescent="0.3">
      <c r="A5043" t="s">
        <v>11</v>
      </c>
      <c r="B5043" t="s">
        <v>268</v>
      </c>
      <c r="C5043">
        <v>3</v>
      </c>
      <c r="D5043">
        <v>4</v>
      </c>
      <c r="E5043">
        <v>4</v>
      </c>
      <c r="F5043" t="s">
        <v>13</v>
      </c>
      <c r="G5043" t="s">
        <v>1451</v>
      </c>
      <c r="H5043" s="2">
        <v>5100</v>
      </c>
      <c r="I5043" s="2">
        <v>15000</v>
      </c>
      <c r="J5043" s="3">
        <v>3000</v>
      </c>
      <c r="K5043" s="3">
        <v>192</v>
      </c>
      <c r="L5043" s="3">
        <v>23292</v>
      </c>
    </row>
    <row r="5044" spans="1:12" x14ac:dyDescent="0.3">
      <c r="A5044" t="s">
        <v>19</v>
      </c>
      <c r="B5044" t="s">
        <v>254</v>
      </c>
      <c r="C5044">
        <v>2</v>
      </c>
      <c r="D5044">
        <v>2</v>
      </c>
      <c r="E5044">
        <v>1</v>
      </c>
      <c r="F5044" t="s">
        <v>16</v>
      </c>
      <c r="G5044" t="s">
        <v>1451</v>
      </c>
      <c r="H5044" s="2">
        <v>900</v>
      </c>
      <c r="I5044" s="2">
        <v>5100</v>
      </c>
      <c r="J5044" s="3">
        <v>0</v>
      </c>
      <c r="K5044" s="3">
        <v>75</v>
      </c>
      <c r="L5044" s="3">
        <v>6075</v>
      </c>
    </row>
    <row r="5045" spans="1:12" x14ac:dyDescent="0.3">
      <c r="A5045" t="s">
        <v>19</v>
      </c>
      <c r="B5045" t="s">
        <v>547</v>
      </c>
      <c r="C5045">
        <v>3</v>
      </c>
      <c r="D5045">
        <v>2</v>
      </c>
      <c r="E5045">
        <v>2</v>
      </c>
      <c r="F5045" t="s">
        <v>16</v>
      </c>
      <c r="G5045" t="s">
        <v>17</v>
      </c>
      <c r="H5045" s="2">
        <v>3900</v>
      </c>
      <c r="I5045" s="2">
        <v>9600</v>
      </c>
      <c r="J5045" s="3">
        <v>501</v>
      </c>
      <c r="K5045" s="3">
        <v>141</v>
      </c>
      <c r="L5045" s="3">
        <v>14142</v>
      </c>
    </row>
    <row r="5046" spans="1:12" x14ac:dyDescent="0.3">
      <c r="A5046" t="s">
        <v>14</v>
      </c>
      <c r="B5046" t="s">
        <v>88</v>
      </c>
      <c r="C5046">
        <v>1</v>
      </c>
      <c r="D5046">
        <v>1</v>
      </c>
      <c r="E5046">
        <v>0</v>
      </c>
      <c r="F5046" t="s">
        <v>13</v>
      </c>
      <c r="G5046" t="s">
        <v>1451</v>
      </c>
      <c r="H5046" s="2">
        <v>1590</v>
      </c>
      <c r="I5046" s="2">
        <v>5847</v>
      </c>
      <c r="J5046" s="3">
        <v>300</v>
      </c>
      <c r="K5046" s="3">
        <v>78</v>
      </c>
      <c r="L5046" s="3">
        <v>7815</v>
      </c>
    </row>
    <row r="5047" spans="1:12" x14ac:dyDescent="0.3">
      <c r="A5047" t="s">
        <v>14</v>
      </c>
      <c r="B5047" t="s">
        <v>609</v>
      </c>
      <c r="C5047">
        <v>3</v>
      </c>
      <c r="D5047">
        <v>2</v>
      </c>
      <c r="E5047">
        <v>1</v>
      </c>
      <c r="F5047" t="s">
        <v>16</v>
      </c>
      <c r="G5047" t="s">
        <v>17</v>
      </c>
      <c r="H5047" s="2">
        <v>3270</v>
      </c>
      <c r="I5047" s="2">
        <v>8040</v>
      </c>
      <c r="J5047" s="3">
        <v>342</v>
      </c>
      <c r="K5047" s="3">
        <v>105</v>
      </c>
      <c r="L5047" s="3">
        <v>11757</v>
      </c>
    </row>
    <row r="5048" spans="1:12" x14ac:dyDescent="0.3">
      <c r="A5048" t="s">
        <v>11</v>
      </c>
      <c r="B5048" t="s">
        <v>701</v>
      </c>
      <c r="C5048">
        <v>4</v>
      </c>
      <c r="D5048">
        <v>4</v>
      </c>
      <c r="E5048">
        <v>2</v>
      </c>
      <c r="F5048" t="s">
        <v>16</v>
      </c>
      <c r="G5048" t="s">
        <v>1451</v>
      </c>
      <c r="H5048" s="2">
        <v>8895</v>
      </c>
      <c r="I5048" s="2">
        <v>18000</v>
      </c>
      <c r="J5048" s="3">
        <v>1815</v>
      </c>
      <c r="K5048" s="3">
        <v>231</v>
      </c>
      <c r="L5048" s="3">
        <v>28941</v>
      </c>
    </row>
    <row r="5049" spans="1:12" x14ac:dyDescent="0.3">
      <c r="A5049" t="s">
        <v>19</v>
      </c>
      <c r="B5049" t="s">
        <v>396</v>
      </c>
      <c r="C5049">
        <v>3</v>
      </c>
      <c r="D5049">
        <v>2</v>
      </c>
      <c r="E5049">
        <v>0</v>
      </c>
      <c r="F5049" t="s">
        <v>16</v>
      </c>
      <c r="G5049" t="s">
        <v>1451</v>
      </c>
      <c r="H5049" s="2">
        <v>1050</v>
      </c>
      <c r="I5049" s="2">
        <v>5100</v>
      </c>
      <c r="J5049" s="3">
        <v>183</v>
      </c>
      <c r="K5049" s="3">
        <v>75</v>
      </c>
      <c r="L5049" s="3">
        <v>6408</v>
      </c>
    </row>
    <row r="5050" spans="1:12" x14ac:dyDescent="0.3">
      <c r="A5050" t="s">
        <v>11</v>
      </c>
      <c r="B5050" t="s">
        <v>100</v>
      </c>
      <c r="C5050">
        <v>1</v>
      </c>
      <c r="D5050">
        <v>1</v>
      </c>
      <c r="E5050">
        <v>0</v>
      </c>
      <c r="F5050" t="s">
        <v>16</v>
      </c>
      <c r="G5050" t="s">
        <v>1451</v>
      </c>
      <c r="H5050" s="2">
        <v>900</v>
      </c>
      <c r="I5050" s="2">
        <v>3486</v>
      </c>
      <c r="J5050" s="3">
        <v>57</v>
      </c>
      <c r="K5050" s="3">
        <v>45</v>
      </c>
      <c r="L5050" s="3">
        <v>4488</v>
      </c>
    </row>
    <row r="5051" spans="1:12" x14ac:dyDescent="0.3">
      <c r="A5051" t="s">
        <v>11</v>
      </c>
      <c r="B5051" t="s">
        <v>55</v>
      </c>
      <c r="C5051">
        <v>4</v>
      </c>
      <c r="D5051">
        <v>7</v>
      </c>
      <c r="E5051">
        <v>4</v>
      </c>
      <c r="F5051" t="s">
        <v>16</v>
      </c>
      <c r="G5051" t="s">
        <v>17</v>
      </c>
      <c r="H5051" s="2">
        <v>0</v>
      </c>
      <c r="I5051" s="2">
        <v>36000</v>
      </c>
      <c r="J5051" s="3">
        <v>2001</v>
      </c>
      <c r="K5051" s="3">
        <v>543</v>
      </c>
      <c r="L5051" s="3">
        <v>38550</v>
      </c>
    </row>
    <row r="5052" spans="1:12" x14ac:dyDescent="0.3">
      <c r="A5052" t="s">
        <v>25</v>
      </c>
      <c r="B5052" t="s">
        <v>132</v>
      </c>
      <c r="C5052">
        <v>2</v>
      </c>
      <c r="D5052">
        <v>1</v>
      </c>
      <c r="E5052">
        <v>1</v>
      </c>
      <c r="F5052" t="s">
        <v>16</v>
      </c>
      <c r="G5052" t="s">
        <v>1451</v>
      </c>
      <c r="H5052" s="2">
        <v>744</v>
      </c>
      <c r="I5052" s="2">
        <v>2940</v>
      </c>
      <c r="J5052" s="3">
        <v>231</v>
      </c>
      <c r="K5052" s="3">
        <v>39</v>
      </c>
      <c r="L5052" s="3">
        <v>3954</v>
      </c>
    </row>
    <row r="5053" spans="1:12" x14ac:dyDescent="0.3">
      <c r="A5053" t="s">
        <v>11</v>
      </c>
      <c r="B5053" t="s">
        <v>641</v>
      </c>
      <c r="C5053">
        <v>4</v>
      </c>
      <c r="D5053">
        <v>4</v>
      </c>
      <c r="E5053">
        <v>6</v>
      </c>
      <c r="F5053" t="s">
        <v>16</v>
      </c>
      <c r="G5053" t="s">
        <v>1451</v>
      </c>
      <c r="H5053" s="2">
        <v>0</v>
      </c>
      <c r="I5053" s="2">
        <v>30000</v>
      </c>
      <c r="J5053" s="3">
        <v>3000</v>
      </c>
      <c r="K5053" s="3">
        <v>453</v>
      </c>
      <c r="L5053" s="3">
        <v>33450</v>
      </c>
    </row>
    <row r="5054" spans="1:12" x14ac:dyDescent="0.3">
      <c r="A5054" t="s">
        <v>19</v>
      </c>
      <c r="B5054" t="s">
        <v>371</v>
      </c>
      <c r="C5054">
        <v>2</v>
      </c>
      <c r="D5054">
        <v>2</v>
      </c>
      <c r="E5054">
        <v>1</v>
      </c>
      <c r="F5054" t="s">
        <v>16</v>
      </c>
      <c r="G5054" t="s">
        <v>1451</v>
      </c>
      <c r="H5054" s="2">
        <v>2100</v>
      </c>
      <c r="I5054" s="2">
        <v>7500</v>
      </c>
      <c r="J5054" s="3">
        <v>303</v>
      </c>
      <c r="K5054" s="3">
        <v>111</v>
      </c>
      <c r="L5054" s="3">
        <v>10014</v>
      </c>
    </row>
    <row r="5055" spans="1:12" x14ac:dyDescent="0.3">
      <c r="A5055" t="s">
        <v>11</v>
      </c>
      <c r="B5055" t="s">
        <v>73</v>
      </c>
      <c r="C5055">
        <v>3</v>
      </c>
      <c r="D5055">
        <v>5</v>
      </c>
      <c r="E5055">
        <v>3</v>
      </c>
      <c r="F5055" t="s">
        <v>16</v>
      </c>
      <c r="G5055" t="s">
        <v>17</v>
      </c>
      <c r="H5055" s="2">
        <v>5250</v>
      </c>
      <c r="I5055" s="2">
        <v>8400</v>
      </c>
      <c r="J5055" s="3">
        <v>1800</v>
      </c>
      <c r="K5055" s="3">
        <v>108</v>
      </c>
      <c r="L5055" s="3">
        <v>15558</v>
      </c>
    </row>
    <row r="5056" spans="1:12" x14ac:dyDescent="0.3">
      <c r="A5056" t="s">
        <v>19</v>
      </c>
      <c r="B5056" t="s">
        <v>578</v>
      </c>
      <c r="C5056">
        <v>2</v>
      </c>
      <c r="D5056">
        <v>1</v>
      </c>
      <c r="E5056">
        <v>1</v>
      </c>
      <c r="F5056" t="s">
        <v>16</v>
      </c>
      <c r="G5056" t="s">
        <v>1451</v>
      </c>
      <c r="H5056" s="2">
        <v>510</v>
      </c>
      <c r="I5056" s="2">
        <v>2400</v>
      </c>
      <c r="J5056" s="3">
        <v>72</v>
      </c>
      <c r="K5056" s="3">
        <v>36</v>
      </c>
      <c r="L5056" s="3">
        <v>3018</v>
      </c>
    </row>
    <row r="5057" spans="1:12" x14ac:dyDescent="0.3">
      <c r="A5057" t="s">
        <v>14</v>
      </c>
      <c r="B5057" t="s">
        <v>144</v>
      </c>
      <c r="C5057">
        <v>2</v>
      </c>
      <c r="D5057">
        <v>3</v>
      </c>
      <c r="E5057">
        <v>1</v>
      </c>
      <c r="F5057" t="s">
        <v>16</v>
      </c>
      <c r="G5057" t="s">
        <v>17</v>
      </c>
      <c r="H5057" s="2">
        <v>2550</v>
      </c>
      <c r="I5057" s="2">
        <v>3900</v>
      </c>
      <c r="J5057" s="3">
        <v>960</v>
      </c>
      <c r="K5057" s="3">
        <v>30</v>
      </c>
      <c r="L5057" s="3">
        <v>7440</v>
      </c>
    </row>
    <row r="5058" spans="1:12" x14ac:dyDescent="0.3">
      <c r="A5058" t="s">
        <v>11</v>
      </c>
      <c r="B5058" t="s">
        <v>754</v>
      </c>
      <c r="C5058">
        <v>2</v>
      </c>
      <c r="D5058">
        <v>1</v>
      </c>
      <c r="E5058">
        <v>2</v>
      </c>
      <c r="F5058" t="s">
        <v>16</v>
      </c>
      <c r="G5058" t="s">
        <v>17</v>
      </c>
      <c r="H5058" s="2">
        <v>6060</v>
      </c>
      <c r="I5058" s="2">
        <v>9300</v>
      </c>
      <c r="J5058" s="3">
        <v>999</v>
      </c>
      <c r="K5058" s="3">
        <v>120</v>
      </c>
      <c r="L5058" s="3">
        <v>16479</v>
      </c>
    </row>
    <row r="5059" spans="1:12" x14ac:dyDescent="0.3">
      <c r="A5059" t="s">
        <v>11</v>
      </c>
      <c r="B5059" t="s">
        <v>176</v>
      </c>
      <c r="C5059">
        <v>4</v>
      </c>
      <c r="D5059">
        <v>4</v>
      </c>
      <c r="E5059">
        <v>4</v>
      </c>
      <c r="F5059" t="s">
        <v>16</v>
      </c>
      <c r="G5059" t="s">
        <v>1451</v>
      </c>
      <c r="H5059" s="2">
        <v>0</v>
      </c>
      <c r="I5059" s="2">
        <v>32400</v>
      </c>
      <c r="J5059" s="3">
        <v>2400</v>
      </c>
      <c r="K5059" s="3">
        <v>489</v>
      </c>
      <c r="L5059" s="3">
        <v>35280</v>
      </c>
    </row>
    <row r="5060" spans="1:12" x14ac:dyDescent="0.3">
      <c r="A5060" t="s">
        <v>11</v>
      </c>
      <c r="B5060" t="s">
        <v>294</v>
      </c>
      <c r="C5060">
        <v>4</v>
      </c>
      <c r="D5060">
        <v>4</v>
      </c>
      <c r="E5060">
        <v>2</v>
      </c>
      <c r="F5060" t="s">
        <v>16</v>
      </c>
      <c r="G5060" t="s">
        <v>1451</v>
      </c>
      <c r="H5060" s="2">
        <v>12600</v>
      </c>
      <c r="I5060" s="2">
        <v>12000</v>
      </c>
      <c r="J5060" s="3">
        <v>3126</v>
      </c>
      <c r="K5060" s="3">
        <v>153</v>
      </c>
      <c r="L5060" s="3">
        <v>27879</v>
      </c>
    </row>
    <row r="5061" spans="1:12" x14ac:dyDescent="0.3">
      <c r="A5061" t="s">
        <v>11</v>
      </c>
      <c r="B5061" t="s">
        <v>344</v>
      </c>
      <c r="C5061">
        <v>1</v>
      </c>
      <c r="D5061">
        <v>1</v>
      </c>
      <c r="E5061">
        <v>0</v>
      </c>
      <c r="F5061" t="s">
        <v>13</v>
      </c>
      <c r="G5061" t="s">
        <v>17</v>
      </c>
      <c r="H5061" s="2">
        <v>1410</v>
      </c>
      <c r="I5061" s="2">
        <v>10500</v>
      </c>
      <c r="J5061" s="3">
        <v>381</v>
      </c>
      <c r="K5061" s="3">
        <v>135</v>
      </c>
      <c r="L5061" s="3">
        <v>12426</v>
      </c>
    </row>
    <row r="5062" spans="1:12" x14ac:dyDescent="0.3">
      <c r="A5062" t="s">
        <v>27</v>
      </c>
      <c r="B5062" t="s">
        <v>1065</v>
      </c>
      <c r="C5062">
        <v>2</v>
      </c>
      <c r="D5062">
        <v>2</v>
      </c>
      <c r="E5062">
        <v>1</v>
      </c>
      <c r="F5062" t="s">
        <v>16</v>
      </c>
      <c r="G5062" t="s">
        <v>1451</v>
      </c>
      <c r="H5062" s="2">
        <v>2550</v>
      </c>
      <c r="I5062" s="2">
        <v>4800</v>
      </c>
      <c r="J5062" s="3">
        <v>4500</v>
      </c>
      <c r="K5062" s="3">
        <v>66</v>
      </c>
      <c r="L5062" s="3">
        <v>11916</v>
      </c>
    </row>
    <row r="5063" spans="1:12" x14ac:dyDescent="0.3">
      <c r="A5063" t="s">
        <v>11</v>
      </c>
      <c r="B5063" t="s">
        <v>208</v>
      </c>
      <c r="C5063">
        <v>1</v>
      </c>
      <c r="D5063">
        <v>1</v>
      </c>
      <c r="E5063">
        <v>0</v>
      </c>
      <c r="F5063" t="s">
        <v>13</v>
      </c>
      <c r="G5063" t="s">
        <v>1451</v>
      </c>
      <c r="H5063" s="2">
        <v>0</v>
      </c>
      <c r="I5063" s="2">
        <v>2610</v>
      </c>
      <c r="J5063" s="3">
        <v>0</v>
      </c>
      <c r="K5063" s="3">
        <v>42</v>
      </c>
      <c r="L5063" s="3">
        <v>2652</v>
      </c>
    </row>
    <row r="5064" spans="1:12" x14ac:dyDescent="0.3">
      <c r="A5064" t="s">
        <v>11</v>
      </c>
      <c r="B5064" t="s">
        <v>85</v>
      </c>
      <c r="C5064">
        <v>3</v>
      </c>
      <c r="D5064">
        <v>1</v>
      </c>
      <c r="E5064">
        <v>1</v>
      </c>
      <c r="F5064" t="s">
        <v>13</v>
      </c>
      <c r="G5064" t="s">
        <v>1451</v>
      </c>
      <c r="H5064" s="2">
        <v>2556</v>
      </c>
      <c r="I5064" s="2">
        <v>7500</v>
      </c>
      <c r="J5064" s="3">
        <v>378</v>
      </c>
      <c r="K5064" s="3">
        <v>96</v>
      </c>
      <c r="L5064" s="3">
        <v>10530</v>
      </c>
    </row>
    <row r="5065" spans="1:12" x14ac:dyDescent="0.3">
      <c r="A5065" t="s">
        <v>14</v>
      </c>
      <c r="B5065" t="s">
        <v>1066</v>
      </c>
      <c r="C5065">
        <v>3</v>
      </c>
      <c r="D5065">
        <v>3</v>
      </c>
      <c r="E5065">
        <v>2</v>
      </c>
      <c r="F5065" t="s">
        <v>16</v>
      </c>
      <c r="G5065" t="s">
        <v>17</v>
      </c>
      <c r="H5065" s="2">
        <v>7500</v>
      </c>
      <c r="I5065" s="2">
        <v>27000</v>
      </c>
      <c r="J5065" s="3">
        <v>1101</v>
      </c>
      <c r="K5065" s="3">
        <v>348</v>
      </c>
      <c r="L5065" s="3">
        <v>35940</v>
      </c>
    </row>
    <row r="5066" spans="1:12" x14ac:dyDescent="0.3">
      <c r="A5066" t="s">
        <v>25</v>
      </c>
      <c r="B5066" t="s">
        <v>212</v>
      </c>
      <c r="C5066">
        <v>1</v>
      </c>
      <c r="D5066">
        <v>1</v>
      </c>
      <c r="E5066">
        <v>2</v>
      </c>
      <c r="F5066" t="s">
        <v>16</v>
      </c>
      <c r="G5066" t="s">
        <v>1451</v>
      </c>
      <c r="H5066" s="2">
        <v>0</v>
      </c>
      <c r="I5066" s="2">
        <v>4830</v>
      </c>
      <c r="J5066" s="3">
        <v>150</v>
      </c>
      <c r="K5066" s="3">
        <v>75</v>
      </c>
      <c r="L5066" s="3">
        <v>5055</v>
      </c>
    </row>
    <row r="5067" spans="1:12" x14ac:dyDescent="0.3">
      <c r="A5067" t="s">
        <v>11</v>
      </c>
      <c r="B5067" t="s">
        <v>314</v>
      </c>
      <c r="C5067">
        <v>2</v>
      </c>
      <c r="D5067">
        <v>1</v>
      </c>
      <c r="E5067">
        <v>0</v>
      </c>
      <c r="F5067" t="s">
        <v>16</v>
      </c>
      <c r="G5067" t="s">
        <v>1451</v>
      </c>
      <c r="H5067" s="2">
        <v>0</v>
      </c>
      <c r="I5067" s="2">
        <v>4950</v>
      </c>
      <c r="J5067" s="3">
        <v>501</v>
      </c>
      <c r="K5067" s="3">
        <v>75</v>
      </c>
      <c r="L5067" s="3">
        <v>5526</v>
      </c>
    </row>
    <row r="5068" spans="1:12" x14ac:dyDescent="0.3">
      <c r="A5068" t="s">
        <v>19</v>
      </c>
      <c r="B5068" t="s">
        <v>307</v>
      </c>
      <c r="C5068">
        <v>3</v>
      </c>
      <c r="D5068">
        <v>2</v>
      </c>
      <c r="E5068">
        <v>1</v>
      </c>
      <c r="F5068" t="s">
        <v>16</v>
      </c>
      <c r="G5068" t="s">
        <v>17</v>
      </c>
      <c r="H5068" s="2">
        <v>1950</v>
      </c>
      <c r="I5068" s="2">
        <v>6600</v>
      </c>
      <c r="J5068" s="3">
        <v>180</v>
      </c>
      <c r="K5068" s="3">
        <v>99</v>
      </c>
      <c r="L5068" s="3">
        <v>8829</v>
      </c>
    </row>
    <row r="5069" spans="1:12" x14ac:dyDescent="0.3">
      <c r="A5069" t="s">
        <v>11</v>
      </c>
      <c r="B5069" t="s">
        <v>68</v>
      </c>
      <c r="C5069">
        <v>3</v>
      </c>
      <c r="D5069">
        <v>3</v>
      </c>
      <c r="E5069">
        <v>1</v>
      </c>
      <c r="F5069" t="s">
        <v>16</v>
      </c>
      <c r="G5069" t="s">
        <v>1451</v>
      </c>
      <c r="H5069" s="2">
        <v>0</v>
      </c>
      <c r="I5069" s="2">
        <v>21000</v>
      </c>
      <c r="J5069" s="3">
        <v>2643</v>
      </c>
      <c r="K5069" s="3">
        <v>318</v>
      </c>
      <c r="L5069" s="3">
        <v>23961</v>
      </c>
    </row>
    <row r="5070" spans="1:12" x14ac:dyDescent="0.3">
      <c r="A5070" t="s">
        <v>27</v>
      </c>
      <c r="B5070" t="s">
        <v>1067</v>
      </c>
      <c r="C5070">
        <v>1</v>
      </c>
      <c r="D5070">
        <v>1</v>
      </c>
      <c r="E5070">
        <v>1</v>
      </c>
      <c r="F5070" t="s">
        <v>13</v>
      </c>
      <c r="G5070" t="s">
        <v>1451</v>
      </c>
      <c r="H5070" s="2">
        <v>1275</v>
      </c>
      <c r="I5070" s="2">
        <v>6000</v>
      </c>
      <c r="J5070" s="3">
        <v>0</v>
      </c>
      <c r="K5070" s="3">
        <v>81</v>
      </c>
      <c r="L5070" s="3">
        <v>7356</v>
      </c>
    </row>
    <row r="5071" spans="1:12" x14ac:dyDescent="0.3">
      <c r="A5071" t="s">
        <v>11</v>
      </c>
      <c r="B5071" t="s">
        <v>311</v>
      </c>
      <c r="C5071">
        <v>4</v>
      </c>
      <c r="D5071">
        <v>1</v>
      </c>
      <c r="E5071">
        <v>2</v>
      </c>
      <c r="F5071" t="s">
        <v>13</v>
      </c>
      <c r="G5071" t="s">
        <v>1451</v>
      </c>
      <c r="H5071" s="2">
        <v>0</v>
      </c>
      <c r="I5071" s="2">
        <v>12000</v>
      </c>
      <c r="J5071" s="3">
        <v>1158</v>
      </c>
      <c r="K5071" s="3">
        <v>183</v>
      </c>
      <c r="L5071" s="3">
        <v>13341</v>
      </c>
    </row>
    <row r="5072" spans="1:12" x14ac:dyDescent="0.3">
      <c r="A5072" t="s">
        <v>19</v>
      </c>
      <c r="B5072" t="s">
        <v>307</v>
      </c>
      <c r="C5072">
        <v>2</v>
      </c>
      <c r="D5072">
        <v>1</v>
      </c>
      <c r="E5072">
        <v>1</v>
      </c>
      <c r="F5072" t="s">
        <v>16</v>
      </c>
      <c r="G5072" t="s">
        <v>1451</v>
      </c>
      <c r="H5072" s="2">
        <v>0</v>
      </c>
      <c r="I5072" s="2">
        <v>3270</v>
      </c>
      <c r="J5072" s="3">
        <v>150</v>
      </c>
      <c r="K5072" s="3">
        <v>48</v>
      </c>
      <c r="L5072" s="3">
        <v>3468</v>
      </c>
    </row>
    <row r="5073" spans="1:12" x14ac:dyDescent="0.3">
      <c r="A5073" t="s">
        <v>11</v>
      </c>
      <c r="B5073" t="s">
        <v>74</v>
      </c>
      <c r="C5073">
        <v>1</v>
      </c>
      <c r="D5073">
        <v>1</v>
      </c>
      <c r="E5073">
        <v>0</v>
      </c>
      <c r="F5073" t="s">
        <v>13</v>
      </c>
      <c r="G5073" t="s">
        <v>1451</v>
      </c>
      <c r="H5073" s="2">
        <v>0</v>
      </c>
      <c r="I5073" s="2">
        <v>2940</v>
      </c>
      <c r="J5073" s="3">
        <v>0</v>
      </c>
      <c r="K5073" s="3">
        <v>45</v>
      </c>
      <c r="L5073" s="3">
        <v>2985</v>
      </c>
    </row>
    <row r="5074" spans="1:12" x14ac:dyDescent="0.3">
      <c r="A5074" t="s">
        <v>19</v>
      </c>
      <c r="B5074" t="s">
        <v>590</v>
      </c>
      <c r="C5074">
        <v>3</v>
      </c>
      <c r="D5074">
        <v>1</v>
      </c>
      <c r="E5074">
        <v>0</v>
      </c>
      <c r="F5074" t="s">
        <v>16</v>
      </c>
      <c r="G5074" t="s">
        <v>1451</v>
      </c>
      <c r="H5074" s="2">
        <v>1890</v>
      </c>
      <c r="I5074" s="2">
        <v>5550</v>
      </c>
      <c r="J5074" s="3">
        <v>240</v>
      </c>
      <c r="K5074" s="3">
        <v>84</v>
      </c>
      <c r="L5074" s="3">
        <v>7764</v>
      </c>
    </row>
    <row r="5075" spans="1:12" x14ac:dyDescent="0.3">
      <c r="A5075" t="s">
        <v>11</v>
      </c>
      <c r="B5075" t="s">
        <v>74</v>
      </c>
      <c r="C5075">
        <v>2</v>
      </c>
      <c r="D5075">
        <v>2</v>
      </c>
      <c r="E5075">
        <v>1</v>
      </c>
      <c r="F5075" t="s">
        <v>16</v>
      </c>
      <c r="G5075" t="s">
        <v>1451</v>
      </c>
      <c r="H5075" s="2">
        <v>5040</v>
      </c>
      <c r="I5075" s="2">
        <v>12000</v>
      </c>
      <c r="J5075" s="3">
        <v>600</v>
      </c>
      <c r="K5075" s="3">
        <v>153</v>
      </c>
      <c r="L5075" s="3">
        <v>17793</v>
      </c>
    </row>
    <row r="5076" spans="1:12" x14ac:dyDescent="0.3">
      <c r="A5076" t="s">
        <v>14</v>
      </c>
      <c r="B5076" t="s">
        <v>461</v>
      </c>
      <c r="C5076">
        <v>1</v>
      </c>
      <c r="D5076">
        <v>1</v>
      </c>
      <c r="E5076">
        <v>0</v>
      </c>
      <c r="F5076" t="s">
        <v>16</v>
      </c>
      <c r="G5076" t="s">
        <v>17</v>
      </c>
      <c r="H5076" s="2">
        <v>2127</v>
      </c>
      <c r="I5076" s="2">
        <v>3600</v>
      </c>
      <c r="J5076" s="3">
        <v>588</v>
      </c>
      <c r="K5076" s="3">
        <v>48</v>
      </c>
      <c r="L5076" s="3">
        <v>6363</v>
      </c>
    </row>
    <row r="5077" spans="1:12" x14ac:dyDescent="0.3">
      <c r="A5077" t="s">
        <v>11</v>
      </c>
      <c r="B5077" t="s">
        <v>435</v>
      </c>
      <c r="C5077">
        <v>3</v>
      </c>
      <c r="D5077">
        <v>2</v>
      </c>
      <c r="E5077">
        <v>1</v>
      </c>
      <c r="F5077" t="s">
        <v>13</v>
      </c>
      <c r="G5077" t="s">
        <v>1451</v>
      </c>
      <c r="H5077" s="2">
        <v>0</v>
      </c>
      <c r="I5077" s="2">
        <v>30000</v>
      </c>
      <c r="J5077" s="3">
        <v>0</v>
      </c>
      <c r="K5077" s="3">
        <v>453</v>
      </c>
      <c r="L5077" s="3">
        <v>30450</v>
      </c>
    </row>
    <row r="5078" spans="1:12" x14ac:dyDescent="0.3">
      <c r="A5078" t="s">
        <v>14</v>
      </c>
      <c r="B5078" t="s">
        <v>1068</v>
      </c>
      <c r="C5078">
        <v>5</v>
      </c>
      <c r="D5078">
        <v>3</v>
      </c>
      <c r="E5078">
        <v>2</v>
      </c>
      <c r="F5078" t="s">
        <v>16</v>
      </c>
      <c r="G5078" t="s">
        <v>1451</v>
      </c>
      <c r="H5078" s="2">
        <v>0</v>
      </c>
      <c r="I5078" s="2">
        <v>45000</v>
      </c>
      <c r="J5078" s="3">
        <v>3750</v>
      </c>
      <c r="K5078" s="3">
        <v>687</v>
      </c>
      <c r="L5078" s="3">
        <v>49440</v>
      </c>
    </row>
    <row r="5079" spans="1:12" x14ac:dyDescent="0.3">
      <c r="A5079" t="s">
        <v>11</v>
      </c>
      <c r="B5079" t="s">
        <v>84</v>
      </c>
      <c r="C5079">
        <v>2</v>
      </c>
      <c r="D5079">
        <v>2</v>
      </c>
      <c r="E5079">
        <v>1</v>
      </c>
      <c r="F5079" t="s">
        <v>16</v>
      </c>
      <c r="G5079" t="s">
        <v>17</v>
      </c>
      <c r="H5079" s="2">
        <v>1692</v>
      </c>
      <c r="I5079" s="2">
        <v>5037</v>
      </c>
      <c r="J5079" s="3">
        <v>0</v>
      </c>
      <c r="K5079" s="3">
        <v>66</v>
      </c>
      <c r="L5079" s="3">
        <v>6795</v>
      </c>
    </row>
    <row r="5080" spans="1:12" x14ac:dyDescent="0.3">
      <c r="A5080" t="s">
        <v>11</v>
      </c>
      <c r="B5080" t="s">
        <v>81</v>
      </c>
      <c r="C5080">
        <v>3</v>
      </c>
      <c r="D5080">
        <v>3</v>
      </c>
      <c r="E5080">
        <v>3</v>
      </c>
      <c r="F5080" t="s">
        <v>16</v>
      </c>
      <c r="G5080" t="s">
        <v>1451</v>
      </c>
      <c r="H5080" s="2">
        <v>5400</v>
      </c>
      <c r="I5080" s="2">
        <v>7500</v>
      </c>
      <c r="J5080" s="3">
        <v>963</v>
      </c>
      <c r="K5080" s="3">
        <v>96</v>
      </c>
      <c r="L5080" s="3">
        <v>13959</v>
      </c>
    </row>
    <row r="5081" spans="1:12" x14ac:dyDescent="0.3">
      <c r="A5081" t="s">
        <v>27</v>
      </c>
      <c r="B5081" t="s">
        <v>834</v>
      </c>
      <c r="C5081">
        <v>3</v>
      </c>
      <c r="D5081">
        <v>2</v>
      </c>
      <c r="E5081">
        <v>2</v>
      </c>
      <c r="F5081" t="s">
        <v>13</v>
      </c>
      <c r="G5081" t="s">
        <v>1451</v>
      </c>
      <c r="H5081" s="2">
        <v>2646</v>
      </c>
      <c r="I5081" s="2">
        <v>6600</v>
      </c>
      <c r="J5081" s="3">
        <v>519</v>
      </c>
      <c r="K5081" s="3">
        <v>90</v>
      </c>
      <c r="L5081" s="3">
        <v>9855</v>
      </c>
    </row>
    <row r="5082" spans="1:12" x14ac:dyDescent="0.3">
      <c r="A5082" t="s">
        <v>11</v>
      </c>
      <c r="B5082" t="s">
        <v>717</v>
      </c>
      <c r="C5082">
        <v>4</v>
      </c>
      <c r="D5082">
        <v>5</v>
      </c>
      <c r="E5082">
        <v>4</v>
      </c>
      <c r="F5082" t="s">
        <v>16</v>
      </c>
      <c r="G5082" t="s">
        <v>1451</v>
      </c>
      <c r="H5082" s="2">
        <v>10800</v>
      </c>
      <c r="I5082" s="2">
        <v>18000</v>
      </c>
      <c r="J5082" s="3">
        <v>3450</v>
      </c>
      <c r="K5082" s="3">
        <v>231</v>
      </c>
      <c r="L5082" s="3">
        <v>32490</v>
      </c>
    </row>
    <row r="5083" spans="1:12" x14ac:dyDescent="0.3">
      <c r="A5083" t="s">
        <v>14</v>
      </c>
      <c r="B5083" t="s">
        <v>279</v>
      </c>
      <c r="C5083">
        <v>2</v>
      </c>
      <c r="D5083">
        <v>2</v>
      </c>
      <c r="E5083">
        <v>1</v>
      </c>
      <c r="F5083" t="s">
        <v>16</v>
      </c>
      <c r="G5083" t="s">
        <v>1451</v>
      </c>
      <c r="H5083" s="2">
        <v>1500</v>
      </c>
      <c r="I5083" s="2">
        <v>3990</v>
      </c>
      <c r="J5083" s="3">
        <v>90</v>
      </c>
      <c r="K5083" s="3">
        <v>54</v>
      </c>
      <c r="L5083" s="3">
        <v>5634</v>
      </c>
    </row>
    <row r="5084" spans="1:12" x14ac:dyDescent="0.3">
      <c r="A5084" t="s">
        <v>11</v>
      </c>
      <c r="B5084" t="s">
        <v>534</v>
      </c>
      <c r="C5084">
        <v>3</v>
      </c>
      <c r="D5084">
        <v>2</v>
      </c>
      <c r="E5084">
        <v>2</v>
      </c>
      <c r="F5084" t="s">
        <v>16</v>
      </c>
      <c r="G5084" t="s">
        <v>1451</v>
      </c>
      <c r="H5084" s="2">
        <v>3000</v>
      </c>
      <c r="I5084" s="2">
        <v>10200</v>
      </c>
      <c r="J5084" s="3">
        <v>627</v>
      </c>
      <c r="K5084" s="3">
        <v>132</v>
      </c>
      <c r="L5084" s="3">
        <v>13959</v>
      </c>
    </row>
    <row r="5085" spans="1:12" x14ac:dyDescent="0.3">
      <c r="A5085" t="s">
        <v>11</v>
      </c>
      <c r="B5085" t="s">
        <v>655</v>
      </c>
      <c r="C5085">
        <v>4</v>
      </c>
      <c r="D5085">
        <v>4</v>
      </c>
      <c r="E5085">
        <v>3</v>
      </c>
      <c r="F5085" t="s">
        <v>13</v>
      </c>
      <c r="G5085" t="s">
        <v>1451</v>
      </c>
      <c r="H5085" s="2">
        <v>3300</v>
      </c>
      <c r="I5085" s="2">
        <v>13500</v>
      </c>
      <c r="J5085" s="3">
        <v>1077</v>
      </c>
      <c r="K5085" s="3">
        <v>174</v>
      </c>
      <c r="L5085" s="3">
        <v>18051</v>
      </c>
    </row>
    <row r="5086" spans="1:12" x14ac:dyDescent="0.3">
      <c r="A5086" t="s">
        <v>27</v>
      </c>
      <c r="B5086" t="s">
        <v>809</v>
      </c>
      <c r="C5086">
        <v>4</v>
      </c>
      <c r="D5086">
        <v>5</v>
      </c>
      <c r="E5086">
        <v>4</v>
      </c>
      <c r="F5086" t="s">
        <v>13</v>
      </c>
      <c r="G5086" t="s">
        <v>1451</v>
      </c>
      <c r="H5086" s="2">
        <v>10440</v>
      </c>
      <c r="I5086" s="2">
        <v>15000</v>
      </c>
      <c r="J5086" s="3">
        <v>2820</v>
      </c>
      <c r="K5086" s="3">
        <v>201</v>
      </c>
      <c r="L5086" s="3">
        <v>28461</v>
      </c>
    </row>
    <row r="5087" spans="1:12" x14ac:dyDescent="0.3">
      <c r="A5087" t="s">
        <v>11</v>
      </c>
      <c r="B5087" t="s">
        <v>284</v>
      </c>
      <c r="C5087">
        <v>1</v>
      </c>
      <c r="D5087">
        <v>1</v>
      </c>
      <c r="E5087">
        <v>1</v>
      </c>
      <c r="F5087" t="s">
        <v>16</v>
      </c>
      <c r="G5087" t="s">
        <v>1451</v>
      </c>
      <c r="H5087" s="2">
        <v>2070</v>
      </c>
      <c r="I5087" s="2">
        <v>13194</v>
      </c>
      <c r="J5087" s="3">
        <v>600</v>
      </c>
      <c r="K5087" s="3">
        <v>168</v>
      </c>
      <c r="L5087" s="3">
        <v>16032</v>
      </c>
    </row>
    <row r="5088" spans="1:12" x14ac:dyDescent="0.3">
      <c r="A5088" t="s">
        <v>11</v>
      </c>
      <c r="B5088" t="s">
        <v>490</v>
      </c>
      <c r="C5088">
        <v>2</v>
      </c>
      <c r="D5088">
        <v>1</v>
      </c>
      <c r="E5088">
        <v>0</v>
      </c>
      <c r="F5088" t="s">
        <v>16</v>
      </c>
      <c r="G5088" t="s">
        <v>1451</v>
      </c>
      <c r="H5088" s="2">
        <v>1770</v>
      </c>
      <c r="I5088" s="2">
        <v>6150</v>
      </c>
      <c r="J5088" s="3">
        <v>21</v>
      </c>
      <c r="K5088" s="3">
        <v>78</v>
      </c>
      <c r="L5088" s="3">
        <v>8019</v>
      </c>
    </row>
    <row r="5089" spans="1:12" x14ac:dyDescent="0.3">
      <c r="A5089" t="s">
        <v>27</v>
      </c>
      <c r="B5089" t="s">
        <v>1069</v>
      </c>
      <c r="C5089">
        <v>5</v>
      </c>
      <c r="D5089">
        <v>6</v>
      </c>
      <c r="E5089">
        <v>7</v>
      </c>
      <c r="F5089" t="s">
        <v>16</v>
      </c>
      <c r="G5089" t="s">
        <v>17</v>
      </c>
      <c r="H5089" s="2">
        <v>0</v>
      </c>
      <c r="I5089" s="2">
        <v>24990</v>
      </c>
      <c r="J5089" s="3">
        <v>2619</v>
      </c>
      <c r="K5089" s="3">
        <v>411</v>
      </c>
      <c r="L5089" s="3">
        <v>28020</v>
      </c>
    </row>
    <row r="5090" spans="1:12" x14ac:dyDescent="0.3">
      <c r="A5090" t="s">
        <v>19</v>
      </c>
      <c r="B5090" t="s">
        <v>146</v>
      </c>
      <c r="C5090">
        <v>3</v>
      </c>
      <c r="D5090">
        <v>1</v>
      </c>
      <c r="E5090">
        <v>1</v>
      </c>
      <c r="F5090" t="s">
        <v>16</v>
      </c>
      <c r="G5090" t="s">
        <v>1451</v>
      </c>
      <c r="H5090" s="2">
        <v>1740</v>
      </c>
      <c r="I5090" s="2">
        <v>3720</v>
      </c>
      <c r="J5090" s="3">
        <v>207</v>
      </c>
      <c r="K5090" s="3">
        <v>57</v>
      </c>
      <c r="L5090" s="3">
        <v>5724</v>
      </c>
    </row>
    <row r="5091" spans="1:12" x14ac:dyDescent="0.3">
      <c r="A5091" t="s">
        <v>19</v>
      </c>
      <c r="B5091" t="s">
        <v>684</v>
      </c>
      <c r="C5091">
        <v>2</v>
      </c>
      <c r="D5091">
        <v>2</v>
      </c>
      <c r="E5091">
        <v>1</v>
      </c>
      <c r="F5091" t="s">
        <v>16</v>
      </c>
      <c r="G5091" t="s">
        <v>17</v>
      </c>
      <c r="H5091" s="2">
        <v>1935</v>
      </c>
      <c r="I5091" s="2">
        <v>6300</v>
      </c>
      <c r="J5091" s="3">
        <v>7830</v>
      </c>
      <c r="K5091" s="3">
        <v>93</v>
      </c>
      <c r="L5091" s="3">
        <v>16158</v>
      </c>
    </row>
    <row r="5092" spans="1:12" x14ac:dyDescent="0.3">
      <c r="A5092" t="s">
        <v>11</v>
      </c>
      <c r="B5092" t="s">
        <v>195</v>
      </c>
      <c r="C5092">
        <v>1</v>
      </c>
      <c r="D5092">
        <v>1</v>
      </c>
      <c r="E5092">
        <v>2</v>
      </c>
      <c r="F5092" t="s">
        <v>13</v>
      </c>
      <c r="G5092" t="s">
        <v>17</v>
      </c>
      <c r="H5092" s="2">
        <v>3939</v>
      </c>
      <c r="I5092" s="2">
        <v>13500</v>
      </c>
      <c r="J5092" s="3">
        <v>744</v>
      </c>
      <c r="K5092" s="3">
        <v>174</v>
      </c>
      <c r="L5092" s="3">
        <v>18357</v>
      </c>
    </row>
    <row r="5093" spans="1:12" x14ac:dyDescent="0.3">
      <c r="A5093" t="s">
        <v>11</v>
      </c>
      <c r="B5093" t="s">
        <v>202</v>
      </c>
      <c r="C5093">
        <v>2</v>
      </c>
      <c r="D5093">
        <v>2</v>
      </c>
      <c r="E5093">
        <v>1</v>
      </c>
      <c r="F5093" t="s">
        <v>13</v>
      </c>
      <c r="G5093" t="s">
        <v>17</v>
      </c>
      <c r="H5093" s="2">
        <v>2709</v>
      </c>
      <c r="I5093" s="2">
        <v>12000</v>
      </c>
      <c r="J5093" s="3">
        <v>900</v>
      </c>
      <c r="K5093" s="3">
        <v>153</v>
      </c>
      <c r="L5093" s="3">
        <v>15762</v>
      </c>
    </row>
    <row r="5094" spans="1:12" x14ac:dyDescent="0.3">
      <c r="A5094" t="s">
        <v>27</v>
      </c>
      <c r="B5094" t="s">
        <v>973</v>
      </c>
      <c r="C5094">
        <v>8</v>
      </c>
      <c r="D5094">
        <v>5</v>
      </c>
      <c r="E5094">
        <v>8</v>
      </c>
      <c r="F5094" t="s">
        <v>16</v>
      </c>
      <c r="G5094" t="s">
        <v>1451</v>
      </c>
      <c r="H5094" s="2">
        <v>0</v>
      </c>
      <c r="I5094" s="2">
        <v>15000</v>
      </c>
      <c r="J5094" s="3">
        <v>450</v>
      </c>
      <c r="K5094" s="3">
        <v>246</v>
      </c>
      <c r="L5094" s="3">
        <v>15696</v>
      </c>
    </row>
    <row r="5095" spans="1:12" x14ac:dyDescent="0.3">
      <c r="A5095" t="s">
        <v>19</v>
      </c>
      <c r="B5095" t="s">
        <v>848</v>
      </c>
      <c r="C5095">
        <v>8</v>
      </c>
      <c r="D5095">
        <v>3</v>
      </c>
      <c r="E5095">
        <v>0</v>
      </c>
      <c r="F5095" t="s">
        <v>16</v>
      </c>
      <c r="G5095" t="s">
        <v>1451</v>
      </c>
      <c r="H5095" s="2">
        <v>0</v>
      </c>
      <c r="I5095" s="2">
        <v>15300</v>
      </c>
      <c r="J5095" s="3">
        <v>750</v>
      </c>
      <c r="K5095" s="3">
        <v>273</v>
      </c>
      <c r="L5095" s="3">
        <v>16323</v>
      </c>
    </row>
    <row r="5096" spans="1:12" x14ac:dyDescent="0.3">
      <c r="A5096" t="s">
        <v>25</v>
      </c>
      <c r="B5096" t="s">
        <v>1070</v>
      </c>
      <c r="C5096">
        <v>3</v>
      </c>
      <c r="D5096">
        <v>3</v>
      </c>
      <c r="E5096">
        <v>2</v>
      </c>
      <c r="F5096" t="s">
        <v>13</v>
      </c>
      <c r="G5096" t="s">
        <v>1451</v>
      </c>
      <c r="H5096" s="2">
        <v>1779</v>
      </c>
      <c r="I5096" s="2">
        <v>7650</v>
      </c>
      <c r="J5096" s="3">
        <v>711</v>
      </c>
      <c r="K5096" s="3">
        <v>117</v>
      </c>
      <c r="L5096" s="3">
        <v>10257</v>
      </c>
    </row>
    <row r="5097" spans="1:12" x14ac:dyDescent="0.3">
      <c r="A5097" t="s">
        <v>27</v>
      </c>
      <c r="B5097" t="s">
        <v>602</v>
      </c>
      <c r="C5097">
        <v>3</v>
      </c>
      <c r="D5097">
        <v>2</v>
      </c>
      <c r="E5097">
        <v>1</v>
      </c>
      <c r="F5097" t="s">
        <v>16</v>
      </c>
      <c r="G5097" t="s">
        <v>1451</v>
      </c>
      <c r="H5097" s="2">
        <v>2160</v>
      </c>
      <c r="I5097" s="2">
        <v>5700</v>
      </c>
      <c r="J5097" s="3">
        <v>585</v>
      </c>
      <c r="K5097" s="3">
        <v>78</v>
      </c>
      <c r="L5097" s="3">
        <v>8523</v>
      </c>
    </row>
    <row r="5098" spans="1:12" x14ac:dyDescent="0.3">
      <c r="A5098" t="s">
        <v>19</v>
      </c>
      <c r="B5098" t="s">
        <v>318</v>
      </c>
      <c r="C5098">
        <v>1</v>
      </c>
      <c r="D5098">
        <v>1</v>
      </c>
      <c r="E5098">
        <v>1</v>
      </c>
      <c r="F5098" t="s">
        <v>13</v>
      </c>
      <c r="G5098" t="s">
        <v>17</v>
      </c>
      <c r="H5098" s="2">
        <v>1200</v>
      </c>
      <c r="I5098" s="2">
        <v>6600</v>
      </c>
      <c r="J5098" s="3">
        <v>0</v>
      </c>
      <c r="K5098" s="3">
        <v>99</v>
      </c>
      <c r="L5098" s="3">
        <v>7899</v>
      </c>
    </row>
    <row r="5099" spans="1:12" x14ac:dyDescent="0.3">
      <c r="A5099" t="s">
        <v>11</v>
      </c>
      <c r="B5099" t="s">
        <v>85</v>
      </c>
      <c r="C5099">
        <v>1</v>
      </c>
      <c r="D5099">
        <v>1</v>
      </c>
      <c r="E5099">
        <v>0</v>
      </c>
      <c r="F5099" t="s">
        <v>13</v>
      </c>
      <c r="G5099" t="s">
        <v>1451</v>
      </c>
      <c r="H5099" s="2">
        <v>0</v>
      </c>
      <c r="I5099" s="2">
        <v>2400</v>
      </c>
      <c r="J5099" s="3">
        <v>0</v>
      </c>
      <c r="K5099" s="3">
        <v>39</v>
      </c>
      <c r="L5099" s="3">
        <v>2439</v>
      </c>
    </row>
    <row r="5100" spans="1:12" x14ac:dyDescent="0.3">
      <c r="A5100" t="s">
        <v>11</v>
      </c>
      <c r="B5100" t="s">
        <v>92</v>
      </c>
      <c r="C5100">
        <v>2</v>
      </c>
      <c r="D5100">
        <v>1</v>
      </c>
      <c r="E5100">
        <v>1</v>
      </c>
      <c r="F5100" t="s">
        <v>13</v>
      </c>
      <c r="G5100" t="s">
        <v>17</v>
      </c>
      <c r="H5100" s="2">
        <v>3900</v>
      </c>
      <c r="I5100" s="2">
        <v>9000</v>
      </c>
      <c r="J5100" s="3">
        <v>501</v>
      </c>
      <c r="K5100" s="3">
        <v>117</v>
      </c>
      <c r="L5100" s="3">
        <v>13518</v>
      </c>
    </row>
    <row r="5101" spans="1:12" x14ac:dyDescent="0.3">
      <c r="A5101" t="s">
        <v>11</v>
      </c>
      <c r="B5101" t="s">
        <v>77</v>
      </c>
      <c r="C5101">
        <v>3</v>
      </c>
      <c r="D5101">
        <v>3</v>
      </c>
      <c r="E5101">
        <v>1</v>
      </c>
      <c r="F5101" t="s">
        <v>16</v>
      </c>
      <c r="G5101" t="s">
        <v>1451</v>
      </c>
      <c r="H5101" s="2">
        <v>6000</v>
      </c>
      <c r="I5101" s="2">
        <v>19500</v>
      </c>
      <c r="J5101" s="3">
        <v>876</v>
      </c>
      <c r="K5101" s="3">
        <v>249</v>
      </c>
      <c r="L5101" s="3">
        <v>26625</v>
      </c>
    </row>
    <row r="5102" spans="1:12" x14ac:dyDescent="0.3">
      <c r="A5102" t="s">
        <v>11</v>
      </c>
      <c r="B5102" t="s">
        <v>1071</v>
      </c>
      <c r="C5102">
        <v>4</v>
      </c>
      <c r="D5102">
        <v>4</v>
      </c>
      <c r="E5102">
        <v>4</v>
      </c>
      <c r="F5102" t="s">
        <v>16</v>
      </c>
      <c r="G5102" t="s">
        <v>1451</v>
      </c>
      <c r="H5102" s="2">
        <v>0</v>
      </c>
      <c r="I5102" s="2">
        <v>27540</v>
      </c>
      <c r="J5102" s="3">
        <v>3750</v>
      </c>
      <c r="K5102" s="3">
        <v>414</v>
      </c>
      <c r="L5102" s="3">
        <v>31710</v>
      </c>
    </row>
    <row r="5103" spans="1:12" x14ac:dyDescent="0.3">
      <c r="A5103" t="s">
        <v>27</v>
      </c>
      <c r="B5103" t="s">
        <v>52</v>
      </c>
      <c r="C5103">
        <v>3</v>
      </c>
      <c r="D5103">
        <v>2</v>
      </c>
      <c r="E5103">
        <v>2</v>
      </c>
      <c r="F5103" t="s">
        <v>13</v>
      </c>
      <c r="G5103" t="s">
        <v>1451</v>
      </c>
      <c r="H5103" s="2">
        <v>3240</v>
      </c>
      <c r="I5103" s="2">
        <v>7500</v>
      </c>
      <c r="J5103" s="3">
        <v>1044</v>
      </c>
      <c r="K5103" s="3">
        <v>102</v>
      </c>
      <c r="L5103" s="3">
        <v>11886</v>
      </c>
    </row>
    <row r="5104" spans="1:12" x14ac:dyDescent="0.3">
      <c r="A5104" t="s">
        <v>14</v>
      </c>
      <c r="B5104" t="s">
        <v>1072</v>
      </c>
      <c r="C5104">
        <v>3</v>
      </c>
      <c r="D5104">
        <v>3</v>
      </c>
      <c r="E5104">
        <v>1</v>
      </c>
      <c r="F5104" t="s">
        <v>16</v>
      </c>
      <c r="G5104" t="s">
        <v>1451</v>
      </c>
      <c r="H5104" s="2">
        <v>6000</v>
      </c>
      <c r="I5104" s="2">
        <v>11400</v>
      </c>
      <c r="J5104" s="3">
        <v>900</v>
      </c>
      <c r="K5104" s="3">
        <v>147</v>
      </c>
      <c r="L5104" s="3">
        <v>18447</v>
      </c>
    </row>
    <row r="5105" spans="1:12" x14ac:dyDescent="0.3">
      <c r="A5105" t="s">
        <v>11</v>
      </c>
      <c r="B5105" t="s">
        <v>51</v>
      </c>
      <c r="C5105">
        <v>4</v>
      </c>
      <c r="D5105">
        <v>3</v>
      </c>
      <c r="E5105">
        <v>3</v>
      </c>
      <c r="F5105" t="s">
        <v>16</v>
      </c>
      <c r="G5105" t="s">
        <v>1451</v>
      </c>
      <c r="H5105" s="2">
        <v>7800</v>
      </c>
      <c r="I5105" s="2">
        <v>15000</v>
      </c>
      <c r="J5105" s="3">
        <v>3636</v>
      </c>
      <c r="K5105" s="3">
        <v>192</v>
      </c>
      <c r="L5105" s="3">
        <v>26628</v>
      </c>
    </row>
    <row r="5106" spans="1:12" x14ac:dyDescent="0.3">
      <c r="A5106" t="s">
        <v>11</v>
      </c>
      <c r="B5106" t="s">
        <v>106</v>
      </c>
      <c r="C5106">
        <v>1</v>
      </c>
      <c r="D5106">
        <v>1</v>
      </c>
      <c r="E5106">
        <v>0</v>
      </c>
      <c r="F5106" t="s">
        <v>16</v>
      </c>
      <c r="G5106" t="s">
        <v>1451</v>
      </c>
      <c r="H5106" s="2">
        <v>0</v>
      </c>
      <c r="I5106" s="2">
        <v>5160</v>
      </c>
      <c r="J5106" s="3">
        <v>0</v>
      </c>
      <c r="K5106" s="3">
        <v>66</v>
      </c>
      <c r="L5106" s="3">
        <v>5226</v>
      </c>
    </row>
    <row r="5107" spans="1:12" x14ac:dyDescent="0.3">
      <c r="A5107" t="s">
        <v>11</v>
      </c>
      <c r="B5107" t="s">
        <v>32</v>
      </c>
      <c r="C5107">
        <v>4</v>
      </c>
      <c r="D5107">
        <v>6</v>
      </c>
      <c r="E5107">
        <v>6</v>
      </c>
      <c r="F5107" t="s">
        <v>16</v>
      </c>
      <c r="G5107" t="s">
        <v>1451</v>
      </c>
      <c r="H5107" s="2">
        <v>12738</v>
      </c>
      <c r="I5107" s="2">
        <v>19941</v>
      </c>
      <c r="J5107" s="3">
        <v>6705</v>
      </c>
      <c r="K5107" s="3">
        <v>255</v>
      </c>
      <c r="L5107" s="3">
        <v>39630</v>
      </c>
    </row>
    <row r="5108" spans="1:12" x14ac:dyDescent="0.3">
      <c r="A5108" t="s">
        <v>11</v>
      </c>
      <c r="B5108" t="s">
        <v>116</v>
      </c>
      <c r="C5108">
        <v>4</v>
      </c>
      <c r="D5108">
        <v>5</v>
      </c>
      <c r="E5108">
        <v>3</v>
      </c>
      <c r="F5108" t="s">
        <v>16</v>
      </c>
      <c r="G5108" t="s">
        <v>17</v>
      </c>
      <c r="H5108" s="2">
        <v>7860</v>
      </c>
      <c r="I5108" s="2">
        <v>8925</v>
      </c>
      <c r="J5108" s="3">
        <v>3552</v>
      </c>
      <c r="K5108" s="3">
        <v>114</v>
      </c>
      <c r="L5108" s="3">
        <v>20451</v>
      </c>
    </row>
    <row r="5109" spans="1:12" x14ac:dyDescent="0.3">
      <c r="A5109" t="s">
        <v>11</v>
      </c>
      <c r="B5109" t="s">
        <v>51</v>
      </c>
      <c r="C5109">
        <v>2</v>
      </c>
      <c r="D5109">
        <v>3</v>
      </c>
      <c r="E5109">
        <v>1</v>
      </c>
      <c r="F5109" t="s">
        <v>16</v>
      </c>
      <c r="G5109" t="s">
        <v>1451</v>
      </c>
      <c r="H5109" s="2">
        <v>5250</v>
      </c>
      <c r="I5109" s="2">
        <v>13500</v>
      </c>
      <c r="J5109" s="3">
        <v>0</v>
      </c>
      <c r="K5109" s="3">
        <v>174</v>
      </c>
      <c r="L5109" s="3">
        <v>18924</v>
      </c>
    </row>
    <row r="5110" spans="1:12" x14ac:dyDescent="0.3">
      <c r="A5110" t="s">
        <v>27</v>
      </c>
      <c r="B5110" t="s">
        <v>535</v>
      </c>
      <c r="C5110">
        <v>1</v>
      </c>
      <c r="D5110">
        <v>1</v>
      </c>
      <c r="E5110">
        <v>0</v>
      </c>
      <c r="F5110" t="s">
        <v>13</v>
      </c>
      <c r="G5110" t="s">
        <v>1451</v>
      </c>
      <c r="H5110" s="2">
        <v>900</v>
      </c>
      <c r="I5110" s="2">
        <v>3000</v>
      </c>
      <c r="J5110" s="3">
        <v>300</v>
      </c>
      <c r="K5110" s="3">
        <v>42</v>
      </c>
      <c r="L5110" s="3">
        <v>4242</v>
      </c>
    </row>
    <row r="5111" spans="1:12" x14ac:dyDescent="0.3">
      <c r="A5111" t="s">
        <v>11</v>
      </c>
      <c r="B5111" t="s">
        <v>266</v>
      </c>
      <c r="C5111">
        <v>2</v>
      </c>
      <c r="D5111">
        <v>1</v>
      </c>
      <c r="E5111">
        <v>0</v>
      </c>
      <c r="F5111" t="s">
        <v>16</v>
      </c>
      <c r="G5111" t="s">
        <v>1451</v>
      </c>
      <c r="H5111" s="2">
        <v>0</v>
      </c>
      <c r="I5111" s="2">
        <v>4800</v>
      </c>
      <c r="J5111" s="3">
        <v>0</v>
      </c>
      <c r="K5111" s="3">
        <v>63</v>
      </c>
      <c r="L5111" s="3">
        <v>4863</v>
      </c>
    </row>
    <row r="5112" spans="1:12" x14ac:dyDescent="0.3">
      <c r="A5112" t="s">
        <v>25</v>
      </c>
      <c r="B5112" t="s">
        <v>891</v>
      </c>
      <c r="C5112">
        <v>3</v>
      </c>
      <c r="D5112">
        <v>3</v>
      </c>
      <c r="E5112">
        <v>2</v>
      </c>
      <c r="F5112" t="s">
        <v>16</v>
      </c>
      <c r="G5112" t="s">
        <v>1451</v>
      </c>
      <c r="H5112" s="2">
        <v>4800</v>
      </c>
      <c r="I5112" s="2">
        <v>9900</v>
      </c>
      <c r="J5112" s="3">
        <v>750</v>
      </c>
      <c r="K5112" s="3">
        <v>126</v>
      </c>
      <c r="L5112" s="3">
        <v>15576</v>
      </c>
    </row>
    <row r="5113" spans="1:12" x14ac:dyDescent="0.3">
      <c r="A5113" t="s">
        <v>19</v>
      </c>
      <c r="B5113" t="s">
        <v>1073</v>
      </c>
      <c r="C5113">
        <v>3</v>
      </c>
      <c r="D5113">
        <v>4</v>
      </c>
      <c r="E5113">
        <v>3</v>
      </c>
      <c r="F5113" t="s">
        <v>16</v>
      </c>
      <c r="G5113" t="s">
        <v>17</v>
      </c>
      <c r="H5113" s="2">
        <v>6900</v>
      </c>
      <c r="I5113" s="2">
        <v>30000</v>
      </c>
      <c r="J5113" s="3">
        <v>1251</v>
      </c>
      <c r="K5113" s="3">
        <v>534</v>
      </c>
      <c r="L5113" s="3">
        <v>38700</v>
      </c>
    </row>
    <row r="5114" spans="1:12" x14ac:dyDescent="0.3">
      <c r="A5114" t="s">
        <v>11</v>
      </c>
      <c r="B5114" t="s">
        <v>344</v>
      </c>
      <c r="C5114">
        <v>1</v>
      </c>
      <c r="D5114">
        <v>1</v>
      </c>
      <c r="E5114">
        <v>1</v>
      </c>
      <c r="F5114" t="s">
        <v>16</v>
      </c>
      <c r="G5114" t="s">
        <v>17</v>
      </c>
      <c r="H5114" s="2">
        <v>1500</v>
      </c>
      <c r="I5114" s="2">
        <v>9000</v>
      </c>
      <c r="J5114" s="3">
        <v>375</v>
      </c>
      <c r="K5114" s="3">
        <v>117</v>
      </c>
      <c r="L5114" s="3">
        <v>10992</v>
      </c>
    </row>
    <row r="5115" spans="1:12" x14ac:dyDescent="0.3">
      <c r="A5115" t="s">
        <v>14</v>
      </c>
      <c r="B5115" t="s">
        <v>437</v>
      </c>
      <c r="C5115">
        <v>3</v>
      </c>
      <c r="D5115">
        <v>2</v>
      </c>
      <c r="E5115">
        <v>0</v>
      </c>
      <c r="F5115" t="s">
        <v>16</v>
      </c>
      <c r="G5115" t="s">
        <v>1451</v>
      </c>
      <c r="H5115" s="2">
        <v>3300</v>
      </c>
      <c r="I5115" s="2">
        <v>8250</v>
      </c>
      <c r="J5115" s="3">
        <v>414</v>
      </c>
      <c r="K5115" s="3">
        <v>108</v>
      </c>
      <c r="L5115" s="3">
        <v>12072</v>
      </c>
    </row>
    <row r="5116" spans="1:12" x14ac:dyDescent="0.3">
      <c r="A5116" t="s">
        <v>27</v>
      </c>
      <c r="B5116" t="s">
        <v>525</v>
      </c>
      <c r="C5116">
        <v>4</v>
      </c>
      <c r="D5116">
        <v>4</v>
      </c>
      <c r="E5116">
        <v>3</v>
      </c>
      <c r="F5116" t="s">
        <v>13</v>
      </c>
      <c r="G5116" t="s">
        <v>1451</v>
      </c>
      <c r="H5116" s="2">
        <v>5334</v>
      </c>
      <c r="I5116" s="2">
        <v>15600</v>
      </c>
      <c r="J5116" s="3">
        <v>1587</v>
      </c>
      <c r="K5116" s="3">
        <v>210</v>
      </c>
      <c r="L5116" s="3">
        <v>22731</v>
      </c>
    </row>
    <row r="5117" spans="1:12" x14ac:dyDescent="0.3">
      <c r="A5117" t="s">
        <v>11</v>
      </c>
      <c r="B5117" t="s">
        <v>51</v>
      </c>
      <c r="C5117">
        <v>3</v>
      </c>
      <c r="D5117">
        <v>3</v>
      </c>
      <c r="E5117">
        <v>0</v>
      </c>
      <c r="F5117" t="s">
        <v>16</v>
      </c>
      <c r="G5117" t="s">
        <v>1451</v>
      </c>
      <c r="H5117" s="2">
        <v>0</v>
      </c>
      <c r="I5117" s="2">
        <v>13500</v>
      </c>
      <c r="J5117" s="3">
        <v>213</v>
      </c>
      <c r="K5117" s="3">
        <v>204</v>
      </c>
      <c r="L5117" s="3">
        <v>13917</v>
      </c>
    </row>
    <row r="5118" spans="1:12" x14ac:dyDescent="0.3">
      <c r="A5118" t="s">
        <v>19</v>
      </c>
      <c r="B5118" t="s">
        <v>1074</v>
      </c>
      <c r="C5118">
        <v>3</v>
      </c>
      <c r="D5118">
        <v>1</v>
      </c>
      <c r="E5118">
        <v>0</v>
      </c>
      <c r="F5118" t="s">
        <v>16</v>
      </c>
      <c r="G5118" t="s">
        <v>1451</v>
      </c>
      <c r="H5118" s="2">
        <v>1680</v>
      </c>
      <c r="I5118" s="2">
        <v>6300</v>
      </c>
      <c r="J5118" s="3">
        <v>252</v>
      </c>
      <c r="K5118" s="3">
        <v>93</v>
      </c>
      <c r="L5118" s="3">
        <v>8325</v>
      </c>
    </row>
    <row r="5119" spans="1:12" x14ac:dyDescent="0.3">
      <c r="A5119" t="s">
        <v>11</v>
      </c>
      <c r="B5119" t="s">
        <v>311</v>
      </c>
      <c r="C5119">
        <v>4</v>
      </c>
      <c r="D5119">
        <v>4</v>
      </c>
      <c r="E5119">
        <v>5</v>
      </c>
      <c r="F5119" t="s">
        <v>16</v>
      </c>
      <c r="G5119" t="s">
        <v>1451</v>
      </c>
      <c r="H5119" s="2">
        <v>18000</v>
      </c>
      <c r="I5119" s="2">
        <v>30000</v>
      </c>
      <c r="J5119" s="3">
        <v>7752</v>
      </c>
      <c r="K5119" s="3">
        <v>381</v>
      </c>
      <c r="L5119" s="3">
        <v>56130</v>
      </c>
    </row>
    <row r="5120" spans="1:12" x14ac:dyDescent="0.3">
      <c r="A5120" t="s">
        <v>19</v>
      </c>
      <c r="B5120" t="s">
        <v>689</v>
      </c>
      <c r="C5120">
        <v>3</v>
      </c>
      <c r="D5120">
        <v>3</v>
      </c>
      <c r="E5120">
        <v>7</v>
      </c>
      <c r="F5120" t="s">
        <v>16</v>
      </c>
      <c r="G5120" t="s">
        <v>17</v>
      </c>
      <c r="H5120" s="2">
        <v>0</v>
      </c>
      <c r="I5120" s="2">
        <v>10200</v>
      </c>
      <c r="J5120" s="3">
        <v>1047</v>
      </c>
      <c r="K5120" s="3">
        <v>183</v>
      </c>
      <c r="L5120" s="3">
        <v>11430</v>
      </c>
    </row>
    <row r="5121" spans="1:12" x14ac:dyDescent="0.3">
      <c r="A5121" t="s">
        <v>25</v>
      </c>
      <c r="B5121" t="s">
        <v>452</v>
      </c>
      <c r="C5121">
        <v>3</v>
      </c>
      <c r="D5121">
        <v>2</v>
      </c>
      <c r="E5121">
        <v>0</v>
      </c>
      <c r="F5121" t="s">
        <v>16</v>
      </c>
      <c r="G5121" t="s">
        <v>1451</v>
      </c>
      <c r="H5121" s="2">
        <v>0</v>
      </c>
      <c r="I5121" s="2">
        <v>4770</v>
      </c>
      <c r="J5121" s="3">
        <v>540</v>
      </c>
      <c r="K5121" s="3">
        <v>72</v>
      </c>
      <c r="L5121" s="3">
        <v>5382</v>
      </c>
    </row>
    <row r="5122" spans="1:12" x14ac:dyDescent="0.3">
      <c r="A5122" t="s">
        <v>14</v>
      </c>
      <c r="B5122" t="s">
        <v>437</v>
      </c>
      <c r="C5122">
        <v>3</v>
      </c>
      <c r="D5122">
        <v>1</v>
      </c>
      <c r="E5122">
        <v>1</v>
      </c>
      <c r="F5122" t="s">
        <v>16</v>
      </c>
      <c r="G5122" t="s">
        <v>1451</v>
      </c>
      <c r="H5122" s="2">
        <v>3300</v>
      </c>
      <c r="I5122" s="2">
        <v>6000</v>
      </c>
      <c r="J5122" s="3">
        <v>270</v>
      </c>
      <c r="K5122" s="3">
        <v>78</v>
      </c>
      <c r="L5122" s="3">
        <v>9648</v>
      </c>
    </row>
    <row r="5123" spans="1:12" x14ac:dyDescent="0.3">
      <c r="A5123" t="s">
        <v>25</v>
      </c>
      <c r="B5123" t="s">
        <v>747</v>
      </c>
      <c r="C5123">
        <v>3</v>
      </c>
      <c r="D5123">
        <v>1</v>
      </c>
      <c r="E5123">
        <v>4</v>
      </c>
      <c r="F5123" t="s">
        <v>13</v>
      </c>
      <c r="G5123" t="s">
        <v>1451</v>
      </c>
      <c r="H5123" s="2">
        <v>0</v>
      </c>
      <c r="I5123" s="2">
        <v>8400</v>
      </c>
      <c r="J5123" s="3">
        <v>1002</v>
      </c>
      <c r="K5123" s="3">
        <v>129</v>
      </c>
      <c r="L5123" s="3">
        <v>9531</v>
      </c>
    </row>
    <row r="5124" spans="1:12" x14ac:dyDescent="0.3">
      <c r="A5124" t="s">
        <v>14</v>
      </c>
      <c r="B5124" t="s">
        <v>721</v>
      </c>
      <c r="C5124">
        <v>2</v>
      </c>
      <c r="D5124">
        <v>2</v>
      </c>
      <c r="E5124">
        <v>0</v>
      </c>
      <c r="F5124" t="s">
        <v>13</v>
      </c>
      <c r="G5124" t="s">
        <v>17</v>
      </c>
      <c r="H5124" s="2">
        <v>2460</v>
      </c>
      <c r="I5124" s="2">
        <v>9150</v>
      </c>
      <c r="J5124" s="3">
        <v>516</v>
      </c>
      <c r="K5124" s="3">
        <v>120</v>
      </c>
      <c r="L5124" s="3">
        <v>12246</v>
      </c>
    </row>
    <row r="5125" spans="1:12" x14ac:dyDescent="0.3">
      <c r="A5125" t="s">
        <v>11</v>
      </c>
      <c r="B5125" t="s">
        <v>21</v>
      </c>
      <c r="C5125">
        <v>1</v>
      </c>
      <c r="D5125">
        <v>1</v>
      </c>
      <c r="E5125">
        <v>0</v>
      </c>
      <c r="F5125" t="s">
        <v>16</v>
      </c>
      <c r="G5125" t="s">
        <v>1451</v>
      </c>
      <c r="H5125" s="2">
        <v>0</v>
      </c>
      <c r="I5125" s="2">
        <v>2790</v>
      </c>
      <c r="J5125" s="3">
        <v>180</v>
      </c>
      <c r="K5125" s="3">
        <v>42</v>
      </c>
      <c r="L5125" s="3">
        <v>3012</v>
      </c>
    </row>
    <row r="5126" spans="1:12" x14ac:dyDescent="0.3">
      <c r="A5126" t="s">
        <v>19</v>
      </c>
      <c r="B5126" t="s">
        <v>1075</v>
      </c>
      <c r="C5126">
        <v>3</v>
      </c>
      <c r="D5126">
        <v>2</v>
      </c>
      <c r="E5126">
        <v>2</v>
      </c>
      <c r="F5126" t="s">
        <v>16</v>
      </c>
      <c r="G5126" t="s">
        <v>1451</v>
      </c>
      <c r="H5126" s="2">
        <v>1800</v>
      </c>
      <c r="I5126" s="2">
        <v>7170</v>
      </c>
      <c r="J5126" s="3">
        <v>402</v>
      </c>
      <c r="K5126" s="3">
        <v>105</v>
      </c>
      <c r="L5126" s="3">
        <v>9477</v>
      </c>
    </row>
    <row r="5127" spans="1:12" x14ac:dyDescent="0.3">
      <c r="A5127" t="s">
        <v>11</v>
      </c>
      <c r="B5127" t="s">
        <v>469</v>
      </c>
      <c r="C5127">
        <v>4</v>
      </c>
      <c r="D5127">
        <v>3</v>
      </c>
      <c r="E5127">
        <v>8</v>
      </c>
      <c r="F5127" t="s">
        <v>16</v>
      </c>
      <c r="G5127" t="s">
        <v>1451</v>
      </c>
      <c r="H5127" s="2">
        <v>0</v>
      </c>
      <c r="I5127" s="2">
        <v>42000</v>
      </c>
      <c r="J5127" s="3">
        <v>525</v>
      </c>
      <c r="K5127" s="3">
        <v>633</v>
      </c>
      <c r="L5127" s="3">
        <v>43170</v>
      </c>
    </row>
    <row r="5128" spans="1:12" x14ac:dyDescent="0.3">
      <c r="A5128" t="s">
        <v>27</v>
      </c>
      <c r="B5128" t="s">
        <v>232</v>
      </c>
      <c r="C5128">
        <v>1</v>
      </c>
      <c r="D5128">
        <v>1</v>
      </c>
      <c r="E5128">
        <v>1</v>
      </c>
      <c r="F5128" t="s">
        <v>16</v>
      </c>
      <c r="G5128" t="s">
        <v>1451</v>
      </c>
      <c r="H5128" s="2">
        <v>1500</v>
      </c>
      <c r="I5128" s="2">
        <v>4893</v>
      </c>
      <c r="J5128" s="3">
        <v>576</v>
      </c>
      <c r="K5128" s="3">
        <v>36</v>
      </c>
      <c r="L5128" s="3">
        <v>7005</v>
      </c>
    </row>
    <row r="5129" spans="1:12" x14ac:dyDescent="0.3">
      <c r="A5129" t="s">
        <v>19</v>
      </c>
      <c r="B5129" t="s">
        <v>95</v>
      </c>
      <c r="C5129">
        <v>1</v>
      </c>
      <c r="D5129">
        <v>1</v>
      </c>
      <c r="E5129">
        <v>1</v>
      </c>
      <c r="F5129" t="s">
        <v>13</v>
      </c>
      <c r="G5129" t="s">
        <v>1451</v>
      </c>
      <c r="H5129" s="2">
        <v>90</v>
      </c>
      <c r="I5129" s="2">
        <v>2280</v>
      </c>
      <c r="J5129" s="3">
        <v>0</v>
      </c>
      <c r="K5129" s="3">
        <v>36</v>
      </c>
      <c r="L5129" s="3">
        <v>2406</v>
      </c>
    </row>
    <row r="5130" spans="1:12" x14ac:dyDescent="0.3">
      <c r="A5130" t="s">
        <v>14</v>
      </c>
      <c r="B5130" t="s">
        <v>600</v>
      </c>
      <c r="C5130">
        <v>3</v>
      </c>
      <c r="D5130">
        <v>3</v>
      </c>
      <c r="E5130">
        <v>1</v>
      </c>
      <c r="F5130" t="s">
        <v>16</v>
      </c>
      <c r="G5130" t="s">
        <v>17</v>
      </c>
      <c r="H5130" s="2">
        <v>6000</v>
      </c>
      <c r="I5130" s="2">
        <v>21000</v>
      </c>
      <c r="J5130" s="3">
        <v>1260</v>
      </c>
      <c r="K5130" s="3">
        <v>273</v>
      </c>
      <c r="L5130" s="3">
        <v>28533</v>
      </c>
    </row>
    <row r="5131" spans="1:12" x14ac:dyDescent="0.3">
      <c r="A5131" t="s">
        <v>25</v>
      </c>
      <c r="B5131" t="s">
        <v>763</v>
      </c>
      <c r="C5131">
        <v>1</v>
      </c>
      <c r="D5131">
        <v>1</v>
      </c>
      <c r="E5131">
        <v>1</v>
      </c>
      <c r="F5131" t="s">
        <v>16</v>
      </c>
      <c r="G5131" t="s">
        <v>1451</v>
      </c>
      <c r="H5131" s="2">
        <v>1650</v>
      </c>
      <c r="I5131" s="2">
        <v>1740</v>
      </c>
      <c r="J5131" s="3">
        <v>129</v>
      </c>
      <c r="K5131" s="3">
        <v>24</v>
      </c>
      <c r="L5131" s="3">
        <v>3543</v>
      </c>
    </row>
    <row r="5132" spans="1:12" x14ac:dyDescent="0.3">
      <c r="A5132" t="s">
        <v>11</v>
      </c>
      <c r="B5132" t="s">
        <v>49</v>
      </c>
      <c r="C5132">
        <v>1</v>
      </c>
      <c r="D5132">
        <v>1</v>
      </c>
      <c r="E5132">
        <v>1</v>
      </c>
      <c r="F5132" t="s">
        <v>16</v>
      </c>
      <c r="G5132" t="s">
        <v>17</v>
      </c>
      <c r="H5132" s="2">
        <v>1602</v>
      </c>
      <c r="I5132" s="2">
        <v>8400</v>
      </c>
      <c r="J5132" s="3">
        <v>399</v>
      </c>
      <c r="K5132" s="3">
        <v>108</v>
      </c>
      <c r="L5132" s="3">
        <v>10509</v>
      </c>
    </row>
    <row r="5133" spans="1:12" x14ac:dyDescent="0.3">
      <c r="A5133" t="s">
        <v>25</v>
      </c>
      <c r="B5133" t="s">
        <v>464</v>
      </c>
      <c r="C5133">
        <v>2</v>
      </c>
      <c r="D5133">
        <v>1</v>
      </c>
      <c r="E5133">
        <v>1</v>
      </c>
      <c r="F5133" t="s">
        <v>16</v>
      </c>
      <c r="G5133" t="s">
        <v>1451</v>
      </c>
      <c r="H5133" s="2">
        <v>1020</v>
      </c>
      <c r="I5133" s="2">
        <v>4200</v>
      </c>
      <c r="J5133" s="3">
        <v>171</v>
      </c>
      <c r="K5133" s="3">
        <v>54</v>
      </c>
      <c r="L5133" s="3">
        <v>5445</v>
      </c>
    </row>
    <row r="5134" spans="1:12" x14ac:dyDescent="0.3">
      <c r="A5134" t="s">
        <v>19</v>
      </c>
      <c r="B5134" t="s">
        <v>347</v>
      </c>
      <c r="C5134">
        <v>1</v>
      </c>
      <c r="D5134">
        <v>1</v>
      </c>
      <c r="E5134">
        <v>1</v>
      </c>
      <c r="F5134" t="s">
        <v>16</v>
      </c>
      <c r="G5134" t="s">
        <v>1451</v>
      </c>
      <c r="H5134" s="2">
        <v>1170</v>
      </c>
      <c r="I5134" s="2">
        <v>4170</v>
      </c>
      <c r="J5134" s="3">
        <v>162</v>
      </c>
      <c r="K5134" s="3">
        <v>63</v>
      </c>
      <c r="L5134" s="3">
        <v>5565</v>
      </c>
    </row>
    <row r="5135" spans="1:12" x14ac:dyDescent="0.3">
      <c r="A5135" t="s">
        <v>14</v>
      </c>
      <c r="B5135" t="s">
        <v>506</v>
      </c>
      <c r="C5135">
        <v>2</v>
      </c>
      <c r="D5135">
        <v>2</v>
      </c>
      <c r="E5135">
        <v>2</v>
      </c>
      <c r="F5135" t="s">
        <v>16</v>
      </c>
      <c r="G5135" t="s">
        <v>1451</v>
      </c>
      <c r="H5135" s="2">
        <v>4350</v>
      </c>
      <c r="I5135" s="2">
        <v>18900</v>
      </c>
      <c r="J5135" s="3">
        <v>801</v>
      </c>
      <c r="K5135" s="3">
        <v>246</v>
      </c>
      <c r="L5135" s="3">
        <v>24297</v>
      </c>
    </row>
    <row r="5136" spans="1:12" x14ac:dyDescent="0.3">
      <c r="A5136" t="s">
        <v>11</v>
      </c>
      <c r="B5136" t="s">
        <v>483</v>
      </c>
      <c r="C5136">
        <v>3</v>
      </c>
      <c r="D5136">
        <v>5</v>
      </c>
      <c r="E5136">
        <v>3</v>
      </c>
      <c r="F5136" t="s">
        <v>16</v>
      </c>
      <c r="G5136" t="s">
        <v>17</v>
      </c>
      <c r="H5136" s="2">
        <v>10014</v>
      </c>
      <c r="I5136" s="2">
        <v>25320</v>
      </c>
      <c r="J5136" s="3">
        <v>3669</v>
      </c>
      <c r="K5136" s="3">
        <v>180</v>
      </c>
      <c r="L5136" s="3">
        <v>39180</v>
      </c>
    </row>
    <row r="5137" spans="1:12" x14ac:dyDescent="0.3">
      <c r="A5137" t="s">
        <v>11</v>
      </c>
      <c r="B5137" t="s">
        <v>120</v>
      </c>
      <c r="C5137">
        <v>3</v>
      </c>
      <c r="D5137">
        <v>2</v>
      </c>
      <c r="E5137">
        <v>2</v>
      </c>
      <c r="F5137" t="s">
        <v>16</v>
      </c>
      <c r="G5137" t="s">
        <v>1451</v>
      </c>
      <c r="H5137" s="2">
        <v>0</v>
      </c>
      <c r="I5137" s="2">
        <v>9900</v>
      </c>
      <c r="J5137" s="3">
        <v>324</v>
      </c>
      <c r="K5137" s="3">
        <v>150</v>
      </c>
      <c r="L5137" s="3">
        <v>10374</v>
      </c>
    </row>
    <row r="5138" spans="1:12" x14ac:dyDescent="0.3">
      <c r="A5138" t="s">
        <v>11</v>
      </c>
      <c r="B5138" t="s">
        <v>30</v>
      </c>
      <c r="C5138">
        <v>2</v>
      </c>
      <c r="D5138">
        <v>2</v>
      </c>
      <c r="E5138">
        <v>1</v>
      </c>
      <c r="F5138" t="s">
        <v>16</v>
      </c>
      <c r="G5138" t="s">
        <v>1451</v>
      </c>
      <c r="H5138" s="2">
        <v>3648</v>
      </c>
      <c r="I5138" s="2">
        <v>8100</v>
      </c>
      <c r="J5138" s="3">
        <v>3432</v>
      </c>
      <c r="K5138" s="3">
        <v>105</v>
      </c>
      <c r="L5138" s="3">
        <v>15285</v>
      </c>
    </row>
    <row r="5139" spans="1:12" x14ac:dyDescent="0.3">
      <c r="A5139" t="s">
        <v>11</v>
      </c>
      <c r="B5139" t="s">
        <v>375</v>
      </c>
      <c r="C5139">
        <v>2</v>
      </c>
      <c r="D5139">
        <v>2</v>
      </c>
      <c r="E5139">
        <v>1</v>
      </c>
      <c r="F5139" t="s">
        <v>16</v>
      </c>
      <c r="G5139" t="s">
        <v>1451</v>
      </c>
      <c r="H5139" s="2">
        <v>2100</v>
      </c>
      <c r="I5139" s="2">
        <v>3750</v>
      </c>
      <c r="J5139" s="3">
        <v>450</v>
      </c>
      <c r="K5139" s="3">
        <v>48</v>
      </c>
      <c r="L5139" s="3">
        <v>6348</v>
      </c>
    </row>
    <row r="5140" spans="1:12" x14ac:dyDescent="0.3">
      <c r="A5140" t="s">
        <v>11</v>
      </c>
      <c r="B5140" t="s">
        <v>736</v>
      </c>
      <c r="C5140">
        <v>3</v>
      </c>
      <c r="D5140">
        <v>2</v>
      </c>
      <c r="E5140">
        <v>3</v>
      </c>
      <c r="F5140" t="s">
        <v>16</v>
      </c>
      <c r="G5140" t="s">
        <v>1451</v>
      </c>
      <c r="H5140" s="2">
        <v>3300</v>
      </c>
      <c r="I5140" s="2">
        <v>13500</v>
      </c>
      <c r="J5140" s="3">
        <v>1875</v>
      </c>
      <c r="K5140" s="3">
        <v>174</v>
      </c>
      <c r="L5140" s="3">
        <v>18849</v>
      </c>
    </row>
    <row r="5141" spans="1:12" x14ac:dyDescent="0.3">
      <c r="A5141" t="s">
        <v>27</v>
      </c>
      <c r="B5141" t="s">
        <v>1076</v>
      </c>
      <c r="C5141">
        <v>5</v>
      </c>
      <c r="D5141">
        <v>8</v>
      </c>
      <c r="E5141">
        <v>5</v>
      </c>
      <c r="F5141" t="s">
        <v>13</v>
      </c>
      <c r="G5141" t="s">
        <v>1451</v>
      </c>
      <c r="H5141" s="2">
        <v>0</v>
      </c>
      <c r="I5141" s="2">
        <v>21960</v>
      </c>
      <c r="J5141" s="3">
        <v>0</v>
      </c>
      <c r="K5141" s="3">
        <v>363</v>
      </c>
      <c r="L5141" s="3">
        <v>22323</v>
      </c>
    </row>
    <row r="5142" spans="1:12" x14ac:dyDescent="0.3">
      <c r="A5142" t="s">
        <v>11</v>
      </c>
      <c r="B5142" t="s">
        <v>907</v>
      </c>
      <c r="C5142">
        <v>5</v>
      </c>
      <c r="D5142">
        <v>4</v>
      </c>
      <c r="E5142">
        <v>6</v>
      </c>
      <c r="F5142" t="s">
        <v>16</v>
      </c>
      <c r="G5142" t="s">
        <v>1451</v>
      </c>
      <c r="H5142" s="2">
        <v>0</v>
      </c>
      <c r="I5142" s="2">
        <v>21600</v>
      </c>
      <c r="J5142" s="3">
        <v>2001</v>
      </c>
      <c r="K5142" s="3">
        <v>327</v>
      </c>
      <c r="L5142" s="3">
        <v>23928</v>
      </c>
    </row>
    <row r="5143" spans="1:12" x14ac:dyDescent="0.3">
      <c r="A5143" t="s">
        <v>11</v>
      </c>
      <c r="B5143" t="s">
        <v>284</v>
      </c>
      <c r="C5143">
        <v>2</v>
      </c>
      <c r="D5143">
        <v>1</v>
      </c>
      <c r="E5143">
        <v>1</v>
      </c>
      <c r="F5143" t="s">
        <v>13</v>
      </c>
      <c r="G5143" t="s">
        <v>1451</v>
      </c>
      <c r="H5143" s="2">
        <v>1800</v>
      </c>
      <c r="I5143" s="2">
        <v>3600</v>
      </c>
      <c r="J5143" s="3">
        <v>180</v>
      </c>
      <c r="K5143" s="3">
        <v>48</v>
      </c>
      <c r="L5143" s="3">
        <v>5628</v>
      </c>
    </row>
    <row r="5144" spans="1:12" x14ac:dyDescent="0.3">
      <c r="A5144" t="s">
        <v>14</v>
      </c>
      <c r="B5144" t="s">
        <v>667</v>
      </c>
      <c r="C5144">
        <v>4</v>
      </c>
      <c r="D5144">
        <v>4</v>
      </c>
      <c r="E5144">
        <v>2</v>
      </c>
      <c r="F5144" t="s">
        <v>16</v>
      </c>
      <c r="G5144" t="s">
        <v>1451</v>
      </c>
      <c r="H5144" s="2">
        <v>6000</v>
      </c>
      <c r="I5144" s="2">
        <v>45000</v>
      </c>
      <c r="J5144" s="3">
        <v>2751</v>
      </c>
      <c r="K5144" s="3">
        <v>687</v>
      </c>
      <c r="L5144" s="3">
        <v>54450</v>
      </c>
    </row>
    <row r="5145" spans="1:12" x14ac:dyDescent="0.3">
      <c r="A5145" t="s">
        <v>27</v>
      </c>
      <c r="B5145" t="s">
        <v>351</v>
      </c>
      <c r="C5145">
        <v>3</v>
      </c>
      <c r="D5145">
        <v>2</v>
      </c>
      <c r="E5145">
        <v>0</v>
      </c>
      <c r="F5145" t="s">
        <v>16</v>
      </c>
      <c r="G5145" t="s">
        <v>1451</v>
      </c>
      <c r="H5145" s="2">
        <v>0</v>
      </c>
      <c r="I5145" s="2">
        <v>3600</v>
      </c>
      <c r="J5145" s="3">
        <v>885</v>
      </c>
      <c r="K5145" s="3">
        <v>60</v>
      </c>
      <c r="L5145" s="3">
        <v>4545</v>
      </c>
    </row>
    <row r="5146" spans="1:12" x14ac:dyDescent="0.3">
      <c r="A5146" t="s">
        <v>19</v>
      </c>
      <c r="B5146" t="s">
        <v>383</v>
      </c>
      <c r="C5146">
        <v>3</v>
      </c>
      <c r="D5146">
        <v>2</v>
      </c>
      <c r="E5146">
        <v>0</v>
      </c>
      <c r="F5146" t="s">
        <v>13</v>
      </c>
      <c r="G5146" t="s">
        <v>1451</v>
      </c>
      <c r="H5146" s="2">
        <v>1350</v>
      </c>
      <c r="I5146" s="2">
        <v>5070</v>
      </c>
      <c r="J5146" s="3">
        <v>258</v>
      </c>
      <c r="K5146" s="3">
        <v>75</v>
      </c>
      <c r="L5146" s="3">
        <v>6753</v>
      </c>
    </row>
    <row r="5147" spans="1:12" x14ac:dyDescent="0.3">
      <c r="A5147" t="s">
        <v>27</v>
      </c>
      <c r="B5147" t="s">
        <v>232</v>
      </c>
      <c r="C5147">
        <v>1</v>
      </c>
      <c r="D5147">
        <v>1</v>
      </c>
      <c r="E5147">
        <v>1</v>
      </c>
      <c r="F5147" t="s">
        <v>16</v>
      </c>
      <c r="G5147" t="s">
        <v>1451</v>
      </c>
      <c r="H5147" s="2">
        <v>1521</v>
      </c>
      <c r="I5147" s="2">
        <v>8400</v>
      </c>
      <c r="J5147" s="3">
        <v>426</v>
      </c>
      <c r="K5147" s="3">
        <v>114</v>
      </c>
      <c r="L5147" s="3">
        <v>10461</v>
      </c>
    </row>
    <row r="5148" spans="1:12" x14ac:dyDescent="0.3">
      <c r="A5148" t="s">
        <v>11</v>
      </c>
      <c r="B5148" t="s">
        <v>122</v>
      </c>
      <c r="C5148">
        <v>1</v>
      </c>
      <c r="D5148">
        <v>1</v>
      </c>
      <c r="E5148">
        <v>1</v>
      </c>
      <c r="F5148" t="s">
        <v>16</v>
      </c>
      <c r="G5148" t="s">
        <v>1451</v>
      </c>
      <c r="H5148" s="2">
        <v>1140</v>
      </c>
      <c r="I5148" s="2">
        <v>6600</v>
      </c>
      <c r="J5148" s="3">
        <v>300</v>
      </c>
      <c r="K5148" s="3">
        <v>84</v>
      </c>
      <c r="L5148" s="3">
        <v>8124</v>
      </c>
    </row>
    <row r="5149" spans="1:12" x14ac:dyDescent="0.3">
      <c r="A5149" t="s">
        <v>11</v>
      </c>
      <c r="B5149" t="s">
        <v>51</v>
      </c>
      <c r="C5149">
        <v>4</v>
      </c>
      <c r="D5149">
        <v>4</v>
      </c>
      <c r="E5149">
        <v>1</v>
      </c>
      <c r="F5149" t="s">
        <v>13</v>
      </c>
      <c r="G5149" t="s">
        <v>1451</v>
      </c>
      <c r="H5149" s="2">
        <v>9600</v>
      </c>
      <c r="I5149" s="2">
        <v>11400</v>
      </c>
      <c r="J5149" s="3">
        <v>2502</v>
      </c>
      <c r="K5149" s="3">
        <v>147</v>
      </c>
      <c r="L5149" s="3">
        <v>23649</v>
      </c>
    </row>
    <row r="5150" spans="1:12" x14ac:dyDescent="0.3">
      <c r="A5150" t="s">
        <v>25</v>
      </c>
      <c r="B5150" t="s">
        <v>1077</v>
      </c>
      <c r="C5150">
        <v>3</v>
      </c>
      <c r="D5150">
        <v>3</v>
      </c>
      <c r="E5150">
        <v>2</v>
      </c>
      <c r="F5150" t="s">
        <v>16</v>
      </c>
      <c r="G5150" t="s">
        <v>17</v>
      </c>
      <c r="H5150" s="2">
        <v>6000</v>
      </c>
      <c r="I5150" s="2">
        <v>25500</v>
      </c>
      <c r="J5150" s="3">
        <v>1020</v>
      </c>
      <c r="K5150" s="3">
        <v>324</v>
      </c>
      <c r="L5150" s="3">
        <v>32850</v>
      </c>
    </row>
    <row r="5151" spans="1:12" x14ac:dyDescent="0.3">
      <c r="A5151" t="s">
        <v>11</v>
      </c>
      <c r="B5151" t="s">
        <v>242</v>
      </c>
      <c r="C5151">
        <v>2</v>
      </c>
      <c r="D5151">
        <v>3</v>
      </c>
      <c r="E5151">
        <v>2</v>
      </c>
      <c r="F5151" t="s">
        <v>16</v>
      </c>
      <c r="G5151" t="s">
        <v>1451</v>
      </c>
      <c r="H5151" s="2">
        <v>6000</v>
      </c>
      <c r="I5151" s="2">
        <v>17700</v>
      </c>
      <c r="J5151" s="3">
        <v>1812</v>
      </c>
      <c r="K5151" s="3">
        <v>225</v>
      </c>
      <c r="L5151" s="3">
        <v>25737</v>
      </c>
    </row>
    <row r="5152" spans="1:12" x14ac:dyDescent="0.3">
      <c r="A5152" t="s">
        <v>11</v>
      </c>
      <c r="B5152" t="s">
        <v>178</v>
      </c>
      <c r="C5152">
        <v>2</v>
      </c>
      <c r="D5152">
        <v>1</v>
      </c>
      <c r="E5152">
        <v>1</v>
      </c>
      <c r="F5152" t="s">
        <v>16</v>
      </c>
      <c r="G5152" t="s">
        <v>1451</v>
      </c>
      <c r="H5152" s="2">
        <v>1878</v>
      </c>
      <c r="I5152" s="2">
        <v>3600</v>
      </c>
      <c r="J5152" s="3">
        <v>0</v>
      </c>
      <c r="K5152" s="3">
        <v>48</v>
      </c>
      <c r="L5152" s="3">
        <v>5526</v>
      </c>
    </row>
    <row r="5153" spans="1:12" x14ac:dyDescent="0.3">
      <c r="A5153" t="s">
        <v>14</v>
      </c>
      <c r="B5153" t="s">
        <v>112</v>
      </c>
      <c r="C5153">
        <v>1</v>
      </c>
      <c r="D5153">
        <v>1</v>
      </c>
      <c r="E5153">
        <v>1</v>
      </c>
      <c r="F5153" t="s">
        <v>13</v>
      </c>
      <c r="G5153" t="s">
        <v>17</v>
      </c>
      <c r="H5153" s="2">
        <v>5586</v>
      </c>
      <c r="I5153" s="2">
        <v>7200</v>
      </c>
      <c r="J5153" s="3">
        <v>369</v>
      </c>
      <c r="K5153" s="3">
        <v>30</v>
      </c>
      <c r="L5153" s="3">
        <v>13185</v>
      </c>
    </row>
    <row r="5154" spans="1:12" x14ac:dyDescent="0.3">
      <c r="A5154" t="s">
        <v>14</v>
      </c>
      <c r="B5154" t="s">
        <v>506</v>
      </c>
      <c r="C5154">
        <v>3</v>
      </c>
      <c r="D5154">
        <v>2</v>
      </c>
      <c r="E5154">
        <v>1</v>
      </c>
      <c r="F5154" t="s">
        <v>16</v>
      </c>
      <c r="G5154" t="s">
        <v>1451</v>
      </c>
      <c r="H5154" s="2">
        <v>3183</v>
      </c>
      <c r="I5154" s="2">
        <v>7500</v>
      </c>
      <c r="J5154" s="3">
        <v>201</v>
      </c>
      <c r="K5154" s="3">
        <v>99</v>
      </c>
      <c r="L5154" s="3">
        <v>10983</v>
      </c>
    </row>
    <row r="5155" spans="1:12" x14ac:dyDescent="0.3">
      <c r="A5155" t="s">
        <v>11</v>
      </c>
      <c r="B5155" t="s">
        <v>176</v>
      </c>
      <c r="C5155">
        <v>3</v>
      </c>
      <c r="D5155">
        <v>4</v>
      </c>
      <c r="E5155">
        <v>3</v>
      </c>
      <c r="F5155" t="s">
        <v>16</v>
      </c>
      <c r="G5155" t="s">
        <v>17</v>
      </c>
      <c r="H5155" s="2">
        <v>11100</v>
      </c>
      <c r="I5155" s="2">
        <v>22500</v>
      </c>
      <c r="J5155" s="3">
        <v>4413</v>
      </c>
      <c r="K5155" s="3">
        <v>288</v>
      </c>
      <c r="L5155" s="3">
        <v>38310</v>
      </c>
    </row>
    <row r="5156" spans="1:12" x14ac:dyDescent="0.3">
      <c r="A5156" t="s">
        <v>11</v>
      </c>
      <c r="B5156" t="s">
        <v>364</v>
      </c>
      <c r="C5156">
        <v>3</v>
      </c>
      <c r="D5156">
        <v>3</v>
      </c>
      <c r="E5156">
        <v>3</v>
      </c>
      <c r="F5156" t="s">
        <v>16</v>
      </c>
      <c r="G5156" t="s">
        <v>1451</v>
      </c>
      <c r="H5156" s="2">
        <v>300</v>
      </c>
      <c r="I5156" s="2">
        <v>7350</v>
      </c>
      <c r="J5156" s="3">
        <v>45</v>
      </c>
      <c r="K5156" s="3">
        <v>111</v>
      </c>
      <c r="L5156" s="3">
        <v>7806</v>
      </c>
    </row>
    <row r="5157" spans="1:12" x14ac:dyDescent="0.3">
      <c r="A5157" t="s">
        <v>11</v>
      </c>
      <c r="B5157" t="s">
        <v>100</v>
      </c>
      <c r="C5157">
        <v>2</v>
      </c>
      <c r="D5157">
        <v>1</v>
      </c>
      <c r="E5157">
        <v>0</v>
      </c>
      <c r="F5157" t="s">
        <v>16</v>
      </c>
      <c r="G5157" t="s">
        <v>1451</v>
      </c>
      <c r="H5157" s="2">
        <v>1770</v>
      </c>
      <c r="I5157" s="2">
        <v>5370</v>
      </c>
      <c r="J5157" s="3">
        <v>0</v>
      </c>
      <c r="K5157" s="3">
        <v>69</v>
      </c>
      <c r="L5157" s="3">
        <v>7209</v>
      </c>
    </row>
    <row r="5158" spans="1:12" x14ac:dyDescent="0.3">
      <c r="A5158" t="s">
        <v>11</v>
      </c>
      <c r="B5158" t="s">
        <v>265</v>
      </c>
      <c r="C5158">
        <v>3</v>
      </c>
      <c r="D5158">
        <v>3</v>
      </c>
      <c r="E5158">
        <v>2</v>
      </c>
      <c r="F5158" t="s">
        <v>16</v>
      </c>
      <c r="G5158" t="s">
        <v>1451</v>
      </c>
      <c r="H5158" s="2">
        <v>1917</v>
      </c>
      <c r="I5158" s="2">
        <v>8400</v>
      </c>
      <c r="J5158" s="3">
        <v>351</v>
      </c>
      <c r="K5158" s="3">
        <v>108</v>
      </c>
      <c r="L5158" s="3">
        <v>10776</v>
      </c>
    </row>
    <row r="5159" spans="1:12" x14ac:dyDescent="0.3">
      <c r="A5159" t="s">
        <v>11</v>
      </c>
      <c r="B5159" t="s">
        <v>153</v>
      </c>
      <c r="C5159">
        <v>1</v>
      </c>
      <c r="D5159">
        <v>1</v>
      </c>
      <c r="E5159">
        <v>1</v>
      </c>
      <c r="F5159" t="s">
        <v>16</v>
      </c>
      <c r="G5159" t="s">
        <v>1451</v>
      </c>
      <c r="H5159" s="2">
        <v>0</v>
      </c>
      <c r="I5159" s="2">
        <v>3600</v>
      </c>
      <c r="J5159" s="3">
        <v>0</v>
      </c>
      <c r="K5159" s="3">
        <v>57</v>
      </c>
      <c r="L5159" s="3">
        <v>3657</v>
      </c>
    </row>
    <row r="5160" spans="1:12" x14ac:dyDescent="0.3">
      <c r="A5160" t="s">
        <v>11</v>
      </c>
      <c r="B5160" t="s">
        <v>836</v>
      </c>
      <c r="C5160">
        <v>3</v>
      </c>
      <c r="D5160">
        <v>3</v>
      </c>
      <c r="E5160">
        <v>3</v>
      </c>
      <c r="F5160" t="s">
        <v>13</v>
      </c>
      <c r="G5160" t="s">
        <v>1451</v>
      </c>
      <c r="H5160" s="2">
        <v>9300</v>
      </c>
      <c r="I5160" s="2">
        <v>19500</v>
      </c>
      <c r="J5160" s="3">
        <v>2502</v>
      </c>
      <c r="K5160" s="3">
        <v>249</v>
      </c>
      <c r="L5160" s="3">
        <v>31560</v>
      </c>
    </row>
    <row r="5161" spans="1:12" x14ac:dyDescent="0.3">
      <c r="A5161" t="s">
        <v>11</v>
      </c>
      <c r="B5161" t="s">
        <v>21</v>
      </c>
      <c r="C5161">
        <v>1</v>
      </c>
      <c r="D5161">
        <v>1</v>
      </c>
      <c r="E5161">
        <v>4</v>
      </c>
      <c r="F5161" t="s">
        <v>16</v>
      </c>
      <c r="G5161" t="s">
        <v>1451</v>
      </c>
      <c r="H5161" s="2">
        <v>0</v>
      </c>
      <c r="I5161" s="2">
        <v>3900</v>
      </c>
      <c r="J5161" s="3">
        <v>126</v>
      </c>
      <c r="K5161" s="3">
        <v>60</v>
      </c>
      <c r="L5161" s="3">
        <v>4086</v>
      </c>
    </row>
    <row r="5162" spans="1:12" x14ac:dyDescent="0.3">
      <c r="A5162" t="s">
        <v>11</v>
      </c>
      <c r="B5162" t="s">
        <v>133</v>
      </c>
      <c r="C5162">
        <v>3</v>
      </c>
      <c r="D5162">
        <v>3</v>
      </c>
      <c r="E5162">
        <v>2</v>
      </c>
      <c r="F5162" t="s">
        <v>16</v>
      </c>
      <c r="G5162" t="s">
        <v>1451</v>
      </c>
      <c r="H5162" s="2">
        <v>0</v>
      </c>
      <c r="I5162" s="2">
        <v>13500</v>
      </c>
      <c r="J5162" s="3">
        <v>627</v>
      </c>
      <c r="K5162" s="3">
        <v>204</v>
      </c>
      <c r="L5162" s="3">
        <v>14331</v>
      </c>
    </row>
    <row r="5163" spans="1:12" x14ac:dyDescent="0.3">
      <c r="A5163" t="s">
        <v>11</v>
      </c>
      <c r="B5163" t="s">
        <v>209</v>
      </c>
      <c r="C5163">
        <v>2</v>
      </c>
      <c r="D5163">
        <v>1</v>
      </c>
      <c r="E5163">
        <v>1</v>
      </c>
      <c r="F5163" t="s">
        <v>16</v>
      </c>
      <c r="G5163" t="s">
        <v>17</v>
      </c>
      <c r="H5163" s="2">
        <v>300</v>
      </c>
      <c r="I5163" s="2">
        <v>4590</v>
      </c>
      <c r="J5163" s="3">
        <v>0</v>
      </c>
      <c r="K5163" s="3">
        <v>60</v>
      </c>
      <c r="L5163" s="3">
        <v>4950</v>
      </c>
    </row>
    <row r="5164" spans="1:12" x14ac:dyDescent="0.3">
      <c r="A5164" t="s">
        <v>14</v>
      </c>
      <c r="B5164" t="s">
        <v>393</v>
      </c>
      <c r="C5164">
        <v>1</v>
      </c>
      <c r="D5164">
        <v>1</v>
      </c>
      <c r="E5164">
        <v>1</v>
      </c>
      <c r="F5164" t="s">
        <v>16</v>
      </c>
      <c r="G5164" t="s">
        <v>1451</v>
      </c>
      <c r="H5164" s="2">
        <v>1848</v>
      </c>
      <c r="I5164" s="2">
        <v>5700</v>
      </c>
      <c r="J5164" s="3">
        <v>327</v>
      </c>
      <c r="K5164" s="3">
        <v>75</v>
      </c>
      <c r="L5164" s="3">
        <v>7950</v>
      </c>
    </row>
    <row r="5165" spans="1:12" x14ac:dyDescent="0.3">
      <c r="A5165" t="s">
        <v>25</v>
      </c>
      <c r="B5165" t="s">
        <v>594</v>
      </c>
      <c r="C5165">
        <v>1</v>
      </c>
      <c r="D5165">
        <v>1</v>
      </c>
      <c r="E5165">
        <v>0</v>
      </c>
      <c r="F5165" t="s">
        <v>13</v>
      </c>
      <c r="G5165" t="s">
        <v>17</v>
      </c>
      <c r="H5165" s="2">
        <v>1740</v>
      </c>
      <c r="I5165" s="2">
        <v>2250</v>
      </c>
      <c r="J5165" s="3">
        <v>0</v>
      </c>
      <c r="K5165" s="3">
        <v>30</v>
      </c>
      <c r="L5165" s="3">
        <v>4020</v>
      </c>
    </row>
    <row r="5166" spans="1:12" x14ac:dyDescent="0.3">
      <c r="A5166" t="s">
        <v>11</v>
      </c>
      <c r="B5166" t="s">
        <v>21</v>
      </c>
      <c r="C5166">
        <v>3</v>
      </c>
      <c r="D5166">
        <v>1</v>
      </c>
      <c r="E5166">
        <v>1</v>
      </c>
      <c r="F5166" t="s">
        <v>16</v>
      </c>
      <c r="G5166" t="s">
        <v>1451</v>
      </c>
      <c r="H5166" s="2">
        <v>1569</v>
      </c>
      <c r="I5166" s="2">
        <v>3300</v>
      </c>
      <c r="J5166" s="3">
        <v>0</v>
      </c>
      <c r="K5166" s="3">
        <v>42</v>
      </c>
      <c r="L5166" s="3">
        <v>4911</v>
      </c>
    </row>
    <row r="5167" spans="1:12" x14ac:dyDescent="0.3">
      <c r="A5167" t="s">
        <v>27</v>
      </c>
      <c r="B5167" t="s">
        <v>555</v>
      </c>
      <c r="C5167">
        <v>4</v>
      </c>
      <c r="D5167">
        <v>1</v>
      </c>
      <c r="E5167">
        <v>1</v>
      </c>
      <c r="F5167" t="s">
        <v>16</v>
      </c>
      <c r="G5167" t="s">
        <v>1451</v>
      </c>
      <c r="H5167" s="2">
        <v>0</v>
      </c>
      <c r="I5167" s="2">
        <v>6450</v>
      </c>
      <c r="J5167" s="3">
        <v>0</v>
      </c>
      <c r="K5167" s="3">
        <v>108</v>
      </c>
      <c r="L5167" s="3">
        <v>6558</v>
      </c>
    </row>
    <row r="5168" spans="1:12" x14ac:dyDescent="0.3">
      <c r="A5168" t="s">
        <v>14</v>
      </c>
      <c r="B5168" t="s">
        <v>112</v>
      </c>
      <c r="C5168">
        <v>1</v>
      </c>
      <c r="D5168">
        <v>2</v>
      </c>
      <c r="E5168">
        <v>1</v>
      </c>
      <c r="F5168" t="s">
        <v>16</v>
      </c>
      <c r="G5168" t="s">
        <v>1451</v>
      </c>
      <c r="H5168" s="2">
        <v>1200</v>
      </c>
      <c r="I5168" s="2">
        <v>2250</v>
      </c>
      <c r="J5168" s="3">
        <v>240</v>
      </c>
      <c r="K5168" s="3">
        <v>30</v>
      </c>
      <c r="L5168" s="3">
        <v>3720</v>
      </c>
    </row>
    <row r="5169" spans="1:12" x14ac:dyDescent="0.3">
      <c r="A5169" t="s">
        <v>27</v>
      </c>
      <c r="B5169" t="s">
        <v>1078</v>
      </c>
      <c r="C5169">
        <v>4</v>
      </c>
      <c r="D5169">
        <v>4</v>
      </c>
      <c r="E5169">
        <v>3</v>
      </c>
      <c r="F5169" t="s">
        <v>16</v>
      </c>
      <c r="G5169" t="s">
        <v>17</v>
      </c>
      <c r="H5169" s="2">
        <v>10500</v>
      </c>
      <c r="I5169" s="2">
        <v>26400</v>
      </c>
      <c r="J5169" s="3">
        <v>1377</v>
      </c>
      <c r="K5169" s="3">
        <v>354</v>
      </c>
      <c r="L5169" s="3">
        <v>38640</v>
      </c>
    </row>
    <row r="5170" spans="1:12" x14ac:dyDescent="0.3">
      <c r="A5170" t="s">
        <v>25</v>
      </c>
      <c r="B5170" t="s">
        <v>543</v>
      </c>
      <c r="C5170">
        <v>3</v>
      </c>
      <c r="D5170">
        <v>2</v>
      </c>
      <c r="E5170">
        <v>2</v>
      </c>
      <c r="F5170" t="s">
        <v>16</v>
      </c>
      <c r="G5170" t="s">
        <v>1451</v>
      </c>
      <c r="H5170" s="2">
        <v>1680</v>
      </c>
      <c r="I5170" s="2">
        <v>7500</v>
      </c>
      <c r="J5170" s="3">
        <v>750</v>
      </c>
      <c r="K5170" s="3">
        <v>96</v>
      </c>
      <c r="L5170" s="3">
        <v>10026</v>
      </c>
    </row>
    <row r="5171" spans="1:12" x14ac:dyDescent="0.3">
      <c r="A5171" t="s">
        <v>19</v>
      </c>
      <c r="B5171" t="s">
        <v>33</v>
      </c>
      <c r="C5171">
        <v>1</v>
      </c>
      <c r="D5171">
        <v>1</v>
      </c>
      <c r="E5171">
        <v>0</v>
      </c>
      <c r="F5171" t="s">
        <v>13</v>
      </c>
      <c r="G5171" t="s">
        <v>17</v>
      </c>
      <c r="H5171" s="2">
        <v>0</v>
      </c>
      <c r="I5171" s="2">
        <v>6000</v>
      </c>
      <c r="J5171" s="3">
        <v>0</v>
      </c>
      <c r="K5171" s="3">
        <v>90</v>
      </c>
      <c r="L5171" s="3">
        <v>6090</v>
      </c>
    </row>
    <row r="5172" spans="1:12" x14ac:dyDescent="0.3">
      <c r="A5172" t="s">
        <v>25</v>
      </c>
      <c r="B5172" t="s">
        <v>543</v>
      </c>
      <c r="C5172">
        <v>3</v>
      </c>
      <c r="D5172">
        <v>2</v>
      </c>
      <c r="E5172">
        <v>2</v>
      </c>
      <c r="F5172" t="s">
        <v>16</v>
      </c>
      <c r="G5172" t="s">
        <v>1451</v>
      </c>
      <c r="H5172" s="2">
        <v>1680</v>
      </c>
      <c r="I5172" s="2">
        <v>7500</v>
      </c>
      <c r="J5172" s="3">
        <v>525</v>
      </c>
      <c r="K5172" s="3">
        <v>96</v>
      </c>
      <c r="L5172" s="3">
        <v>9801</v>
      </c>
    </row>
    <row r="5173" spans="1:12" x14ac:dyDescent="0.3">
      <c r="A5173" t="s">
        <v>27</v>
      </c>
      <c r="B5173" t="s">
        <v>728</v>
      </c>
      <c r="C5173">
        <v>3</v>
      </c>
      <c r="D5173">
        <v>2</v>
      </c>
      <c r="E5173">
        <v>0</v>
      </c>
      <c r="F5173" t="s">
        <v>16</v>
      </c>
      <c r="G5173" t="s">
        <v>1451</v>
      </c>
      <c r="H5173" s="2">
        <v>0</v>
      </c>
      <c r="I5173" s="2">
        <v>15000</v>
      </c>
      <c r="J5173" s="3">
        <v>960</v>
      </c>
      <c r="K5173" s="3">
        <v>246</v>
      </c>
      <c r="L5173" s="3">
        <v>16206</v>
      </c>
    </row>
    <row r="5174" spans="1:12" x14ac:dyDescent="0.3">
      <c r="A5174" t="s">
        <v>11</v>
      </c>
      <c r="B5174" t="s">
        <v>367</v>
      </c>
      <c r="C5174">
        <v>4</v>
      </c>
      <c r="D5174">
        <v>6</v>
      </c>
      <c r="E5174">
        <v>4</v>
      </c>
      <c r="F5174" t="s">
        <v>16</v>
      </c>
      <c r="G5174" t="s">
        <v>17</v>
      </c>
      <c r="H5174" s="2">
        <v>10350</v>
      </c>
      <c r="I5174" s="2">
        <v>30480</v>
      </c>
      <c r="J5174" s="3">
        <v>0</v>
      </c>
      <c r="K5174" s="3">
        <v>387</v>
      </c>
      <c r="L5174" s="3">
        <v>41220</v>
      </c>
    </row>
    <row r="5175" spans="1:12" x14ac:dyDescent="0.3">
      <c r="A5175" t="s">
        <v>11</v>
      </c>
      <c r="B5175" t="s">
        <v>77</v>
      </c>
      <c r="C5175">
        <v>3</v>
      </c>
      <c r="D5175">
        <v>2</v>
      </c>
      <c r="E5175">
        <v>8</v>
      </c>
      <c r="F5175" t="s">
        <v>16</v>
      </c>
      <c r="G5175" t="s">
        <v>1451</v>
      </c>
      <c r="H5175" s="2">
        <v>0</v>
      </c>
      <c r="I5175" s="2">
        <v>30000</v>
      </c>
      <c r="J5175" s="3">
        <v>0</v>
      </c>
      <c r="K5175" s="3">
        <v>453</v>
      </c>
      <c r="L5175" s="3">
        <v>30450</v>
      </c>
    </row>
    <row r="5176" spans="1:12" x14ac:dyDescent="0.3">
      <c r="A5176" t="s">
        <v>19</v>
      </c>
      <c r="B5176" t="s">
        <v>328</v>
      </c>
      <c r="C5176">
        <v>2</v>
      </c>
      <c r="D5176">
        <v>1</v>
      </c>
      <c r="E5176">
        <v>0</v>
      </c>
      <c r="F5176" t="s">
        <v>16</v>
      </c>
      <c r="G5176" t="s">
        <v>1451</v>
      </c>
      <c r="H5176" s="2">
        <v>1800</v>
      </c>
      <c r="I5176" s="2">
        <v>3300</v>
      </c>
      <c r="J5176" s="3">
        <v>180</v>
      </c>
      <c r="K5176" s="3">
        <v>51</v>
      </c>
      <c r="L5176" s="3">
        <v>5331</v>
      </c>
    </row>
    <row r="5177" spans="1:12" x14ac:dyDescent="0.3">
      <c r="A5177" t="s">
        <v>27</v>
      </c>
      <c r="B5177" t="s">
        <v>72</v>
      </c>
      <c r="C5177">
        <v>2</v>
      </c>
      <c r="D5177">
        <v>1</v>
      </c>
      <c r="E5177">
        <v>1</v>
      </c>
      <c r="F5177" t="s">
        <v>13</v>
      </c>
      <c r="G5177" t="s">
        <v>1451</v>
      </c>
      <c r="H5177" s="2">
        <v>600</v>
      </c>
      <c r="I5177" s="2">
        <v>6000</v>
      </c>
      <c r="J5177" s="3">
        <v>198</v>
      </c>
      <c r="K5177" s="3">
        <v>81</v>
      </c>
      <c r="L5177" s="3">
        <v>6879</v>
      </c>
    </row>
    <row r="5178" spans="1:12" x14ac:dyDescent="0.3">
      <c r="A5178" t="s">
        <v>25</v>
      </c>
      <c r="B5178" t="s">
        <v>152</v>
      </c>
      <c r="C5178">
        <v>1</v>
      </c>
      <c r="D5178">
        <v>1</v>
      </c>
      <c r="E5178">
        <v>0</v>
      </c>
      <c r="F5178" t="s">
        <v>16</v>
      </c>
      <c r="G5178" t="s">
        <v>1451</v>
      </c>
      <c r="H5178" s="2">
        <v>1500</v>
      </c>
      <c r="I5178" s="2">
        <v>2400</v>
      </c>
      <c r="J5178" s="3">
        <v>90</v>
      </c>
      <c r="K5178" s="3">
        <v>33</v>
      </c>
      <c r="L5178" s="3">
        <v>4023</v>
      </c>
    </row>
    <row r="5179" spans="1:12" x14ac:dyDescent="0.3">
      <c r="A5179" t="s">
        <v>25</v>
      </c>
      <c r="B5179" t="s">
        <v>789</v>
      </c>
      <c r="C5179">
        <v>3</v>
      </c>
      <c r="D5179">
        <v>3</v>
      </c>
      <c r="E5179">
        <v>2</v>
      </c>
      <c r="F5179" t="s">
        <v>16</v>
      </c>
      <c r="G5179" t="s">
        <v>1451</v>
      </c>
      <c r="H5179" s="2">
        <v>3450</v>
      </c>
      <c r="I5179" s="2">
        <v>6900</v>
      </c>
      <c r="J5179" s="3">
        <v>624</v>
      </c>
      <c r="K5179" s="3">
        <v>90</v>
      </c>
      <c r="L5179" s="3">
        <v>11064</v>
      </c>
    </row>
    <row r="5180" spans="1:12" x14ac:dyDescent="0.3">
      <c r="A5180" t="s">
        <v>19</v>
      </c>
      <c r="B5180" t="s">
        <v>307</v>
      </c>
      <c r="C5180">
        <v>3</v>
      </c>
      <c r="D5180">
        <v>2</v>
      </c>
      <c r="E5180">
        <v>1</v>
      </c>
      <c r="F5180" t="s">
        <v>16</v>
      </c>
      <c r="G5180" t="s">
        <v>1451</v>
      </c>
      <c r="H5180" s="2">
        <v>1500</v>
      </c>
      <c r="I5180" s="2">
        <v>4440</v>
      </c>
      <c r="J5180" s="3">
        <v>237</v>
      </c>
      <c r="K5180" s="3">
        <v>66</v>
      </c>
      <c r="L5180" s="3">
        <v>6243</v>
      </c>
    </row>
    <row r="5181" spans="1:12" x14ac:dyDescent="0.3">
      <c r="A5181" t="s">
        <v>11</v>
      </c>
      <c r="B5181" t="s">
        <v>266</v>
      </c>
      <c r="C5181">
        <v>3</v>
      </c>
      <c r="D5181">
        <v>1</v>
      </c>
      <c r="E5181">
        <v>1</v>
      </c>
      <c r="F5181" t="s">
        <v>16</v>
      </c>
      <c r="G5181" t="s">
        <v>1451</v>
      </c>
      <c r="H5181" s="2">
        <v>900</v>
      </c>
      <c r="I5181" s="2">
        <v>4260</v>
      </c>
      <c r="J5181" s="3">
        <v>0</v>
      </c>
      <c r="K5181" s="3">
        <v>54</v>
      </c>
      <c r="L5181" s="3">
        <v>5214</v>
      </c>
    </row>
    <row r="5182" spans="1:12" x14ac:dyDescent="0.3">
      <c r="A5182" t="s">
        <v>11</v>
      </c>
      <c r="B5182" t="s">
        <v>373</v>
      </c>
      <c r="C5182">
        <v>3</v>
      </c>
      <c r="D5182">
        <v>2</v>
      </c>
      <c r="E5182">
        <v>1</v>
      </c>
      <c r="F5182" t="s">
        <v>16</v>
      </c>
      <c r="G5182" t="s">
        <v>1451</v>
      </c>
      <c r="H5182" s="2">
        <v>5142</v>
      </c>
      <c r="I5182" s="2">
        <v>15000</v>
      </c>
      <c r="J5182" s="3">
        <v>381</v>
      </c>
      <c r="K5182" s="3">
        <v>192</v>
      </c>
      <c r="L5182" s="3">
        <v>20715</v>
      </c>
    </row>
    <row r="5183" spans="1:12" x14ac:dyDescent="0.3">
      <c r="A5183" t="s">
        <v>11</v>
      </c>
      <c r="B5183" t="s">
        <v>474</v>
      </c>
      <c r="C5183">
        <v>2</v>
      </c>
      <c r="D5183">
        <v>1</v>
      </c>
      <c r="E5183">
        <v>1</v>
      </c>
      <c r="F5183" t="s">
        <v>16</v>
      </c>
      <c r="G5183" t="s">
        <v>1451</v>
      </c>
      <c r="H5183" s="2">
        <v>1050</v>
      </c>
      <c r="I5183" s="2">
        <v>7800</v>
      </c>
      <c r="J5183" s="3">
        <v>0</v>
      </c>
      <c r="K5183" s="3">
        <v>99</v>
      </c>
      <c r="L5183" s="3">
        <v>8949</v>
      </c>
    </row>
    <row r="5184" spans="1:12" x14ac:dyDescent="0.3">
      <c r="A5184" t="s">
        <v>11</v>
      </c>
      <c r="B5184" t="s">
        <v>207</v>
      </c>
      <c r="C5184">
        <v>1</v>
      </c>
      <c r="D5184">
        <v>1</v>
      </c>
      <c r="E5184">
        <v>0</v>
      </c>
      <c r="F5184" t="s">
        <v>16</v>
      </c>
      <c r="G5184" t="s">
        <v>17</v>
      </c>
      <c r="H5184" s="2">
        <v>900</v>
      </c>
      <c r="I5184" s="2">
        <v>18000</v>
      </c>
      <c r="J5184" s="3">
        <v>51</v>
      </c>
      <c r="K5184" s="3">
        <v>231</v>
      </c>
      <c r="L5184" s="3">
        <v>19182</v>
      </c>
    </row>
    <row r="5185" spans="1:12" x14ac:dyDescent="0.3">
      <c r="A5185" t="s">
        <v>27</v>
      </c>
      <c r="B5185" t="s">
        <v>535</v>
      </c>
      <c r="C5185">
        <v>1</v>
      </c>
      <c r="D5185">
        <v>1</v>
      </c>
      <c r="E5185">
        <v>1</v>
      </c>
      <c r="F5185" t="s">
        <v>16</v>
      </c>
      <c r="G5185" t="s">
        <v>1451</v>
      </c>
      <c r="H5185" s="2">
        <v>591</v>
      </c>
      <c r="I5185" s="2">
        <v>4500</v>
      </c>
      <c r="J5185" s="3">
        <v>378</v>
      </c>
      <c r="K5185" s="3">
        <v>60</v>
      </c>
      <c r="L5185" s="3">
        <v>5529</v>
      </c>
    </row>
    <row r="5186" spans="1:12" x14ac:dyDescent="0.3">
      <c r="A5186" t="s">
        <v>14</v>
      </c>
      <c r="B5186" t="s">
        <v>461</v>
      </c>
      <c r="C5186">
        <v>1</v>
      </c>
      <c r="D5186">
        <v>1</v>
      </c>
      <c r="E5186">
        <v>0</v>
      </c>
      <c r="F5186" t="s">
        <v>13</v>
      </c>
      <c r="G5186" t="s">
        <v>17</v>
      </c>
      <c r="H5186" s="2">
        <v>4800</v>
      </c>
      <c r="I5186" s="2">
        <v>14100</v>
      </c>
      <c r="J5186" s="3">
        <v>0</v>
      </c>
      <c r="K5186" s="3">
        <v>183</v>
      </c>
      <c r="L5186" s="3">
        <v>19083</v>
      </c>
    </row>
    <row r="5187" spans="1:12" x14ac:dyDescent="0.3">
      <c r="A5187" t="s">
        <v>11</v>
      </c>
      <c r="B5187" t="s">
        <v>268</v>
      </c>
      <c r="C5187">
        <v>3</v>
      </c>
      <c r="D5187">
        <v>3</v>
      </c>
      <c r="E5187">
        <v>4</v>
      </c>
      <c r="F5187" t="s">
        <v>16</v>
      </c>
      <c r="G5187" t="s">
        <v>1451</v>
      </c>
      <c r="H5187" s="2">
        <v>10614</v>
      </c>
      <c r="I5187" s="2">
        <v>36000</v>
      </c>
      <c r="J5187" s="3">
        <v>5925</v>
      </c>
      <c r="K5187" s="3">
        <v>459</v>
      </c>
      <c r="L5187" s="3">
        <v>53010</v>
      </c>
    </row>
    <row r="5188" spans="1:12" x14ac:dyDescent="0.3">
      <c r="A5188" t="s">
        <v>27</v>
      </c>
      <c r="B5188" t="s">
        <v>79</v>
      </c>
      <c r="C5188">
        <v>2</v>
      </c>
      <c r="D5188">
        <v>1</v>
      </c>
      <c r="E5188">
        <v>1</v>
      </c>
      <c r="F5188" t="s">
        <v>13</v>
      </c>
      <c r="G5188" t="s">
        <v>1451</v>
      </c>
      <c r="H5188" s="2">
        <v>540</v>
      </c>
      <c r="I5188" s="2">
        <v>2550</v>
      </c>
      <c r="J5188" s="3">
        <v>0</v>
      </c>
      <c r="K5188" s="3">
        <v>36</v>
      </c>
      <c r="L5188" s="3">
        <v>3126</v>
      </c>
    </row>
    <row r="5189" spans="1:12" x14ac:dyDescent="0.3">
      <c r="A5189" t="s">
        <v>14</v>
      </c>
      <c r="B5189" t="s">
        <v>390</v>
      </c>
      <c r="C5189">
        <v>3</v>
      </c>
      <c r="D5189">
        <v>4</v>
      </c>
      <c r="E5189">
        <v>2</v>
      </c>
      <c r="F5189" t="s">
        <v>16</v>
      </c>
      <c r="G5189" t="s">
        <v>17</v>
      </c>
      <c r="H5189" s="2">
        <v>3630</v>
      </c>
      <c r="I5189" s="2">
        <v>45000</v>
      </c>
      <c r="J5189" s="3">
        <v>1107</v>
      </c>
      <c r="K5189" s="3">
        <v>582</v>
      </c>
      <c r="L5189" s="3">
        <v>50310</v>
      </c>
    </row>
    <row r="5190" spans="1:12" x14ac:dyDescent="0.3">
      <c r="A5190" t="s">
        <v>25</v>
      </c>
      <c r="B5190" t="s">
        <v>629</v>
      </c>
      <c r="C5190">
        <v>3</v>
      </c>
      <c r="D5190">
        <v>2</v>
      </c>
      <c r="E5190">
        <v>1</v>
      </c>
      <c r="F5190" t="s">
        <v>16</v>
      </c>
      <c r="G5190" t="s">
        <v>1451</v>
      </c>
      <c r="H5190" s="2">
        <v>2100</v>
      </c>
      <c r="I5190" s="2">
        <v>5400</v>
      </c>
      <c r="J5190" s="3">
        <v>360</v>
      </c>
      <c r="K5190" s="3">
        <v>69</v>
      </c>
      <c r="L5190" s="3">
        <v>7929</v>
      </c>
    </row>
    <row r="5191" spans="1:12" x14ac:dyDescent="0.3">
      <c r="A5191" t="s">
        <v>27</v>
      </c>
      <c r="B5191" t="s">
        <v>1079</v>
      </c>
      <c r="C5191">
        <v>5</v>
      </c>
      <c r="D5191">
        <v>5</v>
      </c>
      <c r="E5191">
        <v>4</v>
      </c>
      <c r="F5191" t="s">
        <v>16</v>
      </c>
      <c r="G5191" t="s">
        <v>17</v>
      </c>
      <c r="H5191" s="2">
        <v>0</v>
      </c>
      <c r="I5191" s="2">
        <v>28800</v>
      </c>
      <c r="J5191" s="3">
        <v>2001</v>
      </c>
      <c r="K5191" s="3">
        <v>474</v>
      </c>
      <c r="L5191" s="3">
        <v>31290</v>
      </c>
    </row>
    <row r="5192" spans="1:12" x14ac:dyDescent="0.3">
      <c r="A5192" t="s">
        <v>11</v>
      </c>
      <c r="B5192" t="s">
        <v>373</v>
      </c>
      <c r="C5192">
        <v>4</v>
      </c>
      <c r="D5192">
        <v>2</v>
      </c>
      <c r="E5192">
        <v>0</v>
      </c>
      <c r="F5192" t="s">
        <v>16</v>
      </c>
      <c r="G5192" t="s">
        <v>1451</v>
      </c>
      <c r="H5192" s="2">
        <v>3039</v>
      </c>
      <c r="I5192" s="2">
        <v>16500</v>
      </c>
      <c r="J5192" s="3">
        <v>426</v>
      </c>
      <c r="K5192" s="3">
        <v>210</v>
      </c>
      <c r="L5192" s="3">
        <v>20175</v>
      </c>
    </row>
    <row r="5193" spans="1:12" x14ac:dyDescent="0.3">
      <c r="A5193" t="s">
        <v>14</v>
      </c>
      <c r="B5193" t="s">
        <v>393</v>
      </c>
      <c r="C5193">
        <v>1</v>
      </c>
      <c r="D5193">
        <v>1</v>
      </c>
      <c r="E5193">
        <v>0</v>
      </c>
      <c r="F5193" t="s">
        <v>16</v>
      </c>
      <c r="G5193" t="s">
        <v>1451</v>
      </c>
      <c r="H5193" s="2">
        <v>1410</v>
      </c>
      <c r="I5193" s="2">
        <v>3300</v>
      </c>
      <c r="J5193" s="3">
        <v>0</v>
      </c>
      <c r="K5193" s="3">
        <v>45</v>
      </c>
      <c r="L5193" s="3">
        <v>4755</v>
      </c>
    </row>
    <row r="5194" spans="1:12" x14ac:dyDescent="0.3">
      <c r="A5194" t="s">
        <v>11</v>
      </c>
      <c r="B5194" t="s">
        <v>453</v>
      </c>
      <c r="C5194">
        <v>2</v>
      </c>
      <c r="D5194">
        <v>1</v>
      </c>
      <c r="E5194">
        <v>1</v>
      </c>
      <c r="F5194" t="s">
        <v>13</v>
      </c>
      <c r="G5194" t="s">
        <v>1451</v>
      </c>
      <c r="H5194" s="2">
        <v>2160</v>
      </c>
      <c r="I5194" s="2">
        <v>6030</v>
      </c>
      <c r="J5194" s="3">
        <v>213</v>
      </c>
      <c r="K5194" s="3">
        <v>78</v>
      </c>
      <c r="L5194" s="3">
        <v>8481</v>
      </c>
    </row>
    <row r="5195" spans="1:12" x14ac:dyDescent="0.3">
      <c r="A5195" t="s">
        <v>11</v>
      </c>
      <c r="B5195" t="s">
        <v>74</v>
      </c>
      <c r="C5195">
        <v>2</v>
      </c>
      <c r="D5195">
        <v>2</v>
      </c>
      <c r="E5195">
        <v>1</v>
      </c>
      <c r="F5195" t="s">
        <v>16</v>
      </c>
      <c r="G5195" t="s">
        <v>1451</v>
      </c>
      <c r="H5195" s="2">
        <v>1800</v>
      </c>
      <c r="I5195" s="2">
        <v>5580</v>
      </c>
      <c r="J5195" s="3">
        <v>0</v>
      </c>
      <c r="K5195" s="3">
        <v>72</v>
      </c>
      <c r="L5195" s="3">
        <v>7452</v>
      </c>
    </row>
    <row r="5196" spans="1:12" x14ac:dyDescent="0.3">
      <c r="A5196" t="s">
        <v>11</v>
      </c>
      <c r="B5196" t="s">
        <v>294</v>
      </c>
      <c r="C5196">
        <v>5</v>
      </c>
      <c r="D5196">
        <v>2</v>
      </c>
      <c r="E5196">
        <v>1</v>
      </c>
      <c r="F5196" t="s">
        <v>16</v>
      </c>
      <c r="G5196" t="s">
        <v>1451</v>
      </c>
      <c r="H5196" s="2">
        <v>0</v>
      </c>
      <c r="I5196" s="2">
        <v>24000</v>
      </c>
      <c r="J5196" s="3">
        <v>0</v>
      </c>
      <c r="K5196" s="3">
        <v>363</v>
      </c>
      <c r="L5196" s="3">
        <v>24363</v>
      </c>
    </row>
    <row r="5197" spans="1:12" x14ac:dyDescent="0.3">
      <c r="A5197" t="s">
        <v>11</v>
      </c>
      <c r="B5197" t="s">
        <v>116</v>
      </c>
      <c r="C5197">
        <v>4</v>
      </c>
      <c r="D5197">
        <v>4</v>
      </c>
      <c r="E5197">
        <v>3</v>
      </c>
      <c r="F5197" t="s">
        <v>16</v>
      </c>
      <c r="G5197" t="s">
        <v>17</v>
      </c>
      <c r="H5197" s="2">
        <v>0</v>
      </c>
      <c r="I5197" s="2">
        <v>14100</v>
      </c>
      <c r="J5197" s="3">
        <v>1125</v>
      </c>
      <c r="K5197" s="3">
        <v>213</v>
      </c>
      <c r="L5197" s="3">
        <v>15438</v>
      </c>
    </row>
    <row r="5198" spans="1:12" x14ac:dyDescent="0.3">
      <c r="A5198" t="s">
        <v>11</v>
      </c>
      <c r="B5198" t="s">
        <v>176</v>
      </c>
      <c r="C5198">
        <v>4</v>
      </c>
      <c r="D5198">
        <v>3</v>
      </c>
      <c r="E5198">
        <v>3</v>
      </c>
      <c r="F5198" t="s">
        <v>16</v>
      </c>
      <c r="G5198" t="s">
        <v>1451</v>
      </c>
      <c r="H5198" s="2">
        <v>9780</v>
      </c>
      <c r="I5198" s="2">
        <v>22500</v>
      </c>
      <c r="J5198" s="3">
        <v>1650</v>
      </c>
      <c r="K5198" s="3">
        <v>288</v>
      </c>
      <c r="L5198" s="3">
        <v>34230</v>
      </c>
    </row>
    <row r="5199" spans="1:12" x14ac:dyDescent="0.3">
      <c r="A5199" t="s">
        <v>11</v>
      </c>
      <c r="B5199" t="s">
        <v>660</v>
      </c>
      <c r="C5199">
        <v>3</v>
      </c>
      <c r="D5199">
        <v>2</v>
      </c>
      <c r="E5199">
        <v>1</v>
      </c>
      <c r="F5199" t="s">
        <v>16</v>
      </c>
      <c r="G5199" t="s">
        <v>1451</v>
      </c>
      <c r="H5199" s="2">
        <v>3600</v>
      </c>
      <c r="I5199" s="2">
        <v>6600</v>
      </c>
      <c r="J5199" s="3">
        <v>900</v>
      </c>
      <c r="K5199" s="3">
        <v>84</v>
      </c>
      <c r="L5199" s="3">
        <v>11184</v>
      </c>
    </row>
    <row r="5200" spans="1:12" x14ac:dyDescent="0.3">
      <c r="A5200" t="s">
        <v>14</v>
      </c>
      <c r="B5200" t="s">
        <v>1066</v>
      </c>
      <c r="C5200">
        <v>4</v>
      </c>
      <c r="D5200">
        <v>2</v>
      </c>
      <c r="E5200">
        <v>1</v>
      </c>
      <c r="F5200" t="s">
        <v>16</v>
      </c>
      <c r="G5200" t="s">
        <v>17</v>
      </c>
      <c r="H5200" s="2">
        <v>6000</v>
      </c>
      <c r="I5200" s="2">
        <v>15000</v>
      </c>
      <c r="J5200" s="3">
        <v>1086</v>
      </c>
      <c r="K5200" s="3">
        <v>195</v>
      </c>
      <c r="L5200" s="3">
        <v>22281</v>
      </c>
    </row>
    <row r="5201" spans="1:12" x14ac:dyDescent="0.3">
      <c r="A5201" t="s">
        <v>11</v>
      </c>
      <c r="B5201" t="s">
        <v>297</v>
      </c>
      <c r="C5201">
        <v>3</v>
      </c>
      <c r="D5201">
        <v>4</v>
      </c>
      <c r="E5201">
        <v>3</v>
      </c>
      <c r="F5201" t="s">
        <v>16</v>
      </c>
      <c r="G5201" t="s">
        <v>1451</v>
      </c>
      <c r="H5201" s="2">
        <v>6600</v>
      </c>
      <c r="I5201" s="2">
        <v>40500</v>
      </c>
      <c r="J5201" s="3">
        <v>2442</v>
      </c>
      <c r="K5201" s="3">
        <v>516</v>
      </c>
      <c r="L5201" s="3">
        <v>50070</v>
      </c>
    </row>
    <row r="5202" spans="1:12" x14ac:dyDescent="0.3">
      <c r="A5202" t="s">
        <v>19</v>
      </c>
      <c r="B5202" t="s">
        <v>1080</v>
      </c>
      <c r="C5202">
        <v>3</v>
      </c>
      <c r="D5202">
        <v>5</v>
      </c>
      <c r="E5202">
        <v>2</v>
      </c>
      <c r="F5202" t="s">
        <v>16</v>
      </c>
      <c r="G5202" t="s">
        <v>17</v>
      </c>
      <c r="H5202" s="2">
        <v>2187</v>
      </c>
      <c r="I5202" s="2">
        <v>15840</v>
      </c>
      <c r="J5202" s="3">
        <v>1500</v>
      </c>
      <c r="K5202" s="3">
        <v>234</v>
      </c>
      <c r="L5202" s="3">
        <v>19761</v>
      </c>
    </row>
    <row r="5203" spans="1:12" x14ac:dyDescent="0.3">
      <c r="A5203" t="s">
        <v>11</v>
      </c>
      <c r="B5203" t="s">
        <v>274</v>
      </c>
      <c r="C5203">
        <v>1</v>
      </c>
      <c r="D5203">
        <v>1</v>
      </c>
      <c r="E5203">
        <v>0</v>
      </c>
      <c r="F5203" t="s">
        <v>16</v>
      </c>
      <c r="G5203" t="s">
        <v>17</v>
      </c>
      <c r="H5203" s="2">
        <v>750</v>
      </c>
      <c r="I5203" s="2">
        <v>6900</v>
      </c>
      <c r="J5203" s="3">
        <v>126</v>
      </c>
      <c r="K5203" s="3">
        <v>90</v>
      </c>
      <c r="L5203" s="3">
        <v>7866</v>
      </c>
    </row>
    <row r="5204" spans="1:12" x14ac:dyDescent="0.3">
      <c r="A5204" t="s">
        <v>25</v>
      </c>
      <c r="B5204" t="s">
        <v>594</v>
      </c>
      <c r="C5204">
        <v>1</v>
      </c>
      <c r="D5204">
        <v>1</v>
      </c>
      <c r="E5204">
        <v>0</v>
      </c>
      <c r="F5204" t="s">
        <v>16</v>
      </c>
      <c r="G5204" t="s">
        <v>1451</v>
      </c>
      <c r="H5204" s="2">
        <v>1269</v>
      </c>
      <c r="I5204" s="2">
        <v>1560</v>
      </c>
      <c r="J5204" s="3">
        <v>39</v>
      </c>
      <c r="K5204" s="3">
        <v>21</v>
      </c>
      <c r="L5204" s="3">
        <v>2889</v>
      </c>
    </row>
    <row r="5205" spans="1:12" x14ac:dyDescent="0.3">
      <c r="A5205" t="s">
        <v>11</v>
      </c>
      <c r="B5205" t="s">
        <v>81</v>
      </c>
      <c r="C5205">
        <v>2</v>
      </c>
      <c r="D5205">
        <v>1</v>
      </c>
      <c r="E5205">
        <v>1</v>
      </c>
      <c r="F5205" t="s">
        <v>16</v>
      </c>
      <c r="G5205" t="s">
        <v>1451</v>
      </c>
      <c r="H5205" s="2">
        <v>0</v>
      </c>
      <c r="I5205" s="2">
        <v>4800</v>
      </c>
      <c r="J5205" s="3">
        <v>501</v>
      </c>
      <c r="K5205" s="3">
        <v>75</v>
      </c>
      <c r="L5205" s="3">
        <v>5376</v>
      </c>
    </row>
    <row r="5206" spans="1:12" x14ac:dyDescent="0.3">
      <c r="A5206" t="s">
        <v>19</v>
      </c>
      <c r="B5206" t="s">
        <v>853</v>
      </c>
      <c r="C5206">
        <v>1</v>
      </c>
      <c r="D5206">
        <v>1</v>
      </c>
      <c r="E5206">
        <v>0</v>
      </c>
      <c r="F5206" t="s">
        <v>16</v>
      </c>
      <c r="G5206" t="s">
        <v>1451</v>
      </c>
      <c r="H5206" s="2">
        <v>831</v>
      </c>
      <c r="I5206" s="2">
        <v>1500</v>
      </c>
      <c r="J5206" s="3">
        <v>60</v>
      </c>
      <c r="K5206" s="3">
        <v>24</v>
      </c>
      <c r="L5206" s="3">
        <v>2415</v>
      </c>
    </row>
    <row r="5207" spans="1:12" x14ac:dyDescent="0.3">
      <c r="A5207" t="s">
        <v>11</v>
      </c>
      <c r="B5207" t="s">
        <v>92</v>
      </c>
      <c r="C5207">
        <v>2</v>
      </c>
      <c r="D5207">
        <v>1</v>
      </c>
      <c r="E5207">
        <v>1</v>
      </c>
      <c r="F5207" t="s">
        <v>16</v>
      </c>
      <c r="G5207" t="s">
        <v>1451</v>
      </c>
      <c r="H5207" s="2">
        <v>810</v>
      </c>
      <c r="I5207" s="2">
        <v>4500</v>
      </c>
      <c r="J5207" s="3">
        <v>246</v>
      </c>
      <c r="K5207" s="3">
        <v>60</v>
      </c>
      <c r="L5207" s="3">
        <v>5616</v>
      </c>
    </row>
    <row r="5208" spans="1:12" x14ac:dyDescent="0.3">
      <c r="A5208" t="s">
        <v>14</v>
      </c>
      <c r="B5208" t="s">
        <v>1081</v>
      </c>
      <c r="C5208">
        <v>3</v>
      </c>
      <c r="D5208">
        <v>2</v>
      </c>
      <c r="E5208">
        <v>0</v>
      </c>
      <c r="F5208" t="s">
        <v>16</v>
      </c>
      <c r="G5208" t="s">
        <v>17</v>
      </c>
      <c r="H5208" s="2">
        <v>4380</v>
      </c>
      <c r="I5208" s="2">
        <v>9600</v>
      </c>
      <c r="J5208" s="3">
        <v>810</v>
      </c>
      <c r="K5208" s="3">
        <v>126</v>
      </c>
      <c r="L5208" s="3">
        <v>14916</v>
      </c>
    </row>
    <row r="5209" spans="1:12" x14ac:dyDescent="0.3">
      <c r="A5209" t="s">
        <v>25</v>
      </c>
      <c r="B5209" t="s">
        <v>1082</v>
      </c>
      <c r="C5209">
        <v>2</v>
      </c>
      <c r="D5209">
        <v>3</v>
      </c>
      <c r="E5209">
        <v>3</v>
      </c>
      <c r="F5209" t="s">
        <v>16</v>
      </c>
      <c r="G5209" t="s">
        <v>1451</v>
      </c>
      <c r="H5209" s="2">
        <v>4050</v>
      </c>
      <c r="I5209" s="2">
        <v>17700</v>
      </c>
      <c r="J5209" s="3">
        <v>501</v>
      </c>
      <c r="K5209" s="3">
        <v>225</v>
      </c>
      <c r="L5209" s="3">
        <v>22476</v>
      </c>
    </row>
    <row r="5210" spans="1:12" x14ac:dyDescent="0.3">
      <c r="A5210" t="s">
        <v>11</v>
      </c>
      <c r="B5210" t="s">
        <v>533</v>
      </c>
      <c r="C5210">
        <v>4</v>
      </c>
      <c r="D5210">
        <v>4</v>
      </c>
      <c r="E5210">
        <v>3</v>
      </c>
      <c r="F5210" t="s">
        <v>16</v>
      </c>
      <c r="G5210" t="s">
        <v>17</v>
      </c>
      <c r="H5210" s="2">
        <v>7500</v>
      </c>
      <c r="I5210" s="2">
        <v>27000</v>
      </c>
      <c r="J5210" s="3">
        <v>2751</v>
      </c>
      <c r="K5210" s="3">
        <v>345</v>
      </c>
      <c r="L5210" s="3">
        <v>37590</v>
      </c>
    </row>
    <row r="5211" spans="1:12" x14ac:dyDescent="0.3">
      <c r="A5211" t="s">
        <v>11</v>
      </c>
      <c r="B5211" t="s">
        <v>666</v>
      </c>
      <c r="C5211">
        <v>3</v>
      </c>
      <c r="D5211">
        <v>5</v>
      </c>
      <c r="E5211">
        <v>4</v>
      </c>
      <c r="F5211" t="s">
        <v>16</v>
      </c>
      <c r="G5211" t="s">
        <v>1451</v>
      </c>
      <c r="H5211" s="2">
        <v>6000</v>
      </c>
      <c r="I5211" s="2">
        <v>30000</v>
      </c>
      <c r="J5211" s="3">
        <v>2970</v>
      </c>
      <c r="K5211" s="3">
        <v>381</v>
      </c>
      <c r="L5211" s="3">
        <v>39360</v>
      </c>
    </row>
    <row r="5212" spans="1:12" x14ac:dyDescent="0.3">
      <c r="A5212" t="s">
        <v>11</v>
      </c>
      <c r="B5212" t="s">
        <v>77</v>
      </c>
      <c r="C5212">
        <v>4</v>
      </c>
      <c r="D5212">
        <v>3</v>
      </c>
      <c r="E5212">
        <v>3</v>
      </c>
      <c r="F5212" t="s">
        <v>13</v>
      </c>
      <c r="G5212" t="s">
        <v>1451</v>
      </c>
      <c r="H5212" s="2">
        <v>0</v>
      </c>
      <c r="I5212" s="2">
        <v>39000</v>
      </c>
      <c r="J5212" s="3">
        <v>2850</v>
      </c>
      <c r="K5212" s="3">
        <v>588</v>
      </c>
      <c r="L5212" s="3">
        <v>42450</v>
      </c>
    </row>
    <row r="5213" spans="1:12" x14ac:dyDescent="0.3">
      <c r="A5213" t="s">
        <v>11</v>
      </c>
      <c r="B5213" t="s">
        <v>63</v>
      </c>
      <c r="C5213">
        <v>4</v>
      </c>
      <c r="D5213">
        <v>2</v>
      </c>
      <c r="E5213">
        <v>8</v>
      </c>
      <c r="F5213" t="s">
        <v>13</v>
      </c>
      <c r="G5213" t="s">
        <v>1451</v>
      </c>
      <c r="H5213" s="2">
        <v>0</v>
      </c>
      <c r="I5213" s="2">
        <v>12000</v>
      </c>
      <c r="J5213" s="3">
        <v>1164</v>
      </c>
      <c r="K5213" s="3">
        <v>183</v>
      </c>
      <c r="L5213" s="3">
        <v>13347</v>
      </c>
    </row>
    <row r="5214" spans="1:12" x14ac:dyDescent="0.3">
      <c r="A5214" t="s">
        <v>11</v>
      </c>
      <c r="B5214" t="s">
        <v>29</v>
      </c>
      <c r="C5214">
        <v>3</v>
      </c>
      <c r="D5214">
        <v>2</v>
      </c>
      <c r="E5214">
        <v>1</v>
      </c>
      <c r="F5214" t="s">
        <v>16</v>
      </c>
      <c r="G5214" t="s">
        <v>1451</v>
      </c>
      <c r="H5214" s="2">
        <v>2220</v>
      </c>
      <c r="I5214" s="2">
        <v>4500</v>
      </c>
      <c r="J5214" s="3">
        <v>450</v>
      </c>
      <c r="K5214" s="3">
        <v>60</v>
      </c>
      <c r="L5214" s="3">
        <v>7230</v>
      </c>
    </row>
    <row r="5215" spans="1:12" x14ac:dyDescent="0.3">
      <c r="A5215" t="s">
        <v>11</v>
      </c>
      <c r="B5215" t="s">
        <v>268</v>
      </c>
      <c r="C5215">
        <v>3</v>
      </c>
      <c r="D5215">
        <v>4</v>
      </c>
      <c r="E5215">
        <v>3</v>
      </c>
      <c r="F5215" t="s">
        <v>16</v>
      </c>
      <c r="G5215" t="s">
        <v>17</v>
      </c>
      <c r="H5215" s="2">
        <v>10800</v>
      </c>
      <c r="I5215" s="2">
        <v>14850</v>
      </c>
      <c r="J5215" s="3">
        <v>3000</v>
      </c>
      <c r="K5215" s="3">
        <v>189</v>
      </c>
      <c r="L5215" s="3">
        <v>28839</v>
      </c>
    </row>
    <row r="5216" spans="1:12" x14ac:dyDescent="0.3">
      <c r="A5216" t="s">
        <v>11</v>
      </c>
      <c r="B5216" t="s">
        <v>74</v>
      </c>
      <c r="C5216">
        <v>1</v>
      </c>
      <c r="D5216">
        <v>1</v>
      </c>
      <c r="E5216">
        <v>0</v>
      </c>
      <c r="F5216" t="s">
        <v>16</v>
      </c>
      <c r="G5216" t="s">
        <v>1451</v>
      </c>
      <c r="H5216" s="2">
        <v>210</v>
      </c>
      <c r="I5216" s="2">
        <v>3600</v>
      </c>
      <c r="J5216" s="3">
        <v>150</v>
      </c>
      <c r="K5216" s="3">
        <v>48</v>
      </c>
      <c r="L5216" s="3">
        <v>4008</v>
      </c>
    </row>
    <row r="5217" spans="1:12" x14ac:dyDescent="0.3">
      <c r="A5217" t="s">
        <v>11</v>
      </c>
      <c r="B5217" t="s">
        <v>584</v>
      </c>
      <c r="C5217">
        <v>4</v>
      </c>
      <c r="D5217">
        <v>5</v>
      </c>
      <c r="E5217">
        <v>5</v>
      </c>
      <c r="F5217" t="s">
        <v>13</v>
      </c>
      <c r="G5217" t="s">
        <v>1451</v>
      </c>
      <c r="H5217" s="2">
        <v>7500</v>
      </c>
      <c r="I5217" s="2">
        <v>12000</v>
      </c>
      <c r="J5217" s="3">
        <v>3000</v>
      </c>
      <c r="K5217" s="3">
        <v>87</v>
      </c>
      <c r="L5217" s="3">
        <v>22587</v>
      </c>
    </row>
    <row r="5218" spans="1:12" x14ac:dyDescent="0.3">
      <c r="A5218" t="s">
        <v>11</v>
      </c>
      <c r="B5218" t="s">
        <v>113</v>
      </c>
      <c r="C5218">
        <v>5</v>
      </c>
      <c r="D5218">
        <v>5</v>
      </c>
      <c r="E5218">
        <v>4</v>
      </c>
      <c r="F5218" t="s">
        <v>16</v>
      </c>
      <c r="G5218" t="s">
        <v>17</v>
      </c>
      <c r="H5218" s="2">
        <v>0</v>
      </c>
      <c r="I5218" s="2">
        <v>19500</v>
      </c>
      <c r="J5218" s="3">
        <v>1575</v>
      </c>
      <c r="K5218" s="3">
        <v>294</v>
      </c>
      <c r="L5218" s="3">
        <v>21369</v>
      </c>
    </row>
    <row r="5219" spans="1:12" x14ac:dyDescent="0.3">
      <c r="A5219" t="s">
        <v>14</v>
      </c>
      <c r="B5219" t="s">
        <v>219</v>
      </c>
      <c r="C5219">
        <v>2</v>
      </c>
      <c r="D5219">
        <v>2</v>
      </c>
      <c r="E5219">
        <v>0</v>
      </c>
      <c r="F5219" t="s">
        <v>16</v>
      </c>
      <c r="G5219" t="s">
        <v>17</v>
      </c>
      <c r="H5219" s="2">
        <v>2160</v>
      </c>
      <c r="I5219" s="2">
        <v>4500</v>
      </c>
      <c r="J5219" s="3">
        <v>180</v>
      </c>
      <c r="K5219" s="3">
        <v>60</v>
      </c>
      <c r="L5219" s="3">
        <v>6900</v>
      </c>
    </row>
    <row r="5220" spans="1:12" x14ac:dyDescent="0.3">
      <c r="A5220" t="s">
        <v>11</v>
      </c>
      <c r="B5220" t="s">
        <v>519</v>
      </c>
      <c r="C5220">
        <v>3</v>
      </c>
      <c r="D5220">
        <v>4</v>
      </c>
      <c r="E5220">
        <v>3</v>
      </c>
      <c r="F5220" t="s">
        <v>16</v>
      </c>
      <c r="G5220" t="s">
        <v>1451</v>
      </c>
      <c r="H5220" s="2">
        <v>12975</v>
      </c>
      <c r="I5220" s="2">
        <v>15900</v>
      </c>
      <c r="J5220" s="3">
        <v>4563</v>
      </c>
      <c r="K5220" s="3">
        <v>204</v>
      </c>
      <c r="L5220" s="3">
        <v>33630</v>
      </c>
    </row>
    <row r="5221" spans="1:12" x14ac:dyDescent="0.3">
      <c r="A5221" t="s">
        <v>11</v>
      </c>
      <c r="B5221" t="s">
        <v>272</v>
      </c>
      <c r="C5221">
        <v>3</v>
      </c>
      <c r="D5221">
        <v>2</v>
      </c>
      <c r="E5221">
        <v>1</v>
      </c>
      <c r="F5221" t="s">
        <v>16</v>
      </c>
      <c r="G5221" t="s">
        <v>1451</v>
      </c>
      <c r="H5221" s="2">
        <v>4371</v>
      </c>
      <c r="I5221" s="2">
        <v>16200</v>
      </c>
      <c r="J5221" s="3">
        <v>1077</v>
      </c>
      <c r="K5221" s="3">
        <v>207</v>
      </c>
      <c r="L5221" s="3">
        <v>21855</v>
      </c>
    </row>
    <row r="5222" spans="1:12" x14ac:dyDescent="0.3">
      <c r="A5222" t="s">
        <v>11</v>
      </c>
      <c r="B5222" t="s">
        <v>268</v>
      </c>
      <c r="C5222">
        <v>3</v>
      </c>
      <c r="D5222">
        <v>5</v>
      </c>
      <c r="E5222">
        <v>3</v>
      </c>
      <c r="F5222" t="s">
        <v>16</v>
      </c>
      <c r="G5222" t="s">
        <v>17</v>
      </c>
      <c r="H5222" s="2">
        <v>10500</v>
      </c>
      <c r="I5222" s="2">
        <v>32400</v>
      </c>
      <c r="J5222" s="3">
        <v>3750</v>
      </c>
      <c r="K5222" s="3">
        <v>411</v>
      </c>
      <c r="L5222" s="3">
        <v>47070</v>
      </c>
    </row>
    <row r="5223" spans="1:12" x14ac:dyDescent="0.3">
      <c r="A5223" t="s">
        <v>25</v>
      </c>
      <c r="B5223" t="s">
        <v>152</v>
      </c>
      <c r="C5223">
        <v>1</v>
      </c>
      <c r="D5223">
        <v>2</v>
      </c>
      <c r="E5223">
        <v>1</v>
      </c>
      <c r="F5223" t="s">
        <v>13</v>
      </c>
      <c r="G5223" t="s">
        <v>17</v>
      </c>
      <c r="H5223" s="2">
        <v>5100</v>
      </c>
      <c r="I5223" s="2">
        <v>4500</v>
      </c>
      <c r="J5223" s="3">
        <v>552</v>
      </c>
      <c r="K5223" s="3">
        <v>60</v>
      </c>
      <c r="L5223" s="3">
        <v>10212</v>
      </c>
    </row>
    <row r="5224" spans="1:12" x14ac:dyDescent="0.3">
      <c r="A5224" t="s">
        <v>11</v>
      </c>
      <c r="B5224" t="s">
        <v>919</v>
      </c>
      <c r="C5224">
        <v>3</v>
      </c>
      <c r="D5224">
        <v>3</v>
      </c>
      <c r="E5224">
        <v>3</v>
      </c>
      <c r="F5224" t="s">
        <v>16</v>
      </c>
      <c r="G5224" t="s">
        <v>1451</v>
      </c>
      <c r="H5224" s="2">
        <v>8067</v>
      </c>
      <c r="I5224" s="2">
        <v>5826</v>
      </c>
      <c r="J5224" s="3">
        <v>948</v>
      </c>
      <c r="K5224" s="3">
        <v>75</v>
      </c>
      <c r="L5224" s="3">
        <v>14916</v>
      </c>
    </row>
    <row r="5225" spans="1:12" x14ac:dyDescent="0.3">
      <c r="A5225" t="s">
        <v>11</v>
      </c>
      <c r="B5225" t="s">
        <v>207</v>
      </c>
      <c r="C5225">
        <v>1</v>
      </c>
      <c r="D5225">
        <v>1</v>
      </c>
      <c r="E5225">
        <v>0</v>
      </c>
      <c r="F5225" t="s">
        <v>16</v>
      </c>
      <c r="G5225" t="s">
        <v>17</v>
      </c>
      <c r="H5225" s="2">
        <v>900</v>
      </c>
      <c r="I5225" s="2">
        <v>18000</v>
      </c>
      <c r="J5225" s="3">
        <v>51</v>
      </c>
      <c r="K5225" s="3">
        <v>231</v>
      </c>
      <c r="L5225" s="3">
        <v>19182</v>
      </c>
    </row>
    <row r="5226" spans="1:12" x14ac:dyDescent="0.3">
      <c r="A5226" t="s">
        <v>11</v>
      </c>
      <c r="B5226" t="s">
        <v>342</v>
      </c>
      <c r="C5226">
        <v>2</v>
      </c>
      <c r="D5226">
        <v>2</v>
      </c>
      <c r="E5226">
        <v>0</v>
      </c>
      <c r="F5226" t="s">
        <v>16</v>
      </c>
      <c r="G5226" t="s">
        <v>1451</v>
      </c>
      <c r="H5226" s="2">
        <v>0</v>
      </c>
      <c r="I5226" s="2">
        <v>5100</v>
      </c>
      <c r="J5226" s="3">
        <v>0</v>
      </c>
      <c r="K5226" s="3">
        <v>78</v>
      </c>
      <c r="L5226" s="3">
        <v>5178</v>
      </c>
    </row>
    <row r="5227" spans="1:12" x14ac:dyDescent="0.3">
      <c r="A5227" t="s">
        <v>14</v>
      </c>
      <c r="B5227" t="s">
        <v>279</v>
      </c>
      <c r="C5227">
        <v>1</v>
      </c>
      <c r="D5227">
        <v>1</v>
      </c>
      <c r="E5227">
        <v>1</v>
      </c>
      <c r="F5227" t="s">
        <v>16</v>
      </c>
      <c r="G5227" t="s">
        <v>1451</v>
      </c>
      <c r="H5227" s="2">
        <v>1200</v>
      </c>
      <c r="I5227" s="2">
        <v>3300</v>
      </c>
      <c r="J5227" s="3">
        <v>27</v>
      </c>
      <c r="K5227" s="3">
        <v>45</v>
      </c>
      <c r="L5227" s="3">
        <v>4572</v>
      </c>
    </row>
    <row r="5228" spans="1:12" x14ac:dyDescent="0.3">
      <c r="A5228" t="s">
        <v>11</v>
      </c>
      <c r="B5228" t="s">
        <v>265</v>
      </c>
      <c r="C5228">
        <v>2</v>
      </c>
      <c r="D5228">
        <v>2</v>
      </c>
      <c r="E5228">
        <v>1</v>
      </c>
      <c r="F5228" t="s">
        <v>16</v>
      </c>
      <c r="G5228" t="s">
        <v>1451</v>
      </c>
      <c r="H5228" s="2">
        <v>1680</v>
      </c>
      <c r="I5228" s="2">
        <v>8250</v>
      </c>
      <c r="J5228" s="3">
        <v>0</v>
      </c>
      <c r="K5228" s="3">
        <v>105</v>
      </c>
      <c r="L5228" s="3">
        <v>10035</v>
      </c>
    </row>
    <row r="5229" spans="1:12" x14ac:dyDescent="0.3">
      <c r="A5229" t="s">
        <v>27</v>
      </c>
      <c r="B5229" t="s">
        <v>48</v>
      </c>
      <c r="C5229">
        <v>3</v>
      </c>
      <c r="D5229">
        <v>2</v>
      </c>
      <c r="E5229">
        <v>1</v>
      </c>
      <c r="F5229" t="s">
        <v>16</v>
      </c>
      <c r="G5229" t="s">
        <v>1451</v>
      </c>
      <c r="H5229" s="2">
        <v>1110</v>
      </c>
      <c r="I5229" s="2">
        <v>4800</v>
      </c>
      <c r="J5229" s="3">
        <v>339</v>
      </c>
      <c r="K5229" s="3">
        <v>66</v>
      </c>
      <c r="L5229" s="3">
        <v>6315</v>
      </c>
    </row>
    <row r="5230" spans="1:12" x14ac:dyDescent="0.3">
      <c r="A5230" t="s">
        <v>11</v>
      </c>
      <c r="B5230" t="s">
        <v>34</v>
      </c>
      <c r="C5230">
        <v>3</v>
      </c>
      <c r="D5230">
        <v>3</v>
      </c>
      <c r="E5230">
        <v>4</v>
      </c>
      <c r="F5230" t="s">
        <v>16</v>
      </c>
      <c r="G5230" t="s">
        <v>1451</v>
      </c>
      <c r="H5230" s="2">
        <v>0</v>
      </c>
      <c r="I5230" s="2">
        <v>20400</v>
      </c>
      <c r="J5230" s="3">
        <v>2898</v>
      </c>
      <c r="K5230" s="3">
        <v>309</v>
      </c>
      <c r="L5230" s="3">
        <v>23607</v>
      </c>
    </row>
    <row r="5231" spans="1:12" x14ac:dyDescent="0.3">
      <c r="A5231" t="s">
        <v>27</v>
      </c>
      <c r="B5231" t="s">
        <v>1083</v>
      </c>
      <c r="C5231">
        <v>3</v>
      </c>
      <c r="D5231">
        <v>2</v>
      </c>
      <c r="E5231">
        <v>2</v>
      </c>
      <c r="F5231" t="s">
        <v>13</v>
      </c>
      <c r="G5231" t="s">
        <v>1451</v>
      </c>
      <c r="H5231" s="2">
        <v>0</v>
      </c>
      <c r="I5231" s="2">
        <v>18300</v>
      </c>
      <c r="J5231" s="3">
        <v>606</v>
      </c>
      <c r="K5231" s="3">
        <v>303</v>
      </c>
      <c r="L5231" s="3">
        <v>19209</v>
      </c>
    </row>
    <row r="5232" spans="1:12" x14ac:dyDescent="0.3">
      <c r="A5232" t="s">
        <v>19</v>
      </c>
      <c r="B5232" t="s">
        <v>38</v>
      </c>
      <c r="C5232">
        <v>1</v>
      </c>
      <c r="D5232">
        <v>1</v>
      </c>
      <c r="E5232">
        <v>1</v>
      </c>
      <c r="F5232" t="s">
        <v>13</v>
      </c>
      <c r="G5232" t="s">
        <v>17</v>
      </c>
      <c r="H5232" s="2">
        <v>1950</v>
      </c>
      <c r="I5232" s="2">
        <v>3150</v>
      </c>
      <c r="J5232" s="3">
        <v>102</v>
      </c>
      <c r="K5232" s="3">
        <v>48</v>
      </c>
      <c r="L5232" s="3">
        <v>5250</v>
      </c>
    </row>
    <row r="5233" spans="1:12" x14ac:dyDescent="0.3">
      <c r="A5233" t="s">
        <v>11</v>
      </c>
      <c r="B5233" t="s">
        <v>754</v>
      </c>
      <c r="C5233">
        <v>3</v>
      </c>
      <c r="D5233">
        <v>2</v>
      </c>
      <c r="E5233">
        <v>2</v>
      </c>
      <c r="F5233" t="s">
        <v>16</v>
      </c>
      <c r="G5233" t="s">
        <v>1451</v>
      </c>
      <c r="H5233" s="2">
        <v>4200</v>
      </c>
      <c r="I5233" s="2">
        <v>5400</v>
      </c>
      <c r="J5233" s="3">
        <v>870</v>
      </c>
      <c r="K5233" s="3">
        <v>69</v>
      </c>
      <c r="L5233" s="3">
        <v>10539</v>
      </c>
    </row>
    <row r="5234" spans="1:12" x14ac:dyDescent="0.3">
      <c r="A5234" t="s">
        <v>14</v>
      </c>
      <c r="B5234" t="s">
        <v>47</v>
      </c>
      <c r="C5234">
        <v>1</v>
      </c>
      <c r="D5234">
        <v>1</v>
      </c>
      <c r="E5234">
        <v>0</v>
      </c>
      <c r="F5234" t="s">
        <v>16</v>
      </c>
      <c r="G5234" t="s">
        <v>17</v>
      </c>
      <c r="H5234" s="2">
        <v>750</v>
      </c>
      <c r="I5234" s="2">
        <v>2250</v>
      </c>
      <c r="J5234" s="3">
        <v>0</v>
      </c>
      <c r="K5234" s="3">
        <v>30</v>
      </c>
      <c r="L5234" s="3">
        <v>3030</v>
      </c>
    </row>
    <row r="5235" spans="1:12" x14ac:dyDescent="0.3">
      <c r="A5235" t="s">
        <v>25</v>
      </c>
      <c r="B5235" t="s">
        <v>1084</v>
      </c>
      <c r="C5235">
        <v>4</v>
      </c>
      <c r="D5235">
        <v>4</v>
      </c>
      <c r="E5235">
        <v>2</v>
      </c>
      <c r="F5235" t="s">
        <v>16</v>
      </c>
      <c r="G5235" t="s">
        <v>1451</v>
      </c>
      <c r="H5235" s="2">
        <v>2700</v>
      </c>
      <c r="I5235" s="2">
        <v>9600</v>
      </c>
      <c r="J5235" s="3">
        <v>576</v>
      </c>
      <c r="K5235" s="3">
        <v>45</v>
      </c>
      <c r="L5235" s="3">
        <v>12921</v>
      </c>
    </row>
    <row r="5236" spans="1:12" x14ac:dyDescent="0.3">
      <c r="A5236" t="s">
        <v>11</v>
      </c>
      <c r="B5236" t="s">
        <v>1085</v>
      </c>
      <c r="C5236">
        <v>4</v>
      </c>
      <c r="D5236">
        <v>6</v>
      </c>
      <c r="E5236">
        <v>4</v>
      </c>
      <c r="F5236" t="s">
        <v>16</v>
      </c>
      <c r="G5236" t="s">
        <v>1451</v>
      </c>
      <c r="H5236" s="2">
        <v>10320</v>
      </c>
      <c r="I5236" s="2">
        <v>30000</v>
      </c>
      <c r="J5236" s="3">
        <v>4050</v>
      </c>
      <c r="K5236" s="3">
        <v>381</v>
      </c>
      <c r="L5236" s="3">
        <v>44760</v>
      </c>
    </row>
    <row r="5237" spans="1:12" x14ac:dyDescent="0.3">
      <c r="A5237" t="s">
        <v>27</v>
      </c>
      <c r="B5237" t="s">
        <v>228</v>
      </c>
      <c r="C5237">
        <v>2</v>
      </c>
      <c r="D5237">
        <v>2</v>
      </c>
      <c r="E5237">
        <v>2</v>
      </c>
      <c r="F5237" t="s">
        <v>16</v>
      </c>
      <c r="G5237" t="s">
        <v>1451</v>
      </c>
      <c r="H5237" s="2">
        <v>4095</v>
      </c>
      <c r="I5237" s="2">
        <v>11700</v>
      </c>
      <c r="J5237" s="3">
        <v>27</v>
      </c>
      <c r="K5237" s="3">
        <v>156</v>
      </c>
      <c r="L5237" s="3">
        <v>15978</v>
      </c>
    </row>
    <row r="5238" spans="1:12" x14ac:dyDescent="0.3">
      <c r="A5238" t="s">
        <v>25</v>
      </c>
      <c r="B5238" t="s">
        <v>214</v>
      </c>
      <c r="C5238">
        <v>3</v>
      </c>
      <c r="D5238">
        <v>3</v>
      </c>
      <c r="E5238">
        <v>2</v>
      </c>
      <c r="F5238" t="s">
        <v>16</v>
      </c>
      <c r="G5238" t="s">
        <v>1451</v>
      </c>
      <c r="H5238" s="2">
        <v>2340</v>
      </c>
      <c r="I5238" s="2">
        <v>5100</v>
      </c>
      <c r="J5238" s="3">
        <v>501</v>
      </c>
      <c r="K5238" s="3">
        <v>66</v>
      </c>
      <c r="L5238" s="3">
        <v>8007</v>
      </c>
    </row>
    <row r="5239" spans="1:12" x14ac:dyDescent="0.3">
      <c r="A5239" t="s">
        <v>19</v>
      </c>
      <c r="B5239" t="s">
        <v>271</v>
      </c>
      <c r="C5239">
        <v>2</v>
      </c>
      <c r="D5239">
        <v>1</v>
      </c>
      <c r="E5239">
        <v>0</v>
      </c>
      <c r="F5239" t="s">
        <v>16</v>
      </c>
      <c r="G5239" t="s">
        <v>1451</v>
      </c>
      <c r="H5239" s="2">
        <v>900</v>
      </c>
      <c r="I5239" s="2">
        <v>5250</v>
      </c>
      <c r="J5239" s="3">
        <v>126</v>
      </c>
      <c r="K5239" s="3">
        <v>78</v>
      </c>
      <c r="L5239" s="3">
        <v>6354</v>
      </c>
    </row>
    <row r="5240" spans="1:12" x14ac:dyDescent="0.3">
      <c r="A5240" t="s">
        <v>27</v>
      </c>
      <c r="B5240" t="s">
        <v>880</v>
      </c>
      <c r="C5240">
        <v>3</v>
      </c>
      <c r="D5240">
        <v>2</v>
      </c>
      <c r="E5240">
        <v>4</v>
      </c>
      <c r="F5240" t="s">
        <v>16</v>
      </c>
      <c r="G5240" t="s">
        <v>1451</v>
      </c>
      <c r="H5240" s="2">
        <v>90</v>
      </c>
      <c r="I5240" s="2">
        <v>6300</v>
      </c>
      <c r="J5240" s="3">
        <v>435</v>
      </c>
      <c r="K5240" s="3">
        <v>105</v>
      </c>
      <c r="L5240" s="3">
        <v>6930</v>
      </c>
    </row>
    <row r="5241" spans="1:12" x14ac:dyDescent="0.3">
      <c r="A5241" t="s">
        <v>25</v>
      </c>
      <c r="B5241" t="s">
        <v>1086</v>
      </c>
      <c r="C5241">
        <v>3</v>
      </c>
      <c r="D5241">
        <v>3</v>
      </c>
      <c r="E5241">
        <v>2</v>
      </c>
      <c r="F5241" t="s">
        <v>13</v>
      </c>
      <c r="G5241" t="s">
        <v>1451</v>
      </c>
      <c r="H5241" s="2">
        <v>3000</v>
      </c>
      <c r="I5241" s="2">
        <v>7500</v>
      </c>
      <c r="J5241" s="3">
        <v>531</v>
      </c>
      <c r="K5241" s="3">
        <v>96</v>
      </c>
      <c r="L5241" s="3">
        <v>11127</v>
      </c>
    </row>
    <row r="5242" spans="1:12" x14ac:dyDescent="0.3">
      <c r="A5242" t="s">
        <v>11</v>
      </c>
      <c r="B5242" t="s">
        <v>94</v>
      </c>
      <c r="C5242">
        <v>2</v>
      </c>
      <c r="D5242">
        <v>2</v>
      </c>
      <c r="E5242">
        <v>1</v>
      </c>
      <c r="F5242" t="s">
        <v>16</v>
      </c>
      <c r="G5242" t="s">
        <v>1451</v>
      </c>
      <c r="H5242" s="2">
        <v>1440</v>
      </c>
      <c r="I5242" s="2">
        <v>6300</v>
      </c>
      <c r="J5242" s="3">
        <v>264</v>
      </c>
      <c r="K5242" s="3">
        <v>81</v>
      </c>
      <c r="L5242" s="3">
        <v>8085</v>
      </c>
    </row>
    <row r="5243" spans="1:12" x14ac:dyDescent="0.3">
      <c r="A5243" t="s">
        <v>11</v>
      </c>
      <c r="B5243" t="s">
        <v>86</v>
      </c>
      <c r="C5243">
        <v>3</v>
      </c>
      <c r="D5243">
        <v>2</v>
      </c>
      <c r="E5243">
        <v>2</v>
      </c>
      <c r="F5243" t="s">
        <v>16</v>
      </c>
      <c r="G5243" t="s">
        <v>1451</v>
      </c>
      <c r="H5243" s="2">
        <v>4200</v>
      </c>
      <c r="I5243" s="2">
        <v>5280</v>
      </c>
      <c r="J5243" s="3">
        <v>1149</v>
      </c>
      <c r="K5243" s="3">
        <v>69</v>
      </c>
      <c r="L5243" s="3">
        <v>10698</v>
      </c>
    </row>
    <row r="5244" spans="1:12" x14ac:dyDescent="0.3">
      <c r="A5244" t="s">
        <v>11</v>
      </c>
      <c r="B5244" t="s">
        <v>29</v>
      </c>
      <c r="C5244">
        <v>2</v>
      </c>
      <c r="D5244">
        <v>2</v>
      </c>
      <c r="E5244">
        <v>1</v>
      </c>
      <c r="F5244" t="s">
        <v>16</v>
      </c>
      <c r="G5244" t="s">
        <v>1451</v>
      </c>
      <c r="H5244" s="2">
        <v>4089</v>
      </c>
      <c r="I5244" s="2">
        <v>11100</v>
      </c>
      <c r="J5244" s="3">
        <v>288</v>
      </c>
      <c r="K5244" s="3">
        <v>141</v>
      </c>
      <c r="L5244" s="3">
        <v>15618</v>
      </c>
    </row>
    <row r="5245" spans="1:12" x14ac:dyDescent="0.3">
      <c r="A5245" t="s">
        <v>14</v>
      </c>
      <c r="B5245" t="s">
        <v>50</v>
      </c>
      <c r="C5245">
        <v>2</v>
      </c>
      <c r="D5245">
        <v>1</v>
      </c>
      <c r="E5245">
        <v>1</v>
      </c>
      <c r="F5245" t="s">
        <v>16</v>
      </c>
      <c r="G5245" t="s">
        <v>1451</v>
      </c>
      <c r="H5245" s="2">
        <v>2187</v>
      </c>
      <c r="I5245" s="2">
        <v>2700</v>
      </c>
      <c r="J5245" s="3">
        <v>366</v>
      </c>
      <c r="K5245" s="3">
        <v>36</v>
      </c>
      <c r="L5245" s="3">
        <v>5289</v>
      </c>
    </row>
    <row r="5246" spans="1:12" x14ac:dyDescent="0.3">
      <c r="A5246" t="s">
        <v>11</v>
      </c>
      <c r="B5246" t="s">
        <v>85</v>
      </c>
      <c r="C5246">
        <v>1</v>
      </c>
      <c r="D5246">
        <v>1</v>
      </c>
      <c r="E5246">
        <v>0</v>
      </c>
      <c r="F5246" t="s">
        <v>13</v>
      </c>
      <c r="G5246" t="s">
        <v>1451</v>
      </c>
      <c r="H5246" s="2">
        <v>0</v>
      </c>
      <c r="I5246" s="2">
        <v>3750</v>
      </c>
      <c r="J5246" s="3">
        <v>102</v>
      </c>
      <c r="K5246" s="3">
        <v>57</v>
      </c>
      <c r="L5246" s="3">
        <v>3909</v>
      </c>
    </row>
    <row r="5247" spans="1:12" x14ac:dyDescent="0.3">
      <c r="A5247" t="s">
        <v>27</v>
      </c>
      <c r="B5247" t="s">
        <v>602</v>
      </c>
      <c r="C5247">
        <v>3</v>
      </c>
      <c r="D5247">
        <v>2</v>
      </c>
      <c r="E5247">
        <v>2</v>
      </c>
      <c r="F5247" t="s">
        <v>13</v>
      </c>
      <c r="G5247" t="s">
        <v>17</v>
      </c>
      <c r="H5247" s="2">
        <v>1200</v>
      </c>
      <c r="I5247" s="2">
        <v>7500</v>
      </c>
      <c r="J5247" s="3">
        <v>378</v>
      </c>
      <c r="K5247" s="3">
        <v>102</v>
      </c>
      <c r="L5247" s="3">
        <v>9180</v>
      </c>
    </row>
    <row r="5248" spans="1:12" x14ac:dyDescent="0.3">
      <c r="A5248" t="s">
        <v>11</v>
      </c>
      <c r="B5248" t="s">
        <v>133</v>
      </c>
      <c r="C5248">
        <v>3</v>
      </c>
      <c r="D5248">
        <v>2</v>
      </c>
      <c r="E5248">
        <v>1</v>
      </c>
      <c r="F5248" t="s">
        <v>16</v>
      </c>
      <c r="G5248" t="s">
        <v>1451</v>
      </c>
      <c r="H5248" s="2">
        <v>555</v>
      </c>
      <c r="I5248" s="2">
        <v>23079</v>
      </c>
      <c r="J5248" s="3">
        <v>669</v>
      </c>
      <c r="K5248" s="3">
        <v>348</v>
      </c>
      <c r="L5248" s="3">
        <v>24651</v>
      </c>
    </row>
    <row r="5249" spans="1:12" x14ac:dyDescent="0.3">
      <c r="A5249" t="s">
        <v>11</v>
      </c>
      <c r="B5249" t="s">
        <v>176</v>
      </c>
      <c r="C5249">
        <v>4</v>
      </c>
      <c r="D5249">
        <v>3</v>
      </c>
      <c r="E5249">
        <v>3</v>
      </c>
      <c r="F5249" t="s">
        <v>16</v>
      </c>
      <c r="G5249" t="s">
        <v>1451</v>
      </c>
      <c r="H5249" s="2">
        <v>0</v>
      </c>
      <c r="I5249" s="2">
        <v>32700</v>
      </c>
      <c r="J5249" s="3">
        <v>1176</v>
      </c>
      <c r="K5249" s="3">
        <v>492</v>
      </c>
      <c r="L5249" s="3">
        <v>34380</v>
      </c>
    </row>
    <row r="5250" spans="1:12" x14ac:dyDescent="0.3">
      <c r="A5250" t="s">
        <v>11</v>
      </c>
      <c r="B5250" t="s">
        <v>84</v>
      </c>
      <c r="C5250">
        <v>2</v>
      </c>
      <c r="D5250">
        <v>1</v>
      </c>
      <c r="E5250">
        <v>1</v>
      </c>
      <c r="F5250" t="s">
        <v>16</v>
      </c>
      <c r="G5250" t="s">
        <v>1451</v>
      </c>
      <c r="H5250" s="2">
        <v>1740</v>
      </c>
      <c r="I5250" s="2">
        <v>7800</v>
      </c>
      <c r="J5250" s="3">
        <v>171</v>
      </c>
      <c r="K5250" s="3">
        <v>99</v>
      </c>
      <c r="L5250" s="3">
        <v>9810</v>
      </c>
    </row>
    <row r="5251" spans="1:12" x14ac:dyDescent="0.3">
      <c r="A5251" t="s">
        <v>11</v>
      </c>
      <c r="B5251" t="s">
        <v>51</v>
      </c>
      <c r="C5251">
        <v>3</v>
      </c>
      <c r="D5251">
        <v>4</v>
      </c>
      <c r="E5251">
        <v>2</v>
      </c>
      <c r="F5251" t="s">
        <v>16</v>
      </c>
      <c r="G5251" t="s">
        <v>1451</v>
      </c>
      <c r="H5251" s="2">
        <v>5700</v>
      </c>
      <c r="I5251" s="2">
        <v>21000</v>
      </c>
      <c r="J5251" s="3">
        <v>2031</v>
      </c>
      <c r="K5251" s="3">
        <v>267</v>
      </c>
      <c r="L5251" s="3">
        <v>28998</v>
      </c>
    </row>
    <row r="5252" spans="1:12" x14ac:dyDescent="0.3">
      <c r="A5252" t="s">
        <v>11</v>
      </c>
      <c r="B5252" t="s">
        <v>133</v>
      </c>
      <c r="C5252">
        <v>3</v>
      </c>
      <c r="D5252">
        <v>3</v>
      </c>
      <c r="E5252">
        <v>2</v>
      </c>
      <c r="F5252" t="s">
        <v>16</v>
      </c>
      <c r="G5252" t="s">
        <v>1451</v>
      </c>
      <c r="H5252" s="2">
        <v>6600</v>
      </c>
      <c r="I5252" s="2">
        <v>31500</v>
      </c>
      <c r="J5252" s="3">
        <v>1515</v>
      </c>
      <c r="K5252" s="3">
        <v>402</v>
      </c>
      <c r="L5252" s="3">
        <v>40020</v>
      </c>
    </row>
    <row r="5253" spans="1:12" x14ac:dyDescent="0.3">
      <c r="A5253" t="s">
        <v>27</v>
      </c>
      <c r="B5253" t="s">
        <v>525</v>
      </c>
      <c r="C5253">
        <v>3</v>
      </c>
      <c r="D5253">
        <v>2</v>
      </c>
      <c r="E5253">
        <v>0</v>
      </c>
      <c r="F5253" t="s">
        <v>16</v>
      </c>
      <c r="G5253" t="s">
        <v>1451</v>
      </c>
      <c r="H5253" s="2">
        <v>0</v>
      </c>
      <c r="I5253" s="2">
        <v>6447</v>
      </c>
      <c r="J5253" s="3">
        <v>0</v>
      </c>
      <c r="K5253" s="3">
        <v>108</v>
      </c>
      <c r="L5253" s="3">
        <v>6555</v>
      </c>
    </row>
    <row r="5254" spans="1:12" x14ac:dyDescent="0.3">
      <c r="A5254" t="s">
        <v>14</v>
      </c>
      <c r="B5254" t="s">
        <v>269</v>
      </c>
      <c r="C5254">
        <v>1</v>
      </c>
      <c r="D5254">
        <v>1</v>
      </c>
      <c r="E5254">
        <v>0</v>
      </c>
      <c r="F5254" t="s">
        <v>16</v>
      </c>
      <c r="G5254" t="s">
        <v>1451</v>
      </c>
      <c r="H5254" s="2">
        <v>2550</v>
      </c>
      <c r="I5254" s="2">
        <v>3300</v>
      </c>
      <c r="J5254" s="3">
        <v>180</v>
      </c>
      <c r="K5254" s="3">
        <v>45</v>
      </c>
      <c r="L5254" s="3">
        <v>6075</v>
      </c>
    </row>
    <row r="5255" spans="1:12" x14ac:dyDescent="0.3">
      <c r="A5255" t="s">
        <v>14</v>
      </c>
      <c r="B5255" t="s">
        <v>414</v>
      </c>
      <c r="C5255">
        <v>2</v>
      </c>
      <c r="D5255">
        <v>2</v>
      </c>
      <c r="E5255">
        <v>1</v>
      </c>
      <c r="F5255" t="s">
        <v>16</v>
      </c>
      <c r="G5255" t="s">
        <v>1451</v>
      </c>
      <c r="H5255" s="2">
        <v>2700</v>
      </c>
      <c r="I5255" s="2">
        <v>8550</v>
      </c>
      <c r="J5255" s="3">
        <v>888</v>
      </c>
      <c r="K5255" s="3">
        <v>111</v>
      </c>
      <c r="L5255" s="3">
        <v>12249</v>
      </c>
    </row>
    <row r="5256" spans="1:12" x14ac:dyDescent="0.3">
      <c r="A5256" t="s">
        <v>19</v>
      </c>
      <c r="B5256" t="s">
        <v>328</v>
      </c>
      <c r="C5256">
        <v>2</v>
      </c>
      <c r="D5256">
        <v>1</v>
      </c>
      <c r="E5256">
        <v>0</v>
      </c>
      <c r="F5256" t="s">
        <v>16</v>
      </c>
      <c r="G5256" t="s">
        <v>1451</v>
      </c>
      <c r="H5256" s="2">
        <v>780</v>
      </c>
      <c r="I5256" s="2">
        <v>2640</v>
      </c>
      <c r="J5256" s="3">
        <v>114</v>
      </c>
      <c r="K5256" s="3">
        <v>39</v>
      </c>
      <c r="L5256" s="3">
        <v>3573</v>
      </c>
    </row>
    <row r="5257" spans="1:12" x14ac:dyDescent="0.3">
      <c r="A5257" t="s">
        <v>14</v>
      </c>
      <c r="B5257" t="s">
        <v>269</v>
      </c>
      <c r="C5257">
        <v>1</v>
      </c>
      <c r="D5257">
        <v>1</v>
      </c>
      <c r="E5257">
        <v>0</v>
      </c>
      <c r="F5257" t="s">
        <v>13</v>
      </c>
      <c r="G5257" t="s">
        <v>1451</v>
      </c>
      <c r="H5257" s="2">
        <v>1200</v>
      </c>
      <c r="I5257" s="2">
        <v>2700</v>
      </c>
      <c r="J5257" s="3">
        <v>300</v>
      </c>
      <c r="K5257" s="3">
        <v>36</v>
      </c>
      <c r="L5257" s="3">
        <v>4236</v>
      </c>
    </row>
    <row r="5258" spans="1:12" x14ac:dyDescent="0.3">
      <c r="A5258" t="s">
        <v>27</v>
      </c>
      <c r="B5258" t="s">
        <v>727</v>
      </c>
      <c r="C5258">
        <v>4</v>
      </c>
      <c r="D5258">
        <v>4</v>
      </c>
      <c r="E5258">
        <v>2</v>
      </c>
      <c r="F5258" t="s">
        <v>16</v>
      </c>
      <c r="G5258" t="s">
        <v>1451</v>
      </c>
      <c r="H5258" s="2">
        <v>750</v>
      </c>
      <c r="I5258" s="2">
        <v>10500</v>
      </c>
      <c r="J5258" s="3">
        <v>744</v>
      </c>
      <c r="K5258" s="3">
        <v>141</v>
      </c>
      <c r="L5258" s="3">
        <v>12135</v>
      </c>
    </row>
    <row r="5259" spans="1:12" x14ac:dyDescent="0.3">
      <c r="A5259" t="s">
        <v>27</v>
      </c>
      <c r="B5259" t="s">
        <v>1012</v>
      </c>
      <c r="C5259">
        <v>2</v>
      </c>
      <c r="D5259">
        <v>1</v>
      </c>
      <c r="E5259">
        <v>0</v>
      </c>
      <c r="F5259" t="s">
        <v>16</v>
      </c>
      <c r="G5259" t="s">
        <v>17</v>
      </c>
      <c r="H5259" s="2">
        <v>495</v>
      </c>
      <c r="I5259" s="2">
        <v>3000</v>
      </c>
      <c r="J5259" s="3">
        <v>81</v>
      </c>
      <c r="K5259" s="3">
        <v>42</v>
      </c>
      <c r="L5259" s="3">
        <v>3618</v>
      </c>
    </row>
    <row r="5260" spans="1:12" x14ac:dyDescent="0.3">
      <c r="A5260" t="s">
        <v>27</v>
      </c>
      <c r="B5260" t="s">
        <v>256</v>
      </c>
      <c r="C5260">
        <v>3</v>
      </c>
      <c r="D5260">
        <v>2</v>
      </c>
      <c r="E5260">
        <v>1</v>
      </c>
      <c r="F5260" t="s">
        <v>16</v>
      </c>
      <c r="G5260" t="s">
        <v>1451</v>
      </c>
      <c r="H5260" s="2">
        <v>750</v>
      </c>
      <c r="I5260" s="2">
        <v>4350</v>
      </c>
      <c r="J5260" s="3">
        <v>219</v>
      </c>
      <c r="K5260" s="3">
        <v>60</v>
      </c>
      <c r="L5260" s="3">
        <v>5379</v>
      </c>
    </row>
    <row r="5261" spans="1:12" x14ac:dyDescent="0.3">
      <c r="A5261" t="s">
        <v>14</v>
      </c>
      <c r="B5261" t="s">
        <v>59</v>
      </c>
      <c r="C5261">
        <v>4</v>
      </c>
      <c r="D5261">
        <v>2</v>
      </c>
      <c r="E5261">
        <v>0</v>
      </c>
      <c r="F5261" t="s">
        <v>16</v>
      </c>
      <c r="G5261" t="s">
        <v>17</v>
      </c>
      <c r="H5261" s="2">
        <v>1704</v>
      </c>
      <c r="I5261" s="2">
        <v>5700</v>
      </c>
      <c r="J5261" s="3">
        <v>165</v>
      </c>
      <c r="K5261" s="3">
        <v>75</v>
      </c>
      <c r="L5261" s="3">
        <v>7644</v>
      </c>
    </row>
    <row r="5262" spans="1:12" x14ac:dyDescent="0.3">
      <c r="A5262" t="s">
        <v>11</v>
      </c>
      <c r="B5262" t="s">
        <v>202</v>
      </c>
      <c r="C5262">
        <v>2</v>
      </c>
      <c r="D5262">
        <v>1</v>
      </c>
      <c r="E5262">
        <v>0</v>
      </c>
      <c r="F5262" t="s">
        <v>16</v>
      </c>
      <c r="G5262" t="s">
        <v>1451</v>
      </c>
      <c r="H5262" s="2">
        <v>1848</v>
      </c>
      <c r="I5262" s="2">
        <v>3600</v>
      </c>
      <c r="J5262" s="3">
        <v>195</v>
      </c>
      <c r="K5262" s="3">
        <v>48</v>
      </c>
      <c r="L5262" s="3">
        <v>5691</v>
      </c>
    </row>
    <row r="5263" spans="1:12" x14ac:dyDescent="0.3">
      <c r="A5263" t="s">
        <v>25</v>
      </c>
      <c r="B5263" t="s">
        <v>1087</v>
      </c>
      <c r="C5263">
        <v>3</v>
      </c>
      <c r="D5263">
        <v>2</v>
      </c>
      <c r="E5263">
        <v>3</v>
      </c>
      <c r="F5263" t="s">
        <v>16</v>
      </c>
      <c r="G5263" t="s">
        <v>1451</v>
      </c>
      <c r="H5263" s="2">
        <v>0</v>
      </c>
      <c r="I5263" s="2">
        <v>10500</v>
      </c>
      <c r="J5263" s="3">
        <v>225</v>
      </c>
      <c r="K5263" s="3">
        <v>159</v>
      </c>
      <c r="L5263" s="3">
        <v>10884</v>
      </c>
    </row>
    <row r="5264" spans="1:12" x14ac:dyDescent="0.3">
      <c r="A5264" t="s">
        <v>25</v>
      </c>
      <c r="B5264" t="s">
        <v>513</v>
      </c>
      <c r="C5264">
        <v>2</v>
      </c>
      <c r="D5264">
        <v>1</v>
      </c>
      <c r="E5264">
        <v>1</v>
      </c>
      <c r="F5264" t="s">
        <v>16</v>
      </c>
      <c r="G5264" t="s">
        <v>1451</v>
      </c>
      <c r="H5264" s="2">
        <v>960</v>
      </c>
      <c r="I5264" s="2">
        <v>5400</v>
      </c>
      <c r="J5264" s="3">
        <v>216</v>
      </c>
      <c r="K5264" s="3">
        <v>69</v>
      </c>
      <c r="L5264" s="3">
        <v>6645</v>
      </c>
    </row>
    <row r="5265" spans="1:12" x14ac:dyDescent="0.3">
      <c r="A5265" t="s">
        <v>19</v>
      </c>
      <c r="B5265" t="s">
        <v>1088</v>
      </c>
      <c r="C5265">
        <v>4</v>
      </c>
      <c r="D5265">
        <v>2</v>
      </c>
      <c r="E5265">
        <v>4</v>
      </c>
      <c r="F5265" t="s">
        <v>16</v>
      </c>
      <c r="G5265" t="s">
        <v>17</v>
      </c>
      <c r="H5265" s="2">
        <v>0</v>
      </c>
      <c r="I5265" s="2">
        <v>15000</v>
      </c>
      <c r="J5265" s="3">
        <v>1065</v>
      </c>
      <c r="K5265" s="3">
        <v>267</v>
      </c>
      <c r="L5265" s="3">
        <v>16332</v>
      </c>
    </row>
    <row r="5266" spans="1:12" x14ac:dyDescent="0.3">
      <c r="A5266" t="s">
        <v>19</v>
      </c>
      <c r="B5266" t="s">
        <v>946</v>
      </c>
      <c r="C5266">
        <v>3</v>
      </c>
      <c r="D5266">
        <v>2</v>
      </c>
      <c r="E5266">
        <v>2</v>
      </c>
      <c r="F5266" t="s">
        <v>16</v>
      </c>
      <c r="G5266" t="s">
        <v>1451</v>
      </c>
      <c r="H5266" s="2">
        <v>2526</v>
      </c>
      <c r="I5266" s="2">
        <v>7200</v>
      </c>
      <c r="J5266" s="3">
        <v>351</v>
      </c>
      <c r="K5266" s="3">
        <v>108</v>
      </c>
      <c r="L5266" s="3">
        <v>10185</v>
      </c>
    </row>
    <row r="5267" spans="1:12" x14ac:dyDescent="0.3">
      <c r="A5267" t="s">
        <v>11</v>
      </c>
      <c r="B5267" t="s">
        <v>75</v>
      </c>
      <c r="C5267">
        <v>3</v>
      </c>
      <c r="D5267">
        <v>1</v>
      </c>
      <c r="E5267">
        <v>1</v>
      </c>
      <c r="F5267" t="s">
        <v>13</v>
      </c>
      <c r="G5267" t="s">
        <v>1451</v>
      </c>
      <c r="H5267" s="2">
        <v>1200</v>
      </c>
      <c r="I5267" s="2">
        <v>4800</v>
      </c>
      <c r="J5267" s="3">
        <v>75</v>
      </c>
      <c r="K5267" s="3">
        <v>63</v>
      </c>
      <c r="L5267" s="3">
        <v>6138</v>
      </c>
    </row>
    <row r="5268" spans="1:12" x14ac:dyDescent="0.3">
      <c r="A5268" t="s">
        <v>11</v>
      </c>
      <c r="B5268" t="s">
        <v>948</v>
      </c>
      <c r="C5268">
        <v>1</v>
      </c>
      <c r="D5268">
        <v>1</v>
      </c>
      <c r="E5268">
        <v>0</v>
      </c>
      <c r="F5268" t="s">
        <v>16</v>
      </c>
      <c r="G5268" t="s">
        <v>1451</v>
      </c>
      <c r="H5268" s="2">
        <v>0</v>
      </c>
      <c r="I5268" s="2">
        <v>8100</v>
      </c>
      <c r="J5268" s="3">
        <v>15</v>
      </c>
      <c r="K5268" s="3">
        <v>105</v>
      </c>
      <c r="L5268" s="3">
        <v>8220</v>
      </c>
    </row>
    <row r="5269" spans="1:12" x14ac:dyDescent="0.3">
      <c r="A5269" t="s">
        <v>11</v>
      </c>
      <c r="B5269" t="s">
        <v>208</v>
      </c>
      <c r="C5269">
        <v>1</v>
      </c>
      <c r="D5269">
        <v>1</v>
      </c>
      <c r="E5269">
        <v>0</v>
      </c>
      <c r="F5269" t="s">
        <v>16</v>
      </c>
      <c r="G5269" t="s">
        <v>1451</v>
      </c>
      <c r="H5269" s="2">
        <v>1155</v>
      </c>
      <c r="I5269" s="2">
        <v>6300</v>
      </c>
      <c r="J5269" s="3">
        <v>120</v>
      </c>
      <c r="K5269" s="3">
        <v>81</v>
      </c>
      <c r="L5269" s="3">
        <v>7656</v>
      </c>
    </row>
    <row r="5270" spans="1:12" x14ac:dyDescent="0.3">
      <c r="A5270" t="s">
        <v>11</v>
      </c>
      <c r="B5270" t="s">
        <v>34</v>
      </c>
      <c r="C5270">
        <v>5</v>
      </c>
      <c r="D5270">
        <v>7</v>
      </c>
      <c r="E5270">
        <v>5</v>
      </c>
      <c r="F5270" t="s">
        <v>16</v>
      </c>
      <c r="G5270" t="s">
        <v>1451</v>
      </c>
      <c r="H5270" s="2">
        <v>0</v>
      </c>
      <c r="I5270" s="2">
        <v>15600</v>
      </c>
      <c r="J5270" s="3">
        <v>465</v>
      </c>
      <c r="K5270" s="3">
        <v>237</v>
      </c>
      <c r="L5270" s="3">
        <v>16302</v>
      </c>
    </row>
    <row r="5271" spans="1:12" x14ac:dyDescent="0.3">
      <c r="A5271" t="s">
        <v>11</v>
      </c>
      <c r="B5271" t="s">
        <v>85</v>
      </c>
      <c r="C5271">
        <v>2</v>
      </c>
      <c r="D5271">
        <v>3</v>
      </c>
      <c r="E5271">
        <v>0</v>
      </c>
      <c r="F5271" t="s">
        <v>13</v>
      </c>
      <c r="G5271" t="s">
        <v>1451</v>
      </c>
      <c r="H5271" s="2">
        <v>0</v>
      </c>
      <c r="I5271" s="2">
        <v>5220</v>
      </c>
      <c r="J5271" s="3">
        <v>252</v>
      </c>
      <c r="K5271" s="3">
        <v>81</v>
      </c>
      <c r="L5271" s="3">
        <v>5553</v>
      </c>
    </row>
    <row r="5272" spans="1:12" x14ac:dyDescent="0.3">
      <c r="A5272" t="s">
        <v>14</v>
      </c>
      <c r="B5272" t="s">
        <v>36</v>
      </c>
      <c r="C5272">
        <v>4</v>
      </c>
      <c r="D5272">
        <v>3</v>
      </c>
      <c r="E5272">
        <v>1</v>
      </c>
      <c r="F5272" t="s">
        <v>16</v>
      </c>
      <c r="G5272" t="s">
        <v>1451</v>
      </c>
      <c r="H5272" s="2">
        <v>6519</v>
      </c>
      <c r="I5272" s="2">
        <v>22500</v>
      </c>
      <c r="J5272" s="3">
        <v>1398</v>
      </c>
      <c r="K5272" s="3">
        <v>291</v>
      </c>
      <c r="L5272" s="3">
        <v>30720</v>
      </c>
    </row>
    <row r="5273" spans="1:12" x14ac:dyDescent="0.3">
      <c r="A5273" t="s">
        <v>11</v>
      </c>
      <c r="B5273" t="s">
        <v>81</v>
      </c>
      <c r="C5273">
        <v>3</v>
      </c>
      <c r="D5273">
        <v>2</v>
      </c>
      <c r="E5273">
        <v>1</v>
      </c>
      <c r="F5273" t="s">
        <v>16</v>
      </c>
      <c r="G5273" t="s">
        <v>1451</v>
      </c>
      <c r="H5273" s="2">
        <v>0</v>
      </c>
      <c r="I5273" s="2">
        <v>5400</v>
      </c>
      <c r="J5273" s="3">
        <v>327</v>
      </c>
      <c r="K5273" s="3">
        <v>84</v>
      </c>
      <c r="L5273" s="3">
        <v>5811</v>
      </c>
    </row>
    <row r="5274" spans="1:12" x14ac:dyDescent="0.3">
      <c r="A5274" t="s">
        <v>25</v>
      </c>
      <c r="B5274" t="s">
        <v>137</v>
      </c>
      <c r="C5274">
        <v>3</v>
      </c>
      <c r="D5274">
        <v>2</v>
      </c>
      <c r="E5274">
        <v>1</v>
      </c>
      <c r="F5274" t="s">
        <v>16</v>
      </c>
      <c r="G5274" t="s">
        <v>1451</v>
      </c>
      <c r="H5274" s="2">
        <v>1200</v>
      </c>
      <c r="I5274" s="2">
        <v>5100</v>
      </c>
      <c r="J5274" s="3">
        <v>0</v>
      </c>
      <c r="K5274" s="3">
        <v>66</v>
      </c>
      <c r="L5274" s="3">
        <v>6366</v>
      </c>
    </row>
    <row r="5275" spans="1:12" x14ac:dyDescent="0.3">
      <c r="A5275" t="s">
        <v>27</v>
      </c>
      <c r="B5275" t="s">
        <v>602</v>
      </c>
      <c r="C5275">
        <v>2</v>
      </c>
      <c r="D5275">
        <v>2</v>
      </c>
      <c r="E5275">
        <v>1</v>
      </c>
      <c r="F5275" t="s">
        <v>16</v>
      </c>
      <c r="G5275" t="s">
        <v>1451</v>
      </c>
      <c r="H5275" s="2">
        <v>2100</v>
      </c>
      <c r="I5275" s="2">
        <v>3210</v>
      </c>
      <c r="J5275" s="3">
        <v>300</v>
      </c>
      <c r="K5275" s="3">
        <v>45</v>
      </c>
      <c r="L5275" s="3">
        <v>5655</v>
      </c>
    </row>
    <row r="5276" spans="1:12" x14ac:dyDescent="0.3">
      <c r="A5276" t="s">
        <v>11</v>
      </c>
      <c r="B5276" t="s">
        <v>565</v>
      </c>
      <c r="C5276">
        <v>3</v>
      </c>
      <c r="D5276">
        <v>3</v>
      </c>
      <c r="E5276">
        <v>8</v>
      </c>
      <c r="F5276" t="s">
        <v>16</v>
      </c>
      <c r="G5276" t="s">
        <v>1451</v>
      </c>
      <c r="H5276" s="2">
        <v>0</v>
      </c>
      <c r="I5276" s="2">
        <v>16500</v>
      </c>
      <c r="J5276" s="3">
        <v>1716</v>
      </c>
      <c r="K5276" s="3">
        <v>249</v>
      </c>
      <c r="L5276" s="3">
        <v>18465</v>
      </c>
    </row>
    <row r="5277" spans="1:12" x14ac:dyDescent="0.3">
      <c r="A5277" t="s">
        <v>11</v>
      </c>
      <c r="B5277" t="s">
        <v>167</v>
      </c>
      <c r="C5277">
        <v>3</v>
      </c>
      <c r="D5277">
        <v>2</v>
      </c>
      <c r="E5277">
        <v>2</v>
      </c>
      <c r="F5277" t="s">
        <v>16</v>
      </c>
      <c r="G5277" t="s">
        <v>1451</v>
      </c>
      <c r="H5277" s="2">
        <v>3900</v>
      </c>
      <c r="I5277" s="2">
        <v>14400</v>
      </c>
      <c r="J5277" s="3">
        <v>750</v>
      </c>
      <c r="K5277" s="3">
        <v>183</v>
      </c>
      <c r="L5277" s="3">
        <v>19233</v>
      </c>
    </row>
    <row r="5278" spans="1:12" x14ac:dyDescent="0.3">
      <c r="A5278" t="s">
        <v>11</v>
      </c>
      <c r="B5278" t="s">
        <v>29</v>
      </c>
      <c r="C5278">
        <v>2</v>
      </c>
      <c r="D5278">
        <v>1</v>
      </c>
      <c r="E5278">
        <v>0</v>
      </c>
      <c r="F5278" t="s">
        <v>16</v>
      </c>
      <c r="G5278" t="s">
        <v>1451</v>
      </c>
      <c r="H5278" s="2">
        <v>0</v>
      </c>
      <c r="I5278" s="2">
        <v>4317</v>
      </c>
      <c r="J5278" s="3">
        <v>156</v>
      </c>
      <c r="K5278" s="3">
        <v>66</v>
      </c>
      <c r="L5278" s="3">
        <v>4539</v>
      </c>
    </row>
    <row r="5279" spans="1:12" x14ac:dyDescent="0.3">
      <c r="A5279" t="s">
        <v>25</v>
      </c>
      <c r="B5279" t="s">
        <v>788</v>
      </c>
      <c r="C5279">
        <v>2</v>
      </c>
      <c r="D5279">
        <v>1</v>
      </c>
      <c r="E5279">
        <v>1</v>
      </c>
      <c r="F5279" t="s">
        <v>16</v>
      </c>
      <c r="G5279" t="s">
        <v>1451</v>
      </c>
      <c r="H5279" s="2">
        <v>1647</v>
      </c>
      <c r="I5279" s="2">
        <v>2550</v>
      </c>
      <c r="J5279" s="3">
        <v>228</v>
      </c>
      <c r="K5279" s="3">
        <v>33</v>
      </c>
      <c r="L5279" s="3">
        <v>4458</v>
      </c>
    </row>
    <row r="5280" spans="1:12" x14ac:dyDescent="0.3">
      <c r="A5280" t="s">
        <v>11</v>
      </c>
      <c r="B5280" t="s">
        <v>21</v>
      </c>
      <c r="C5280">
        <v>2</v>
      </c>
      <c r="D5280">
        <v>1</v>
      </c>
      <c r="E5280">
        <v>1</v>
      </c>
      <c r="F5280" t="s">
        <v>13</v>
      </c>
      <c r="G5280" t="s">
        <v>17</v>
      </c>
      <c r="H5280" s="2">
        <v>2109</v>
      </c>
      <c r="I5280" s="2">
        <v>14880</v>
      </c>
      <c r="J5280" s="3">
        <v>1041</v>
      </c>
      <c r="K5280" s="3">
        <v>189</v>
      </c>
      <c r="L5280" s="3">
        <v>18219</v>
      </c>
    </row>
    <row r="5281" spans="1:12" x14ac:dyDescent="0.3">
      <c r="A5281" t="s">
        <v>11</v>
      </c>
      <c r="B5281" t="s">
        <v>253</v>
      </c>
      <c r="C5281">
        <v>2</v>
      </c>
      <c r="D5281">
        <v>2</v>
      </c>
      <c r="E5281">
        <v>2</v>
      </c>
      <c r="F5281" t="s">
        <v>16</v>
      </c>
      <c r="G5281" t="s">
        <v>17</v>
      </c>
      <c r="H5281" s="2">
        <v>3900</v>
      </c>
      <c r="I5281" s="2">
        <v>13500</v>
      </c>
      <c r="J5281" s="3">
        <v>1320</v>
      </c>
      <c r="K5281" s="3">
        <v>174</v>
      </c>
      <c r="L5281" s="3">
        <v>18894</v>
      </c>
    </row>
    <row r="5282" spans="1:12" x14ac:dyDescent="0.3">
      <c r="A5282" t="s">
        <v>19</v>
      </c>
      <c r="B5282" t="s">
        <v>328</v>
      </c>
      <c r="C5282">
        <v>2</v>
      </c>
      <c r="D5282">
        <v>2</v>
      </c>
      <c r="E5282">
        <v>0</v>
      </c>
      <c r="F5282" t="s">
        <v>13</v>
      </c>
      <c r="G5282" t="s">
        <v>1451</v>
      </c>
      <c r="H5282" s="2">
        <v>1308</v>
      </c>
      <c r="I5282" s="2">
        <v>4050</v>
      </c>
      <c r="J5282" s="3">
        <v>150</v>
      </c>
      <c r="K5282" s="3">
        <v>60</v>
      </c>
      <c r="L5282" s="3">
        <v>5568</v>
      </c>
    </row>
    <row r="5283" spans="1:12" x14ac:dyDescent="0.3">
      <c r="A5283" t="s">
        <v>11</v>
      </c>
      <c r="B5283" t="s">
        <v>12</v>
      </c>
      <c r="C5283">
        <v>3</v>
      </c>
      <c r="D5283">
        <v>2</v>
      </c>
      <c r="E5283">
        <v>2</v>
      </c>
      <c r="F5283" t="s">
        <v>16</v>
      </c>
      <c r="G5283" t="s">
        <v>17</v>
      </c>
      <c r="H5283" s="2">
        <v>2262</v>
      </c>
      <c r="I5283" s="2">
        <v>13500</v>
      </c>
      <c r="J5283" s="3">
        <v>615</v>
      </c>
      <c r="K5283" s="3">
        <v>174</v>
      </c>
      <c r="L5283" s="3">
        <v>16551</v>
      </c>
    </row>
    <row r="5284" spans="1:12" x14ac:dyDescent="0.3">
      <c r="A5284" t="s">
        <v>14</v>
      </c>
      <c r="B5284" t="s">
        <v>522</v>
      </c>
      <c r="C5284">
        <v>1</v>
      </c>
      <c r="D5284">
        <v>1</v>
      </c>
      <c r="E5284">
        <v>0</v>
      </c>
      <c r="F5284" t="s">
        <v>16</v>
      </c>
      <c r="G5284" t="s">
        <v>1451</v>
      </c>
      <c r="H5284" s="2">
        <v>975</v>
      </c>
      <c r="I5284" s="2">
        <v>3600</v>
      </c>
      <c r="J5284" s="3">
        <v>78</v>
      </c>
      <c r="K5284" s="3">
        <v>48</v>
      </c>
      <c r="L5284" s="3">
        <v>4701</v>
      </c>
    </row>
    <row r="5285" spans="1:12" x14ac:dyDescent="0.3">
      <c r="A5285" t="s">
        <v>11</v>
      </c>
      <c r="B5285" t="s">
        <v>22</v>
      </c>
      <c r="C5285">
        <v>3</v>
      </c>
      <c r="D5285">
        <v>2</v>
      </c>
      <c r="E5285">
        <v>1</v>
      </c>
      <c r="F5285" t="s">
        <v>13</v>
      </c>
      <c r="G5285" t="s">
        <v>17</v>
      </c>
      <c r="H5285" s="2">
        <v>2223</v>
      </c>
      <c r="I5285" s="2">
        <v>6525</v>
      </c>
      <c r="J5285" s="3">
        <v>555</v>
      </c>
      <c r="K5285" s="3">
        <v>84</v>
      </c>
      <c r="L5285" s="3">
        <v>9387</v>
      </c>
    </row>
    <row r="5286" spans="1:12" x14ac:dyDescent="0.3">
      <c r="A5286" t="s">
        <v>27</v>
      </c>
      <c r="B5286" t="s">
        <v>232</v>
      </c>
      <c r="C5286">
        <v>1</v>
      </c>
      <c r="D5286">
        <v>1</v>
      </c>
      <c r="E5286">
        <v>0</v>
      </c>
      <c r="F5286" t="s">
        <v>13</v>
      </c>
      <c r="G5286" t="s">
        <v>1451</v>
      </c>
      <c r="H5286" s="2">
        <v>225</v>
      </c>
      <c r="I5286" s="2">
        <v>2400</v>
      </c>
      <c r="J5286" s="3">
        <v>150</v>
      </c>
      <c r="K5286" s="3">
        <v>42</v>
      </c>
      <c r="L5286" s="3">
        <v>2817</v>
      </c>
    </row>
    <row r="5287" spans="1:12" x14ac:dyDescent="0.3">
      <c r="A5287" t="s">
        <v>27</v>
      </c>
      <c r="B5287" t="s">
        <v>1089</v>
      </c>
      <c r="C5287">
        <v>4</v>
      </c>
      <c r="D5287">
        <v>4</v>
      </c>
      <c r="E5287">
        <v>4</v>
      </c>
      <c r="F5287" t="s">
        <v>16</v>
      </c>
      <c r="G5287" t="s">
        <v>1451</v>
      </c>
      <c r="H5287" s="2">
        <v>7824</v>
      </c>
      <c r="I5287" s="2">
        <v>15000</v>
      </c>
      <c r="J5287" s="3">
        <v>2388</v>
      </c>
      <c r="K5287" s="3">
        <v>201</v>
      </c>
      <c r="L5287" s="3">
        <v>25413</v>
      </c>
    </row>
    <row r="5288" spans="1:12" x14ac:dyDescent="0.3">
      <c r="A5288" t="s">
        <v>27</v>
      </c>
      <c r="B5288" t="s">
        <v>852</v>
      </c>
      <c r="C5288">
        <v>3</v>
      </c>
      <c r="D5288">
        <v>2</v>
      </c>
      <c r="E5288">
        <v>2</v>
      </c>
      <c r="F5288" t="s">
        <v>13</v>
      </c>
      <c r="G5288" t="s">
        <v>1451</v>
      </c>
      <c r="H5288" s="2">
        <v>1350</v>
      </c>
      <c r="I5288" s="2">
        <v>4200</v>
      </c>
      <c r="J5288" s="3">
        <v>360</v>
      </c>
      <c r="K5288" s="3">
        <v>57</v>
      </c>
      <c r="L5288" s="3">
        <v>5967</v>
      </c>
    </row>
    <row r="5289" spans="1:12" x14ac:dyDescent="0.3">
      <c r="A5289" t="s">
        <v>25</v>
      </c>
      <c r="B5289" t="s">
        <v>835</v>
      </c>
      <c r="C5289">
        <v>1</v>
      </c>
      <c r="D5289">
        <v>1</v>
      </c>
      <c r="E5289">
        <v>0</v>
      </c>
      <c r="F5289" t="s">
        <v>13</v>
      </c>
      <c r="G5289" t="s">
        <v>1451</v>
      </c>
      <c r="H5289" s="2">
        <v>600</v>
      </c>
      <c r="I5289" s="2">
        <v>3060</v>
      </c>
      <c r="J5289" s="3">
        <v>0</v>
      </c>
      <c r="K5289" s="3">
        <v>12</v>
      </c>
      <c r="L5289" s="3">
        <v>3672</v>
      </c>
    </row>
    <row r="5290" spans="1:12" x14ac:dyDescent="0.3">
      <c r="A5290" t="s">
        <v>11</v>
      </c>
      <c r="B5290" t="s">
        <v>373</v>
      </c>
      <c r="C5290">
        <v>3</v>
      </c>
      <c r="D5290">
        <v>2</v>
      </c>
      <c r="E5290">
        <v>1</v>
      </c>
      <c r="F5290" t="s">
        <v>16</v>
      </c>
      <c r="G5290" t="s">
        <v>1451</v>
      </c>
      <c r="H5290" s="2">
        <v>3000</v>
      </c>
      <c r="I5290" s="2">
        <v>10965</v>
      </c>
      <c r="J5290" s="3">
        <v>720</v>
      </c>
      <c r="K5290" s="3">
        <v>141</v>
      </c>
      <c r="L5290" s="3">
        <v>14826</v>
      </c>
    </row>
    <row r="5291" spans="1:12" x14ac:dyDescent="0.3">
      <c r="A5291" t="s">
        <v>27</v>
      </c>
      <c r="B5291" t="s">
        <v>48</v>
      </c>
      <c r="C5291">
        <v>3</v>
      </c>
      <c r="D5291">
        <v>2</v>
      </c>
      <c r="E5291">
        <v>2</v>
      </c>
      <c r="F5291" t="s">
        <v>16</v>
      </c>
      <c r="G5291" t="s">
        <v>1451</v>
      </c>
      <c r="H5291" s="2">
        <v>1662</v>
      </c>
      <c r="I5291" s="2">
        <v>5700</v>
      </c>
      <c r="J5291" s="3">
        <v>684</v>
      </c>
      <c r="K5291" s="3">
        <v>78</v>
      </c>
      <c r="L5291" s="3">
        <v>8124</v>
      </c>
    </row>
    <row r="5292" spans="1:12" x14ac:dyDescent="0.3">
      <c r="A5292" t="s">
        <v>27</v>
      </c>
      <c r="B5292" t="s">
        <v>313</v>
      </c>
      <c r="C5292">
        <v>4</v>
      </c>
      <c r="D5292">
        <v>3</v>
      </c>
      <c r="E5292">
        <v>2</v>
      </c>
      <c r="F5292" t="s">
        <v>16</v>
      </c>
      <c r="G5292" t="s">
        <v>1451</v>
      </c>
      <c r="H5292" s="2">
        <v>0</v>
      </c>
      <c r="I5292" s="2">
        <v>9750</v>
      </c>
      <c r="J5292" s="3">
        <v>0</v>
      </c>
      <c r="K5292" s="3">
        <v>132</v>
      </c>
      <c r="L5292" s="3">
        <v>9882</v>
      </c>
    </row>
    <row r="5293" spans="1:12" x14ac:dyDescent="0.3">
      <c r="A5293" t="s">
        <v>19</v>
      </c>
      <c r="B5293" t="s">
        <v>316</v>
      </c>
      <c r="C5293">
        <v>2</v>
      </c>
      <c r="D5293">
        <v>1</v>
      </c>
      <c r="E5293">
        <v>1</v>
      </c>
      <c r="F5293" t="s">
        <v>13</v>
      </c>
      <c r="G5293" t="s">
        <v>1451</v>
      </c>
      <c r="H5293" s="2">
        <v>0</v>
      </c>
      <c r="I5293" s="2">
        <v>2850</v>
      </c>
      <c r="J5293" s="3">
        <v>102</v>
      </c>
      <c r="K5293" s="3">
        <v>51</v>
      </c>
      <c r="L5293" s="3">
        <v>3003</v>
      </c>
    </row>
    <row r="5294" spans="1:12" x14ac:dyDescent="0.3">
      <c r="A5294" t="s">
        <v>11</v>
      </c>
      <c r="B5294" t="s">
        <v>299</v>
      </c>
      <c r="C5294">
        <v>3</v>
      </c>
      <c r="D5294">
        <v>2</v>
      </c>
      <c r="E5294">
        <v>3</v>
      </c>
      <c r="F5294" t="s">
        <v>16</v>
      </c>
      <c r="G5294" t="s">
        <v>1451</v>
      </c>
      <c r="H5294" s="2">
        <v>3750</v>
      </c>
      <c r="I5294" s="2">
        <v>5700</v>
      </c>
      <c r="J5294" s="3">
        <v>1656</v>
      </c>
      <c r="K5294" s="3">
        <v>75</v>
      </c>
      <c r="L5294" s="3">
        <v>11181</v>
      </c>
    </row>
    <row r="5295" spans="1:12" x14ac:dyDescent="0.3">
      <c r="A5295" t="s">
        <v>11</v>
      </c>
      <c r="B5295" t="s">
        <v>476</v>
      </c>
      <c r="C5295">
        <v>2</v>
      </c>
      <c r="D5295">
        <v>2</v>
      </c>
      <c r="E5295">
        <v>3</v>
      </c>
      <c r="F5295" t="s">
        <v>16</v>
      </c>
      <c r="G5295" t="s">
        <v>1451</v>
      </c>
      <c r="H5295" s="2">
        <v>0</v>
      </c>
      <c r="I5295" s="2">
        <v>7800</v>
      </c>
      <c r="J5295" s="3">
        <v>399</v>
      </c>
      <c r="K5295" s="3">
        <v>120</v>
      </c>
      <c r="L5295" s="3">
        <v>8319</v>
      </c>
    </row>
    <row r="5296" spans="1:12" x14ac:dyDescent="0.3">
      <c r="A5296" t="s">
        <v>11</v>
      </c>
      <c r="B5296" t="s">
        <v>559</v>
      </c>
      <c r="C5296">
        <v>1</v>
      </c>
      <c r="D5296">
        <v>1</v>
      </c>
      <c r="E5296">
        <v>1</v>
      </c>
      <c r="F5296" t="s">
        <v>16</v>
      </c>
      <c r="G5296" t="s">
        <v>1451</v>
      </c>
      <c r="H5296" s="2">
        <v>1416</v>
      </c>
      <c r="I5296" s="2">
        <v>6900</v>
      </c>
      <c r="J5296" s="3">
        <v>177</v>
      </c>
      <c r="K5296" s="3">
        <v>90</v>
      </c>
      <c r="L5296" s="3">
        <v>8583</v>
      </c>
    </row>
    <row r="5297" spans="1:12" x14ac:dyDescent="0.3">
      <c r="A5297" t="s">
        <v>11</v>
      </c>
      <c r="B5297" t="s">
        <v>110</v>
      </c>
      <c r="C5297">
        <v>1</v>
      </c>
      <c r="D5297">
        <v>1</v>
      </c>
      <c r="E5297">
        <v>0</v>
      </c>
      <c r="F5297" t="s">
        <v>16</v>
      </c>
      <c r="G5297" t="s">
        <v>17</v>
      </c>
      <c r="H5297" s="2">
        <v>1806</v>
      </c>
      <c r="I5297" s="2">
        <v>5400</v>
      </c>
      <c r="J5297" s="3">
        <v>390</v>
      </c>
      <c r="K5297" s="3">
        <v>69</v>
      </c>
      <c r="L5297" s="3">
        <v>7665</v>
      </c>
    </row>
    <row r="5298" spans="1:12" x14ac:dyDescent="0.3">
      <c r="A5298" t="s">
        <v>19</v>
      </c>
      <c r="B5298" t="s">
        <v>20</v>
      </c>
      <c r="C5298">
        <v>2</v>
      </c>
      <c r="D5298">
        <v>2</v>
      </c>
      <c r="E5298">
        <v>2</v>
      </c>
      <c r="F5298" t="s">
        <v>16</v>
      </c>
      <c r="G5298" t="s">
        <v>1451</v>
      </c>
      <c r="H5298" s="2">
        <v>2010</v>
      </c>
      <c r="I5298" s="2">
        <v>7500</v>
      </c>
      <c r="J5298" s="3">
        <v>474</v>
      </c>
      <c r="K5298" s="3">
        <v>111</v>
      </c>
      <c r="L5298" s="3">
        <v>10095</v>
      </c>
    </row>
    <row r="5299" spans="1:12" x14ac:dyDescent="0.3">
      <c r="A5299" t="s">
        <v>19</v>
      </c>
      <c r="B5299" t="s">
        <v>249</v>
      </c>
      <c r="C5299">
        <v>3</v>
      </c>
      <c r="D5299">
        <v>2</v>
      </c>
      <c r="E5299">
        <v>0</v>
      </c>
      <c r="F5299" t="s">
        <v>16</v>
      </c>
      <c r="G5299" t="s">
        <v>1451</v>
      </c>
      <c r="H5299" s="2">
        <v>1224</v>
      </c>
      <c r="I5299" s="2">
        <v>6300</v>
      </c>
      <c r="J5299" s="3">
        <v>252</v>
      </c>
      <c r="K5299" s="3">
        <v>93</v>
      </c>
      <c r="L5299" s="3">
        <v>7869</v>
      </c>
    </row>
    <row r="5300" spans="1:12" x14ac:dyDescent="0.3">
      <c r="A5300" t="s">
        <v>11</v>
      </c>
      <c r="B5300" t="s">
        <v>849</v>
      </c>
      <c r="C5300">
        <v>3</v>
      </c>
      <c r="D5300">
        <v>2</v>
      </c>
      <c r="E5300">
        <v>2</v>
      </c>
      <c r="F5300" t="s">
        <v>16</v>
      </c>
      <c r="G5300" t="s">
        <v>1451</v>
      </c>
      <c r="H5300" s="2">
        <v>5652</v>
      </c>
      <c r="I5300" s="2">
        <v>11400</v>
      </c>
      <c r="J5300" s="3">
        <v>1554</v>
      </c>
      <c r="K5300" s="3">
        <v>147</v>
      </c>
      <c r="L5300" s="3">
        <v>18753</v>
      </c>
    </row>
    <row r="5301" spans="1:12" x14ac:dyDescent="0.3">
      <c r="A5301" t="s">
        <v>11</v>
      </c>
      <c r="B5301" t="s">
        <v>438</v>
      </c>
      <c r="C5301">
        <v>3</v>
      </c>
      <c r="D5301">
        <v>2</v>
      </c>
      <c r="E5301">
        <v>2</v>
      </c>
      <c r="F5301" t="s">
        <v>16</v>
      </c>
      <c r="G5301" t="s">
        <v>1451</v>
      </c>
      <c r="H5301" s="2">
        <v>3300</v>
      </c>
      <c r="I5301" s="2">
        <v>4800</v>
      </c>
      <c r="J5301" s="3">
        <v>627</v>
      </c>
      <c r="K5301" s="3">
        <v>63</v>
      </c>
      <c r="L5301" s="3">
        <v>8790</v>
      </c>
    </row>
    <row r="5302" spans="1:12" x14ac:dyDescent="0.3">
      <c r="A5302" t="s">
        <v>25</v>
      </c>
      <c r="B5302" t="s">
        <v>467</v>
      </c>
      <c r="C5302">
        <v>3</v>
      </c>
      <c r="D5302">
        <v>2</v>
      </c>
      <c r="E5302">
        <v>1</v>
      </c>
      <c r="F5302" t="s">
        <v>16</v>
      </c>
      <c r="G5302" t="s">
        <v>1451</v>
      </c>
      <c r="H5302" s="2">
        <v>3180</v>
      </c>
      <c r="I5302" s="2">
        <v>6600</v>
      </c>
      <c r="J5302" s="3">
        <v>603</v>
      </c>
      <c r="K5302" s="3">
        <v>84</v>
      </c>
      <c r="L5302" s="3">
        <v>10467</v>
      </c>
    </row>
    <row r="5303" spans="1:12" x14ac:dyDescent="0.3">
      <c r="A5303" t="s">
        <v>14</v>
      </c>
      <c r="B5303" t="s">
        <v>350</v>
      </c>
      <c r="C5303">
        <v>3</v>
      </c>
      <c r="D5303">
        <v>3</v>
      </c>
      <c r="E5303">
        <v>2</v>
      </c>
      <c r="F5303" t="s">
        <v>16</v>
      </c>
      <c r="G5303" t="s">
        <v>1451</v>
      </c>
      <c r="H5303" s="2">
        <v>3948</v>
      </c>
      <c r="I5303" s="2">
        <v>9000</v>
      </c>
      <c r="J5303" s="3">
        <v>1512</v>
      </c>
      <c r="K5303" s="3">
        <v>117</v>
      </c>
      <c r="L5303" s="3">
        <v>14577</v>
      </c>
    </row>
    <row r="5304" spans="1:12" x14ac:dyDescent="0.3">
      <c r="A5304" t="s">
        <v>11</v>
      </c>
      <c r="B5304" t="s">
        <v>364</v>
      </c>
      <c r="C5304">
        <v>3</v>
      </c>
      <c r="D5304">
        <v>2</v>
      </c>
      <c r="E5304">
        <v>2</v>
      </c>
      <c r="F5304" t="s">
        <v>16</v>
      </c>
      <c r="G5304" t="s">
        <v>1451</v>
      </c>
      <c r="H5304" s="2">
        <v>0</v>
      </c>
      <c r="I5304" s="2">
        <v>5100</v>
      </c>
      <c r="J5304" s="3">
        <v>15</v>
      </c>
      <c r="K5304" s="3">
        <v>78</v>
      </c>
      <c r="L5304" s="3">
        <v>5193</v>
      </c>
    </row>
    <row r="5305" spans="1:12" x14ac:dyDescent="0.3">
      <c r="A5305" t="s">
        <v>11</v>
      </c>
      <c r="B5305" t="s">
        <v>1090</v>
      </c>
      <c r="C5305">
        <v>3</v>
      </c>
      <c r="D5305">
        <v>3</v>
      </c>
      <c r="E5305">
        <v>4</v>
      </c>
      <c r="F5305" t="s">
        <v>16</v>
      </c>
      <c r="G5305" t="s">
        <v>17</v>
      </c>
      <c r="H5305" s="2">
        <v>14733</v>
      </c>
      <c r="I5305" s="2">
        <v>30750</v>
      </c>
      <c r="J5305" s="3">
        <v>7410</v>
      </c>
      <c r="K5305" s="3">
        <v>390</v>
      </c>
      <c r="L5305" s="3">
        <v>53280</v>
      </c>
    </row>
    <row r="5306" spans="1:12" x14ac:dyDescent="0.3">
      <c r="A5306" t="s">
        <v>19</v>
      </c>
      <c r="B5306" t="s">
        <v>316</v>
      </c>
      <c r="C5306">
        <v>2</v>
      </c>
      <c r="D5306">
        <v>1</v>
      </c>
      <c r="E5306">
        <v>0</v>
      </c>
      <c r="F5306" t="s">
        <v>16</v>
      </c>
      <c r="G5306" t="s">
        <v>1451</v>
      </c>
      <c r="H5306" s="2">
        <v>870</v>
      </c>
      <c r="I5306" s="2">
        <v>2310</v>
      </c>
      <c r="J5306" s="3">
        <v>135</v>
      </c>
      <c r="K5306" s="3">
        <v>36</v>
      </c>
      <c r="L5306" s="3">
        <v>3351</v>
      </c>
    </row>
    <row r="5307" spans="1:12" x14ac:dyDescent="0.3">
      <c r="A5307" t="s">
        <v>11</v>
      </c>
      <c r="B5307" t="s">
        <v>1091</v>
      </c>
      <c r="C5307">
        <v>4</v>
      </c>
      <c r="D5307">
        <v>5</v>
      </c>
      <c r="E5307">
        <v>5</v>
      </c>
      <c r="F5307" t="s">
        <v>16</v>
      </c>
      <c r="G5307" t="s">
        <v>17</v>
      </c>
      <c r="H5307" s="2">
        <v>9300</v>
      </c>
      <c r="I5307" s="2">
        <v>37500</v>
      </c>
      <c r="J5307" s="3">
        <v>5250</v>
      </c>
      <c r="K5307" s="3">
        <v>477</v>
      </c>
      <c r="L5307" s="3">
        <v>52530</v>
      </c>
    </row>
    <row r="5308" spans="1:12" x14ac:dyDescent="0.3">
      <c r="A5308" t="s">
        <v>27</v>
      </c>
      <c r="B5308" t="s">
        <v>78</v>
      </c>
      <c r="C5308">
        <v>3</v>
      </c>
      <c r="D5308">
        <v>3</v>
      </c>
      <c r="E5308">
        <v>2</v>
      </c>
      <c r="F5308" t="s">
        <v>16</v>
      </c>
      <c r="G5308" t="s">
        <v>1451</v>
      </c>
      <c r="H5308" s="2">
        <v>3900</v>
      </c>
      <c r="I5308" s="2">
        <v>4800</v>
      </c>
      <c r="J5308" s="3">
        <v>630</v>
      </c>
      <c r="K5308" s="3">
        <v>39</v>
      </c>
      <c r="L5308" s="3">
        <v>9369</v>
      </c>
    </row>
    <row r="5309" spans="1:12" x14ac:dyDescent="0.3">
      <c r="A5309" t="s">
        <v>27</v>
      </c>
      <c r="B5309" t="s">
        <v>48</v>
      </c>
      <c r="C5309">
        <v>2</v>
      </c>
      <c r="D5309">
        <v>1</v>
      </c>
      <c r="E5309">
        <v>1</v>
      </c>
      <c r="F5309" t="s">
        <v>16</v>
      </c>
      <c r="G5309" t="s">
        <v>1451</v>
      </c>
      <c r="H5309" s="2">
        <v>1110</v>
      </c>
      <c r="I5309" s="2">
        <v>3300</v>
      </c>
      <c r="J5309" s="3">
        <v>309</v>
      </c>
      <c r="K5309" s="3">
        <v>45</v>
      </c>
      <c r="L5309" s="3">
        <v>4764</v>
      </c>
    </row>
    <row r="5310" spans="1:12" x14ac:dyDescent="0.3">
      <c r="A5310" t="s">
        <v>25</v>
      </c>
      <c r="B5310" t="s">
        <v>334</v>
      </c>
      <c r="C5310">
        <v>2</v>
      </c>
      <c r="D5310">
        <v>2</v>
      </c>
      <c r="E5310">
        <v>1</v>
      </c>
      <c r="F5310" t="s">
        <v>16</v>
      </c>
      <c r="G5310" t="s">
        <v>1451</v>
      </c>
      <c r="H5310" s="2">
        <v>2025</v>
      </c>
      <c r="I5310" s="2">
        <v>3930</v>
      </c>
      <c r="J5310" s="3">
        <v>237</v>
      </c>
      <c r="K5310" s="3">
        <v>51</v>
      </c>
      <c r="L5310" s="3">
        <v>6243</v>
      </c>
    </row>
    <row r="5311" spans="1:12" x14ac:dyDescent="0.3">
      <c r="A5311" t="s">
        <v>19</v>
      </c>
      <c r="B5311" t="s">
        <v>245</v>
      </c>
      <c r="C5311">
        <v>2</v>
      </c>
      <c r="D5311">
        <v>1</v>
      </c>
      <c r="E5311">
        <v>0</v>
      </c>
      <c r="F5311" t="s">
        <v>16</v>
      </c>
      <c r="G5311" t="s">
        <v>17</v>
      </c>
      <c r="H5311" s="2">
        <v>1050</v>
      </c>
      <c r="I5311" s="2">
        <v>3375</v>
      </c>
      <c r="J5311" s="3">
        <v>75</v>
      </c>
      <c r="K5311" s="3">
        <v>51</v>
      </c>
      <c r="L5311" s="3">
        <v>4551</v>
      </c>
    </row>
    <row r="5312" spans="1:12" x14ac:dyDescent="0.3">
      <c r="A5312" t="s">
        <v>11</v>
      </c>
      <c r="B5312" t="s">
        <v>560</v>
      </c>
      <c r="C5312">
        <v>3</v>
      </c>
      <c r="D5312">
        <v>4</v>
      </c>
      <c r="E5312">
        <v>4</v>
      </c>
      <c r="F5312" t="s">
        <v>16</v>
      </c>
      <c r="G5312" t="s">
        <v>1451</v>
      </c>
      <c r="H5312" s="2">
        <v>8577</v>
      </c>
      <c r="I5312" s="2">
        <v>18000</v>
      </c>
      <c r="J5312" s="3">
        <v>2595</v>
      </c>
      <c r="K5312" s="3">
        <v>231</v>
      </c>
      <c r="L5312" s="3">
        <v>29403</v>
      </c>
    </row>
    <row r="5313" spans="1:12" x14ac:dyDescent="0.3">
      <c r="A5313" t="s">
        <v>19</v>
      </c>
      <c r="B5313" t="s">
        <v>38</v>
      </c>
      <c r="C5313">
        <v>2</v>
      </c>
      <c r="D5313">
        <v>1</v>
      </c>
      <c r="E5313">
        <v>0</v>
      </c>
      <c r="F5313" t="s">
        <v>16</v>
      </c>
      <c r="G5313" t="s">
        <v>1451</v>
      </c>
      <c r="H5313" s="2">
        <v>1080</v>
      </c>
      <c r="I5313" s="2">
        <v>3450</v>
      </c>
      <c r="J5313" s="3">
        <v>45</v>
      </c>
      <c r="K5313" s="3">
        <v>51</v>
      </c>
      <c r="L5313" s="3">
        <v>4626</v>
      </c>
    </row>
    <row r="5314" spans="1:12" x14ac:dyDescent="0.3">
      <c r="A5314" t="s">
        <v>11</v>
      </c>
      <c r="B5314" t="s">
        <v>58</v>
      </c>
      <c r="C5314">
        <v>1</v>
      </c>
      <c r="D5314">
        <v>1</v>
      </c>
      <c r="E5314">
        <v>0</v>
      </c>
      <c r="F5314" t="s">
        <v>13</v>
      </c>
      <c r="G5314" t="s">
        <v>1451</v>
      </c>
      <c r="H5314" s="2">
        <v>0</v>
      </c>
      <c r="I5314" s="2">
        <v>2610</v>
      </c>
      <c r="J5314" s="3">
        <v>0</v>
      </c>
      <c r="K5314" s="3">
        <v>36</v>
      </c>
      <c r="L5314" s="3">
        <v>2646</v>
      </c>
    </row>
    <row r="5315" spans="1:12" x14ac:dyDescent="0.3">
      <c r="A5315" t="s">
        <v>11</v>
      </c>
      <c r="B5315" t="s">
        <v>803</v>
      </c>
      <c r="C5315">
        <v>3</v>
      </c>
      <c r="D5315">
        <v>3</v>
      </c>
      <c r="E5315">
        <v>4</v>
      </c>
      <c r="F5315" t="s">
        <v>16</v>
      </c>
      <c r="G5315" t="s">
        <v>1451</v>
      </c>
      <c r="H5315" s="2">
        <v>3900</v>
      </c>
      <c r="I5315" s="2">
        <v>14700</v>
      </c>
      <c r="J5315" s="3">
        <v>2175</v>
      </c>
      <c r="K5315" s="3">
        <v>189</v>
      </c>
      <c r="L5315" s="3">
        <v>20964</v>
      </c>
    </row>
    <row r="5316" spans="1:12" x14ac:dyDescent="0.3">
      <c r="A5316" t="s">
        <v>27</v>
      </c>
      <c r="B5316" t="s">
        <v>1089</v>
      </c>
      <c r="C5316">
        <v>4</v>
      </c>
      <c r="D5316">
        <v>2</v>
      </c>
      <c r="E5316">
        <v>4</v>
      </c>
      <c r="F5316" t="s">
        <v>16</v>
      </c>
      <c r="G5316" t="s">
        <v>1451</v>
      </c>
      <c r="H5316" s="2">
        <v>0</v>
      </c>
      <c r="I5316" s="2">
        <v>11970</v>
      </c>
      <c r="J5316" s="3">
        <v>450</v>
      </c>
      <c r="K5316" s="3">
        <v>198</v>
      </c>
      <c r="L5316" s="3">
        <v>12618</v>
      </c>
    </row>
    <row r="5317" spans="1:12" x14ac:dyDescent="0.3">
      <c r="A5317" t="s">
        <v>11</v>
      </c>
      <c r="B5317" t="s">
        <v>92</v>
      </c>
      <c r="C5317">
        <v>1</v>
      </c>
      <c r="D5317">
        <v>1</v>
      </c>
      <c r="E5317">
        <v>1</v>
      </c>
      <c r="F5317" t="s">
        <v>13</v>
      </c>
      <c r="G5317" t="s">
        <v>1451</v>
      </c>
      <c r="H5317" s="2">
        <v>1767</v>
      </c>
      <c r="I5317" s="2">
        <v>7047</v>
      </c>
      <c r="J5317" s="3">
        <v>0</v>
      </c>
      <c r="K5317" s="3">
        <v>24</v>
      </c>
      <c r="L5317" s="3">
        <v>8838</v>
      </c>
    </row>
    <row r="5318" spans="1:12" x14ac:dyDescent="0.3">
      <c r="A5318" t="s">
        <v>25</v>
      </c>
      <c r="B5318" t="s">
        <v>221</v>
      </c>
      <c r="C5318">
        <v>2</v>
      </c>
      <c r="D5318">
        <v>1</v>
      </c>
      <c r="E5318">
        <v>1</v>
      </c>
      <c r="F5318" t="s">
        <v>16</v>
      </c>
      <c r="G5318" t="s">
        <v>1451</v>
      </c>
      <c r="H5318" s="2">
        <v>1359</v>
      </c>
      <c r="I5318" s="2">
        <v>2247</v>
      </c>
      <c r="J5318" s="3">
        <v>132</v>
      </c>
      <c r="K5318" s="3">
        <v>30</v>
      </c>
      <c r="L5318" s="3">
        <v>3768</v>
      </c>
    </row>
    <row r="5319" spans="1:12" x14ac:dyDescent="0.3">
      <c r="A5319" t="s">
        <v>11</v>
      </c>
      <c r="B5319" t="s">
        <v>386</v>
      </c>
      <c r="C5319">
        <v>1</v>
      </c>
      <c r="D5319">
        <v>1</v>
      </c>
      <c r="E5319">
        <v>0</v>
      </c>
      <c r="F5319" t="s">
        <v>13</v>
      </c>
      <c r="G5319" t="s">
        <v>17</v>
      </c>
      <c r="H5319" s="2">
        <v>159</v>
      </c>
      <c r="I5319" s="2">
        <v>3552</v>
      </c>
      <c r="J5319" s="3">
        <v>159</v>
      </c>
      <c r="K5319" s="3">
        <v>54</v>
      </c>
      <c r="L5319" s="3">
        <v>3924</v>
      </c>
    </row>
    <row r="5320" spans="1:12" x14ac:dyDescent="0.3">
      <c r="A5320" t="s">
        <v>19</v>
      </c>
      <c r="B5320" t="s">
        <v>316</v>
      </c>
      <c r="C5320">
        <v>2</v>
      </c>
      <c r="D5320">
        <v>2</v>
      </c>
      <c r="E5320">
        <v>1</v>
      </c>
      <c r="F5320" t="s">
        <v>16</v>
      </c>
      <c r="G5320" t="s">
        <v>1451</v>
      </c>
      <c r="H5320" s="2">
        <v>1818</v>
      </c>
      <c r="I5320" s="2">
        <v>3240</v>
      </c>
      <c r="J5320" s="3">
        <v>264</v>
      </c>
      <c r="K5320" s="3">
        <v>48</v>
      </c>
      <c r="L5320" s="3">
        <v>5370</v>
      </c>
    </row>
    <row r="5321" spans="1:12" x14ac:dyDescent="0.3">
      <c r="A5321" t="s">
        <v>11</v>
      </c>
      <c r="B5321" t="s">
        <v>415</v>
      </c>
      <c r="C5321">
        <v>2</v>
      </c>
      <c r="D5321">
        <v>3</v>
      </c>
      <c r="E5321">
        <v>1</v>
      </c>
      <c r="F5321" t="s">
        <v>16</v>
      </c>
      <c r="G5321" t="s">
        <v>17</v>
      </c>
      <c r="H5321" s="2">
        <v>2706</v>
      </c>
      <c r="I5321" s="2">
        <v>21030</v>
      </c>
      <c r="J5321" s="3">
        <v>501</v>
      </c>
      <c r="K5321" s="3">
        <v>267</v>
      </c>
      <c r="L5321" s="3">
        <v>24504</v>
      </c>
    </row>
    <row r="5322" spans="1:12" x14ac:dyDescent="0.3">
      <c r="A5322" t="s">
        <v>11</v>
      </c>
      <c r="B5322" t="s">
        <v>113</v>
      </c>
      <c r="C5322">
        <v>5</v>
      </c>
      <c r="D5322">
        <v>5</v>
      </c>
      <c r="E5322">
        <v>4</v>
      </c>
      <c r="F5322" t="s">
        <v>16</v>
      </c>
      <c r="G5322" t="s">
        <v>1451</v>
      </c>
      <c r="H5322" s="2">
        <v>9600</v>
      </c>
      <c r="I5322" s="2">
        <v>14376</v>
      </c>
      <c r="J5322" s="3">
        <v>4500</v>
      </c>
      <c r="K5322" s="3">
        <v>183</v>
      </c>
      <c r="L5322" s="3">
        <v>28659</v>
      </c>
    </row>
    <row r="5323" spans="1:12" x14ac:dyDescent="0.3">
      <c r="A5323" t="s">
        <v>11</v>
      </c>
      <c r="B5323" t="s">
        <v>359</v>
      </c>
      <c r="C5323">
        <v>2</v>
      </c>
      <c r="D5323">
        <v>2</v>
      </c>
      <c r="E5323">
        <v>1</v>
      </c>
      <c r="F5323" t="s">
        <v>13</v>
      </c>
      <c r="G5323" t="s">
        <v>1451</v>
      </c>
      <c r="H5323" s="2">
        <v>3900</v>
      </c>
      <c r="I5323" s="2">
        <v>25200</v>
      </c>
      <c r="J5323" s="3">
        <v>879</v>
      </c>
      <c r="K5323" s="3">
        <v>321</v>
      </c>
      <c r="L5323" s="3">
        <v>30300</v>
      </c>
    </row>
    <row r="5324" spans="1:12" x14ac:dyDescent="0.3">
      <c r="A5324" t="s">
        <v>25</v>
      </c>
      <c r="B5324" t="s">
        <v>401</v>
      </c>
      <c r="C5324">
        <v>1</v>
      </c>
      <c r="D5324">
        <v>1</v>
      </c>
      <c r="E5324">
        <v>0</v>
      </c>
      <c r="F5324" t="s">
        <v>13</v>
      </c>
      <c r="G5324" t="s">
        <v>1451</v>
      </c>
      <c r="H5324" s="2">
        <v>1104</v>
      </c>
      <c r="I5324" s="2">
        <v>2040</v>
      </c>
      <c r="J5324" s="3">
        <v>45</v>
      </c>
      <c r="K5324" s="3">
        <v>27</v>
      </c>
      <c r="L5324" s="3">
        <v>3216</v>
      </c>
    </row>
    <row r="5325" spans="1:12" x14ac:dyDescent="0.3">
      <c r="A5325" t="s">
        <v>11</v>
      </c>
      <c r="B5325" t="s">
        <v>165</v>
      </c>
      <c r="C5325">
        <v>2</v>
      </c>
      <c r="D5325">
        <v>3</v>
      </c>
      <c r="E5325">
        <v>2</v>
      </c>
      <c r="F5325" t="s">
        <v>13</v>
      </c>
      <c r="G5325" t="s">
        <v>1451</v>
      </c>
      <c r="H5325" s="2">
        <v>1497</v>
      </c>
      <c r="I5325" s="2">
        <v>7500</v>
      </c>
      <c r="J5325" s="3">
        <v>210</v>
      </c>
      <c r="K5325" s="3">
        <v>96</v>
      </c>
      <c r="L5325" s="3">
        <v>9303</v>
      </c>
    </row>
    <row r="5326" spans="1:12" x14ac:dyDescent="0.3">
      <c r="A5326" t="s">
        <v>25</v>
      </c>
      <c r="B5326" t="s">
        <v>1092</v>
      </c>
      <c r="C5326">
        <v>3</v>
      </c>
      <c r="D5326">
        <v>3</v>
      </c>
      <c r="E5326">
        <v>2</v>
      </c>
      <c r="F5326" t="s">
        <v>16</v>
      </c>
      <c r="G5326" t="s">
        <v>1451</v>
      </c>
      <c r="H5326" s="2">
        <v>4800</v>
      </c>
      <c r="I5326" s="2">
        <v>7500</v>
      </c>
      <c r="J5326" s="3">
        <v>975</v>
      </c>
      <c r="K5326" s="3">
        <v>96</v>
      </c>
      <c r="L5326" s="3">
        <v>13371</v>
      </c>
    </row>
    <row r="5327" spans="1:12" x14ac:dyDescent="0.3">
      <c r="A5327" t="s">
        <v>11</v>
      </c>
      <c r="B5327" t="s">
        <v>18</v>
      </c>
      <c r="C5327">
        <v>3</v>
      </c>
      <c r="D5327">
        <v>3</v>
      </c>
      <c r="E5327">
        <v>1</v>
      </c>
      <c r="F5327" t="s">
        <v>16</v>
      </c>
      <c r="G5327" t="s">
        <v>1451</v>
      </c>
      <c r="H5327" s="2">
        <v>5100</v>
      </c>
      <c r="I5327" s="2">
        <v>39000</v>
      </c>
      <c r="J5327" s="3">
        <v>915</v>
      </c>
      <c r="K5327" s="3">
        <v>495</v>
      </c>
      <c r="L5327" s="3">
        <v>45510</v>
      </c>
    </row>
    <row r="5328" spans="1:12" x14ac:dyDescent="0.3">
      <c r="A5328" t="s">
        <v>11</v>
      </c>
      <c r="B5328" t="s">
        <v>58</v>
      </c>
      <c r="C5328">
        <v>1</v>
      </c>
      <c r="D5328">
        <v>1</v>
      </c>
      <c r="E5328">
        <v>0</v>
      </c>
      <c r="F5328" t="s">
        <v>13</v>
      </c>
      <c r="G5328" t="s">
        <v>1451</v>
      </c>
      <c r="H5328" s="2">
        <v>0</v>
      </c>
      <c r="I5328" s="2">
        <v>2550</v>
      </c>
      <c r="J5328" s="3">
        <v>27</v>
      </c>
      <c r="K5328" s="3">
        <v>33</v>
      </c>
      <c r="L5328" s="3">
        <v>2610</v>
      </c>
    </row>
    <row r="5329" spans="1:12" x14ac:dyDescent="0.3">
      <c r="A5329" t="s">
        <v>19</v>
      </c>
      <c r="B5329" t="s">
        <v>509</v>
      </c>
      <c r="C5329">
        <v>3</v>
      </c>
      <c r="D5329">
        <v>2</v>
      </c>
      <c r="E5329">
        <v>1</v>
      </c>
      <c r="F5329" t="s">
        <v>16</v>
      </c>
      <c r="G5329" t="s">
        <v>1451</v>
      </c>
      <c r="H5329" s="2">
        <v>3600</v>
      </c>
      <c r="I5329" s="2">
        <v>7500</v>
      </c>
      <c r="J5329" s="3">
        <v>510</v>
      </c>
      <c r="K5329" s="3">
        <v>111</v>
      </c>
      <c r="L5329" s="3">
        <v>11721</v>
      </c>
    </row>
    <row r="5330" spans="1:12" x14ac:dyDescent="0.3">
      <c r="A5330" t="s">
        <v>11</v>
      </c>
      <c r="B5330" t="s">
        <v>754</v>
      </c>
      <c r="C5330">
        <v>2</v>
      </c>
      <c r="D5330">
        <v>2</v>
      </c>
      <c r="E5330">
        <v>0</v>
      </c>
      <c r="F5330" t="s">
        <v>13</v>
      </c>
      <c r="G5330" t="s">
        <v>1451</v>
      </c>
      <c r="H5330" s="2">
        <v>1950</v>
      </c>
      <c r="I5330" s="2">
        <v>4800</v>
      </c>
      <c r="J5330" s="3">
        <v>15</v>
      </c>
      <c r="K5330" s="3">
        <v>63</v>
      </c>
      <c r="L5330" s="3">
        <v>6828</v>
      </c>
    </row>
    <row r="5331" spans="1:12" x14ac:dyDescent="0.3">
      <c r="A5331" t="s">
        <v>25</v>
      </c>
      <c r="B5331" t="s">
        <v>212</v>
      </c>
      <c r="C5331">
        <v>2</v>
      </c>
      <c r="D5331">
        <v>3</v>
      </c>
      <c r="E5331">
        <v>0</v>
      </c>
      <c r="F5331" t="s">
        <v>13</v>
      </c>
      <c r="G5331" t="s">
        <v>17</v>
      </c>
      <c r="H5331" s="2">
        <v>2814</v>
      </c>
      <c r="I5331" s="2">
        <v>5820</v>
      </c>
      <c r="J5331" s="3">
        <v>0</v>
      </c>
      <c r="K5331" s="3">
        <v>75</v>
      </c>
      <c r="L5331" s="3">
        <v>8709</v>
      </c>
    </row>
    <row r="5332" spans="1:12" x14ac:dyDescent="0.3">
      <c r="A5332" t="s">
        <v>19</v>
      </c>
      <c r="B5332" t="s">
        <v>578</v>
      </c>
      <c r="C5332">
        <v>1</v>
      </c>
      <c r="D5332">
        <v>1</v>
      </c>
      <c r="E5332">
        <v>1</v>
      </c>
      <c r="F5332" t="s">
        <v>16</v>
      </c>
      <c r="G5332" t="s">
        <v>17</v>
      </c>
      <c r="H5332" s="2">
        <v>1050</v>
      </c>
      <c r="I5332" s="2">
        <v>6900</v>
      </c>
      <c r="J5332" s="3">
        <v>417</v>
      </c>
      <c r="K5332" s="3">
        <v>102</v>
      </c>
      <c r="L5332" s="3">
        <v>8469</v>
      </c>
    </row>
    <row r="5333" spans="1:12" x14ac:dyDescent="0.3">
      <c r="A5333" t="s">
        <v>25</v>
      </c>
      <c r="B5333" t="s">
        <v>132</v>
      </c>
      <c r="C5333">
        <v>1</v>
      </c>
      <c r="D5333">
        <v>1</v>
      </c>
      <c r="E5333">
        <v>1</v>
      </c>
      <c r="F5333" t="s">
        <v>16</v>
      </c>
      <c r="G5333" t="s">
        <v>17</v>
      </c>
      <c r="H5333" s="2">
        <v>2190</v>
      </c>
      <c r="I5333" s="2">
        <v>9000</v>
      </c>
      <c r="J5333" s="3">
        <v>177</v>
      </c>
      <c r="K5333" s="3">
        <v>117</v>
      </c>
      <c r="L5333" s="3">
        <v>11484</v>
      </c>
    </row>
    <row r="5334" spans="1:12" x14ac:dyDescent="0.3">
      <c r="A5334" t="s">
        <v>11</v>
      </c>
      <c r="B5334" t="s">
        <v>125</v>
      </c>
      <c r="C5334">
        <v>1</v>
      </c>
      <c r="D5334">
        <v>1</v>
      </c>
      <c r="E5334">
        <v>1</v>
      </c>
      <c r="F5334" t="s">
        <v>13</v>
      </c>
      <c r="G5334" t="s">
        <v>17</v>
      </c>
      <c r="H5334" s="2">
        <v>1860</v>
      </c>
      <c r="I5334" s="2">
        <v>8400</v>
      </c>
      <c r="J5334" s="3">
        <v>0</v>
      </c>
      <c r="K5334" s="3">
        <v>108</v>
      </c>
      <c r="L5334" s="3">
        <v>10368</v>
      </c>
    </row>
    <row r="5335" spans="1:12" x14ac:dyDescent="0.3">
      <c r="A5335" t="s">
        <v>19</v>
      </c>
      <c r="B5335" t="s">
        <v>115</v>
      </c>
      <c r="C5335">
        <v>2</v>
      </c>
      <c r="D5335">
        <v>2</v>
      </c>
      <c r="E5335">
        <v>0</v>
      </c>
      <c r="F5335" t="s">
        <v>16</v>
      </c>
      <c r="G5335" t="s">
        <v>17</v>
      </c>
      <c r="H5335" s="2">
        <v>1980</v>
      </c>
      <c r="I5335" s="2">
        <v>7560</v>
      </c>
      <c r="J5335" s="3">
        <v>339</v>
      </c>
      <c r="K5335" s="3">
        <v>111</v>
      </c>
      <c r="L5335" s="3">
        <v>9990</v>
      </c>
    </row>
    <row r="5336" spans="1:12" x14ac:dyDescent="0.3">
      <c r="A5336" t="s">
        <v>27</v>
      </c>
      <c r="B5336" t="s">
        <v>538</v>
      </c>
      <c r="C5336">
        <v>3</v>
      </c>
      <c r="D5336">
        <v>3</v>
      </c>
      <c r="E5336">
        <v>1</v>
      </c>
      <c r="F5336" t="s">
        <v>13</v>
      </c>
      <c r="G5336" t="s">
        <v>1451</v>
      </c>
      <c r="H5336" s="2">
        <v>960</v>
      </c>
      <c r="I5336" s="2">
        <v>3900</v>
      </c>
      <c r="J5336" s="3">
        <v>327</v>
      </c>
      <c r="K5336" s="3">
        <v>54</v>
      </c>
      <c r="L5336" s="3">
        <v>5241</v>
      </c>
    </row>
    <row r="5337" spans="1:12" x14ac:dyDescent="0.3">
      <c r="A5337" t="s">
        <v>11</v>
      </c>
      <c r="B5337" t="s">
        <v>209</v>
      </c>
      <c r="C5337">
        <v>1</v>
      </c>
      <c r="D5337">
        <v>1</v>
      </c>
      <c r="E5337">
        <v>0</v>
      </c>
      <c r="F5337" t="s">
        <v>13</v>
      </c>
      <c r="G5337" t="s">
        <v>1451</v>
      </c>
      <c r="H5337" s="2">
        <v>420</v>
      </c>
      <c r="I5337" s="2">
        <v>2310</v>
      </c>
      <c r="J5337" s="3">
        <v>0</v>
      </c>
      <c r="K5337" s="3">
        <v>30</v>
      </c>
      <c r="L5337" s="3">
        <v>2760</v>
      </c>
    </row>
    <row r="5338" spans="1:12" x14ac:dyDescent="0.3">
      <c r="A5338" t="s">
        <v>19</v>
      </c>
      <c r="B5338" t="s">
        <v>316</v>
      </c>
      <c r="C5338">
        <v>2</v>
      </c>
      <c r="D5338">
        <v>2</v>
      </c>
      <c r="E5338">
        <v>0</v>
      </c>
      <c r="F5338" t="s">
        <v>16</v>
      </c>
      <c r="G5338" t="s">
        <v>1451</v>
      </c>
      <c r="H5338" s="2">
        <v>1200</v>
      </c>
      <c r="I5338" s="2">
        <v>3255</v>
      </c>
      <c r="J5338" s="3">
        <v>165</v>
      </c>
      <c r="K5338" s="3">
        <v>48</v>
      </c>
      <c r="L5338" s="3">
        <v>4668</v>
      </c>
    </row>
    <row r="5339" spans="1:12" x14ac:dyDescent="0.3">
      <c r="A5339" t="s">
        <v>11</v>
      </c>
      <c r="B5339" t="s">
        <v>585</v>
      </c>
      <c r="C5339">
        <v>4</v>
      </c>
      <c r="D5339">
        <v>5</v>
      </c>
      <c r="E5339">
        <v>2</v>
      </c>
      <c r="F5339" t="s">
        <v>16</v>
      </c>
      <c r="G5339" t="s">
        <v>17</v>
      </c>
      <c r="H5339" s="2">
        <v>0</v>
      </c>
      <c r="I5339" s="2">
        <v>45000</v>
      </c>
      <c r="J5339" s="3">
        <v>2001</v>
      </c>
      <c r="K5339" s="3">
        <v>678</v>
      </c>
      <c r="L5339" s="3">
        <v>47670</v>
      </c>
    </row>
    <row r="5340" spans="1:12" x14ac:dyDescent="0.3">
      <c r="A5340" t="s">
        <v>14</v>
      </c>
      <c r="B5340" t="s">
        <v>526</v>
      </c>
      <c r="C5340">
        <v>1</v>
      </c>
      <c r="D5340">
        <v>1</v>
      </c>
      <c r="E5340">
        <v>0</v>
      </c>
      <c r="F5340" t="s">
        <v>16</v>
      </c>
      <c r="G5340" t="s">
        <v>17</v>
      </c>
      <c r="H5340" s="2">
        <v>1920</v>
      </c>
      <c r="I5340" s="2">
        <v>5820</v>
      </c>
      <c r="J5340" s="3">
        <v>195</v>
      </c>
      <c r="K5340" s="3">
        <v>75</v>
      </c>
      <c r="L5340" s="3">
        <v>8010</v>
      </c>
    </row>
    <row r="5341" spans="1:12" x14ac:dyDescent="0.3">
      <c r="A5341" t="s">
        <v>11</v>
      </c>
      <c r="B5341" t="s">
        <v>1093</v>
      </c>
      <c r="C5341">
        <v>4</v>
      </c>
      <c r="D5341">
        <v>5</v>
      </c>
      <c r="E5341">
        <v>6</v>
      </c>
      <c r="F5341" t="s">
        <v>16</v>
      </c>
      <c r="G5341" t="s">
        <v>1451</v>
      </c>
      <c r="H5341" s="2">
        <v>0</v>
      </c>
      <c r="I5341" s="2">
        <v>33000</v>
      </c>
      <c r="J5341" s="3">
        <v>2301</v>
      </c>
      <c r="K5341" s="3">
        <v>498</v>
      </c>
      <c r="L5341" s="3">
        <v>35790</v>
      </c>
    </row>
    <row r="5342" spans="1:12" x14ac:dyDescent="0.3">
      <c r="A5342" t="s">
        <v>14</v>
      </c>
      <c r="B5342" t="s">
        <v>1094</v>
      </c>
      <c r="C5342">
        <v>4</v>
      </c>
      <c r="D5342">
        <v>2</v>
      </c>
      <c r="E5342">
        <v>1</v>
      </c>
      <c r="F5342" t="s">
        <v>16</v>
      </c>
      <c r="G5342" t="s">
        <v>1451</v>
      </c>
      <c r="H5342" s="2">
        <v>5436</v>
      </c>
      <c r="I5342" s="2">
        <v>17700</v>
      </c>
      <c r="J5342" s="3">
        <v>1185</v>
      </c>
      <c r="K5342" s="3">
        <v>231</v>
      </c>
      <c r="L5342" s="3">
        <v>24552</v>
      </c>
    </row>
    <row r="5343" spans="1:12" x14ac:dyDescent="0.3">
      <c r="A5343" t="s">
        <v>14</v>
      </c>
      <c r="B5343" t="s">
        <v>760</v>
      </c>
      <c r="C5343">
        <v>2</v>
      </c>
      <c r="D5343">
        <v>1</v>
      </c>
      <c r="E5343">
        <v>0</v>
      </c>
      <c r="F5343" t="s">
        <v>13</v>
      </c>
      <c r="G5343" t="s">
        <v>1451</v>
      </c>
      <c r="H5343" s="2">
        <v>810</v>
      </c>
      <c r="I5343" s="2">
        <v>4800</v>
      </c>
      <c r="J5343" s="3">
        <v>0</v>
      </c>
      <c r="K5343" s="3">
        <v>63</v>
      </c>
      <c r="L5343" s="3">
        <v>5673</v>
      </c>
    </row>
    <row r="5344" spans="1:12" x14ac:dyDescent="0.3">
      <c r="A5344" t="s">
        <v>27</v>
      </c>
      <c r="B5344" t="s">
        <v>787</v>
      </c>
      <c r="C5344">
        <v>3</v>
      </c>
      <c r="D5344">
        <v>2</v>
      </c>
      <c r="E5344">
        <v>1</v>
      </c>
      <c r="F5344" t="s">
        <v>16</v>
      </c>
      <c r="G5344" t="s">
        <v>1451</v>
      </c>
      <c r="H5344" s="2">
        <v>804</v>
      </c>
      <c r="I5344" s="2">
        <v>5400</v>
      </c>
      <c r="J5344" s="3">
        <v>423</v>
      </c>
      <c r="K5344" s="3">
        <v>72</v>
      </c>
      <c r="L5344" s="3">
        <v>6699</v>
      </c>
    </row>
    <row r="5345" spans="1:12" x14ac:dyDescent="0.3">
      <c r="A5345" t="s">
        <v>27</v>
      </c>
      <c r="B5345" t="s">
        <v>671</v>
      </c>
      <c r="C5345">
        <v>2</v>
      </c>
      <c r="D5345">
        <v>2</v>
      </c>
      <c r="E5345">
        <v>1</v>
      </c>
      <c r="F5345" t="s">
        <v>16</v>
      </c>
      <c r="G5345" t="s">
        <v>1451</v>
      </c>
      <c r="H5345" s="2">
        <v>1200</v>
      </c>
      <c r="I5345" s="2">
        <v>2997</v>
      </c>
      <c r="J5345" s="3">
        <v>297</v>
      </c>
      <c r="K5345" s="3">
        <v>42</v>
      </c>
      <c r="L5345" s="3">
        <v>4536</v>
      </c>
    </row>
    <row r="5346" spans="1:12" x14ac:dyDescent="0.3">
      <c r="A5346" t="s">
        <v>11</v>
      </c>
      <c r="B5346" t="s">
        <v>55</v>
      </c>
      <c r="C5346">
        <v>6</v>
      </c>
      <c r="D5346">
        <v>4</v>
      </c>
      <c r="E5346">
        <v>3</v>
      </c>
      <c r="F5346" t="s">
        <v>16</v>
      </c>
      <c r="G5346" t="s">
        <v>1451</v>
      </c>
      <c r="H5346" s="2">
        <v>0</v>
      </c>
      <c r="I5346" s="2">
        <v>11997</v>
      </c>
      <c r="J5346" s="3">
        <v>6750</v>
      </c>
      <c r="K5346" s="3">
        <v>183</v>
      </c>
      <c r="L5346" s="3">
        <v>18930</v>
      </c>
    </row>
    <row r="5347" spans="1:12" x14ac:dyDescent="0.3">
      <c r="A5347" t="s">
        <v>27</v>
      </c>
      <c r="B5347" t="s">
        <v>48</v>
      </c>
      <c r="C5347">
        <v>3</v>
      </c>
      <c r="D5347">
        <v>1</v>
      </c>
      <c r="E5347">
        <v>1</v>
      </c>
      <c r="F5347" t="s">
        <v>16</v>
      </c>
      <c r="G5347" t="s">
        <v>1451</v>
      </c>
      <c r="H5347" s="2">
        <v>540</v>
      </c>
      <c r="I5347" s="2">
        <v>2940</v>
      </c>
      <c r="J5347" s="3">
        <v>0</v>
      </c>
      <c r="K5347" s="3">
        <v>42</v>
      </c>
      <c r="L5347" s="3">
        <v>3522</v>
      </c>
    </row>
    <row r="5348" spans="1:12" x14ac:dyDescent="0.3">
      <c r="A5348" t="s">
        <v>11</v>
      </c>
      <c r="B5348" t="s">
        <v>81</v>
      </c>
      <c r="C5348">
        <v>3</v>
      </c>
      <c r="D5348">
        <v>2</v>
      </c>
      <c r="E5348">
        <v>2</v>
      </c>
      <c r="F5348" t="s">
        <v>13</v>
      </c>
      <c r="G5348" t="s">
        <v>1451</v>
      </c>
      <c r="H5348" s="2">
        <v>2166</v>
      </c>
      <c r="I5348" s="2">
        <v>13500</v>
      </c>
      <c r="J5348" s="3">
        <v>714</v>
      </c>
      <c r="K5348" s="3">
        <v>174</v>
      </c>
      <c r="L5348" s="3">
        <v>16554</v>
      </c>
    </row>
    <row r="5349" spans="1:12" x14ac:dyDescent="0.3">
      <c r="A5349" t="s">
        <v>11</v>
      </c>
      <c r="B5349" t="s">
        <v>68</v>
      </c>
      <c r="C5349">
        <v>1</v>
      </c>
      <c r="D5349">
        <v>2</v>
      </c>
      <c r="E5349">
        <v>2</v>
      </c>
      <c r="F5349" t="s">
        <v>16</v>
      </c>
      <c r="G5349" t="s">
        <v>17</v>
      </c>
      <c r="H5349" s="2">
        <v>7032</v>
      </c>
      <c r="I5349" s="2">
        <v>21000</v>
      </c>
      <c r="J5349" s="3">
        <v>2271</v>
      </c>
      <c r="K5349" s="3">
        <v>267</v>
      </c>
      <c r="L5349" s="3">
        <v>30570</v>
      </c>
    </row>
    <row r="5350" spans="1:12" x14ac:dyDescent="0.3">
      <c r="A5350" t="s">
        <v>11</v>
      </c>
      <c r="B5350" t="s">
        <v>55</v>
      </c>
      <c r="C5350">
        <v>6</v>
      </c>
      <c r="D5350">
        <v>6</v>
      </c>
      <c r="E5350">
        <v>8</v>
      </c>
      <c r="F5350" t="s">
        <v>16</v>
      </c>
      <c r="G5350" t="s">
        <v>17</v>
      </c>
      <c r="H5350" s="2">
        <v>9000</v>
      </c>
      <c r="I5350" s="2">
        <v>13005</v>
      </c>
      <c r="J5350" s="3">
        <v>5250</v>
      </c>
      <c r="K5350" s="3">
        <v>165</v>
      </c>
      <c r="L5350" s="3">
        <v>27420</v>
      </c>
    </row>
    <row r="5351" spans="1:12" x14ac:dyDescent="0.3">
      <c r="A5351" t="s">
        <v>11</v>
      </c>
      <c r="B5351" t="s">
        <v>30</v>
      </c>
      <c r="C5351">
        <v>2</v>
      </c>
      <c r="D5351">
        <v>2</v>
      </c>
      <c r="E5351">
        <v>0</v>
      </c>
      <c r="F5351" t="s">
        <v>16</v>
      </c>
      <c r="G5351" t="s">
        <v>1451</v>
      </c>
      <c r="H5351" s="2">
        <v>1992</v>
      </c>
      <c r="I5351" s="2">
        <v>8070</v>
      </c>
      <c r="J5351" s="3">
        <v>0</v>
      </c>
      <c r="K5351" s="3">
        <v>105</v>
      </c>
      <c r="L5351" s="3">
        <v>10167</v>
      </c>
    </row>
    <row r="5352" spans="1:12" x14ac:dyDescent="0.3">
      <c r="A5352" t="s">
        <v>11</v>
      </c>
      <c r="B5352" t="s">
        <v>202</v>
      </c>
      <c r="C5352">
        <v>1</v>
      </c>
      <c r="D5352">
        <v>2</v>
      </c>
      <c r="E5352">
        <v>1</v>
      </c>
      <c r="F5352" t="s">
        <v>16</v>
      </c>
      <c r="G5352" t="s">
        <v>17</v>
      </c>
      <c r="H5352" s="2">
        <v>2550</v>
      </c>
      <c r="I5352" s="2">
        <v>12300</v>
      </c>
      <c r="J5352" s="3">
        <v>348</v>
      </c>
      <c r="K5352" s="3">
        <v>156</v>
      </c>
      <c r="L5352" s="3">
        <v>15354</v>
      </c>
    </row>
    <row r="5353" spans="1:12" x14ac:dyDescent="0.3">
      <c r="A5353" t="s">
        <v>25</v>
      </c>
      <c r="B5353" t="s">
        <v>1095</v>
      </c>
      <c r="C5353">
        <v>3</v>
      </c>
      <c r="D5353">
        <v>2</v>
      </c>
      <c r="E5353">
        <v>2</v>
      </c>
      <c r="F5353" t="s">
        <v>16</v>
      </c>
      <c r="G5353" t="s">
        <v>1451</v>
      </c>
      <c r="H5353" s="2">
        <v>1971</v>
      </c>
      <c r="I5353" s="2">
        <v>5100</v>
      </c>
      <c r="J5353" s="3">
        <v>219</v>
      </c>
      <c r="K5353" s="3">
        <v>66</v>
      </c>
      <c r="L5353" s="3">
        <v>7356</v>
      </c>
    </row>
    <row r="5354" spans="1:12" x14ac:dyDescent="0.3">
      <c r="A5354" t="s">
        <v>11</v>
      </c>
      <c r="B5354" t="s">
        <v>434</v>
      </c>
      <c r="C5354">
        <v>2</v>
      </c>
      <c r="D5354">
        <v>2</v>
      </c>
      <c r="E5354">
        <v>2</v>
      </c>
      <c r="F5354" t="s">
        <v>16</v>
      </c>
      <c r="G5354" t="s">
        <v>17</v>
      </c>
      <c r="H5354" s="2">
        <v>3000</v>
      </c>
      <c r="I5354" s="2">
        <v>13500</v>
      </c>
      <c r="J5354" s="3">
        <v>402</v>
      </c>
      <c r="K5354" s="3">
        <v>174</v>
      </c>
      <c r="L5354" s="3">
        <v>17076</v>
      </c>
    </row>
    <row r="5355" spans="1:12" x14ac:dyDescent="0.3">
      <c r="A5355" t="s">
        <v>11</v>
      </c>
      <c r="B5355" t="s">
        <v>24</v>
      </c>
      <c r="C5355">
        <v>3</v>
      </c>
      <c r="D5355">
        <v>3</v>
      </c>
      <c r="E5355">
        <v>3</v>
      </c>
      <c r="F5355" t="s">
        <v>16</v>
      </c>
      <c r="G5355" t="s">
        <v>1451</v>
      </c>
      <c r="H5355" s="2">
        <v>0</v>
      </c>
      <c r="I5355" s="2">
        <v>11100</v>
      </c>
      <c r="J5355" s="3">
        <v>972</v>
      </c>
      <c r="K5355" s="3">
        <v>168</v>
      </c>
      <c r="L5355" s="3">
        <v>12240</v>
      </c>
    </row>
    <row r="5356" spans="1:12" x14ac:dyDescent="0.3">
      <c r="A5356" t="s">
        <v>27</v>
      </c>
      <c r="B5356" t="s">
        <v>72</v>
      </c>
      <c r="C5356">
        <v>1</v>
      </c>
      <c r="D5356">
        <v>1</v>
      </c>
      <c r="E5356">
        <v>0</v>
      </c>
      <c r="F5356" t="s">
        <v>16</v>
      </c>
      <c r="G5356" t="s">
        <v>1451</v>
      </c>
      <c r="H5356" s="2">
        <v>1020</v>
      </c>
      <c r="I5356" s="2">
        <v>2850</v>
      </c>
      <c r="J5356" s="3">
        <v>165</v>
      </c>
      <c r="K5356" s="3">
        <v>39</v>
      </c>
      <c r="L5356" s="3">
        <v>4074</v>
      </c>
    </row>
    <row r="5357" spans="1:12" x14ac:dyDescent="0.3">
      <c r="A5357" t="s">
        <v>14</v>
      </c>
      <c r="B5357" t="s">
        <v>609</v>
      </c>
      <c r="C5357">
        <v>2</v>
      </c>
      <c r="D5357">
        <v>2</v>
      </c>
      <c r="E5357">
        <v>1</v>
      </c>
      <c r="F5357" t="s">
        <v>13</v>
      </c>
      <c r="G5357" t="s">
        <v>17</v>
      </c>
      <c r="H5357" s="2">
        <v>7500</v>
      </c>
      <c r="I5357" s="2">
        <v>25500</v>
      </c>
      <c r="J5357" s="3">
        <v>1875</v>
      </c>
      <c r="K5357" s="3">
        <v>330</v>
      </c>
      <c r="L5357" s="3">
        <v>35220</v>
      </c>
    </row>
    <row r="5358" spans="1:12" x14ac:dyDescent="0.3">
      <c r="A5358" t="s">
        <v>27</v>
      </c>
      <c r="B5358" t="s">
        <v>402</v>
      </c>
      <c r="C5358">
        <v>1</v>
      </c>
      <c r="D5358">
        <v>1</v>
      </c>
      <c r="E5358">
        <v>0</v>
      </c>
      <c r="F5358" t="s">
        <v>13</v>
      </c>
      <c r="G5358" t="s">
        <v>1451</v>
      </c>
      <c r="H5358" s="2">
        <v>1260</v>
      </c>
      <c r="I5358" s="2">
        <v>3150</v>
      </c>
      <c r="J5358" s="3">
        <v>237</v>
      </c>
      <c r="K5358" s="3">
        <v>42</v>
      </c>
      <c r="L5358" s="3">
        <v>4689</v>
      </c>
    </row>
    <row r="5359" spans="1:12" x14ac:dyDescent="0.3">
      <c r="A5359" t="s">
        <v>11</v>
      </c>
      <c r="B5359" t="s">
        <v>55</v>
      </c>
      <c r="C5359">
        <v>3</v>
      </c>
      <c r="D5359">
        <v>3</v>
      </c>
      <c r="E5359">
        <v>2</v>
      </c>
      <c r="F5359" t="s">
        <v>13</v>
      </c>
      <c r="G5359" t="s">
        <v>1451</v>
      </c>
      <c r="H5359" s="2">
        <v>0</v>
      </c>
      <c r="I5359" s="2">
        <v>36000</v>
      </c>
      <c r="J5359" s="3">
        <v>0</v>
      </c>
      <c r="K5359" s="3">
        <v>543</v>
      </c>
      <c r="L5359" s="3">
        <v>36540</v>
      </c>
    </row>
    <row r="5360" spans="1:12" x14ac:dyDescent="0.3">
      <c r="A5360" t="s">
        <v>11</v>
      </c>
      <c r="B5360" t="s">
        <v>180</v>
      </c>
      <c r="C5360">
        <v>3</v>
      </c>
      <c r="D5360">
        <v>2</v>
      </c>
      <c r="E5360">
        <v>0</v>
      </c>
      <c r="F5360" t="s">
        <v>16</v>
      </c>
      <c r="G5360" t="s">
        <v>17</v>
      </c>
      <c r="H5360" s="2">
        <v>1479</v>
      </c>
      <c r="I5360" s="2">
        <v>3750</v>
      </c>
      <c r="J5360" s="3">
        <v>234</v>
      </c>
      <c r="K5360" s="3">
        <v>48</v>
      </c>
      <c r="L5360" s="3">
        <v>5511</v>
      </c>
    </row>
    <row r="5361" spans="1:12" x14ac:dyDescent="0.3">
      <c r="A5361" t="s">
        <v>11</v>
      </c>
      <c r="B5361" t="s">
        <v>70</v>
      </c>
      <c r="C5361">
        <v>4</v>
      </c>
      <c r="D5361">
        <v>3</v>
      </c>
      <c r="E5361">
        <v>2</v>
      </c>
      <c r="F5361" t="s">
        <v>16</v>
      </c>
      <c r="G5361" t="s">
        <v>1451</v>
      </c>
      <c r="H5361" s="2">
        <v>4932</v>
      </c>
      <c r="I5361" s="2">
        <v>14400</v>
      </c>
      <c r="J5361" s="3">
        <v>1500</v>
      </c>
      <c r="K5361" s="3">
        <v>183</v>
      </c>
      <c r="L5361" s="3">
        <v>21015</v>
      </c>
    </row>
    <row r="5362" spans="1:12" x14ac:dyDescent="0.3">
      <c r="A5362" t="s">
        <v>27</v>
      </c>
      <c r="B5362" t="s">
        <v>1096</v>
      </c>
      <c r="C5362">
        <v>5</v>
      </c>
      <c r="D5362">
        <v>4</v>
      </c>
      <c r="E5362">
        <v>2</v>
      </c>
      <c r="F5362" t="s">
        <v>16</v>
      </c>
      <c r="G5362" t="s">
        <v>1451</v>
      </c>
      <c r="H5362" s="2">
        <v>0</v>
      </c>
      <c r="I5362" s="2">
        <v>27000</v>
      </c>
      <c r="J5362" s="3">
        <v>1938</v>
      </c>
      <c r="K5362" s="3">
        <v>444</v>
      </c>
      <c r="L5362" s="3">
        <v>29382</v>
      </c>
    </row>
    <row r="5363" spans="1:12" x14ac:dyDescent="0.3">
      <c r="A5363" t="s">
        <v>11</v>
      </c>
      <c r="B5363" t="s">
        <v>21</v>
      </c>
      <c r="C5363">
        <v>1</v>
      </c>
      <c r="D5363">
        <v>1</v>
      </c>
      <c r="E5363">
        <v>1</v>
      </c>
      <c r="F5363" t="s">
        <v>13</v>
      </c>
      <c r="G5363" t="s">
        <v>17</v>
      </c>
      <c r="H5363" s="2">
        <v>2400</v>
      </c>
      <c r="I5363" s="2">
        <v>9330</v>
      </c>
      <c r="J5363" s="3">
        <v>600</v>
      </c>
      <c r="K5363" s="3">
        <v>120</v>
      </c>
      <c r="L5363" s="3">
        <v>12450</v>
      </c>
    </row>
    <row r="5364" spans="1:12" x14ac:dyDescent="0.3">
      <c r="A5364" t="s">
        <v>11</v>
      </c>
      <c r="B5364" t="s">
        <v>18</v>
      </c>
      <c r="C5364">
        <v>3</v>
      </c>
      <c r="D5364">
        <v>2</v>
      </c>
      <c r="E5364">
        <v>0</v>
      </c>
      <c r="F5364" t="s">
        <v>16</v>
      </c>
      <c r="G5364" t="s">
        <v>1451</v>
      </c>
      <c r="H5364" s="2">
        <v>2145</v>
      </c>
      <c r="I5364" s="2">
        <v>5100</v>
      </c>
      <c r="J5364" s="3">
        <v>630</v>
      </c>
      <c r="K5364" s="3">
        <v>66</v>
      </c>
      <c r="L5364" s="3">
        <v>7941</v>
      </c>
    </row>
    <row r="5365" spans="1:12" x14ac:dyDescent="0.3">
      <c r="A5365" t="s">
        <v>14</v>
      </c>
      <c r="B5365" t="s">
        <v>1097</v>
      </c>
      <c r="C5365">
        <v>3</v>
      </c>
      <c r="D5365">
        <v>2</v>
      </c>
      <c r="E5365">
        <v>1</v>
      </c>
      <c r="F5365" t="s">
        <v>16</v>
      </c>
      <c r="G5365" t="s">
        <v>1451</v>
      </c>
      <c r="H5365" s="2">
        <v>3315</v>
      </c>
      <c r="I5365" s="2">
        <v>7050</v>
      </c>
      <c r="J5365" s="3">
        <v>399</v>
      </c>
      <c r="K5365" s="3">
        <v>93</v>
      </c>
      <c r="L5365" s="3">
        <v>10857</v>
      </c>
    </row>
    <row r="5366" spans="1:12" x14ac:dyDescent="0.3">
      <c r="A5366" t="s">
        <v>19</v>
      </c>
      <c r="B5366" t="s">
        <v>486</v>
      </c>
      <c r="C5366">
        <v>2</v>
      </c>
      <c r="D5366">
        <v>1</v>
      </c>
      <c r="E5366">
        <v>0</v>
      </c>
      <c r="F5366" t="s">
        <v>16</v>
      </c>
      <c r="G5366" t="s">
        <v>1451</v>
      </c>
      <c r="H5366" s="2">
        <v>450</v>
      </c>
      <c r="I5366" s="2">
        <v>5100</v>
      </c>
      <c r="J5366" s="3">
        <v>177</v>
      </c>
      <c r="K5366" s="3">
        <v>75</v>
      </c>
      <c r="L5366" s="3">
        <v>5802</v>
      </c>
    </row>
    <row r="5367" spans="1:12" x14ac:dyDescent="0.3">
      <c r="A5367" t="s">
        <v>27</v>
      </c>
      <c r="B5367" t="s">
        <v>48</v>
      </c>
      <c r="C5367">
        <v>3</v>
      </c>
      <c r="D5367">
        <v>1</v>
      </c>
      <c r="E5367">
        <v>1</v>
      </c>
      <c r="F5367" t="s">
        <v>16</v>
      </c>
      <c r="G5367" t="s">
        <v>1451</v>
      </c>
      <c r="H5367" s="2">
        <v>270</v>
      </c>
      <c r="I5367" s="2">
        <v>2700</v>
      </c>
      <c r="J5367" s="3">
        <v>3</v>
      </c>
      <c r="K5367" s="3">
        <v>36</v>
      </c>
      <c r="L5367" s="3">
        <v>3009</v>
      </c>
    </row>
    <row r="5368" spans="1:12" x14ac:dyDescent="0.3">
      <c r="A5368" t="s">
        <v>19</v>
      </c>
      <c r="B5368" t="s">
        <v>154</v>
      </c>
      <c r="C5368">
        <v>2</v>
      </c>
      <c r="D5368">
        <v>2</v>
      </c>
      <c r="E5368">
        <v>1</v>
      </c>
      <c r="F5368" t="s">
        <v>16</v>
      </c>
      <c r="G5368" t="s">
        <v>17</v>
      </c>
      <c r="H5368" s="2">
        <v>5700</v>
      </c>
      <c r="I5368" s="2">
        <v>9000</v>
      </c>
      <c r="J5368" s="3">
        <v>777</v>
      </c>
      <c r="K5368" s="3">
        <v>132</v>
      </c>
      <c r="L5368" s="3">
        <v>15609</v>
      </c>
    </row>
    <row r="5369" spans="1:12" x14ac:dyDescent="0.3">
      <c r="A5369" t="s">
        <v>14</v>
      </c>
      <c r="B5369" t="s">
        <v>721</v>
      </c>
      <c r="C5369">
        <v>3</v>
      </c>
      <c r="D5369">
        <v>2</v>
      </c>
      <c r="E5369">
        <v>0</v>
      </c>
      <c r="F5369" t="s">
        <v>16</v>
      </c>
      <c r="G5369" t="s">
        <v>1451</v>
      </c>
      <c r="H5369" s="2">
        <v>3120</v>
      </c>
      <c r="I5369" s="2">
        <v>10170</v>
      </c>
      <c r="J5369" s="3">
        <v>717</v>
      </c>
      <c r="K5369" s="3">
        <v>132</v>
      </c>
      <c r="L5369" s="3">
        <v>14139</v>
      </c>
    </row>
    <row r="5370" spans="1:12" x14ac:dyDescent="0.3">
      <c r="A5370" t="s">
        <v>14</v>
      </c>
      <c r="B5370" t="s">
        <v>112</v>
      </c>
      <c r="C5370">
        <v>1</v>
      </c>
      <c r="D5370">
        <v>1</v>
      </c>
      <c r="E5370">
        <v>0</v>
      </c>
      <c r="F5370" t="s">
        <v>13</v>
      </c>
      <c r="G5370" t="s">
        <v>1451</v>
      </c>
      <c r="H5370" s="2">
        <v>1350</v>
      </c>
      <c r="I5370" s="2">
        <v>5400</v>
      </c>
      <c r="J5370" s="3">
        <v>144</v>
      </c>
      <c r="K5370" s="3">
        <v>72</v>
      </c>
      <c r="L5370" s="3">
        <v>6966</v>
      </c>
    </row>
    <row r="5371" spans="1:12" x14ac:dyDescent="0.3">
      <c r="A5371" t="s">
        <v>27</v>
      </c>
      <c r="B5371" t="s">
        <v>528</v>
      </c>
      <c r="C5371">
        <v>5</v>
      </c>
      <c r="D5371">
        <v>4</v>
      </c>
      <c r="E5371">
        <v>4</v>
      </c>
      <c r="F5371" t="s">
        <v>16</v>
      </c>
      <c r="G5371" t="s">
        <v>1451</v>
      </c>
      <c r="H5371" s="2">
        <v>0</v>
      </c>
      <c r="I5371" s="2">
        <v>27000</v>
      </c>
      <c r="J5371" s="3">
        <v>4383</v>
      </c>
      <c r="K5371" s="3">
        <v>444</v>
      </c>
      <c r="L5371" s="3">
        <v>31830</v>
      </c>
    </row>
    <row r="5372" spans="1:12" x14ac:dyDescent="0.3">
      <c r="A5372" t="s">
        <v>11</v>
      </c>
      <c r="B5372" t="s">
        <v>195</v>
      </c>
      <c r="C5372">
        <v>1</v>
      </c>
      <c r="D5372">
        <v>1</v>
      </c>
      <c r="E5372">
        <v>1</v>
      </c>
      <c r="F5372" t="s">
        <v>16</v>
      </c>
      <c r="G5372" t="s">
        <v>17</v>
      </c>
      <c r="H5372" s="2">
        <v>1590</v>
      </c>
      <c r="I5372" s="2">
        <v>5100</v>
      </c>
      <c r="J5372" s="3">
        <v>213</v>
      </c>
      <c r="K5372" s="3">
        <v>66</v>
      </c>
      <c r="L5372" s="3">
        <v>6969</v>
      </c>
    </row>
    <row r="5373" spans="1:12" x14ac:dyDescent="0.3">
      <c r="A5373" t="s">
        <v>27</v>
      </c>
      <c r="B5373" t="s">
        <v>28</v>
      </c>
      <c r="C5373">
        <v>4</v>
      </c>
      <c r="D5373">
        <v>2</v>
      </c>
      <c r="E5373">
        <v>2</v>
      </c>
      <c r="F5373" t="s">
        <v>13</v>
      </c>
      <c r="G5373" t="s">
        <v>1451</v>
      </c>
      <c r="H5373" s="2">
        <v>0</v>
      </c>
      <c r="I5373" s="2">
        <v>7500</v>
      </c>
      <c r="J5373" s="3">
        <v>222</v>
      </c>
      <c r="K5373" s="3">
        <v>123</v>
      </c>
      <c r="L5373" s="3">
        <v>7845</v>
      </c>
    </row>
    <row r="5374" spans="1:12" x14ac:dyDescent="0.3">
      <c r="A5374" t="s">
        <v>25</v>
      </c>
      <c r="B5374" t="s">
        <v>513</v>
      </c>
      <c r="C5374">
        <v>1</v>
      </c>
      <c r="D5374">
        <v>1</v>
      </c>
      <c r="E5374">
        <v>1</v>
      </c>
      <c r="F5374" t="s">
        <v>16</v>
      </c>
      <c r="G5374" t="s">
        <v>1451</v>
      </c>
      <c r="H5374" s="2">
        <v>2250</v>
      </c>
      <c r="I5374" s="2">
        <v>2319</v>
      </c>
      <c r="J5374" s="3">
        <v>201</v>
      </c>
      <c r="K5374" s="3">
        <v>30</v>
      </c>
      <c r="L5374" s="3">
        <v>4800</v>
      </c>
    </row>
    <row r="5375" spans="1:12" x14ac:dyDescent="0.3">
      <c r="A5375" t="s">
        <v>11</v>
      </c>
      <c r="B5375" t="s">
        <v>544</v>
      </c>
      <c r="C5375">
        <v>3</v>
      </c>
      <c r="D5375">
        <v>4</v>
      </c>
      <c r="E5375">
        <v>2</v>
      </c>
      <c r="F5375" t="s">
        <v>16</v>
      </c>
      <c r="G5375" t="s">
        <v>1451</v>
      </c>
      <c r="H5375" s="2">
        <v>4800</v>
      </c>
      <c r="I5375" s="2">
        <v>25500</v>
      </c>
      <c r="J5375" s="3">
        <v>0</v>
      </c>
      <c r="K5375" s="3">
        <v>324</v>
      </c>
      <c r="L5375" s="3">
        <v>30630</v>
      </c>
    </row>
    <row r="5376" spans="1:12" x14ac:dyDescent="0.3">
      <c r="A5376" t="s">
        <v>27</v>
      </c>
      <c r="B5376" t="s">
        <v>602</v>
      </c>
      <c r="C5376">
        <v>3</v>
      </c>
      <c r="D5376">
        <v>2</v>
      </c>
      <c r="E5376">
        <v>1</v>
      </c>
      <c r="F5376" t="s">
        <v>16</v>
      </c>
      <c r="G5376" t="s">
        <v>1451</v>
      </c>
      <c r="H5376" s="2">
        <v>0</v>
      </c>
      <c r="I5376" s="2">
        <v>33000</v>
      </c>
      <c r="J5376" s="3">
        <v>1275</v>
      </c>
      <c r="K5376" s="3">
        <v>543</v>
      </c>
      <c r="L5376" s="3">
        <v>34830</v>
      </c>
    </row>
    <row r="5377" spans="1:12" x14ac:dyDescent="0.3">
      <c r="A5377" t="s">
        <v>25</v>
      </c>
      <c r="B5377" t="s">
        <v>613</v>
      </c>
      <c r="C5377">
        <v>1</v>
      </c>
      <c r="D5377">
        <v>1</v>
      </c>
      <c r="E5377">
        <v>1</v>
      </c>
      <c r="F5377" t="s">
        <v>13</v>
      </c>
      <c r="G5377" t="s">
        <v>17</v>
      </c>
      <c r="H5377" s="2">
        <v>1476</v>
      </c>
      <c r="I5377" s="2">
        <v>5700</v>
      </c>
      <c r="J5377" s="3">
        <v>249</v>
      </c>
      <c r="K5377" s="3">
        <v>75</v>
      </c>
      <c r="L5377" s="3">
        <v>7500</v>
      </c>
    </row>
    <row r="5378" spans="1:12" x14ac:dyDescent="0.3">
      <c r="A5378" t="s">
        <v>19</v>
      </c>
      <c r="B5378" t="s">
        <v>318</v>
      </c>
      <c r="C5378">
        <v>1</v>
      </c>
      <c r="D5378">
        <v>1</v>
      </c>
      <c r="E5378">
        <v>1</v>
      </c>
      <c r="F5378" t="s">
        <v>13</v>
      </c>
      <c r="G5378" t="s">
        <v>17</v>
      </c>
      <c r="H5378" s="2">
        <v>1200</v>
      </c>
      <c r="I5378" s="2">
        <v>6600</v>
      </c>
      <c r="J5378" s="3">
        <v>0</v>
      </c>
      <c r="K5378" s="3">
        <v>99</v>
      </c>
      <c r="L5378" s="3">
        <v>7899</v>
      </c>
    </row>
    <row r="5379" spans="1:12" x14ac:dyDescent="0.3">
      <c r="A5379" t="s">
        <v>11</v>
      </c>
      <c r="B5379" t="s">
        <v>30</v>
      </c>
      <c r="C5379">
        <v>3</v>
      </c>
      <c r="D5379">
        <v>2</v>
      </c>
      <c r="E5379">
        <v>2</v>
      </c>
      <c r="F5379" t="s">
        <v>13</v>
      </c>
      <c r="G5379" t="s">
        <v>17</v>
      </c>
      <c r="H5379" s="2">
        <v>5550</v>
      </c>
      <c r="I5379" s="2">
        <v>16500</v>
      </c>
      <c r="J5379" s="3">
        <v>1023</v>
      </c>
      <c r="K5379" s="3">
        <v>210</v>
      </c>
      <c r="L5379" s="3">
        <v>23283</v>
      </c>
    </row>
    <row r="5380" spans="1:12" x14ac:dyDescent="0.3">
      <c r="A5380" t="s">
        <v>19</v>
      </c>
      <c r="B5380" t="s">
        <v>20</v>
      </c>
      <c r="C5380">
        <v>2</v>
      </c>
      <c r="D5380">
        <v>2</v>
      </c>
      <c r="E5380">
        <v>1</v>
      </c>
      <c r="F5380" t="s">
        <v>16</v>
      </c>
      <c r="G5380" t="s">
        <v>1451</v>
      </c>
      <c r="H5380" s="2">
        <v>1140</v>
      </c>
      <c r="I5380" s="2">
        <v>6300</v>
      </c>
      <c r="J5380" s="3">
        <v>225</v>
      </c>
      <c r="K5380" s="3">
        <v>93</v>
      </c>
      <c r="L5380" s="3">
        <v>7758</v>
      </c>
    </row>
    <row r="5381" spans="1:12" x14ac:dyDescent="0.3">
      <c r="A5381" t="s">
        <v>11</v>
      </c>
      <c r="B5381" t="s">
        <v>1098</v>
      </c>
      <c r="C5381">
        <v>4</v>
      </c>
      <c r="D5381">
        <v>5</v>
      </c>
      <c r="E5381">
        <v>3</v>
      </c>
      <c r="F5381" t="s">
        <v>16</v>
      </c>
      <c r="G5381" t="s">
        <v>1451</v>
      </c>
      <c r="H5381" s="2">
        <v>11736</v>
      </c>
      <c r="I5381" s="2">
        <v>15900</v>
      </c>
      <c r="J5381" s="3">
        <v>4272</v>
      </c>
      <c r="K5381" s="3">
        <v>204</v>
      </c>
      <c r="L5381" s="3">
        <v>32100</v>
      </c>
    </row>
    <row r="5382" spans="1:12" x14ac:dyDescent="0.3">
      <c r="A5382" t="s">
        <v>14</v>
      </c>
      <c r="B5382" t="s">
        <v>114</v>
      </c>
      <c r="C5382">
        <v>3</v>
      </c>
      <c r="D5382">
        <v>1</v>
      </c>
      <c r="E5382">
        <v>1</v>
      </c>
      <c r="F5382" t="s">
        <v>13</v>
      </c>
      <c r="G5382" t="s">
        <v>1451</v>
      </c>
      <c r="H5382" s="2">
        <v>8664</v>
      </c>
      <c r="I5382" s="2">
        <v>15000</v>
      </c>
      <c r="J5382" s="3">
        <v>16212</v>
      </c>
      <c r="K5382" s="3">
        <v>195</v>
      </c>
      <c r="L5382" s="3">
        <v>40080</v>
      </c>
    </row>
    <row r="5383" spans="1:12" x14ac:dyDescent="0.3">
      <c r="A5383" t="s">
        <v>11</v>
      </c>
      <c r="B5383" t="s">
        <v>63</v>
      </c>
      <c r="C5383">
        <v>4</v>
      </c>
      <c r="D5383">
        <v>2</v>
      </c>
      <c r="E5383">
        <v>5</v>
      </c>
      <c r="F5383" t="s">
        <v>16</v>
      </c>
      <c r="G5383" t="s">
        <v>1451</v>
      </c>
      <c r="H5383" s="2">
        <v>0</v>
      </c>
      <c r="I5383" s="2">
        <v>5610</v>
      </c>
      <c r="J5383" s="3">
        <v>1200</v>
      </c>
      <c r="K5383" s="3">
        <v>87</v>
      </c>
      <c r="L5383" s="3">
        <v>6897</v>
      </c>
    </row>
    <row r="5384" spans="1:12" x14ac:dyDescent="0.3">
      <c r="A5384" t="s">
        <v>19</v>
      </c>
      <c r="B5384" t="s">
        <v>1099</v>
      </c>
      <c r="C5384">
        <v>5</v>
      </c>
      <c r="D5384">
        <v>5</v>
      </c>
      <c r="E5384">
        <v>4</v>
      </c>
      <c r="F5384" t="s">
        <v>16</v>
      </c>
      <c r="G5384" t="s">
        <v>1451</v>
      </c>
      <c r="H5384" s="2">
        <v>0</v>
      </c>
      <c r="I5384" s="2">
        <v>30000</v>
      </c>
      <c r="J5384" s="3">
        <v>750</v>
      </c>
      <c r="K5384" s="3">
        <v>534</v>
      </c>
      <c r="L5384" s="3">
        <v>31290</v>
      </c>
    </row>
    <row r="5385" spans="1:12" x14ac:dyDescent="0.3">
      <c r="A5385" t="s">
        <v>11</v>
      </c>
      <c r="B5385" t="s">
        <v>1100</v>
      </c>
      <c r="C5385">
        <v>4</v>
      </c>
      <c r="D5385">
        <v>3</v>
      </c>
      <c r="E5385">
        <v>2</v>
      </c>
      <c r="F5385" t="s">
        <v>16</v>
      </c>
      <c r="G5385" t="s">
        <v>1451</v>
      </c>
      <c r="H5385" s="2">
        <v>7800</v>
      </c>
      <c r="I5385" s="2">
        <v>8997</v>
      </c>
      <c r="J5385" s="3">
        <v>1929</v>
      </c>
      <c r="K5385" s="3">
        <v>114</v>
      </c>
      <c r="L5385" s="3">
        <v>18840</v>
      </c>
    </row>
    <row r="5386" spans="1:12" x14ac:dyDescent="0.3">
      <c r="A5386" t="s">
        <v>19</v>
      </c>
      <c r="B5386" t="s">
        <v>57</v>
      </c>
      <c r="C5386">
        <v>1</v>
      </c>
      <c r="D5386">
        <v>1</v>
      </c>
      <c r="E5386">
        <v>0</v>
      </c>
      <c r="F5386" t="s">
        <v>16</v>
      </c>
      <c r="G5386" t="s">
        <v>1451</v>
      </c>
      <c r="H5386" s="2">
        <v>594</v>
      </c>
      <c r="I5386" s="2">
        <v>2265</v>
      </c>
      <c r="J5386" s="3">
        <v>66</v>
      </c>
      <c r="K5386" s="3">
        <v>36</v>
      </c>
      <c r="L5386" s="3">
        <v>2961</v>
      </c>
    </row>
    <row r="5387" spans="1:12" x14ac:dyDescent="0.3">
      <c r="A5387" t="s">
        <v>11</v>
      </c>
      <c r="B5387" t="s">
        <v>77</v>
      </c>
      <c r="C5387">
        <v>3</v>
      </c>
      <c r="D5387">
        <v>4</v>
      </c>
      <c r="E5387">
        <v>2</v>
      </c>
      <c r="F5387" t="s">
        <v>16</v>
      </c>
      <c r="G5387" t="s">
        <v>1451</v>
      </c>
      <c r="H5387" s="2">
        <v>8700</v>
      </c>
      <c r="I5387" s="2">
        <v>30000</v>
      </c>
      <c r="J5387" s="3">
        <v>1752</v>
      </c>
      <c r="K5387" s="3">
        <v>381</v>
      </c>
      <c r="L5387" s="3">
        <v>40830</v>
      </c>
    </row>
    <row r="5388" spans="1:12" x14ac:dyDescent="0.3">
      <c r="A5388" t="s">
        <v>11</v>
      </c>
      <c r="B5388" t="s">
        <v>253</v>
      </c>
      <c r="C5388">
        <v>1</v>
      </c>
      <c r="D5388">
        <v>1</v>
      </c>
      <c r="E5388">
        <v>1</v>
      </c>
      <c r="F5388" t="s">
        <v>13</v>
      </c>
      <c r="G5388" t="s">
        <v>1451</v>
      </c>
      <c r="H5388" s="2">
        <v>1860</v>
      </c>
      <c r="I5388" s="2">
        <v>10800</v>
      </c>
      <c r="J5388" s="3">
        <v>0</v>
      </c>
      <c r="K5388" s="3">
        <v>138</v>
      </c>
      <c r="L5388" s="3">
        <v>12798</v>
      </c>
    </row>
    <row r="5389" spans="1:12" x14ac:dyDescent="0.3">
      <c r="A5389" t="s">
        <v>25</v>
      </c>
      <c r="B5389" t="s">
        <v>273</v>
      </c>
      <c r="C5389">
        <v>3</v>
      </c>
      <c r="D5389">
        <v>3</v>
      </c>
      <c r="E5389">
        <v>2</v>
      </c>
      <c r="F5389" t="s">
        <v>16</v>
      </c>
      <c r="G5389" t="s">
        <v>1451</v>
      </c>
      <c r="H5389" s="2">
        <v>2250</v>
      </c>
      <c r="I5389" s="2">
        <v>6600</v>
      </c>
      <c r="J5389" s="3">
        <v>576</v>
      </c>
      <c r="K5389" s="3">
        <v>84</v>
      </c>
      <c r="L5389" s="3">
        <v>9510</v>
      </c>
    </row>
    <row r="5390" spans="1:12" x14ac:dyDescent="0.3">
      <c r="A5390" t="s">
        <v>14</v>
      </c>
      <c r="B5390" t="s">
        <v>960</v>
      </c>
      <c r="C5390">
        <v>3</v>
      </c>
      <c r="D5390">
        <v>1</v>
      </c>
      <c r="E5390">
        <v>1</v>
      </c>
      <c r="F5390" t="s">
        <v>16</v>
      </c>
      <c r="G5390" t="s">
        <v>1451</v>
      </c>
      <c r="H5390" s="2">
        <v>2175</v>
      </c>
      <c r="I5390" s="2">
        <v>4500</v>
      </c>
      <c r="J5390" s="3">
        <v>147</v>
      </c>
      <c r="K5390" s="3">
        <v>60</v>
      </c>
      <c r="L5390" s="3">
        <v>6882</v>
      </c>
    </row>
    <row r="5391" spans="1:12" x14ac:dyDescent="0.3">
      <c r="A5391" t="s">
        <v>11</v>
      </c>
      <c r="B5391" t="s">
        <v>453</v>
      </c>
      <c r="C5391">
        <v>2</v>
      </c>
      <c r="D5391">
        <v>1</v>
      </c>
      <c r="E5391">
        <v>1</v>
      </c>
      <c r="F5391" t="s">
        <v>16</v>
      </c>
      <c r="G5391" t="s">
        <v>1451</v>
      </c>
      <c r="H5391" s="2">
        <v>840</v>
      </c>
      <c r="I5391" s="2">
        <v>6600</v>
      </c>
      <c r="J5391" s="3">
        <v>0</v>
      </c>
      <c r="K5391" s="3">
        <v>84</v>
      </c>
      <c r="L5391" s="3">
        <v>7524</v>
      </c>
    </row>
    <row r="5392" spans="1:12" x14ac:dyDescent="0.3">
      <c r="A5392" t="s">
        <v>19</v>
      </c>
      <c r="B5392" t="s">
        <v>20</v>
      </c>
      <c r="C5392">
        <v>3</v>
      </c>
      <c r="D5392">
        <v>2</v>
      </c>
      <c r="E5392">
        <v>1</v>
      </c>
      <c r="F5392" t="s">
        <v>16</v>
      </c>
      <c r="G5392" t="s">
        <v>1451</v>
      </c>
      <c r="H5392" s="2">
        <v>1185</v>
      </c>
      <c r="I5392" s="2">
        <v>5550</v>
      </c>
      <c r="J5392" s="3">
        <v>195</v>
      </c>
      <c r="K5392" s="3">
        <v>84</v>
      </c>
      <c r="L5392" s="3">
        <v>7014</v>
      </c>
    </row>
    <row r="5393" spans="1:12" x14ac:dyDescent="0.3">
      <c r="A5393" t="s">
        <v>11</v>
      </c>
      <c r="B5393" t="s">
        <v>178</v>
      </c>
      <c r="C5393">
        <v>2</v>
      </c>
      <c r="D5393">
        <v>2</v>
      </c>
      <c r="E5393">
        <v>0</v>
      </c>
      <c r="F5393" t="s">
        <v>13</v>
      </c>
      <c r="G5393" t="s">
        <v>17</v>
      </c>
      <c r="H5393" s="2">
        <v>1890</v>
      </c>
      <c r="I5393" s="2">
        <v>19329</v>
      </c>
      <c r="J5393" s="3">
        <v>60</v>
      </c>
      <c r="K5393" s="3">
        <v>246</v>
      </c>
      <c r="L5393" s="3">
        <v>21525</v>
      </c>
    </row>
    <row r="5394" spans="1:12" x14ac:dyDescent="0.3">
      <c r="A5394" t="s">
        <v>27</v>
      </c>
      <c r="B5394" t="s">
        <v>151</v>
      </c>
      <c r="C5394">
        <v>3</v>
      </c>
      <c r="D5394">
        <v>2</v>
      </c>
      <c r="E5394">
        <v>1</v>
      </c>
      <c r="F5394" t="s">
        <v>16</v>
      </c>
      <c r="G5394" t="s">
        <v>1451</v>
      </c>
      <c r="H5394" s="2">
        <v>870</v>
      </c>
      <c r="I5394" s="2">
        <v>3300</v>
      </c>
      <c r="J5394" s="3">
        <v>270</v>
      </c>
      <c r="K5394" s="3">
        <v>45</v>
      </c>
      <c r="L5394" s="3">
        <v>4485</v>
      </c>
    </row>
    <row r="5395" spans="1:12" x14ac:dyDescent="0.3">
      <c r="A5395" t="s">
        <v>11</v>
      </c>
      <c r="B5395" t="s">
        <v>907</v>
      </c>
      <c r="C5395">
        <v>4</v>
      </c>
      <c r="D5395">
        <v>4</v>
      </c>
      <c r="E5395">
        <v>5</v>
      </c>
      <c r="F5395" t="s">
        <v>16</v>
      </c>
      <c r="G5395" t="s">
        <v>1451</v>
      </c>
      <c r="H5395" s="2">
        <v>20700</v>
      </c>
      <c r="I5395" s="2">
        <v>20223</v>
      </c>
      <c r="J5395" s="3">
        <v>0</v>
      </c>
      <c r="K5395" s="3">
        <v>258</v>
      </c>
      <c r="L5395" s="3">
        <v>41190</v>
      </c>
    </row>
    <row r="5396" spans="1:12" x14ac:dyDescent="0.3">
      <c r="A5396" t="s">
        <v>11</v>
      </c>
      <c r="B5396" t="s">
        <v>130</v>
      </c>
      <c r="C5396">
        <v>3</v>
      </c>
      <c r="D5396">
        <v>1</v>
      </c>
      <c r="E5396">
        <v>2</v>
      </c>
      <c r="F5396" t="s">
        <v>16</v>
      </c>
      <c r="G5396" t="s">
        <v>1451</v>
      </c>
      <c r="H5396" s="2">
        <v>3750</v>
      </c>
      <c r="I5396" s="2">
        <v>12300</v>
      </c>
      <c r="J5396" s="3">
        <v>900</v>
      </c>
      <c r="K5396" s="3">
        <v>156</v>
      </c>
      <c r="L5396" s="3">
        <v>17106</v>
      </c>
    </row>
    <row r="5397" spans="1:12" x14ac:dyDescent="0.3">
      <c r="A5397" t="s">
        <v>25</v>
      </c>
      <c r="B5397" t="s">
        <v>126</v>
      </c>
      <c r="C5397">
        <v>3</v>
      </c>
      <c r="D5397">
        <v>2</v>
      </c>
      <c r="E5397">
        <v>2</v>
      </c>
      <c r="F5397" t="s">
        <v>16</v>
      </c>
      <c r="G5397" t="s">
        <v>1451</v>
      </c>
      <c r="H5397" s="2">
        <v>2100</v>
      </c>
      <c r="I5397" s="2">
        <v>4350</v>
      </c>
      <c r="J5397" s="3">
        <v>237</v>
      </c>
      <c r="K5397" s="3">
        <v>57</v>
      </c>
      <c r="L5397" s="3">
        <v>6744</v>
      </c>
    </row>
    <row r="5398" spans="1:12" x14ac:dyDescent="0.3">
      <c r="A5398" t="s">
        <v>11</v>
      </c>
      <c r="B5398" t="s">
        <v>100</v>
      </c>
      <c r="C5398">
        <v>1</v>
      </c>
      <c r="D5398">
        <v>1</v>
      </c>
      <c r="E5398">
        <v>0</v>
      </c>
      <c r="F5398" t="s">
        <v>16</v>
      </c>
      <c r="G5398" t="s">
        <v>1451</v>
      </c>
      <c r="H5398" s="2">
        <v>900</v>
      </c>
      <c r="I5398" s="2">
        <v>4800</v>
      </c>
      <c r="J5398" s="3">
        <v>180</v>
      </c>
      <c r="K5398" s="3">
        <v>63</v>
      </c>
      <c r="L5398" s="3">
        <v>5943</v>
      </c>
    </row>
    <row r="5399" spans="1:12" x14ac:dyDescent="0.3">
      <c r="A5399" t="s">
        <v>11</v>
      </c>
      <c r="B5399" t="s">
        <v>153</v>
      </c>
      <c r="C5399">
        <v>1</v>
      </c>
      <c r="D5399">
        <v>1</v>
      </c>
      <c r="E5399">
        <v>1</v>
      </c>
      <c r="F5399" t="s">
        <v>16</v>
      </c>
      <c r="G5399" t="s">
        <v>1451</v>
      </c>
      <c r="H5399" s="2">
        <v>900</v>
      </c>
      <c r="I5399" s="2">
        <v>10410</v>
      </c>
      <c r="J5399" s="3">
        <v>210</v>
      </c>
      <c r="K5399" s="3">
        <v>132</v>
      </c>
      <c r="L5399" s="3">
        <v>11652</v>
      </c>
    </row>
    <row r="5400" spans="1:12" x14ac:dyDescent="0.3">
      <c r="A5400" t="s">
        <v>11</v>
      </c>
      <c r="B5400" t="s">
        <v>565</v>
      </c>
      <c r="C5400">
        <v>4</v>
      </c>
      <c r="D5400">
        <v>5</v>
      </c>
      <c r="E5400">
        <v>5</v>
      </c>
      <c r="F5400" t="s">
        <v>16</v>
      </c>
      <c r="G5400" t="s">
        <v>1451</v>
      </c>
      <c r="H5400" s="2">
        <v>0</v>
      </c>
      <c r="I5400" s="2">
        <v>32610</v>
      </c>
      <c r="J5400" s="3">
        <v>4251</v>
      </c>
      <c r="K5400" s="3">
        <v>492</v>
      </c>
      <c r="L5400" s="3">
        <v>37350</v>
      </c>
    </row>
    <row r="5401" spans="1:12" x14ac:dyDescent="0.3">
      <c r="A5401" t="s">
        <v>19</v>
      </c>
      <c r="B5401" t="s">
        <v>353</v>
      </c>
      <c r="C5401">
        <v>3</v>
      </c>
      <c r="D5401">
        <v>1</v>
      </c>
      <c r="E5401">
        <v>1</v>
      </c>
      <c r="F5401" t="s">
        <v>16</v>
      </c>
      <c r="G5401" t="s">
        <v>17</v>
      </c>
      <c r="H5401" s="2">
        <v>1593</v>
      </c>
      <c r="I5401" s="2">
        <v>4797</v>
      </c>
      <c r="J5401" s="3">
        <v>384</v>
      </c>
      <c r="K5401" s="3">
        <v>72</v>
      </c>
      <c r="L5401" s="3">
        <v>6846</v>
      </c>
    </row>
    <row r="5402" spans="1:12" x14ac:dyDescent="0.3">
      <c r="A5402" t="s">
        <v>19</v>
      </c>
      <c r="B5402" t="s">
        <v>465</v>
      </c>
      <c r="C5402">
        <v>1</v>
      </c>
      <c r="D5402">
        <v>1</v>
      </c>
      <c r="E5402">
        <v>0</v>
      </c>
      <c r="F5402" t="s">
        <v>16</v>
      </c>
      <c r="G5402" t="s">
        <v>1451</v>
      </c>
      <c r="H5402" s="2">
        <v>870</v>
      </c>
      <c r="I5402" s="2">
        <v>1650</v>
      </c>
      <c r="J5402" s="3">
        <v>72</v>
      </c>
      <c r="K5402" s="3">
        <v>27</v>
      </c>
      <c r="L5402" s="3">
        <v>2619</v>
      </c>
    </row>
    <row r="5403" spans="1:12" x14ac:dyDescent="0.3">
      <c r="A5403" t="s">
        <v>11</v>
      </c>
      <c r="B5403" t="s">
        <v>435</v>
      </c>
      <c r="C5403">
        <v>3</v>
      </c>
      <c r="D5403">
        <v>2</v>
      </c>
      <c r="E5403">
        <v>1</v>
      </c>
      <c r="F5403" t="s">
        <v>16</v>
      </c>
      <c r="G5403" t="s">
        <v>17</v>
      </c>
      <c r="H5403" s="2">
        <v>3246</v>
      </c>
      <c r="I5403" s="2">
        <v>18900</v>
      </c>
      <c r="J5403" s="3">
        <v>672</v>
      </c>
      <c r="K5403" s="3">
        <v>240</v>
      </c>
      <c r="L5403" s="3">
        <v>23058</v>
      </c>
    </row>
    <row r="5404" spans="1:12" x14ac:dyDescent="0.3">
      <c r="A5404" t="s">
        <v>11</v>
      </c>
      <c r="B5404" t="s">
        <v>865</v>
      </c>
      <c r="C5404">
        <v>2</v>
      </c>
      <c r="D5404">
        <v>2</v>
      </c>
      <c r="E5404">
        <v>1</v>
      </c>
      <c r="F5404" t="s">
        <v>16</v>
      </c>
      <c r="G5404" t="s">
        <v>17</v>
      </c>
      <c r="H5404" s="2">
        <v>3000</v>
      </c>
      <c r="I5404" s="2">
        <v>45000</v>
      </c>
      <c r="J5404" s="3">
        <v>750</v>
      </c>
      <c r="K5404" s="3">
        <v>573</v>
      </c>
      <c r="L5404" s="3">
        <v>49320</v>
      </c>
    </row>
    <row r="5405" spans="1:12" x14ac:dyDescent="0.3">
      <c r="A5405" t="s">
        <v>14</v>
      </c>
      <c r="B5405" t="s">
        <v>354</v>
      </c>
      <c r="C5405">
        <v>4</v>
      </c>
      <c r="D5405">
        <v>2</v>
      </c>
      <c r="E5405">
        <v>2</v>
      </c>
      <c r="F5405" t="s">
        <v>13</v>
      </c>
      <c r="G5405" t="s">
        <v>1451</v>
      </c>
      <c r="H5405" s="2">
        <v>5028</v>
      </c>
      <c r="I5405" s="2">
        <v>13500</v>
      </c>
      <c r="J5405" s="3">
        <v>120</v>
      </c>
      <c r="K5405" s="3">
        <v>174</v>
      </c>
      <c r="L5405" s="3">
        <v>18822</v>
      </c>
    </row>
    <row r="5406" spans="1:12" x14ac:dyDescent="0.3">
      <c r="A5406" t="s">
        <v>11</v>
      </c>
      <c r="B5406" t="s">
        <v>342</v>
      </c>
      <c r="C5406">
        <v>2</v>
      </c>
      <c r="D5406">
        <v>2</v>
      </c>
      <c r="E5406">
        <v>1</v>
      </c>
      <c r="F5406" t="s">
        <v>13</v>
      </c>
      <c r="G5406" t="s">
        <v>17</v>
      </c>
      <c r="H5406" s="2">
        <v>2550</v>
      </c>
      <c r="I5406" s="2">
        <v>9000</v>
      </c>
      <c r="J5406" s="3">
        <v>213</v>
      </c>
      <c r="K5406" s="3">
        <v>117</v>
      </c>
      <c r="L5406" s="3">
        <v>11880</v>
      </c>
    </row>
    <row r="5407" spans="1:12" x14ac:dyDescent="0.3">
      <c r="A5407" t="s">
        <v>11</v>
      </c>
      <c r="B5407" t="s">
        <v>153</v>
      </c>
      <c r="C5407">
        <v>1</v>
      </c>
      <c r="D5407">
        <v>1</v>
      </c>
      <c r="E5407">
        <v>1</v>
      </c>
      <c r="F5407" t="s">
        <v>16</v>
      </c>
      <c r="G5407" t="s">
        <v>1451</v>
      </c>
      <c r="H5407" s="2">
        <v>1536</v>
      </c>
      <c r="I5407" s="2">
        <v>6300</v>
      </c>
      <c r="J5407" s="3">
        <v>39</v>
      </c>
      <c r="K5407" s="3">
        <v>81</v>
      </c>
      <c r="L5407" s="3">
        <v>7956</v>
      </c>
    </row>
    <row r="5408" spans="1:12" x14ac:dyDescent="0.3">
      <c r="A5408" t="s">
        <v>11</v>
      </c>
      <c r="B5408" t="s">
        <v>92</v>
      </c>
      <c r="C5408">
        <v>1</v>
      </c>
      <c r="D5408">
        <v>1</v>
      </c>
      <c r="E5408">
        <v>1</v>
      </c>
      <c r="F5408" t="s">
        <v>16</v>
      </c>
      <c r="G5408" t="s">
        <v>1451</v>
      </c>
      <c r="H5408" s="2">
        <v>2082</v>
      </c>
      <c r="I5408" s="2">
        <v>5400</v>
      </c>
      <c r="J5408" s="3">
        <v>516</v>
      </c>
      <c r="K5408" s="3">
        <v>69</v>
      </c>
      <c r="L5408" s="3">
        <v>8067</v>
      </c>
    </row>
    <row r="5409" spans="1:12" x14ac:dyDescent="0.3">
      <c r="A5409" t="s">
        <v>11</v>
      </c>
      <c r="B5409" t="s">
        <v>125</v>
      </c>
      <c r="C5409">
        <v>1</v>
      </c>
      <c r="D5409">
        <v>1</v>
      </c>
      <c r="E5409">
        <v>1</v>
      </c>
      <c r="F5409" t="s">
        <v>16</v>
      </c>
      <c r="G5409" t="s">
        <v>1451</v>
      </c>
      <c r="H5409" s="2">
        <v>1650</v>
      </c>
      <c r="I5409" s="2">
        <v>11400</v>
      </c>
      <c r="J5409" s="3">
        <v>327</v>
      </c>
      <c r="K5409" s="3">
        <v>147</v>
      </c>
      <c r="L5409" s="3">
        <v>13524</v>
      </c>
    </row>
    <row r="5410" spans="1:12" x14ac:dyDescent="0.3">
      <c r="A5410" t="s">
        <v>14</v>
      </c>
      <c r="B5410" t="s">
        <v>721</v>
      </c>
      <c r="C5410">
        <v>3</v>
      </c>
      <c r="D5410">
        <v>2</v>
      </c>
      <c r="E5410">
        <v>0</v>
      </c>
      <c r="F5410" t="s">
        <v>16</v>
      </c>
      <c r="G5410" t="s">
        <v>1451</v>
      </c>
      <c r="H5410" s="2">
        <v>2562</v>
      </c>
      <c r="I5410" s="2">
        <v>10500</v>
      </c>
      <c r="J5410" s="3">
        <v>546</v>
      </c>
      <c r="K5410" s="3">
        <v>138</v>
      </c>
      <c r="L5410" s="3">
        <v>13746</v>
      </c>
    </row>
    <row r="5411" spans="1:12" x14ac:dyDescent="0.3">
      <c r="A5411" t="s">
        <v>19</v>
      </c>
      <c r="B5411" t="s">
        <v>316</v>
      </c>
      <c r="C5411">
        <v>2</v>
      </c>
      <c r="D5411">
        <v>2</v>
      </c>
      <c r="E5411">
        <v>1</v>
      </c>
      <c r="F5411" t="s">
        <v>16</v>
      </c>
      <c r="G5411" t="s">
        <v>1451</v>
      </c>
      <c r="H5411" s="2">
        <v>1407</v>
      </c>
      <c r="I5411" s="2">
        <v>4500</v>
      </c>
      <c r="J5411" s="3">
        <v>153</v>
      </c>
      <c r="K5411" s="3">
        <v>66</v>
      </c>
      <c r="L5411" s="3">
        <v>6126</v>
      </c>
    </row>
    <row r="5412" spans="1:12" x14ac:dyDescent="0.3">
      <c r="A5412" t="s">
        <v>14</v>
      </c>
      <c r="B5412" t="s">
        <v>255</v>
      </c>
      <c r="C5412">
        <v>3</v>
      </c>
      <c r="D5412">
        <v>1</v>
      </c>
      <c r="E5412">
        <v>0</v>
      </c>
      <c r="F5412" t="s">
        <v>16</v>
      </c>
      <c r="G5412" t="s">
        <v>1451</v>
      </c>
      <c r="H5412" s="2">
        <v>1635</v>
      </c>
      <c r="I5412" s="2">
        <v>5400</v>
      </c>
      <c r="J5412" s="3">
        <v>63</v>
      </c>
      <c r="K5412" s="3">
        <v>72</v>
      </c>
      <c r="L5412" s="3">
        <v>7170</v>
      </c>
    </row>
    <row r="5413" spans="1:12" x14ac:dyDescent="0.3">
      <c r="A5413" t="s">
        <v>11</v>
      </c>
      <c r="B5413" t="s">
        <v>1101</v>
      </c>
      <c r="C5413">
        <v>4</v>
      </c>
      <c r="D5413">
        <v>4</v>
      </c>
      <c r="E5413">
        <v>2</v>
      </c>
      <c r="F5413" t="s">
        <v>16</v>
      </c>
      <c r="G5413" t="s">
        <v>1451</v>
      </c>
      <c r="H5413" s="2">
        <v>7500</v>
      </c>
      <c r="I5413" s="2">
        <v>30000</v>
      </c>
      <c r="J5413" s="3">
        <v>7500</v>
      </c>
      <c r="K5413" s="3">
        <v>453</v>
      </c>
      <c r="L5413" s="3">
        <v>45450</v>
      </c>
    </row>
    <row r="5414" spans="1:12" x14ac:dyDescent="0.3">
      <c r="A5414" t="s">
        <v>14</v>
      </c>
      <c r="B5414" t="s">
        <v>50</v>
      </c>
      <c r="C5414">
        <v>1</v>
      </c>
      <c r="D5414">
        <v>1</v>
      </c>
      <c r="E5414">
        <v>1</v>
      </c>
      <c r="F5414" t="s">
        <v>16</v>
      </c>
      <c r="G5414" t="s">
        <v>17</v>
      </c>
      <c r="H5414" s="2">
        <v>2250</v>
      </c>
      <c r="I5414" s="2">
        <v>6000</v>
      </c>
      <c r="J5414" s="3">
        <v>750</v>
      </c>
      <c r="K5414" s="3">
        <v>78</v>
      </c>
      <c r="L5414" s="3">
        <v>9078</v>
      </c>
    </row>
    <row r="5415" spans="1:12" x14ac:dyDescent="0.3">
      <c r="A5415" t="s">
        <v>25</v>
      </c>
      <c r="B5415" t="s">
        <v>925</v>
      </c>
      <c r="C5415">
        <v>3</v>
      </c>
      <c r="D5415">
        <v>1</v>
      </c>
      <c r="E5415">
        <v>1</v>
      </c>
      <c r="F5415" t="s">
        <v>16</v>
      </c>
      <c r="G5415" t="s">
        <v>1451</v>
      </c>
      <c r="H5415" s="2">
        <v>924</v>
      </c>
      <c r="I5415" s="2">
        <v>2550</v>
      </c>
      <c r="J5415" s="3">
        <v>138</v>
      </c>
      <c r="K5415" s="3">
        <v>33</v>
      </c>
      <c r="L5415" s="3">
        <v>3645</v>
      </c>
    </row>
    <row r="5416" spans="1:12" x14ac:dyDescent="0.3">
      <c r="A5416" t="s">
        <v>19</v>
      </c>
      <c r="B5416" t="s">
        <v>711</v>
      </c>
      <c r="C5416">
        <v>3</v>
      </c>
      <c r="D5416">
        <v>3</v>
      </c>
      <c r="E5416">
        <v>1</v>
      </c>
      <c r="F5416" t="s">
        <v>16</v>
      </c>
      <c r="G5416" t="s">
        <v>1451</v>
      </c>
      <c r="H5416" s="2">
        <v>3210</v>
      </c>
      <c r="I5416" s="2">
        <v>7200</v>
      </c>
      <c r="J5416" s="3">
        <v>552</v>
      </c>
      <c r="K5416" s="3">
        <v>108</v>
      </c>
      <c r="L5416" s="3">
        <v>11070</v>
      </c>
    </row>
    <row r="5417" spans="1:12" x14ac:dyDescent="0.3">
      <c r="A5417" t="s">
        <v>11</v>
      </c>
      <c r="B5417" t="s">
        <v>364</v>
      </c>
      <c r="C5417">
        <v>3</v>
      </c>
      <c r="D5417">
        <v>2</v>
      </c>
      <c r="E5417">
        <v>0</v>
      </c>
      <c r="F5417" t="s">
        <v>13</v>
      </c>
      <c r="G5417" t="s">
        <v>1451</v>
      </c>
      <c r="H5417" s="2">
        <v>4653</v>
      </c>
      <c r="I5417" s="2">
        <v>8100</v>
      </c>
      <c r="J5417" s="3">
        <v>1485</v>
      </c>
      <c r="K5417" s="3">
        <v>105</v>
      </c>
      <c r="L5417" s="3">
        <v>14343</v>
      </c>
    </row>
    <row r="5418" spans="1:12" x14ac:dyDescent="0.3">
      <c r="A5418" t="s">
        <v>11</v>
      </c>
      <c r="B5418" t="s">
        <v>21</v>
      </c>
      <c r="C5418">
        <v>2</v>
      </c>
      <c r="D5418">
        <v>1</v>
      </c>
      <c r="E5418">
        <v>1</v>
      </c>
      <c r="F5418" t="s">
        <v>13</v>
      </c>
      <c r="G5418" t="s">
        <v>1451</v>
      </c>
      <c r="H5418" s="2">
        <v>2382</v>
      </c>
      <c r="I5418" s="2">
        <v>7500</v>
      </c>
      <c r="J5418" s="3">
        <v>42</v>
      </c>
      <c r="K5418" s="3">
        <v>96</v>
      </c>
      <c r="L5418" s="3">
        <v>10020</v>
      </c>
    </row>
    <row r="5419" spans="1:12" x14ac:dyDescent="0.3">
      <c r="A5419" t="s">
        <v>11</v>
      </c>
      <c r="B5419" t="s">
        <v>153</v>
      </c>
      <c r="C5419">
        <v>1</v>
      </c>
      <c r="D5419">
        <v>1</v>
      </c>
      <c r="E5419">
        <v>0</v>
      </c>
      <c r="F5419" t="s">
        <v>13</v>
      </c>
      <c r="G5419" t="s">
        <v>17</v>
      </c>
      <c r="H5419" s="2">
        <v>0</v>
      </c>
      <c r="I5419" s="2">
        <v>7800</v>
      </c>
      <c r="J5419" s="3">
        <v>0</v>
      </c>
      <c r="K5419" s="3">
        <v>99</v>
      </c>
      <c r="L5419" s="3">
        <v>7899</v>
      </c>
    </row>
    <row r="5420" spans="1:12" x14ac:dyDescent="0.3">
      <c r="A5420" t="s">
        <v>11</v>
      </c>
      <c r="B5420" t="s">
        <v>94</v>
      </c>
      <c r="C5420">
        <v>2</v>
      </c>
      <c r="D5420">
        <v>2</v>
      </c>
      <c r="E5420">
        <v>1</v>
      </c>
      <c r="F5420" t="s">
        <v>16</v>
      </c>
      <c r="G5420" t="s">
        <v>1451</v>
      </c>
      <c r="H5420" s="2">
        <v>1350</v>
      </c>
      <c r="I5420" s="2">
        <v>14100</v>
      </c>
      <c r="J5420" s="3">
        <v>15</v>
      </c>
      <c r="K5420" s="3">
        <v>180</v>
      </c>
      <c r="L5420" s="3">
        <v>15645</v>
      </c>
    </row>
    <row r="5421" spans="1:12" x14ac:dyDescent="0.3">
      <c r="A5421" t="s">
        <v>14</v>
      </c>
      <c r="B5421" t="s">
        <v>206</v>
      </c>
      <c r="C5421">
        <v>3</v>
      </c>
      <c r="D5421">
        <v>2</v>
      </c>
      <c r="E5421">
        <v>2</v>
      </c>
      <c r="F5421" t="s">
        <v>16</v>
      </c>
      <c r="G5421" t="s">
        <v>17</v>
      </c>
      <c r="H5421" s="2">
        <v>3387</v>
      </c>
      <c r="I5421" s="2">
        <v>4800</v>
      </c>
      <c r="J5421" s="3">
        <v>750</v>
      </c>
      <c r="K5421" s="3">
        <v>63</v>
      </c>
      <c r="L5421" s="3">
        <v>9000</v>
      </c>
    </row>
    <row r="5422" spans="1:12" x14ac:dyDescent="0.3">
      <c r="A5422" t="s">
        <v>27</v>
      </c>
      <c r="B5422" t="s">
        <v>447</v>
      </c>
      <c r="C5422">
        <v>4</v>
      </c>
      <c r="D5422">
        <v>2</v>
      </c>
      <c r="E5422">
        <v>1</v>
      </c>
      <c r="F5422" t="s">
        <v>16</v>
      </c>
      <c r="G5422" t="s">
        <v>17</v>
      </c>
      <c r="H5422" s="2">
        <v>2310</v>
      </c>
      <c r="I5422" s="2">
        <v>10830</v>
      </c>
      <c r="J5422" s="3">
        <v>744</v>
      </c>
      <c r="K5422" s="3">
        <v>147</v>
      </c>
      <c r="L5422" s="3">
        <v>14031</v>
      </c>
    </row>
    <row r="5423" spans="1:12" x14ac:dyDescent="0.3">
      <c r="A5423" t="s">
        <v>11</v>
      </c>
      <c r="B5423" t="s">
        <v>1102</v>
      </c>
      <c r="C5423">
        <v>4</v>
      </c>
      <c r="D5423">
        <v>5</v>
      </c>
      <c r="E5423">
        <v>5</v>
      </c>
      <c r="F5423" t="s">
        <v>16</v>
      </c>
      <c r="G5423" t="s">
        <v>1451</v>
      </c>
      <c r="H5423" s="2">
        <v>9000</v>
      </c>
      <c r="I5423" s="2">
        <v>30000</v>
      </c>
      <c r="J5423" s="3">
        <v>0</v>
      </c>
      <c r="K5423" s="3">
        <v>381</v>
      </c>
      <c r="L5423" s="3">
        <v>39390</v>
      </c>
    </row>
    <row r="5424" spans="1:12" x14ac:dyDescent="0.3">
      <c r="A5424" t="s">
        <v>27</v>
      </c>
      <c r="B5424" t="s">
        <v>520</v>
      </c>
      <c r="C5424">
        <v>1</v>
      </c>
      <c r="D5424">
        <v>1</v>
      </c>
      <c r="E5424">
        <v>0</v>
      </c>
      <c r="F5424" t="s">
        <v>13</v>
      </c>
      <c r="G5424" t="s">
        <v>1451</v>
      </c>
      <c r="H5424" s="2">
        <v>0</v>
      </c>
      <c r="I5424" s="2">
        <v>2100</v>
      </c>
      <c r="J5424" s="3">
        <v>0</v>
      </c>
      <c r="K5424" s="3">
        <v>30</v>
      </c>
      <c r="L5424" s="3">
        <v>2130</v>
      </c>
    </row>
    <row r="5425" spans="1:12" x14ac:dyDescent="0.3">
      <c r="A5425" t="s">
        <v>19</v>
      </c>
      <c r="B5425" t="s">
        <v>328</v>
      </c>
      <c r="C5425">
        <v>2</v>
      </c>
      <c r="D5425">
        <v>2</v>
      </c>
      <c r="E5425">
        <v>2</v>
      </c>
      <c r="F5425" t="s">
        <v>16</v>
      </c>
      <c r="G5425" t="s">
        <v>17</v>
      </c>
      <c r="H5425" s="2">
        <v>1200</v>
      </c>
      <c r="I5425" s="2">
        <v>8250</v>
      </c>
      <c r="J5425" s="3">
        <v>276</v>
      </c>
      <c r="K5425" s="3">
        <v>123</v>
      </c>
      <c r="L5425" s="3">
        <v>9849</v>
      </c>
    </row>
    <row r="5426" spans="1:12" x14ac:dyDescent="0.3">
      <c r="A5426" t="s">
        <v>11</v>
      </c>
      <c r="B5426" t="s">
        <v>660</v>
      </c>
      <c r="C5426">
        <v>3</v>
      </c>
      <c r="D5426">
        <v>3</v>
      </c>
      <c r="E5426">
        <v>4</v>
      </c>
      <c r="F5426" t="s">
        <v>13</v>
      </c>
      <c r="G5426" t="s">
        <v>1451</v>
      </c>
      <c r="H5426" s="2">
        <v>7467</v>
      </c>
      <c r="I5426" s="2">
        <v>26100</v>
      </c>
      <c r="J5426" s="3">
        <v>2460</v>
      </c>
      <c r="K5426" s="3">
        <v>333</v>
      </c>
      <c r="L5426" s="3">
        <v>36360</v>
      </c>
    </row>
    <row r="5427" spans="1:12" x14ac:dyDescent="0.3">
      <c r="A5427" t="s">
        <v>11</v>
      </c>
      <c r="B5427" t="s">
        <v>153</v>
      </c>
      <c r="C5427">
        <v>1</v>
      </c>
      <c r="D5427">
        <v>1</v>
      </c>
      <c r="E5427">
        <v>0</v>
      </c>
      <c r="F5427" t="s">
        <v>13</v>
      </c>
      <c r="G5427" t="s">
        <v>1451</v>
      </c>
      <c r="H5427" s="2">
        <v>0</v>
      </c>
      <c r="I5427" s="2">
        <v>2700</v>
      </c>
      <c r="J5427" s="3">
        <v>75</v>
      </c>
      <c r="K5427" s="3">
        <v>42</v>
      </c>
      <c r="L5427" s="3">
        <v>2817</v>
      </c>
    </row>
    <row r="5428" spans="1:12" x14ac:dyDescent="0.3">
      <c r="A5428" t="s">
        <v>11</v>
      </c>
      <c r="B5428" t="s">
        <v>110</v>
      </c>
      <c r="C5428">
        <v>1</v>
      </c>
      <c r="D5428">
        <v>1</v>
      </c>
      <c r="E5428">
        <v>0</v>
      </c>
      <c r="F5428" t="s">
        <v>16</v>
      </c>
      <c r="G5428" t="s">
        <v>17</v>
      </c>
      <c r="H5428" s="2">
        <v>1806</v>
      </c>
      <c r="I5428" s="2">
        <v>5400</v>
      </c>
      <c r="J5428" s="3">
        <v>390</v>
      </c>
      <c r="K5428" s="3">
        <v>69</v>
      </c>
      <c r="L5428" s="3">
        <v>7665</v>
      </c>
    </row>
    <row r="5429" spans="1:12" x14ac:dyDescent="0.3">
      <c r="A5429" t="s">
        <v>11</v>
      </c>
      <c r="B5429" t="s">
        <v>312</v>
      </c>
      <c r="C5429">
        <v>1</v>
      </c>
      <c r="D5429">
        <v>1</v>
      </c>
      <c r="E5429">
        <v>0</v>
      </c>
      <c r="F5429" t="s">
        <v>13</v>
      </c>
      <c r="G5429" t="s">
        <v>1451</v>
      </c>
      <c r="H5429" s="2">
        <v>78</v>
      </c>
      <c r="I5429" s="2">
        <v>3870</v>
      </c>
      <c r="J5429" s="3">
        <v>99</v>
      </c>
      <c r="K5429" s="3">
        <v>51</v>
      </c>
      <c r="L5429" s="3">
        <v>4098</v>
      </c>
    </row>
    <row r="5430" spans="1:12" x14ac:dyDescent="0.3">
      <c r="A5430" t="s">
        <v>27</v>
      </c>
      <c r="B5430" t="s">
        <v>97</v>
      </c>
      <c r="C5430">
        <v>4</v>
      </c>
      <c r="D5430">
        <v>2</v>
      </c>
      <c r="E5430">
        <v>3</v>
      </c>
      <c r="F5430" t="s">
        <v>13</v>
      </c>
      <c r="G5430" t="s">
        <v>17</v>
      </c>
      <c r="H5430" s="2">
        <v>3900</v>
      </c>
      <c r="I5430" s="2">
        <v>14700</v>
      </c>
      <c r="J5430" s="3">
        <v>1440</v>
      </c>
      <c r="K5430" s="3">
        <v>198</v>
      </c>
      <c r="L5430" s="3">
        <v>20238</v>
      </c>
    </row>
    <row r="5431" spans="1:12" x14ac:dyDescent="0.3">
      <c r="A5431" t="s">
        <v>19</v>
      </c>
      <c r="B5431" t="s">
        <v>638</v>
      </c>
      <c r="C5431">
        <v>2</v>
      </c>
      <c r="D5431">
        <v>1</v>
      </c>
      <c r="E5431">
        <v>0</v>
      </c>
      <c r="F5431" t="s">
        <v>16</v>
      </c>
      <c r="G5431" t="s">
        <v>1451</v>
      </c>
      <c r="H5431" s="2">
        <v>750</v>
      </c>
      <c r="I5431" s="2">
        <v>4950</v>
      </c>
      <c r="J5431" s="3">
        <v>45</v>
      </c>
      <c r="K5431" s="3">
        <v>75</v>
      </c>
      <c r="L5431" s="3">
        <v>5820</v>
      </c>
    </row>
    <row r="5432" spans="1:12" x14ac:dyDescent="0.3">
      <c r="A5432" t="s">
        <v>11</v>
      </c>
      <c r="B5432" t="s">
        <v>21</v>
      </c>
      <c r="C5432">
        <v>2</v>
      </c>
      <c r="D5432">
        <v>1</v>
      </c>
      <c r="E5432">
        <v>1</v>
      </c>
      <c r="F5432" t="s">
        <v>16</v>
      </c>
      <c r="G5432" t="s">
        <v>17</v>
      </c>
      <c r="H5432" s="2">
        <v>6195</v>
      </c>
      <c r="I5432" s="2">
        <v>9900</v>
      </c>
      <c r="J5432" s="3">
        <v>633</v>
      </c>
      <c r="K5432" s="3">
        <v>126</v>
      </c>
      <c r="L5432" s="3">
        <v>16854</v>
      </c>
    </row>
    <row r="5433" spans="1:12" x14ac:dyDescent="0.3">
      <c r="A5433" t="s">
        <v>11</v>
      </c>
      <c r="B5433" t="s">
        <v>113</v>
      </c>
      <c r="C5433">
        <v>5</v>
      </c>
      <c r="D5433">
        <v>6</v>
      </c>
      <c r="E5433">
        <v>2</v>
      </c>
      <c r="F5433" t="s">
        <v>13</v>
      </c>
      <c r="G5433" t="s">
        <v>1451</v>
      </c>
      <c r="H5433" s="2">
        <v>0</v>
      </c>
      <c r="I5433" s="2">
        <v>24000</v>
      </c>
      <c r="J5433" s="3">
        <v>2400</v>
      </c>
      <c r="K5433" s="3">
        <v>363</v>
      </c>
      <c r="L5433" s="3">
        <v>26763</v>
      </c>
    </row>
    <row r="5434" spans="1:12" x14ac:dyDescent="0.3">
      <c r="A5434" t="s">
        <v>11</v>
      </c>
      <c r="B5434" t="s">
        <v>1103</v>
      </c>
      <c r="C5434">
        <v>4</v>
      </c>
      <c r="D5434">
        <v>3</v>
      </c>
      <c r="E5434">
        <v>5</v>
      </c>
      <c r="F5434" t="s">
        <v>16</v>
      </c>
      <c r="G5434" t="s">
        <v>1451</v>
      </c>
      <c r="H5434" s="2">
        <v>11880</v>
      </c>
      <c r="I5434" s="2">
        <v>39000</v>
      </c>
      <c r="J5434" s="3">
        <v>9360</v>
      </c>
      <c r="K5434" s="3">
        <v>495</v>
      </c>
      <c r="L5434" s="3">
        <v>60750</v>
      </c>
    </row>
    <row r="5435" spans="1:12" x14ac:dyDescent="0.3">
      <c r="A5435" t="s">
        <v>11</v>
      </c>
      <c r="B5435" t="s">
        <v>110</v>
      </c>
      <c r="C5435">
        <v>1</v>
      </c>
      <c r="D5435">
        <v>1</v>
      </c>
      <c r="E5435">
        <v>0</v>
      </c>
      <c r="F5435" t="s">
        <v>16</v>
      </c>
      <c r="G5435" t="s">
        <v>17</v>
      </c>
      <c r="H5435" s="2">
        <v>1806</v>
      </c>
      <c r="I5435" s="2">
        <v>5400</v>
      </c>
      <c r="J5435" s="3">
        <v>390</v>
      </c>
      <c r="K5435" s="3">
        <v>69</v>
      </c>
      <c r="L5435" s="3">
        <v>7665</v>
      </c>
    </row>
    <row r="5436" spans="1:12" x14ac:dyDescent="0.3">
      <c r="A5436" t="s">
        <v>11</v>
      </c>
      <c r="B5436" t="s">
        <v>191</v>
      </c>
      <c r="C5436">
        <v>1</v>
      </c>
      <c r="D5436">
        <v>1</v>
      </c>
      <c r="E5436">
        <v>2</v>
      </c>
      <c r="F5436" t="s">
        <v>13</v>
      </c>
      <c r="G5436" t="s">
        <v>17</v>
      </c>
      <c r="H5436" s="2">
        <v>5250</v>
      </c>
      <c r="I5436" s="2">
        <v>34500</v>
      </c>
      <c r="J5436" s="3">
        <v>1437</v>
      </c>
      <c r="K5436" s="3">
        <v>438</v>
      </c>
      <c r="L5436" s="3">
        <v>41640</v>
      </c>
    </row>
    <row r="5437" spans="1:12" x14ac:dyDescent="0.3">
      <c r="A5437" t="s">
        <v>11</v>
      </c>
      <c r="B5437" t="s">
        <v>101</v>
      </c>
      <c r="C5437">
        <v>3</v>
      </c>
      <c r="D5437">
        <v>1</v>
      </c>
      <c r="E5437">
        <v>1</v>
      </c>
      <c r="F5437" t="s">
        <v>16</v>
      </c>
      <c r="G5437" t="s">
        <v>17</v>
      </c>
      <c r="H5437" s="2">
        <v>3516</v>
      </c>
      <c r="I5437" s="2">
        <v>10650</v>
      </c>
      <c r="J5437" s="3">
        <v>420</v>
      </c>
      <c r="K5437" s="3">
        <v>135</v>
      </c>
      <c r="L5437" s="3">
        <v>14721</v>
      </c>
    </row>
    <row r="5438" spans="1:12" x14ac:dyDescent="0.3">
      <c r="A5438" t="s">
        <v>11</v>
      </c>
      <c r="B5438" t="s">
        <v>92</v>
      </c>
      <c r="C5438">
        <v>2</v>
      </c>
      <c r="D5438">
        <v>2</v>
      </c>
      <c r="E5438">
        <v>0</v>
      </c>
      <c r="F5438" t="s">
        <v>13</v>
      </c>
      <c r="G5438" t="s">
        <v>1451</v>
      </c>
      <c r="H5438" s="2">
        <v>0</v>
      </c>
      <c r="I5438" s="2">
        <v>4950</v>
      </c>
      <c r="J5438" s="3">
        <v>252</v>
      </c>
      <c r="K5438" s="3">
        <v>75</v>
      </c>
      <c r="L5438" s="3">
        <v>5277</v>
      </c>
    </row>
    <row r="5439" spans="1:12" x14ac:dyDescent="0.3">
      <c r="A5439" t="s">
        <v>14</v>
      </c>
      <c r="B5439" t="s">
        <v>50</v>
      </c>
      <c r="C5439">
        <v>2</v>
      </c>
      <c r="D5439">
        <v>2</v>
      </c>
      <c r="E5439">
        <v>0</v>
      </c>
      <c r="F5439" t="s">
        <v>13</v>
      </c>
      <c r="G5439" t="s">
        <v>17</v>
      </c>
      <c r="H5439" s="2">
        <v>2250</v>
      </c>
      <c r="I5439" s="2">
        <v>18300</v>
      </c>
      <c r="J5439" s="3">
        <v>450</v>
      </c>
      <c r="K5439" s="3">
        <v>237</v>
      </c>
      <c r="L5439" s="3">
        <v>21237</v>
      </c>
    </row>
    <row r="5440" spans="1:12" x14ac:dyDescent="0.3">
      <c r="A5440" t="s">
        <v>19</v>
      </c>
      <c r="B5440" t="s">
        <v>631</v>
      </c>
      <c r="C5440">
        <v>2</v>
      </c>
      <c r="D5440">
        <v>1</v>
      </c>
      <c r="E5440">
        <v>0</v>
      </c>
      <c r="F5440" t="s">
        <v>16</v>
      </c>
      <c r="G5440" t="s">
        <v>17</v>
      </c>
      <c r="H5440" s="2">
        <v>600</v>
      </c>
      <c r="I5440" s="2">
        <v>4200</v>
      </c>
      <c r="J5440" s="3">
        <v>159</v>
      </c>
      <c r="K5440" s="3">
        <v>63</v>
      </c>
      <c r="L5440" s="3">
        <v>5022</v>
      </c>
    </row>
    <row r="5441" spans="1:12" x14ac:dyDescent="0.3">
      <c r="A5441" t="s">
        <v>19</v>
      </c>
      <c r="B5441" t="s">
        <v>684</v>
      </c>
      <c r="C5441">
        <v>2</v>
      </c>
      <c r="D5441">
        <v>2</v>
      </c>
      <c r="E5441">
        <v>1</v>
      </c>
      <c r="F5441" t="s">
        <v>16</v>
      </c>
      <c r="G5441" t="s">
        <v>1451</v>
      </c>
      <c r="H5441" s="2">
        <v>1350</v>
      </c>
      <c r="I5441" s="2">
        <v>5100</v>
      </c>
      <c r="J5441" s="3">
        <v>201</v>
      </c>
      <c r="K5441" s="3">
        <v>75</v>
      </c>
      <c r="L5441" s="3">
        <v>6726</v>
      </c>
    </row>
    <row r="5442" spans="1:12" x14ac:dyDescent="0.3">
      <c r="A5442" t="s">
        <v>11</v>
      </c>
      <c r="B5442" t="s">
        <v>210</v>
      </c>
      <c r="C5442">
        <v>5</v>
      </c>
      <c r="D5442">
        <v>4</v>
      </c>
      <c r="E5442">
        <v>6</v>
      </c>
      <c r="F5442" t="s">
        <v>16</v>
      </c>
      <c r="G5442" t="s">
        <v>1451</v>
      </c>
      <c r="H5442" s="2">
        <v>0</v>
      </c>
      <c r="I5442" s="2">
        <v>39000</v>
      </c>
      <c r="J5442" s="3">
        <v>750</v>
      </c>
      <c r="K5442" s="3">
        <v>588</v>
      </c>
      <c r="L5442" s="3">
        <v>40350</v>
      </c>
    </row>
    <row r="5443" spans="1:12" x14ac:dyDescent="0.3">
      <c r="A5443" t="s">
        <v>11</v>
      </c>
      <c r="B5443" t="s">
        <v>111</v>
      </c>
      <c r="C5443">
        <v>4</v>
      </c>
      <c r="D5443">
        <v>2</v>
      </c>
      <c r="E5443">
        <v>0</v>
      </c>
      <c r="F5443" t="s">
        <v>16</v>
      </c>
      <c r="G5443" t="s">
        <v>1451</v>
      </c>
      <c r="H5443" s="2">
        <v>6192</v>
      </c>
      <c r="I5443" s="2">
        <v>5700</v>
      </c>
      <c r="J5443" s="3">
        <v>1902</v>
      </c>
      <c r="K5443" s="3">
        <v>75</v>
      </c>
      <c r="L5443" s="3">
        <v>13869</v>
      </c>
    </row>
    <row r="5444" spans="1:12" x14ac:dyDescent="0.3">
      <c r="A5444" t="s">
        <v>25</v>
      </c>
      <c r="B5444" t="s">
        <v>636</v>
      </c>
      <c r="C5444">
        <v>2</v>
      </c>
      <c r="D5444">
        <v>1</v>
      </c>
      <c r="E5444">
        <v>0</v>
      </c>
      <c r="F5444" t="s">
        <v>16</v>
      </c>
      <c r="G5444" t="s">
        <v>1451</v>
      </c>
      <c r="H5444" s="2">
        <v>1290</v>
      </c>
      <c r="I5444" s="2">
        <v>2850</v>
      </c>
      <c r="J5444" s="3">
        <v>0</v>
      </c>
      <c r="K5444" s="3">
        <v>39</v>
      </c>
      <c r="L5444" s="3">
        <v>4179</v>
      </c>
    </row>
    <row r="5445" spans="1:12" x14ac:dyDescent="0.3">
      <c r="A5445" t="s">
        <v>27</v>
      </c>
      <c r="B5445" t="s">
        <v>97</v>
      </c>
      <c r="C5445">
        <v>4</v>
      </c>
      <c r="D5445">
        <v>1</v>
      </c>
      <c r="E5445">
        <v>3</v>
      </c>
      <c r="F5445" t="s">
        <v>16</v>
      </c>
      <c r="G5445" t="s">
        <v>17</v>
      </c>
      <c r="H5445" s="2">
        <v>4800</v>
      </c>
      <c r="I5445" s="2">
        <v>13050</v>
      </c>
      <c r="J5445" s="3">
        <v>1626</v>
      </c>
      <c r="K5445" s="3">
        <v>174</v>
      </c>
      <c r="L5445" s="3">
        <v>19650</v>
      </c>
    </row>
    <row r="5446" spans="1:12" x14ac:dyDescent="0.3">
      <c r="A5446" t="s">
        <v>11</v>
      </c>
      <c r="B5446" t="s">
        <v>92</v>
      </c>
      <c r="C5446">
        <v>2</v>
      </c>
      <c r="D5446">
        <v>1</v>
      </c>
      <c r="E5446">
        <v>1</v>
      </c>
      <c r="F5446" t="s">
        <v>16</v>
      </c>
      <c r="G5446" t="s">
        <v>1451</v>
      </c>
      <c r="H5446" s="2">
        <v>900</v>
      </c>
      <c r="I5446" s="2">
        <v>5760</v>
      </c>
      <c r="J5446" s="3">
        <v>102</v>
      </c>
      <c r="K5446" s="3">
        <v>75</v>
      </c>
      <c r="L5446" s="3">
        <v>6837</v>
      </c>
    </row>
    <row r="5447" spans="1:12" x14ac:dyDescent="0.3">
      <c r="A5447" t="s">
        <v>14</v>
      </c>
      <c r="B5447" t="s">
        <v>279</v>
      </c>
      <c r="C5447">
        <v>1</v>
      </c>
      <c r="D5447">
        <v>1</v>
      </c>
      <c r="E5447">
        <v>0</v>
      </c>
      <c r="F5447" t="s">
        <v>16</v>
      </c>
      <c r="G5447" t="s">
        <v>17</v>
      </c>
      <c r="H5447" s="2">
        <v>1800</v>
      </c>
      <c r="I5447" s="2">
        <v>7800</v>
      </c>
      <c r="J5447" s="3">
        <v>150</v>
      </c>
      <c r="K5447" s="3">
        <v>102</v>
      </c>
      <c r="L5447" s="3">
        <v>9852</v>
      </c>
    </row>
    <row r="5448" spans="1:12" x14ac:dyDescent="0.3">
      <c r="A5448" t="s">
        <v>11</v>
      </c>
      <c r="B5448" t="s">
        <v>34</v>
      </c>
      <c r="C5448">
        <v>4</v>
      </c>
      <c r="D5448">
        <v>4</v>
      </c>
      <c r="E5448">
        <v>4</v>
      </c>
      <c r="F5448" t="s">
        <v>16</v>
      </c>
      <c r="G5448" t="s">
        <v>1451</v>
      </c>
      <c r="H5448" s="2">
        <v>0</v>
      </c>
      <c r="I5448" s="2">
        <v>20400</v>
      </c>
      <c r="J5448" s="3">
        <v>3000</v>
      </c>
      <c r="K5448" s="3">
        <v>309</v>
      </c>
      <c r="L5448" s="3">
        <v>23709</v>
      </c>
    </row>
    <row r="5449" spans="1:12" x14ac:dyDescent="0.3">
      <c r="A5449" t="s">
        <v>14</v>
      </c>
      <c r="B5449" t="s">
        <v>76</v>
      </c>
      <c r="C5449">
        <v>4</v>
      </c>
      <c r="D5449">
        <v>3</v>
      </c>
      <c r="E5449">
        <v>1</v>
      </c>
      <c r="F5449" t="s">
        <v>16</v>
      </c>
      <c r="G5449" t="s">
        <v>17</v>
      </c>
      <c r="H5449" s="2">
        <v>5700</v>
      </c>
      <c r="I5449" s="2">
        <v>18900</v>
      </c>
      <c r="J5449" s="3">
        <v>2001</v>
      </c>
      <c r="K5449" s="3">
        <v>246</v>
      </c>
      <c r="L5449" s="3">
        <v>26847</v>
      </c>
    </row>
    <row r="5450" spans="1:12" x14ac:dyDescent="0.3">
      <c r="A5450" t="s">
        <v>27</v>
      </c>
      <c r="B5450" t="s">
        <v>1104</v>
      </c>
      <c r="C5450">
        <v>4</v>
      </c>
      <c r="D5450">
        <v>2</v>
      </c>
      <c r="E5450">
        <v>2</v>
      </c>
      <c r="F5450" t="s">
        <v>16</v>
      </c>
      <c r="G5450" t="s">
        <v>1451</v>
      </c>
      <c r="H5450" s="2">
        <v>0</v>
      </c>
      <c r="I5450" s="2">
        <v>13500</v>
      </c>
      <c r="J5450" s="3">
        <v>678</v>
      </c>
      <c r="K5450" s="3">
        <v>222</v>
      </c>
      <c r="L5450" s="3">
        <v>14400</v>
      </c>
    </row>
    <row r="5451" spans="1:12" x14ac:dyDescent="0.3">
      <c r="A5451" t="s">
        <v>11</v>
      </c>
      <c r="B5451" t="s">
        <v>1105</v>
      </c>
      <c r="C5451">
        <v>4</v>
      </c>
      <c r="D5451">
        <v>6</v>
      </c>
      <c r="E5451">
        <v>4</v>
      </c>
      <c r="F5451" t="s">
        <v>13</v>
      </c>
      <c r="G5451" t="s">
        <v>1451</v>
      </c>
      <c r="H5451" s="2">
        <v>0</v>
      </c>
      <c r="I5451" s="2">
        <v>36900</v>
      </c>
      <c r="J5451" s="3">
        <v>8001</v>
      </c>
      <c r="K5451" s="3">
        <v>555</v>
      </c>
      <c r="L5451" s="3">
        <v>45450</v>
      </c>
    </row>
    <row r="5452" spans="1:12" x14ac:dyDescent="0.3">
      <c r="A5452" t="s">
        <v>11</v>
      </c>
      <c r="B5452" t="s">
        <v>209</v>
      </c>
      <c r="C5452">
        <v>3</v>
      </c>
      <c r="D5452">
        <v>1</v>
      </c>
      <c r="E5452">
        <v>1</v>
      </c>
      <c r="F5452" t="s">
        <v>16</v>
      </c>
      <c r="G5452" t="s">
        <v>1451</v>
      </c>
      <c r="H5452" s="2">
        <v>1374</v>
      </c>
      <c r="I5452" s="2">
        <v>3900</v>
      </c>
      <c r="J5452" s="3">
        <v>0</v>
      </c>
      <c r="K5452" s="3">
        <v>51</v>
      </c>
      <c r="L5452" s="3">
        <v>5325</v>
      </c>
    </row>
    <row r="5453" spans="1:12" x14ac:dyDescent="0.3">
      <c r="A5453" t="s">
        <v>27</v>
      </c>
      <c r="B5453" t="s">
        <v>79</v>
      </c>
      <c r="C5453">
        <v>1</v>
      </c>
      <c r="D5453">
        <v>1</v>
      </c>
      <c r="E5453">
        <v>0</v>
      </c>
      <c r="F5453" t="s">
        <v>13</v>
      </c>
      <c r="G5453" t="s">
        <v>1451</v>
      </c>
      <c r="H5453" s="2">
        <v>0</v>
      </c>
      <c r="I5453" s="2">
        <v>3060</v>
      </c>
      <c r="J5453" s="3">
        <v>63</v>
      </c>
      <c r="K5453" s="3">
        <v>51</v>
      </c>
      <c r="L5453" s="3">
        <v>3174</v>
      </c>
    </row>
    <row r="5454" spans="1:12" x14ac:dyDescent="0.3">
      <c r="A5454" t="s">
        <v>11</v>
      </c>
      <c r="B5454" t="s">
        <v>30</v>
      </c>
      <c r="C5454">
        <v>3</v>
      </c>
      <c r="D5454">
        <v>2</v>
      </c>
      <c r="E5454">
        <v>3</v>
      </c>
      <c r="F5454" t="s">
        <v>16</v>
      </c>
      <c r="G5454" t="s">
        <v>1451</v>
      </c>
      <c r="H5454" s="2">
        <v>3450</v>
      </c>
      <c r="I5454" s="2">
        <v>7800</v>
      </c>
      <c r="J5454" s="3">
        <v>1002</v>
      </c>
      <c r="K5454" s="3">
        <v>99</v>
      </c>
      <c r="L5454" s="3">
        <v>12351</v>
      </c>
    </row>
    <row r="5455" spans="1:12" x14ac:dyDescent="0.3">
      <c r="A5455" t="s">
        <v>27</v>
      </c>
      <c r="B5455" t="s">
        <v>602</v>
      </c>
      <c r="C5455">
        <v>3</v>
      </c>
      <c r="D5455">
        <v>2</v>
      </c>
      <c r="E5455">
        <v>1</v>
      </c>
      <c r="F5455" t="s">
        <v>16</v>
      </c>
      <c r="G5455" t="s">
        <v>1451</v>
      </c>
      <c r="H5455" s="2">
        <v>1239</v>
      </c>
      <c r="I5455" s="2">
        <v>5400</v>
      </c>
      <c r="J5455" s="3">
        <v>372</v>
      </c>
      <c r="K5455" s="3">
        <v>72</v>
      </c>
      <c r="L5455" s="3">
        <v>7083</v>
      </c>
    </row>
    <row r="5456" spans="1:12" x14ac:dyDescent="0.3">
      <c r="A5456" t="s">
        <v>11</v>
      </c>
      <c r="B5456" t="s">
        <v>122</v>
      </c>
      <c r="C5456">
        <v>1</v>
      </c>
      <c r="D5456">
        <v>1</v>
      </c>
      <c r="E5456">
        <v>1</v>
      </c>
      <c r="F5456" t="s">
        <v>16</v>
      </c>
      <c r="G5456" t="s">
        <v>1451</v>
      </c>
      <c r="H5456" s="2">
        <v>0</v>
      </c>
      <c r="I5456" s="2">
        <v>4500</v>
      </c>
      <c r="J5456" s="3">
        <v>303</v>
      </c>
      <c r="K5456" s="3">
        <v>69</v>
      </c>
      <c r="L5456" s="3">
        <v>4872</v>
      </c>
    </row>
    <row r="5457" spans="1:12" x14ac:dyDescent="0.3">
      <c r="A5457" t="s">
        <v>11</v>
      </c>
      <c r="B5457" t="s">
        <v>207</v>
      </c>
      <c r="C5457">
        <v>1</v>
      </c>
      <c r="D5457">
        <v>1</v>
      </c>
      <c r="E5457">
        <v>0</v>
      </c>
      <c r="F5457" t="s">
        <v>16</v>
      </c>
      <c r="G5457" t="s">
        <v>17</v>
      </c>
      <c r="H5457" s="2">
        <v>900</v>
      </c>
      <c r="I5457" s="2">
        <v>18000</v>
      </c>
      <c r="J5457" s="3">
        <v>51</v>
      </c>
      <c r="K5457" s="3">
        <v>231</v>
      </c>
      <c r="L5457" s="3">
        <v>19182</v>
      </c>
    </row>
    <row r="5458" spans="1:12" x14ac:dyDescent="0.3">
      <c r="A5458" t="s">
        <v>14</v>
      </c>
      <c r="B5458" t="s">
        <v>382</v>
      </c>
      <c r="C5458">
        <v>3</v>
      </c>
      <c r="D5458">
        <v>2</v>
      </c>
      <c r="E5458">
        <v>2</v>
      </c>
      <c r="F5458" t="s">
        <v>16</v>
      </c>
      <c r="G5458" t="s">
        <v>1451</v>
      </c>
      <c r="H5458" s="2">
        <v>6750</v>
      </c>
      <c r="I5458" s="2">
        <v>19500</v>
      </c>
      <c r="J5458" s="3">
        <v>1245</v>
      </c>
      <c r="K5458" s="3">
        <v>252</v>
      </c>
      <c r="L5458" s="3">
        <v>27747</v>
      </c>
    </row>
    <row r="5459" spans="1:12" x14ac:dyDescent="0.3">
      <c r="A5459" t="s">
        <v>14</v>
      </c>
      <c r="B5459" t="s">
        <v>47</v>
      </c>
      <c r="C5459">
        <v>1</v>
      </c>
      <c r="D5459">
        <v>1</v>
      </c>
      <c r="E5459">
        <v>0</v>
      </c>
      <c r="F5459" t="s">
        <v>16</v>
      </c>
      <c r="G5459" t="s">
        <v>17</v>
      </c>
      <c r="H5459" s="2">
        <v>2040</v>
      </c>
      <c r="I5459" s="2">
        <v>6600</v>
      </c>
      <c r="J5459" s="3">
        <v>255</v>
      </c>
      <c r="K5459" s="3">
        <v>87</v>
      </c>
      <c r="L5459" s="3">
        <v>8982</v>
      </c>
    </row>
    <row r="5460" spans="1:12" x14ac:dyDescent="0.3">
      <c r="A5460" t="s">
        <v>19</v>
      </c>
      <c r="B5460" t="s">
        <v>57</v>
      </c>
      <c r="C5460">
        <v>2</v>
      </c>
      <c r="D5460">
        <v>2</v>
      </c>
      <c r="E5460">
        <v>1</v>
      </c>
      <c r="F5460" t="s">
        <v>16</v>
      </c>
      <c r="G5460" t="s">
        <v>1451</v>
      </c>
      <c r="H5460" s="2">
        <v>750</v>
      </c>
      <c r="I5460" s="2">
        <v>3825</v>
      </c>
      <c r="J5460" s="3">
        <v>150</v>
      </c>
      <c r="K5460" s="3">
        <v>57</v>
      </c>
      <c r="L5460" s="3">
        <v>4782</v>
      </c>
    </row>
    <row r="5461" spans="1:12" x14ac:dyDescent="0.3">
      <c r="A5461" t="s">
        <v>11</v>
      </c>
      <c r="B5461" t="s">
        <v>287</v>
      </c>
      <c r="C5461">
        <v>3</v>
      </c>
      <c r="D5461">
        <v>4</v>
      </c>
      <c r="E5461">
        <v>3</v>
      </c>
      <c r="F5461" t="s">
        <v>16</v>
      </c>
      <c r="G5461" t="s">
        <v>1451</v>
      </c>
      <c r="H5461" s="2">
        <v>7200</v>
      </c>
      <c r="I5461" s="2">
        <v>13500</v>
      </c>
      <c r="J5461" s="3">
        <v>2700</v>
      </c>
      <c r="K5461" s="3">
        <v>174</v>
      </c>
      <c r="L5461" s="3">
        <v>23574</v>
      </c>
    </row>
    <row r="5462" spans="1:12" x14ac:dyDescent="0.3">
      <c r="A5462" t="s">
        <v>11</v>
      </c>
      <c r="B5462" t="s">
        <v>289</v>
      </c>
      <c r="C5462">
        <v>4</v>
      </c>
      <c r="D5462">
        <v>5</v>
      </c>
      <c r="E5462">
        <v>4</v>
      </c>
      <c r="F5462" t="s">
        <v>16</v>
      </c>
      <c r="G5462" t="s">
        <v>1451</v>
      </c>
      <c r="H5462" s="2">
        <v>11700</v>
      </c>
      <c r="I5462" s="2">
        <v>29700</v>
      </c>
      <c r="J5462" s="3">
        <v>3252</v>
      </c>
      <c r="K5462" s="3">
        <v>378</v>
      </c>
      <c r="L5462" s="3">
        <v>45030</v>
      </c>
    </row>
    <row r="5463" spans="1:12" x14ac:dyDescent="0.3">
      <c r="A5463" t="s">
        <v>11</v>
      </c>
      <c r="B5463" t="s">
        <v>626</v>
      </c>
      <c r="C5463">
        <v>4</v>
      </c>
      <c r="D5463">
        <v>5</v>
      </c>
      <c r="E5463">
        <v>4</v>
      </c>
      <c r="F5463" t="s">
        <v>16</v>
      </c>
      <c r="G5463" t="s">
        <v>1451</v>
      </c>
      <c r="H5463" s="2">
        <v>9933</v>
      </c>
      <c r="I5463" s="2">
        <v>11400</v>
      </c>
      <c r="J5463" s="3">
        <v>5232</v>
      </c>
      <c r="K5463" s="3">
        <v>147</v>
      </c>
      <c r="L5463" s="3">
        <v>26712</v>
      </c>
    </row>
    <row r="5464" spans="1:12" x14ac:dyDescent="0.3">
      <c r="A5464" t="s">
        <v>27</v>
      </c>
      <c r="B5464" t="s">
        <v>604</v>
      </c>
      <c r="C5464">
        <v>1</v>
      </c>
      <c r="D5464">
        <v>1</v>
      </c>
      <c r="E5464">
        <v>1</v>
      </c>
      <c r="F5464" t="s">
        <v>16</v>
      </c>
      <c r="G5464" t="s">
        <v>1451</v>
      </c>
      <c r="H5464" s="2">
        <v>180</v>
      </c>
      <c r="I5464" s="2">
        <v>2250</v>
      </c>
      <c r="J5464" s="3">
        <v>201</v>
      </c>
      <c r="K5464" s="3">
        <v>30</v>
      </c>
      <c r="L5464" s="3">
        <v>2661</v>
      </c>
    </row>
    <row r="5465" spans="1:12" x14ac:dyDescent="0.3">
      <c r="A5465" t="s">
        <v>11</v>
      </c>
      <c r="B5465" t="s">
        <v>209</v>
      </c>
      <c r="C5465">
        <v>2</v>
      </c>
      <c r="D5465">
        <v>2</v>
      </c>
      <c r="E5465">
        <v>1</v>
      </c>
      <c r="F5465" t="s">
        <v>16</v>
      </c>
      <c r="G5465" t="s">
        <v>1451</v>
      </c>
      <c r="H5465" s="2">
        <v>1140</v>
      </c>
      <c r="I5465" s="2">
        <v>5550</v>
      </c>
      <c r="J5465" s="3">
        <v>0</v>
      </c>
      <c r="K5465" s="3">
        <v>72</v>
      </c>
      <c r="L5465" s="3">
        <v>6762</v>
      </c>
    </row>
    <row r="5466" spans="1:12" x14ac:dyDescent="0.3">
      <c r="A5466" t="s">
        <v>14</v>
      </c>
      <c r="B5466" t="s">
        <v>393</v>
      </c>
      <c r="C5466">
        <v>1</v>
      </c>
      <c r="D5466">
        <v>1</v>
      </c>
      <c r="E5466">
        <v>0</v>
      </c>
      <c r="F5466" t="s">
        <v>13</v>
      </c>
      <c r="G5466" t="s">
        <v>17</v>
      </c>
      <c r="H5466" s="2">
        <v>2100</v>
      </c>
      <c r="I5466" s="2">
        <v>7500</v>
      </c>
      <c r="J5466" s="3">
        <v>252</v>
      </c>
      <c r="K5466" s="3">
        <v>99</v>
      </c>
      <c r="L5466" s="3">
        <v>9951</v>
      </c>
    </row>
    <row r="5467" spans="1:12" x14ac:dyDescent="0.3">
      <c r="A5467" t="s">
        <v>11</v>
      </c>
      <c r="B5467" t="s">
        <v>408</v>
      </c>
      <c r="C5467">
        <v>3</v>
      </c>
      <c r="D5467">
        <v>7</v>
      </c>
      <c r="E5467">
        <v>2</v>
      </c>
      <c r="F5467" t="s">
        <v>16</v>
      </c>
      <c r="G5467" t="s">
        <v>1451</v>
      </c>
      <c r="H5467" s="2">
        <v>0</v>
      </c>
      <c r="I5467" s="2">
        <v>29700</v>
      </c>
      <c r="J5467" s="3">
        <v>1800</v>
      </c>
      <c r="K5467" s="3">
        <v>447</v>
      </c>
      <c r="L5467" s="3">
        <v>31950</v>
      </c>
    </row>
    <row r="5468" spans="1:12" x14ac:dyDescent="0.3">
      <c r="A5468" t="s">
        <v>11</v>
      </c>
      <c r="B5468" t="s">
        <v>55</v>
      </c>
      <c r="C5468">
        <v>4</v>
      </c>
      <c r="D5468">
        <v>4</v>
      </c>
      <c r="E5468">
        <v>4</v>
      </c>
      <c r="F5468" t="s">
        <v>16</v>
      </c>
      <c r="G5468" t="s">
        <v>1451</v>
      </c>
      <c r="H5468" s="2">
        <v>0</v>
      </c>
      <c r="I5468" s="2">
        <v>25500</v>
      </c>
      <c r="J5468" s="3">
        <v>3750</v>
      </c>
      <c r="K5468" s="3">
        <v>384</v>
      </c>
      <c r="L5468" s="3">
        <v>29634</v>
      </c>
    </row>
    <row r="5469" spans="1:12" x14ac:dyDescent="0.3">
      <c r="A5469" t="s">
        <v>11</v>
      </c>
      <c r="B5469" t="s">
        <v>110</v>
      </c>
      <c r="C5469">
        <v>1</v>
      </c>
      <c r="D5469">
        <v>1</v>
      </c>
      <c r="E5469">
        <v>0</v>
      </c>
      <c r="F5469" t="s">
        <v>13</v>
      </c>
      <c r="G5469" t="s">
        <v>1451</v>
      </c>
      <c r="H5469" s="2">
        <v>0</v>
      </c>
      <c r="I5469" s="2">
        <v>3300</v>
      </c>
      <c r="J5469" s="3">
        <v>105</v>
      </c>
      <c r="K5469" s="3">
        <v>42</v>
      </c>
      <c r="L5469" s="3">
        <v>3447</v>
      </c>
    </row>
    <row r="5470" spans="1:12" x14ac:dyDescent="0.3">
      <c r="A5470" t="s">
        <v>11</v>
      </c>
      <c r="B5470" t="s">
        <v>394</v>
      </c>
      <c r="C5470">
        <v>2</v>
      </c>
      <c r="D5470">
        <v>3</v>
      </c>
      <c r="E5470">
        <v>3</v>
      </c>
      <c r="F5470" t="s">
        <v>16</v>
      </c>
      <c r="G5470" t="s">
        <v>1451</v>
      </c>
      <c r="H5470" s="2">
        <v>7800</v>
      </c>
      <c r="I5470" s="2">
        <v>16500</v>
      </c>
      <c r="J5470" s="3">
        <v>2502</v>
      </c>
      <c r="K5470" s="3">
        <v>210</v>
      </c>
      <c r="L5470" s="3">
        <v>27012</v>
      </c>
    </row>
    <row r="5471" spans="1:12" x14ac:dyDescent="0.3">
      <c r="A5471" t="s">
        <v>14</v>
      </c>
      <c r="B5471" t="s">
        <v>109</v>
      </c>
      <c r="C5471">
        <v>2</v>
      </c>
      <c r="D5471">
        <v>2</v>
      </c>
      <c r="E5471">
        <v>1</v>
      </c>
      <c r="F5471" t="s">
        <v>16</v>
      </c>
      <c r="G5471" t="s">
        <v>17</v>
      </c>
      <c r="H5471" s="2">
        <v>11100</v>
      </c>
      <c r="I5471" s="2">
        <v>24000</v>
      </c>
      <c r="J5471" s="3">
        <v>1977</v>
      </c>
      <c r="K5471" s="3">
        <v>312</v>
      </c>
      <c r="L5471" s="3">
        <v>37380</v>
      </c>
    </row>
    <row r="5472" spans="1:12" x14ac:dyDescent="0.3">
      <c r="A5472" t="s">
        <v>11</v>
      </c>
      <c r="B5472" t="s">
        <v>85</v>
      </c>
      <c r="C5472">
        <v>1</v>
      </c>
      <c r="D5472">
        <v>2</v>
      </c>
      <c r="E5472">
        <v>0</v>
      </c>
      <c r="F5472" t="s">
        <v>16</v>
      </c>
      <c r="G5472" t="s">
        <v>1451</v>
      </c>
      <c r="H5472" s="2">
        <v>0</v>
      </c>
      <c r="I5472" s="2">
        <v>2700</v>
      </c>
      <c r="J5472" s="3">
        <v>150</v>
      </c>
      <c r="K5472" s="3">
        <v>42</v>
      </c>
      <c r="L5472" s="3">
        <v>2892</v>
      </c>
    </row>
    <row r="5473" spans="1:12" x14ac:dyDescent="0.3">
      <c r="A5473" t="s">
        <v>11</v>
      </c>
      <c r="B5473" t="s">
        <v>120</v>
      </c>
      <c r="C5473">
        <v>3</v>
      </c>
      <c r="D5473">
        <v>3</v>
      </c>
      <c r="E5473">
        <v>2</v>
      </c>
      <c r="F5473" t="s">
        <v>16</v>
      </c>
      <c r="G5473" t="s">
        <v>17</v>
      </c>
      <c r="H5473" s="2">
        <v>3450</v>
      </c>
      <c r="I5473" s="2">
        <v>7050</v>
      </c>
      <c r="J5473" s="3">
        <v>765</v>
      </c>
      <c r="K5473" s="3">
        <v>90</v>
      </c>
      <c r="L5473" s="3">
        <v>11355</v>
      </c>
    </row>
    <row r="5474" spans="1:12" x14ac:dyDescent="0.3">
      <c r="A5474" t="s">
        <v>14</v>
      </c>
      <c r="B5474" t="s">
        <v>506</v>
      </c>
      <c r="C5474">
        <v>2</v>
      </c>
      <c r="D5474">
        <v>3</v>
      </c>
      <c r="E5474">
        <v>2</v>
      </c>
      <c r="F5474" t="s">
        <v>16</v>
      </c>
      <c r="G5474" t="s">
        <v>1451</v>
      </c>
      <c r="H5474" s="2">
        <v>3900</v>
      </c>
      <c r="I5474" s="2">
        <v>6000</v>
      </c>
      <c r="J5474" s="3">
        <v>477</v>
      </c>
      <c r="K5474" s="3">
        <v>78</v>
      </c>
      <c r="L5474" s="3">
        <v>10455</v>
      </c>
    </row>
    <row r="5475" spans="1:12" x14ac:dyDescent="0.3">
      <c r="A5475" t="s">
        <v>19</v>
      </c>
      <c r="B5475" t="s">
        <v>38</v>
      </c>
      <c r="C5475">
        <v>3</v>
      </c>
      <c r="D5475">
        <v>2</v>
      </c>
      <c r="E5475">
        <v>0</v>
      </c>
      <c r="F5475" t="s">
        <v>16</v>
      </c>
      <c r="G5475" t="s">
        <v>17</v>
      </c>
      <c r="H5475" s="2">
        <v>900</v>
      </c>
      <c r="I5475" s="2">
        <v>6720</v>
      </c>
      <c r="J5475" s="3">
        <v>177</v>
      </c>
      <c r="K5475" s="3">
        <v>99</v>
      </c>
      <c r="L5475" s="3">
        <v>7896</v>
      </c>
    </row>
    <row r="5476" spans="1:12" x14ac:dyDescent="0.3">
      <c r="A5476" t="s">
        <v>11</v>
      </c>
      <c r="B5476" t="s">
        <v>265</v>
      </c>
      <c r="C5476">
        <v>1</v>
      </c>
      <c r="D5476">
        <v>2</v>
      </c>
      <c r="E5476">
        <v>1</v>
      </c>
      <c r="F5476" t="s">
        <v>13</v>
      </c>
      <c r="G5476" t="s">
        <v>1451</v>
      </c>
      <c r="H5476" s="2">
        <v>2700</v>
      </c>
      <c r="I5476" s="2">
        <v>7320</v>
      </c>
      <c r="J5476" s="3">
        <v>501</v>
      </c>
      <c r="K5476" s="3">
        <v>93</v>
      </c>
      <c r="L5476" s="3">
        <v>10614</v>
      </c>
    </row>
    <row r="5477" spans="1:12" x14ac:dyDescent="0.3">
      <c r="A5477" t="s">
        <v>11</v>
      </c>
      <c r="B5477" t="s">
        <v>469</v>
      </c>
      <c r="C5477">
        <v>4</v>
      </c>
      <c r="D5477">
        <v>5</v>
      </c>
      <c r="E5477">
        <v>7</v>
      </c>
      <c r="F5477" t="s">
        <v>16</v>
      </c>
      <c r="G5477" t="s">
        <v>17</v>
      </c>
      <c r="H5477" s="2">
        <v>0</v>
      </c>
      <c r="I5477" s="2">
        <v>36000</v>
      </c>
      <c r="J5477" s="3">
        <v>1002</v>
      </c>
      <c r="K5477" s="3">
        <v>543</v>
      </c>
      <c r="L5477" s="3">
        <v>37560</v>
      </c>
    </row>
    <row r="5478" spans="1:12" x14ac:dyDescent="0.3">
      <c r="A5478" t="s">
        <v>11</v>
      </c>
      <c r="B5478" t="s">
        <v>162</v>
      </c>
      <c r="C5478">
        <v>5</v>
      </c>
      <c r="D5478">
        <v>3</v>
      </c>
      <c r="E5478">
        <v>0</v>
      </c>
      <c r="F5478" t="s">
        <v>16</v>
      </c>
      <c r="G5478" t="s">
        <v>1451</v>
      </c>
      <c r="H5478" s="2">
        <v>0</v>
      </c>
      <c r="I5478" s="2">
        <v>16500</v>
      </c>
      <c r="J5478" s="3">
        <v>1800</v>
      </c>
      <c r="K5478" s="3">
        <v>249</v>
      </c>
      <c r="L5478" s="3">
        <v>18549</v>
      </c>
    </row>
    <row r="5479" spans="1:12" x14ac:dyDescent="0.3">
      <c r="A5479" t="s">
        <v>27</v>
      </c>
      <c r="B5479" t="s">
        <v>313</v>
      </c>
      <c r="C5479">
        <v>4</v>
      </c>
      <c r="D5479">
        <v>4</v>
      </c>
      <c r="E5479">
        <v>2</v>
      </c>
      <c r="F5479" t="s">
        <v>16</v>
      </c>
      <c r="G5479" t="s">
        <v>1451</v>
      </c>
      <c r="H5479" s="2">
        <v>3300</v>
      </c>
      <c r="I5479" s="2">
        <v>9000</v>
      </c>
      <c r="J5479" s="3">
        <v>1479</v>
      </c>
      <c r="K5479" s="3">
        <v>120</v>
      </c>
      <c r="L5479" s="3">
        <v>13899</v>
      </c>
    </row>
    <row r="5480" spans="1:12" x14ac:dyDescent="0.3">
      <c r="A5480" t="s">
        <v>25</v>
      </c>
      <c r="B5480" t="s">
        <v>212</v>
      </c>
      <c r="C5480">
        <v>2</v>
      </c>
      <c r="D5480">
        <v>1</v>
      </c>
      <c r="E5480">
        <v>1</v>
      </c>
      <c r="F5480" t="s">
        <v>16</v>
      </c>
      <c r="G5480" t="s">
        <v>1451</v>
      </c>
      <c r="H5480" s="2">
        <v>942</v>
      </c>
      <c r="I5480" s="2">
        <v>3000</v>
      </c>
      <c r="J5480" s="3">
        <v>0</v>
      </c>
      <c r="K5480" s="3">
        <v>39</v>
      </c>
      <c r="L5480" s="3">
        <v>3981</v>
      </c>
    </row>
    <row r="5481" spans="1:12" x14ac:dyDescent="0.3">
      <c r="A5481" t="s">
        <v>11</v>
      </c>
      <c r="B5481" t="s">
        <v>561</v>
      </c>
      <c r="C5481">
        <v>1</v>
      </c>
      <c r="D5481">
        <v>1</v>
      </c>
      <c r="E5481">
        <v>0</v>
      </c>
      <c r="F5481" t="s">
        <v>16</v>
      </c>
      <c r="G5481" t="s">
        <v>1451</v>
      </c>
      <c r="H5481" s="2">
        <v>0</v>
      </c>
      <c r="I5481" s="2">
        <v>3975</v>
      </c>
      <c r="J5481" s="3">
        <v>0</v>
      </c>
      <c r="K5481" s="3">
        <v>51</v>
      </c>
      <c r="L5481" s="3">
        <v>4026</v>
      </c>
    </row>
    <row r="5482" spans="1:12" x14ac:dyDescent="0.3">
      <c r="A5482" t="s">
        <v>11</v>
      </c>
      <c r="B5482" t="s">
        <v>156</v>
      </c>
      <c r="C5482">
        <v>3</v>
      </c>
      <c r="D5482">
        <v>2</v>
      </c>
      <c r="E5482">
        <v>2</v>
      </c>
      <c r="F5482" t="s">
        <v>16</v>
      </c>
      <c r="G5482" t="s">
        <v>1451</v>
      </c>
      <c r="H5482" s="2">
        <v>4638</v>
      </c>
      <c r="I5482" s="2">
        <v>8400</v>
      </c>
      <c r="J5482" s="3">
        <v>756</v>
      </c>
      <c r="K5482" s="3">
        <v>108</v>
      </c>
      <c r="L5482" s="3">
        <v>13902</v>
      </c>
    </row>
    <row r="5483" spans="1:12" x14ac:dyDescent="0.3">
      <c r="A5483" t="s">
        <v>14</v>
      </c>
      <c r="B5483" t="s">
        <v>712</v>
      </c>
      <c r="C5483">
        <v>1</v>
      </c>
      <c r="D5483">
        <v>1</v>
      </c>
      <c r="E5483">
        <v>0</v>
      </c>
      <c r="F5483" t="s">
        <v>16</v>
      </c>
      <c r="G5483" t="s">
        <v>1451</v>
      </c>
      <c r="H5483" s="2">
        <v>1557</v>
      </c>
      <c r="I5483" s="2">
        <v>3600</v>
      </c>
      <c r="J5483" s="3">
        <v>0</v>
      </c>
      <c r="K5483" s="3">
        <v>48</v>
      </c>
      <c r="L5483" s="3">
        <v>5205</v>
      </c>
    </row>
    <row r="5484" spans="1:12" x14ac:dyDescent="0.3">
      <c r="A5484" t="s">
        <v>14</v>
      </c>
      <c r="B5484" t="s">
        <v>206</v>
      </c>
      <c r="C5484">
        <v>3</v>
      </c>
      <c r="D5484">
        <v>2</v>
      </c>
      <c r="E5484">
        <v>1</v>
      </c>
      <c r="F5484" t="s">
        <v>16</v>
      </c>
      <c r="G5484" t="s">
        <v>1451</v>
      </c>
      <c r="H5484" s="2">
        <v>3900</v>
      </c>
      <c r="I5484" s="2">
        <v>12570</v>
      </c>
      <c r="J5484" s="3">
        <v>543</v>
      </c>
      <c r="K5484" s="3">
        <v>162</v>
      </c>
      <c r="L5484" s="3">
        <v>17175</v>
      </c>
    </row>
    <row r="5485" spans="1:12" x14ac:dyDescent="0.3">
      <c r="A5485" t="s">
        <v>14</v>
      </c>
      <c r="B5485" t="s">
        <v>47</v>
      </c>
      <c r="C5485">
        <v>2</v>
      </c>
      <c r="D5485">
        <v>1</v>
      </c>
      <c r="E5485">
        <v>0</v>
      </c>
      <c r="F5485" t="s">
        <v>13</v>
      </c>
      <c r="G5485" t="s">
        <v>1451</v>
      </c>
      <c r="H5485" s="2">
        <v>1470</v>
      </c>
      <c r="I5485" s="2">
        <v>6900</v>
      </c>
      <c r="J5485" s="3">
        <v>150</v>
      </c>
      <c r="K5485" s="3">
        <v>90</v>
      </c>
      <c r="L5485" s="3">
        <v>8610</v>
      </c>
    </row>
    <row r="5486" spans="1:12" x14ac:dyDescent="0.3">
      <c r="A5486" t="s">
        <v>25</v>
      </c>
      <c r="B5486" t="s">
        <v>1106</v>
      </c>
      <c r="C5486">
        <v>6</v>
      </c>
      <c r="D5486">
        <v>4</v>
      </c>
      <c r="E5486">
        <v>8</v>
      </c>
      <c r="F5486" t="s">
        <v>16</v>
      </c>
      <c r="G5486" t="s">
        <v>1451</v>
      </c>
      <c r="H5486" s="2">
        <v>0</v>
      </c>
      <c r="I5486" s="2">
        <v>15600</v>
      </c>
      <c r="J5486" s="3">
        <v>1125</v>
      </c>
      <c r="K5486" s="3">
        <v>237</v>
      </c>
      <c r="L5486" s="3">
        <v>16962</v>
      </c>
    </row>
    <row r="5487" spans="1:12" x14ac:dyDescent="0.3">
      <c r="A5487" t="s">
        <v>19</v>
      </c>
      <c r="B5487" t="s">
        <v>38</v>
      </c>
      <c r="C5487">
        <v>2</v>
      </c>
      <c r="D5487">
        <v>1</v>
      </c>
      <c r="E5487">
        <v>0</v>
      </c>
      <c r="F5487" t="s">
        <v>16</v>
      </c>
      <c r="G5487" t="s">
        <v>17</v>
      </c>
      <c r="H5487" s="2">
        <v>1200</v>
      </c>
      <c r="I5487" s="2">
        <v>3600</v>
      </c>
      <c r="J5487" s="3">
        <v>102</v>
      </c>
      <c r="K5487" s="3">
        <v>54</v>
      </c>
      <c r="L5487" s="3">
        <v>4956</v>
      </c>
    </row>
    <row r="5488" spans="1:12" x14ac:dyDescent="0.3">
      <c r="A5488" t="s">
        <v>11</v>
      </c>
      <c r="B5488" t="s">
        <v>242</v>
      </c>
      <c r="C5488">
        <v>5</v>
      </c>
      <c r="D5488">
        <v>5</v>
      </c>
      <c r="E5488">
        <v>2</v>
      </c>
      <c r="F5488" t="s">
        <v>16</v>
      </c>
      <c r="G5488" t="s">
        <v>1451</v>
      </c>
      <c r="H5488" s="2">
        <v>3855</v>
      </c>
      <c r="I5488" s="2">
        <v>6861</v>
      </c>
      <c r="J5488" s="3">
        <v>1551</v>
      </c>
      <c r="K5488" s="3">
        <v>87</v>
      </c>
      <c r="L5488" s="3">
        <v>12354</v>
      </c>
    </row>
    <row r="5489" spans="1:12" x14ac:dyDescent="0.3">
      <c r="A5489" t="s">
        <v>25</v>
      </c>
      <c r="B5489" t="s">
        <v>320</v>
      </c>
      <c r="C5489">
        <v>2</v>
      </c>
      <c r="D5489">
        <v>2</v>
      </c>
      <c r="E5489">
        <v>2</v>
      </c>
      <c r="F5489" t="s">
        <v>16</v>
      </c>
      <c r="G5489" t="s">
        <v>1451</v>
      </c>
      <c r="H5489" s="2">
        <v>2190</v>
      </c>
      <c r="I5489" s="2">
        <v>6000</v>
      </c>
      <c r="J5489" s="3">
        <v>444</v>
      </c>
      <c r="K5489" s="3">
        <v>78</v>
      </c>
      <c r="L5489" s="3">
        <v>8712</v>
      </c>
    </row>
    <row r="5490" spans="1:12" x14ac:dyDescent="0.3">
      <c r="A5490" t="s">
        <v>19</v>
      </c>
      <c r="B5490" t="s">
        <v>808</v>
      </c>
      <c r="C5490">
        <v>1</v>
      </c>
      <c r="D5490">
        <v>1</v>
      </c>
      <c r="E5490">
        <v>0</v>
      </c>
      <c r="F5490" t="s">
        <v>16</v>
      </c>
      <c r="G5490" t="s">
        <v>1451</v>
      </c>
      <c r="H5490" s="2">
        <v>627</v>
      </c>
      <c r="I5490" s="2">
        <v>3747</v>
      </c>
      <c r="J5490" s="3">
        <v>156</v>
      </c>
      <c r="K5490" s="3">
        <v>57</v>
      </c>
      <c r="L5490" s="3">
        <v>4587</v>
      </c>
    </row>
    <row r="5491" spans="1:12" x14ac:dyDescent="0.3">
      <c r="A5491" t="s">
        <v>14</v>
      </c>
      <c r="B5491" t="s">
        <v>527</v>
      </c>
      <c r="C5491">
        <v>3</v>
      </c>
      <c r="D5491">
        <v>2</v>
      </c>
      <c r="E5491">
        <v>1</v>
      </c>
      <c r="F5491" t="s">
        <v>16</v>
      </c>
      <c r="G5491" t="s">
        <v>1451</v>
      </c>
      <c r="H5491" s="2">
        <v>6000</v>
      </c>
      <c r="I5491" s="2">
        <v>8100</v>
      </c>
      <c r="J5491" s="3">
        <v>1500</v>
      </c>
      <c r="K5491" s="3">
        <v>105</v>
      </c>
      <c r="L5491" s="3">
        <v>15705</v>
      </c>
    </row>
    <row r="5492" spans="1:12" x14ac:dyDescent="0.3">
      <c r="A5492" t="s">
        <v>14</v>
      </c>
      <c r="B5492" t="s">
        <v>255</v>
      </c>
      <c r="C5492">
        <v>2</v>
      </c>
      <c r="D5492">
        <v>2</v>
      </c>
      <c r="E5492">
        <v>1</v>
      </c>
      <c r="F5492" t="s">
        <v>16</v>
      </c>
      <c r="G5492" t="s">
        <v>1451</v>
      </c>
      <c r="H5492" s="2">
        <v>2052</v>
      </c>
      <c r="I5492" s="2">
        <v>5400</v>
      </c>
      <c r="J5492" s="3">
        <v>252</v>
      </c>
      <c r="K5492" s="3">
        <v>72</v>
      </c>
      <c r="L5492" s="3">
        <v>7776</v>
      </c>
    </row>
    <row r="5493" spans="1:12" x14ac:dyDescent="0.3">
      <c r="A5493" t="s">
        <v>27</v>
      </c>
      <c r="B5493" t="s">
        <v>78</v>
      </c>
      <c r="C5493">
        <v>2</v>
      </c>
      <c r="D5493">
        <v>1</v>
      </c>
      <c r="E5493">
        <v>1</v>
      </c>
      <c r="F5493" t="s">
        <v>16</v>
      </c>
      <c r="G5493" t="s">
        <v>1451</v>
      </c>
      <c r="H5493" s="2">
        <v>0</v>
      </c>
      <c r="I5493" s="2">
        <v>3000</v>
      </c>
      <c r="J5493" s="3">
        <v>225</v>
      </c>
      <c r="K5493" s="3">
        <v>51</v>
      </c>
      <c r="L5493" s="3">
        <v>3276</v>
      </c>
    </row>
    <row r="5494" spans="1:12" x14ac:dyDescent="0.3">
      <c r="A5494" t="s">
        <v>14</v>
      </c>
      <c r="B5494" t="s">
        <v>354</v>
      </c>
      <c r="C5494">
        <v>4</v>
      </c>
      <c r="D5494">
        <v>4</v>
      </c>
      <c r="E5494">
        <v>2</v>
      </c>
      <c r="F5494" t="s">
        <v>16</v>
      </c>
      <c r="G5494" t="s">
        <v>1451</v>
      </c>
      <c r="H5494" s="2">
        <v>4800</v>
      </c>
      <c r="I5494" s="2">
        <v>18390</v>
      </c>
      <c r="J5494" s="3">
        <v>651</v>
      </c>
      <c r="K5494" s="3">
        <v>237</v>
      </c>
      <c r="L5494" s="3">
        <v>24078</v>
      </c>
    </row>
    <row r="5495" spans="1:12" x14ac:dyDescent="0.3">
      <c r="A5495" t="s">
        <v>27</v>
      </c>
      <c r="B5495" t="s">
        <v>1107</v>
      </c>
      <c r="C5495">
        <v>4</v>
      </c>
      <c r="D5495">
        <v>4</v>
      </c>
      <c r="E5495">
        <v>3</v>
      </c>
      <c r="F5495" t="s">
        <v>16</v>
      </c>
      <c r="G5495" t="s">
        <v>1451</v>
      </c>
      <c r="H5495" s="2">
        <v>4050</v>
      </c>
      <c r="I5495" s="2">
        <v>12300</v>
      </c>
      <c r="J5495" s="3">
        <v>1575</v>
      </c>
      <c r="K5495" s="3">
        <v>165</v>
      </c>
      <c r="L5495" s="3">
        <v>18090</v>
      </c>
    </row>
    <row r="5496" spans="1:12" x14ac:dyDescent="0.3">
      <c r="A5496" t="s">
        <v>11</v>
      </c>
      <c r="B5496" t="s">
        <v>344</v>
      </c>
      <c r="C5496">
        <v>1</v>
      </c>
      <c r="D5496">
        <v>1</v>
      </c>
      <c r="E5496">
        <v>0</v>
      </c>
      <c r="F5496" t="s">
        <v>13</v>
      </c>
      <c r="G5496" t="s">
        <v>1451</v>
      </c>
      <c r="H5496" s="2">
        <v>0</v>
      </c>
      <c r="I5496" s="2">
        <v>2700</v>
      </c>
      <c r="J5496" s="3">
        <v>225</v>
      </c>
      <c r="K5496" s="3">
        <v>42</v>
      </c>
      <c r="L5496" s="3">
        <v>2967</v>
      </c>
    </row>
    <row r="5497" spans="1:12" x14ac:dyDescent="0.3">
      <c r="A5497" t="s">
        <v>11</v>
      </c>
      <c r="B5497" t="s">
        <v>21</v>
      </c>
      <c r="C5497">
        <v>3</v>
      </c>
      <c r="D5497">
        <v>1</v>
      </c>
      <c r="E5497">
        <v>2</v>
      </c>
      <c r="F5497" t="s">
        <v>13</v>
      </c>
      <c r="G5497" t="s">
        <v>17</v>
      </c>
      <c r="H5497" s="2">
        <v>2646</v>
      </c>
      <c r="I5497" s="2">
        <v>9600</v>
      </c>
      <c r="J5497" s="3">
        <v>420</v>
      </c>
      <c r="K5497" s="3">
        <v>123</v>
      </c>
      <c r="L5497" s="3">
        <v>12789</v>
      </c>
    </row>
    <row r="5498" spans="1:12" x14ac:dyDescent="0.3">
      <c r="A5498" t="s">
        <v>19</v>
      </c>
      <c r="B5498" t="s">
        <v>698</v>
      </c>
      <c r="C5498">
        <v>3</v>
      </c>
      <c r="D5498">
        <v>2</v>
      </c>
      <c r="E5498">
        <v>1</v>
      </c>
      <c r="F5498" t="s">
        <v>16</v>
      </c>
      <c r="G5498" t="s">
        <v>1451</v>
      </c>
      <c r="H5498" s="2">
        <v>2250</v>
      </c>
      <c r="I5498" s="2">
        <v>4800</v>
      </c>
      <c r="J5498" s="3">
        <v>327</v>
      </c>
      <c r="K5498" s="3">
        <v>72</v>
      </c>
      <c r="L5498" s="3">
        <v>7449</v>
      </c>
    </row>
    <row r="5499" spans="1:12" x14ac:dyDescent="0.3">
      <c r="A5499" t="s">
        <v>11</v>
      </c>
      <c r="B5499" t="s">
        <v>215</v>
      </c>
      <c r="C5499">
        <v>1</v>
      </c>
      <c r="D5499">
        <v>2</v>
      </c>
      <c r="E5499">
        <v>1</v>
      </c>
      <c r="F5499" t="s">
        <v>16</v>
      </c>
      <c r="G5499" t="s">
        <v>17</v>
      </c>
      <c r="H5499" s="2">
        <v>2445</v>
      </c>
      <c r="I5499" s="2">
        <v>7437</v>
      </c>
      <c r="J5499" s="3">
        <v>351</v>
      </c>
      <c r="K5499" s="3">
        <v>96</v>
      </c>
      <c r="L5499" s="3">
        <v>10329</v>
      </c>
    </row>
    <row r="5500" spans="1:12" x14ac:dyDescent="0.3">
      <c r="A5500" t="s">
        <v>11</v>
      </c>
      <c r="B5500" t="s">
        <v>85</v>
      </c>
      <c r="C5500">
        <v>1</v>
      </c>
      <c r="D5500">
        <v>1</v>
      </c>
      <c r="E5500">
        <v>0</v>
      </c>
      <c r="F5500" t="s">
        <v>16</v>
      </c>
      <c r="G5500" t="s">
        <v>1451</v>
      </c>
      <c r="H5500" s="2">
        <v>0</v>
      </c>
      <c r="I5500" s="2">
        <v>2400</v>
      </c>
      <c r="J5500" s="3">
        <v>54</v>
      </c>
      <c r="K5500" s="3">
        <v>39</v>
      </c>
      <c r="L5500" s="3">
        <v>2493</v>
      </c>
    </row>
    <row r="5501" spans="1:12" x14ac:dyDescent="0.3">
      <c r="A5501" t="s">
        <v>11</v>
      </c>
      <c r="B5501" t="s">
        <v>209</v>
      </c>
      <c r="C5501">
        <v>1</v>
      </c>
      <c r="D5501">
        <v>1</v>
      </c>
      <c r="E5501">
        <v>0</v>
      </c>
      <c r="F5501" t="s">
        <v>16</v>
      </c>
      <c r="G5501" t="s">
        <v>1451</v>
      </c>
      <c r="H5501" s="2">
        <v>0</v>
      </c>
      <c r="I5501" s="2">
        <v>4950</v>
      </c>
      <c r="J5501" s="3">
        <v>0</v>
      </c>
      <c r="K5501" s="3">
        <v>75</v>
      </c>
      <c r="L5501" s="3">
        <v>5025</v>
      </c>
    </row>
    <row r="5502" spans="1:12" x14ac:dyDescent="0.3">
      <c r="A5502" t="s">
        <v>11</v>
      </c>
      <c r="B5502" t="s">
        <v>21</v>
      </c>
      <c r="C5502">
        <v>2</v>
      </c>
      <c r="D5502">
        <v>2</v>
      </c>
      <c r="E5502">
        <v>1</v>
      </c>
      <c r="F5502" t="s">
        <v>16</v>
      </c>
      <c r="G5502" t="s">
        <v>1451</v>
      </c>
      <c r="H5502" s="2">
        <v>1995</v>
      </c>
      <c r="I5502" s="2">
        <v>6000</v>
      </c>
      <c r="J5502" s="3">
        <v>0</v>
      </c>
      <c r="K5502" s="3">
        <v>78</v>
      </c>
      <c r="L5502" s="3">
        <v>8073</v>
      </c>
    </row>
    <row r="5503" spans="1:12" x14ac:dyDescent="0.3">
      <c r="A5503" t="s">
        <v>27</v>
      </c>
      <c r="B5503" t="s">
        <v>553</v>
      </c>
      <c r="C5503">
        <v>4</v>
      </c>
      <c r="D5503">
        <v>3</v>
      </c>
      <c r="E5503">
        <v>4</v>
      </c>
      <c r="F5503" t="s">
        <v>13</v>
      </c>
      <c r="G5503" t="s">
        <v>1451</v>
      </c>
      <c r="H5503" s="2">
        <v>0</v>
      </c>
      <c r="I5503" s="2">
        <v>13500</v>
      </c>
      <c r="J5503" s="3">
        <v>1440</v>
      </c>
      <c r="K5503" s="3">
        <v>222</v>
      </c>
      <c r="L5503" s="3">
        <v>15162</v>
      </c>
    </row>
    <row r="5504" spans="1:12" x14ac:dyDescent="0.3">
      <c r="A5504" t="s">
        <v>11</v>
      </c>
      <c r="B5504" t="s">
        <v>116</v>
      </c>
      <c r="C5504">
        <v>3</v>
      </c>
      <c r="D5504">
        <v>3</v>
      </c>
      <c r="E5504">
        <v>2</v>
      </c>
      <c r="F5504" t="s">
        <v>13</v>
      </c>
      <c r="G5504" t="s">
        <v>17</v>
      </c>
      <c r="H5504" s="2">
        <v>10500</v>
      </c>
      <c r="I5504" s="2">
        <v>26001</v>
      </c>
      <c r="J5504" s="3">
        <v>2502</v>
      </c>
      <c r="K5504" s="3">
        <v>330</v>
      </c>
      <c r="L5504" s="3">
        <v>39330</v>
      </c>
    </row>
    <row r="5505" spans="1:12" x14ac:dyDescent="0.3">
      <c r="A5505" t="s">
        <v>11</v>
      </c>
      <c r="B5505" t="s">
        <v>29</v>
      </c>
      <c r="C5505">
        <v>2</v>
      </c>
      <c r="D5505">
        <v>2</v>
      </c>
      <c r="E5505">
        <v>5</v>
      </c>
      <c r="F5505" t="s">
        <v>16</v>
      </c>
      <c r="G5505" t="s">
        <v>1451</v>
      </c>
      <c r="H5505" s="2">
        <v>0</v>
      </c>
      <c r="I5505" s="2">
        <v>9000</v>
      </c>
      <c r="J5505" s="3">
        <v>177</v>
      </c>
      <c r="K5505" s="3">
        <v>138</v>
      </c>
      <c r="L5505" s="3">
        <v>9315</v>
      </c>
    </row>
    <row r="5506" spans="1:12" x14ac:dyDescent="0.3">
      <c r="A5506" t="s">
        <v>11</v>
      </c>
      <c r="B5506" t="s">
        <v>889</v>
      </c>
      <c r="C5506">
        <v>4</v>
      </c>
      <c r="D5506">
        <v>5</v>
      </c>
      <c r="E5506">
        <v>4</v>
      </c>
      <c r="F5506" t="s">
        <v>16</v>
      </c>
      <c r="G5506" t="s">
        <v>1451</v>
      </c>
      <c r="H5506" s="2">
        <v>0</v>
      </c>
      <c r="I5506" s="2">
        <v>14700</v>
      </c>
      <c r="J5506" s="3">
        <v>549</v>
      </c>
      <c r="K5506" s="3">
        <v>222</v>
      </c>
      <c r="L5506" s="3">
        <v>15471</v>
      </c>
    </row>
    <row r="5507" spans="1:12" x14ac:dyDescent="0.3">
      <c r="A5507" t="s">
        <v>11</v>
      </c>
      <c r="B5507" t="s">
        <v>85</v>
      </c>
      <c r="C5507">
        <v>1</v>
      </c>
      <c r="D5507">
        <v>1</v>
      </c>
      <c r="E5507">
        <v>1</v>
      </c>
      <c r="F5507" t="s">
        <v>16</v>
      </c>
      <c r="G5507" t="s">
        <v>17</v>
      </c>
      <c r="H5507" s="2">
        <v>1500</v>
      </c>
      <c r="I5507" s="2">
        <v>9669</v>
      </c>
      <c r="J5507" s="3">
        <v>300</v>
      </c>
      <c r="K5507" s="3">
        <v>123</v>
      </c>
      <c r="L5507" s="3">
        <v>11592</v>
      </c>
    </row>
    <row r="5508" spans="1:12" x14ac:dyDescent="0.3">
      <c r="A5508" t="s">
        <v>14</v>
      </c>
      <c r="B5508" t="s">
        <v>1108</v>
      </c>
      <c r="C5508">
        <v>1</v>
      </c>
      <c r="D5508">
        <v>1</v>
      </c>
      <c r="E5508">
        <v>0</v>
      </c>
      <c r="F5508" t="s">
        <v>13</v>
      </c>
      <c r="G5508" t="s">
        <v>17</v>
      </c>
      <c r="H5508" s="2">
        <v>2829</v>
      </c>
      <c r="I5508" s="2">
        <v>8100</v>
      </c>
      <c r="J5508" s="3">
        <v>468</v>
      </c>
      <c r="K5508" s="3">
        <v>105</v>
      </c>
      <c r="L5508" s="3">
        <v>11502</v>
      </c>
    </row>
    <row r="5509" spans="1:12" x14ac:dyDescent="0.3">
      <c r="A5509" t="s">
        <v>11</v>
      </c>
      <c r="B5509" t="s">
        <v>975</v>
      </c>
      <c r="C5509">
        <v>4</v>
      </c>
      <c r="D5509">
        <v>3</v>
      </c>
      <c r="E5509">
        <v>4</v>
      </c>
      <c r="F5509" t="s">
        <v>16</v>
      </c>
      <c r="G5509" t="s">
        <v>17</v>
      </c>
      <c r="H5509" s="2">
        <v>9000</v>
      </c>
      <c r="I5509" s="2">
        <v>30000</v>
      </c>
      <c r="J5509" s="3">
        <v>0</v>
      </c>
      <c r="K5509" s="3">
        <v>381</v>
      </c>
      <c r="L5509" s="3">
        <v>39390</v>
      </c>
    </row>
    <row r="5510" spans="1:12" x14ac:dyDescent="0.3">
      <c r="A5510" t="s">
        <v>25</v>
      </c>
      <c r="B5510" t="s">
        <v>392</v>
      </c>
      <c r="C5510">
        <v>2</v>
      </c>
      <c r="D5510">
        <v>1</v>
      </c>
      <c r="E5510">
        <v>1</v>
      </c>
      <c r="F5510" t="s">
        <v>16</v>
      </c>
      <c r="G5510" t="s">
        <v>17</v>
      </c>
      <c r="H5510" s="2">
        <v>1155</v>
      </c>
      <c r="I5510" s="2">
        <v>10500</v>
      </c>
      <c r="J5510" s="3">
        <v>192</v>
      </c>
      <c r="K5510" s="3">
        <v>135</v>
      </c>
      <c r="L5510" s="3">
        <v>11982</v>
      </c>
    </row>
    <row r="5511" spans="1:12" x14ac:dyDescent="0.3">
      <c r="A5511" t="s">
        <v>11</v>
      </c>
      <c r="B5511" t="s">
        <v>641</v>
      </c>
      <c r="C5511">
        <v>4</v>
      </c>
      <c r="D5511">
        <v>3</v>
      </c>
      <c r="E5511">
        <v>3</v>
      </c>
      <c r="F5511" t="s">
        <v>16</v>
      </c>
      <c r="G5511" t="s">
        <v>1451</v>
      </c>
      <c r="H5511" s="2">
        <v>0</v>
      </c>
      <c r="I5511" s="2">
        <v>40500</v>
      </c>
      <c r="J5511" s="3">
        <v>2502</v>
      </c>
      <c r="K5511" s="3">
        <v>609</v>
      </c>
      <c r="L5511" s="3">
        <v>43620</v>
      </c>
    </row>
    <row r="5512" spans="1:12" x14ac:dyDescent="0.3">
      <c r="A5512" t="s">
        <v>19</v>
      </c>
      <c r="B5512" t="s">
        <v>179</v>
      </c>
      <c r="C5512">
        <v>3</v>
      </c>
      <c r="D5512">
        <v>2</v>
      </c>
      <c r="E5512">
        <v>2</v>
      </c>
      <c r="F5512" t="s">
        <v>16</v>
      </c>
      <c r="G5512" t="s">
        <v>1451</v>
      </c>
      <c r="H5512" s="2">
        <v>1383</v>
      </c>
      <c r="I5512" s="2">
        <v>6000</v>
      </c>
      <c r="J5512" s="3">
        <v>177</v>
      </c>
      <c r="K5512" s="3">
        <v>90</v>
      </c>
      <c r="L5512" s="3">
        <v>7650</v>
      </c>
    </row>
    <row r="5513" spans="1:12" x14ac:dyDescent="0.3">
      <c r="A5513" t="s">
        <v>25</v>
      </c>
      <c r="B5513" t="s">
        <v>334</v>
      </c>
      <c r="C5513">
        <v>3</v>
      </c>
      <c r="D5513">
        <v>2</v>
      </c>
      <c r="E5513">
        <v>1</v>
      </c>
      <c r="F5513" t="s">
        <v>16</v>
      </c>
      <c r="G5513" t="s">
        <v>1451</v>
      </c>
      <c r="H5513" s="2">
        <v>2070</v>
      </c>
      <c r="I5513" s="2">
        <v>4023</v>
      </c>
      <c r="J5513" s="3">
        <v>330</v>
      </c>
      <c r="K5513" s="3">
        <v>18</v>
      </c>
      <c r="L5513" s="3">
        <v>6441</v>
      </c>
    </row>
    <row r="5514" spans="1:12" x14ac:dyDescent="0.3">
      <c r="A5514" t="s">
        <v>27</v>
      </c>
      <c r="B5514" t="s">
        <v>1109</v>
      </c>
      <c r="C5514">
        <v>5</v>
      </c>
      <c r="D5514">
        <v>7</v>
      </c>
      <c r="E5514">
        <v>4</v>
      </c>
      <c r="F5514" t="s">
        <v>16</v>
      </c>
      <c r="G5514" t="s">
        <v>1451</v>
      </c>
      <c r="H5514" s="2">
        <v>0</v>
      </c>
      <c r="I5514" s="2">
        <v>45000</v>
      </c>
      <c r="J5514" s="3">
        <v>924</v>
      </c>
      <c r="K5514" s="3">
        <v>738</v>
      </c>
      <c r="L5514" s="3">
        <v>46650</v>
      </c>
    </row>
    <row r="5515" spans="1:12" x14ac:dyDescent="0.3">
      <c r="A5515" t="s">
        <v>11</v>
      </c>
      <c r="B5515" t="s">
        <v>825</v>
      </c>
      <c r="C5515">
        <v>1</v>
      </c>
      <c r="D5515">
        <v>1</v>
      </c>
      <c r="E5515">
        <v>0</v>
      </c>
      <c r="F5515" t="s">
        <v>16</v>
      </c>
      <c r="G5515" t="s">
        <v>1451</v>
      </c>
      <c r="H5515" s="2">
        <v>0</v>
      </c>
      <c r="I5515" s="2">
        <v>6600</v>
      </c>
      <c r="J5515" s="3">
        <v>126</v>
      </c>
      <c r="K5515" s="3">
        <v>84</v>
      </c>
      <c r="L5515" s="3">
        <v>6810</v>
      </c>
    </row>
    <row r="5516" spans="1:12" x14ac:dyDescent="0.3">
      <c r="A5516" t="s">
        <v>11</v>
      </c>
      <c r="B5516" t="s">
        <v>130</v>
      </c>
      <c r="C5516">
        <v>2</v>
      </c>
      <c r="D5516">
        <v>2</v>
      </c>
      <c r="E5516">
        <v>1</v>
      </c>
      <c r="F5516" t="s">
        <v>16</v>
      </c>
      <c r="G5516" t="s">
        <v>1451</v>
      </c>
      <c r="H5516" s="2">
        <v>3000</v>
      </c>
      <c r="I5516" s="2">
        <v>9000</v>
      </c>
      <c r="J5516" s="3">
        <v>150</v>
      </c>
      <c r="K5516" s="3">
        <v>117</v>
      </c>
      <c r="L5516" s="3">
        <v>12267</v>
      </c>
    </row>
    <row r="5517" spans="1:12" x14ac:dyDescent="0.3">
      <c r="A5517" t="s">
        <v>27</v>
      </c>
      <c r="B5517" t="s">
        <v>1110</v>
      </c>
      <c r="C5517">
        <v>3</v>
      </c>
      <c r="D5517">
        <v>5</v>
      </c>
      <c r="E5517">
        <v>8</v>
      </c>
      <c r="F5517" t="s">
        <v>16</v>
      </c>
      <c r="G5517" t="s">
        <v>1451</v>
      </c>
      <c r="H5517" s="2">
        <v>0</v>
      </c>
      <c r="I5517" s="2">
        <v>22950</v>
      </c>
      <c r="J5517" s="3">
        <v>1350</v>
      </c>
      <c r="K5517" s="3">
        <v>378</v>
      </c>
      <c r="L5517" s="3">
        <v>24678</v>
      </c>
    </row>
    <row r="5518" spans="1:12" x14ac:dyDescent="0.3">
      <c r="A5518" t="s">
        <v>11</v>
      </c>
      <c r="B5518" t="s">
        <v>162</v>
      </c>
      <c r="C5518">
        <v>3</v>
      </c>
      <c r="D5518">
        <v>5</v>
      </c>
      <c r="E5518">
        <v>3</v>
      </c>
      <c r="F5518" t="s">
        <v>16</v>
      </c>
      <c r="G5518" t="s">
        <v>1451</v>
      </c>
      <c r="H5518" s="2">
        <v>13200</v>
      </c>
      <c r="I5518" s="2">
        <v>13500</v>
      </c>
      <c r="J5518" s="3">
        <v>402</v>
      </c>
      <c r="K5518" s="3">
        <v>174</v>
      </c>
      <c r="L5518" s="3">
        <v>27276</v>
      </c>
    </row>
    <row r="5519" spans="1:12" x14ac:dyDescent="0.3">
      <c r="A5519" t="s">
        <v>11</v>
      </c>
      <c r="B5519" t="s">
        <v>210</v>
      </c>
      <c r="C5519">
        <v>7</v>
      </c>
      <c r="D5519">
        <v>7</v>
      </c>
      <c r="E5519">
        <v>8</v>
      </c>
      <c r="F5519" t="s">
        <v>13</v>
      </c>
      <c r="G5519" t="s">
        <v>17</v>
      </c>
      <c r="H5519" s="2">
        <v>0</v>
      </c>
      <c r="I5519" s="2">
        <v>27000</v>
      </c>
      <c r="J5519" s="3">
        <v>5001</v>
      </c>
      <c r="K5519" s="3">
        <v>408</v>
      </c>
      <c r="L5519" s="3">
        <v>32400</v>
      </c>
    </row>
    <row r="5520" spans="1:12" x14ac:dyDescent="0.3">
      <c r="A5520" t="s">
        <v>14</v>
      </c>
      <c r="B5520" t="s">
        <v>760</v>
      </c>
      <c r="C5520">
        <v>1</v>
      </c>
      <c r="D5520">
        <v>1</v>
      </c>
      <c r="E5520">
        <v>0</v>
      </c>
      <c r="F5520" t="s">
        <v>16</v>
      </c>
      <c r="G5520" t="s">
        <v>1451</v>
      </c>
      <c r="H5520" s="2">
        <v>1950</v>
      </c>
      <c r="I5520" s="2">
        <v>7050</v>
      </c>
      <c r="J5520" s="3">
        <v>393</v>
      </c>
      <c r="K5520" s="3">
        <v>93</v>
      </c>
      <c r="L5520" s="3">
        <v>9486</v>
      </c>
    </row>
    <row r="5521" spans="1:12" x14ac:dyDescent="0.3">
      <c r="A5521" t="s">
        <v>27</v>
      </c>
      <c r="B5521" t="s">
        <v>602</v>
      </c>
      <c r="C5521">
        <v>2</v>
      </c>
      <c r="D5521">
        <v>1</v>
      </c>
      <c r="E5521">
        <v>0</v>
      </c>
      <c r="F5521" t="s">
        <v>16</v>
      </c>
      <c r="G5521" t="s">
        <v>1451</v>
      </c>
      <c r="H5521" s="2">
        <v>825</v>
      </c>
      <c r="I5521" s="2">
        <v>4500</v>
      </c>
      <c r="J5521" s="3">
        <v>312</v>
      </c>
      <c r="K5521" s="3">
        <v>60</v>
      </c>
      <c r="L5521" s="3">
        <v>5697</v>
      </c>
    </row>
    <row r="5522" spans="1:12" x14ac:dyDescent="0.3">
      <c r="A5522" t="s">
        <v>19</v>
      </c>
      <c r="B5522" t="s">
        <v>1075</v>
      </c>
      <c r="C5522">
        <v>3</v>
      </c>
      <c r="D5522">
        <v>3</v>
      </c>
      <c r="E5522">
        <v>0</v>
      </c>
      <c r="F5522" t="s">
        <v>16</v>
      </c>
      <c r="G5522" t="s">
        <v>1451</v>
      </c>
      <c r="H5522" s="2">
        <v>2520</v>
      </c>
      <c r="I5522" s="2">
        <v>6375</v>
      </c>
      <c r="J5522" s="3">
        <v>333</v>
      </c>
      <c r="K5522" s="3">
        <v>96</v>
      </c>
      <c r="L5522" s="3">
        <v>9324</v>
      </c>
    </row>
    <row r="5523" spans="1:12" x14ac:dyDescent="0.3">
      <c r="A5523" t="s">
        <v>19</v>
      </c>
      <c r="B5523" t="s">
        <v>271</v>
      </c>
      <c r="C5523">
        <v>2</v>
      </c>
      <c r="D5523">
        <v>1</v>
      </c>
      <c r="E5523">
        <v>0</v>
      </c>
      <c r="F5523" t="s">
        <v>13</v>
      </c>
      <c r="G5523" t="s">
        <v>17</v>
      </c>
      <c r="H5523" s="2">
        <v>750</v>
      </c>
      <c r="I5523" s="2">
        <v>5100</v>
      </c>
      <c r="J5523" s="3">
        <v>27</v>
      </c>
      <c r="K5523" s="3">
        <v>75</v>
      </c>
      <c r="L5523" s="3">
        <v>5952</v>
      </c>
    </row>
    <row r="5524" spans="1:12" x14ac:dyDescent="0.3">
      <c r="A5524" t="s">
        <v>14</v>
      </c>
      <c r="B5524" t="s">
        <v>586</v>
      </c>
      <c r="C5524">
        <v>1</v>
      </c>
      <c r="D5524">
        <v>1</v>
      </c>
      <c r="E5524">
        <v>0</v>
      </c>
      <c r="F5524" t="s">
        <v>13</v>
      </c>
      <c r="G5524" t="s">
        <v>17</v>
      </c>
      <c r="H5524" s="2">
        <v>1827</v>
      </c>
      <c r="I5524" s="2">
        <v>3297</v>
      </c>
      <c r="J5524" s="3">
        <v>0</v>
      </c>
      <c r="K5524" s="3">
        <v>45</v>
      </c>
      <c r="L5524" s="3">
        <v>5169</v>
      </c>
    </row>
    <row r="5525" spans="1:12" x14ac:dyDescent="0.3">
      <c r="A5525" t="s">
        <v>19</v>
      </c>
      <c r="B5525" t="s">
        <v>631</v>
      </c>
      <c r="C5525">
        <v>2</v>
      </c>
      <c r="D5525">
        <v>1</v>
      </c>
      <c r="E5525">
        <v>2</v>
      </c>
      <c r="F5525" t="s">
        <v>16</v>
      </c>
      <c r="G5525" t="s">
        <v>17</v>
      </c>
      <c r="H5525" s="2">
        <v>2100</v>
      </c>
      <c r="I5525" s="2">
        <v>8250</v>
      </c>
      <c r="J5525" s="3">
        <v>276</v>
      </c>
      <c r="K5525" s="3">
        <v>123</v>
      </c>
      <c r="L5525" s="3">
        <v>10749</v>
      </c>
    </row>
    <row r="5526" spans="1:12" x14ac:dyDescent="0.3">
      <c r="A5526" t="s">
        <v>11</v>
      </c>
      <c r="B5526" t="s">
        <v>608</v>
      </c>
      <c r="C5526">
        <v>4</v>
      </c>
      <c r="D5526">
        <v>4</v>
      </c>
      <c r="E5526">
        <v>6</v>
      </c>
      <c r="F5526" t="s">
        <v>16</v>
      </c>
      <c r="G5526" t="s">
        <v>1451</v>
      </c>
      <c r="H5526" s="2">
        <v>0</v>
      </c>
      <c r="I5526" s="2">
        <v>23031</v>
      </c>
      <c r="J5526" s="3">
        <v>2850</v>
      </c>
      <c r="K5526" s="3">
        <v>348</v>
      </c>
      <c r="L5526" s="3">
        <v>26229</v>
      </c>
    </row>
    <row r="5527" spans="1:12" x14ac:dyDescent="0.3">
      <c r="A5527" t="s">
        <v>27</v>
      </c>
      <c r="B5527" t="s">
        <v>177</v>
      </c>
      <c r="C5527">
        <v>5</v>
      </c>
      <c r="D5527">
        <v>4</v>
      </c>
      <c r="E5527">
        <v>1</v>
      </c>
      <c r="F5527" t="s">
        <v>16</v>
      </c>
      <c r="G5527" t="s">
        <v>1451</v>
      </c>
      <c r="H5527" s="2">
        <v>0</v>
      </c>
      <c r="I5527" s="2">
        <v>13800</v>
      </c>
      <c r="J5527" s="3">
        <v>474</v>
      </c>
      <c r="K5527" s="3">
        <v>228</v>
      </c>
      <c r="L5527" s="3">
        <v>14502</v>
      </c>
    </row>
    <row r="5528" spans="1:12" x14ac:dyDescent="0.3">
      <c r="A5528" t="s">
        <v>11</v>
      </c>
      <c r="B5528" t="s">
        <v>579</v>
      </c>
      <c r="C5528">
        <v>2</v>
      </c>
      <c r="D5528">
        <v>1</v>
      </c>
      <c r="E5528">
        <v>1</v>
      </c>
      <c r="F5528" t="s">
        <v>16</v>
      </c>
      <c r="G5528" t="s">
        <v>1451</v>
      </c>
      <c r="H5528" s="2">
        <v>1767</v>
      </c>
      <c r="I5528" s="2">
        <v>3300</v>
      </c>
      <c r="J5528" s="3">
        <v>216</v>
      </c>
      <c r="K5528" s="3">
        <v>42</v>
      </c>
      <c r="L5528" s="3">
        <v>5325</v>
      </c>
    </row>
    <row r="5529" spans="1:12" x14ac:dyDescent="0.3">
      <c r="A5529" t="s">
        <v>19</v>
      </c>
      <c r="B5529" t="s">
        <v>365</v>
      </c>
      <c r="C5529">
        <v>1</v>
      </c>
      <c r="D5529">
        <v>1</v>
      </c>
      <c r="E5529">
        <v>0</v>
      </c>
      <c r="F5529" t="s">
        <v>13</v>
      </c>
      <c r="G5529" t="s">
        <v>17</v>
      </c>
      <c r="H5529" s="2">
        <v>870</v>
      </c>
      <c r="I5529" s="2">
        <v>6300</v>
      </c>
      <c r="J5529" s="3">
        <v>198</v>
      </c>
      <c r="K5529" s="3">
        <v>93</v>
      </c>
      <c r="L5529" s="3">
        <v>7461</v>
      </c>
    </row>
    <row r="5530" spans="1:12" x14ac:dyDescent="0.3">
      <c r="A5530" t="s">
        <v>14</v>
      </c>
      <c r="B5530" t="s">
        <v>1111</v>
      </c>
      <c r="C5530">
        <v>4</v>
      </c>
      <c r="D5530">
        <v>4</v>
      </c>
      <c r="E5530">
        <v>2</v>
      </c>
      <c r="F5530" t="s">
        <v>16</v>
      </c>
      <c r="G5530" t="s">
        <v>1451</v>
      </c>
      <c r="H5530" s="2">
        <v>5112</v>
      </c>
      <c r="I5530" s="2">
        <v>14550</v>
      </c>
      <c r="J5530" s="3">
        <v>1977</v>
      </c>
      <c r="K5530" s="3">
        <v>189</v>
      </c>
      <c r="L5530" s="3">
        <v>21828</v>
      </c>
    </row>
    <row r="5531" spans="1:12" x14ac:dyDescent="0.3">
      <c r="A5531" t="s">
        <v>25</v>
      </c>
      <c r="B5531" t="s">
        <v>137</v>
      </c>
      <c r="C5531">
        <v>3</v>
      </c>
      <c r="D5531">
        <v>2</v>
      </c>
      <c r="E5531">
        <v>0</v>
      </c>
      <c r="F5531" t="s">
        <v>13</v>
      </c>
      <c r="G5531" t="s">
        <v>1451</v>
      </c>
      <c r="H5531" s="2">
        <v>2445</v>
      </c>
      <c r="I5531" s="2">
        <v>2424</v>
      </c>
      <c r="J5531" s="3">
        <v>243</v>
      </c>
      <c r="K5531" s="3">
        <v>33</v>
      </c>
      <c r="L5531" s="3">
        <v>5145</v>
      </c>
    </row>
    <row r="5532" spans="1:12" x14ac:dyDescent="0.3">
      <c r="A5532" t="s">
        <v>11</v>
      </c>
      <c r="B5532" t="s">
        <v>169</v>
      </c>
      <c r="C5532">
        <v>4</v>
      </c>
      <c r="D5532">
        <v>7</v>
      </c>
      <c r="E5532">
        <v>8</v>
      </c>
      <c r="F5532" t="s">
        <v>16</v>
      </c>
      <c r="G5532" t="s">
        <v>17</v>
      </c>
      <c r="H5532" s="2">
        <v>0</v>
      </c>
      <c r="I5532" s="2">
        <v>45000</v>
      </c>
      <c r="J5532" s="3">
        <v>6750</v>
      </c>
      <c r="K5532" s="3">
        <v>678</v>
      </c>
      <c r="L5532" s="3">
        <v>52440</v>
      </c>
    </row>
    <row r="5533" spans="1:12" x14ac:dyDescent="0.3">
      <c r="A5533" t="s">
        <v>11</v>
      </c>
      <c r="B5533" t="s">
        <v>694</v>
      </c>
      <c r="C5533">
        <v>4</v>
      </c>
      <c r="D5533">
        <v>5</v>
      </c>
      <c r="E5533">
        <v>3</v>
      </c>
      <c r="F5533" t="s">
        <v>13</v>
      </c>
      <c r="G5533" t="s">
        <v>1451</v>
      </c>
      <c r="H5533" s="2">
        <v>5550</v>
      </c>
      <c r="I5533" s="2">
        <v>18000</v>
      </c>
      <c r="J5533" s="3">
        <v>1875</v>
      </c>
      <c r="K5533" s="3">
        <v>231</v>
      </c>
      <c r="L5533" s="3">
        <v>25656</v>
      </c>
    </row>
    <row r="5534" spans="1:12" x14ac:dyDescent="0.3">
      <c r="A5534" t="s">
        <v>11</v>
      </c>
      <c r="B5534" t="s">
        <v>110</v>
      </c>
      <c r="C5534">
        <v>1</v>
      </c>
      <c r="D5534">
        <v>1</v>
      </c>
      <c r="E5534">
        <v>0</v>
      </c>
      <c r="F5534" t="s">
        <v>16</v>
      </c>
      <c r="G5534" t="s">
        <v>17</v>
      </c>
      <c r="H5534" s="2">
        <v>1806</v>
      </c>
      <c r="I5534" s="2">
        <v>5400</v>
      </c>
      <c r="J5534" s="3">
        <v>390</v>
      </c>
      <c r="K5534" s="3">
        <v>69</v>
      </c>
      <c r="L5534" s="3">
        <v>7665</v>
      </c>
    </row>
    <row r="5535" spans="1:12" x14ac:dyDescent="0.3">
      <c r="A5535" t="s">
        <v>11</v>
      </c>
      <c r="B5535" t="s">
        <v>1112</v>
      </c>
      <c r="C5535">
        <v>5</v>
      </c>
      <c r="D5535">
        <v>4</v>
      </c>
      <c r="E5535">
        <v>4</v>
      </c>
      <c r="F5535" t="s">
        <v>16</v>
      </c>
      <c r="G5535" t="s">
        <v>1451</v>
      </c>
      <c r="H5535" s="2">
        <v>0</v>
      </c>
      <c r="I5535" s="2">
        <v>24990</v>
      </c>
      <c r="J5535" s="3">
        <v>6501</v>
      </c>
      <c r="K5535" s="3">
        <v>378</v>
      </c>
      <c r="L5535" s="3">
        <v>31860</v>
      </c>
    </row>
    <row r="5536" spans="1:12" x14ac:dyDescent="0.3">
      <c r="A5536" t="s">
        <v>25</v>
      </c>
      <c r="B5536" t="s">
        <v>1113</v>
      </c>
      <c r="C5536">
        <v>5</v>
      </c>
      <c r="D5536">
        <v>6</v>
      </c>
      <c r="E5536">
        <v>4</v>
      </c>
      <c r="F5536" t="s">
        <v>16</v>
      </c>
      <c r="G5536" t="s">
        <v>1451</v>
      </c>
      <c r="H5536" s="2">
        <v>22200</v>
      </c>
      <c r="I5536" s="2">
        <v>14580</v>
      </c>
      <c r="J5536" s="3">
        <v>3600</v>
      </c>
      <c r="K5536" s="3">
        <v>186</v>
      </c>
      <c r="L5536" s="3">
        <v>40560</v>
      </c>
    </row>
    <row r="5537" spans="1:12" x14ac:dyDescent="0.3">
      <c r="A5537" t="s">
        <v>11</v>
      </c>
      <c r="B5537" t="s">
        <v>55</v>
      </c>
      <c r="C5537">
        <v>4</v>
      </c>
      <c r="D5537">
        <v>4</v>
      </c>
      <c r="E5537">
        <v>4</v>
      </c>
      <c r="F5537" t="s">
        <v>16</v>
      </c>
      <c r="G5537" t="s">
        <v>17</v>
      </c>
      <c r="H5537" s="2">
        <v>0</v>
      </c>
      <c r="I5537" s="2">
        <v>30000</v>
      </c>
      <c r="J5537" s="3">
        <v>2736</v>
      </c>
      <c r="K5537" s="3">
        <v>453</v>
      </c>
      <c r="L5537" s="3">
        <v>33180</v>
      </c>
    </row>
    <row r="5538" spans="1:12" x14ac:dyDescent="0.3">
      <c r="A5538" t="s">
        <v>11</v>
      </c>
      <c r="B5538" t="s">
        <v>1114</v>
      </c>
      <c r="C5538">
        <v>3</v>
      </c>
      <c r="D5538">
        <v>2</v>
      </c>
      <c r="E5538">
        <v>4</v>
      </c>
      <c r="F5538" t="s">
        <v>16</v>
      </c>
      <c r="G5538" t="s">
        <v>1451</v>
      </c>
      <c r="H5538" s="2">
        <v>0</v>
      </c>
      <c r="I5538" s="2">
        <v>33000</v>
      </c>
      <c r="J5538" s="3">
        <v>5502</v>
      </c>
      <c r="K5538" s="3">
        <v>498</v>
      </c>
      <c r="L5538" s="3">
        <v>39000</v>
      </c>
    </row>
    <row r="5539" spans="1:12" x14ac:dyDescent="0.3">
      <c r="A5539" t="s">
        <v>14</v>
      </c>
      <c r="B5539" t="s">
        <v>599</v>
      </c>
      <c r="C5539">
        <v>1</v>
      </c>
      <c r="D5539">
        <v>1</v>
      </c>
      <c r="E5539">
        <v>0</v>
      </c>
      <c r="F5539" t="s">
        <v>16</v>
      </c>
      <c r="G5539" t="s">
        <v>17</v>
      </c>
      <c r="H5539" s="2">
        <v>1650</v>
      </c>
      <c r="I5539" s="2">
        <v>6570</v>
      </c>
      <c r="J5539" s="3">
        <v>465</v>
      </c>
      <c r="K5539" s="3">
        <v>87</v>
      </c>
      <c r="L5539" s="3">
        <v>8772</v>
      </c>
    </row>
    <row r="5540" spans="1:12" x14ac:dyDescent="0.3">
      <c r="A5540" t="s">
        <v>14</v>
      </c>
      <c r="B5540" t="s">
        <v>112</v>
      </c>
      <c r="C5540">
        <v>2</v>
      </c>
      <c r="D5540">
        <v>1</v>
      </c>
      <c r="E5540">
        <v>0</v>
      </c>
      <c r="F5540" t="s">
        <v>16</v>
      </c>
      <c r="G5540" t="s">
        <v>17</v>
      </c>
      <c r="H5540" s="2">
        <v>2418</v>
      </c>
      <c r="I5540" s="2">
        <v>8400</v>
      </c>
      <c r="J5540" s="3">
        <v>291</v>
      </c>
      <c r="K5540" s="3">
        <v>111</v>
      </c>
      <c r="L5540" s="3">
        <v>11220</v>
      </c>
    </row>
    <row r="5541" spans="1:12" x14ac:dyDescent="0.3">
      <c r="A5541" t="s">
        <v>14</v>
      </c>
      <c r="B5541" t="s">
        <v>144</v>
      </c>
      <c r="C5541">
        <v>2</v>
      </c>
      <c r="D5541">
        <v>2</v>
      </c>
      <c r="E5541">
        <v>1</v>
      </c>
      <c r="F5541" t="s">
        <v>16</v>
      </c>
      <c r="G5541" t="s">
        <v>1451</v>
      </c>
      <c r="H5541" s="2">
        <v>1986</v>
      </c>
      <c r="I5541" s="2">
        <v>4140</v>
      </c>
      <c r="J5541" s="3">
        <v>645</v>
      </c>
      <c r="K5541" s="3">
        <v>54</v>
      </c>
      <c r="L5541" s="3">
        <v>6825</v>
      </c>
    </row>
    <row r="5542" spans="1:12" x14ac:dyDescent="0.3">
      <c r="A5542" t="s">
        <v>11</v>
      </c>
      <c r="B5542" t="s">
        <v>615</v>
      </c>
      <c r="C5542">
        <v>3</v>
      </c>
      <c r="D5542">
        <v>4</v>
      </c>
      <c r="E5542">
        <v>1</v>
      </c>
      <c r="F5542" t="s">
        <v>16</v>
      </c>
      <c r="G5542" t="s">
        <v>1451</v>
      </c>
      <c r="H5542" s="2">
        <v>7995</v>
      </c>
      <c r="I5542" s="2">
        <v>13500</v>
      </c>
      <c r="J5542" s="3">
        <v>1377</v>
      </c>
      <c r="K5542" s="3">
        <v>174</v>
      </c>
      <c r="L5542" s="3">
        <v>23046</v>
      </c>
    </row>
    <row r="5543" spans="1:12" x14ac:dyDescent="0.3">
      <c r="A5543" t="s">
        <v>11</v>
      </c>
      <c r="B5543" t="s">
        <v>588</v>
      </c>
      <c r="C5543">
        <v>2</v>
      </c>
      <c r="D5543">
        <v>1</v>
      </c>
      <c r="E5543">
        <v>1</v>
      </c>
      <c r="F5543" t="s">
        <v>16</v>
      </c>
      <c r="G5543" t="s">
        <v>1451</v>
      </c>
      <c r="H5543" s="2">
        <v>1827</v>
      </c>
      <c r="I5543" s="2">
        <v>3420</v>
      </c>
      <c r="J5543" s="3">
        <v>0</v>
      </c>
      <c r="K5543" s="3">
        <v>45</v>
      </c>
      <c r="L5543" s="3">
        <v>5292</v>
      </c>
    </row>
    <row r="5544" spans="1:12" x14ac:dyDescent="0.3">
      <c r="A5544" t="s">
        <v>14</v>
      </c>
      <c r="B5544" t="s">
        <v>669</v>
      </c>
      <c r="C5544">
        <v>3</v>
      </c>
      <c r="D5544">
        <v>3</v>
      </c>
      <c r="E5544">
        <v>2</v>
      </c>
      <c r="F5544" t="s">
        <v>16</v>
      </c>
      <c r="G5544" t="s">
        <v>1451</v>
      </c>
      <c r="H5544" s="2">
        <v>9900</v>
      </c>
      <c r="I5544" s="2">
        <v>14400</v>
      </c>
      <c r="J5544" s="3">
        <v>2460</v>
      </c>
      <c r="K5544" s="3">
        <v>186</v>
      </c>
      <c r="L5544" s="3">
        <v>26946</v>
      </c>
    </row>
    <row r="5545" spans="1:12" x14ac:dyDescent="0.3">
      <c r="A5545" t="s">
        <v>14</v>
      </c>
      <c r="B5545" t="s">
        <v>206</v>
      </c>
      <c r="C5545">
        <v>2</v>
      </c>
      <c r="D5545">
        <v>2</v>
      </c>
      <c r="E5545">
        <v>3</v>
      </c>
      <c r="F5545" t="s">
        <v>13</v>
      </c>
      <c r="G5545" t="s">
        <v>1451</v>
      </c>
      <c r="H5545" s="2">
        <v>4410</v>
      </c>
      <c r="I5545" s="2">
        <v>10434</v>
      </c>
      <c r="J5545" s="3">
        <v>540</v>
      </c>
      <c r="K5545" s="3">
        <v>135</v>
      </c>
      <c r="L5545" s="3">
        <v>15519</v>
      </c>
    </row>
    <row r="5546" spans="1:12" x14ac:dyDescent="0.3">
      <c r="A5546" t="s">
        <v>27</v>
      </c>
      <c r="B5546" t="s">
        <v>502</v>
      </c>
      <c r="C5546">
        <v>4</v>
      </c>
      <c r="D5546">
        <v>4</v>
      </c>
      <c r="E5546">
        <v>2</v>
      </c>
      <c r="F5546" t="s">
        <v>13</v>
      </c>
      <c r="G5546" t="s">
        <v>1451</v>
      </c>
      <c r="H5546" s="2">
        <v>4500</v>
      </c>
      <c r="I5546" s="2">
        <v>12600</v>
      </c>
      <c r="J5546" s="3">
        <v>849</v>
      </c>
      <c r="K5546" s="3">
        <v>168</v>
      </c>
      <c r="L5546" s="3">
        <v>18117</v>
      </c>
    </row>
    <row r="5547" spans="1:12" x14ac:dyDescent="0.3">
      <c r="A5547" t="s">
        <v>11</v>
      </c>
      <c r="B5547" t="s">
        <v>92</v>
      </c>
      <c r="C5547">
        <v>1</v>
      </c>
      <c r="D5547">
        <v>1</v>
      </c>
      <c r="E5547">
        <v>1</v>
      </c>
      <c r="F5547" t="s">
        <v>16</v>
      </c>
      <c r="G5547" t="s">
        <v>1451</v>
      </c>
      <c r="H5547" s="2">
        <v>1695</v>
      </c>
      <c r="I5547" s="2">
        <v>6900</v>
      </c>
      <c r="J5547" s="3">
        <v>0</v>
      </c>
      <c r="K5547" s="3">
        <v>90</v>
      </c>
      <c r="L5547" s="3">
        <v>8685</v>
      </c>
    </row>
    <row r="5548" spans="1:12" x14ac:dyDescent="0.3">
      <c r="A5548" t="s">
        <v>11</v>
      </c>
      <c r="B5548" t="s">
        <v>165</v>
      </c>
      <c r="C5548">
        <v>3</v>
      </c>
      <c r="D5548">
        <v>2</v>
      </c>
      <c r="E5548">
        <v>1</v>
      </c>
      <c r="F5548" t="s">
        <v>16</v>
      </c>
      <c r="G5548" t="s">
        <v>1451</v>
      </c>
      <c r="H5548" s="2">
        <v>2010</v>
      </c>
      <c r="I5548" s="2">
        <v>4617</v>
      </c>
      <c r="J5548" s="3">
        <v>0</v>
      </c>
      <c r="K5548" s="3">
        <v>60</v>
      </c>
      <c r="L5548" s="3">
        <v>6687</v>
      </c>
    </row>
    <row r="5549" spans="1:12" x14ac:dyDescent="0.3">
      <c r="A5549" t="s">
        <v>27</v>
      </c>
      <c r="B5549" t="s">
        <v>48</v>
      </c>
      <c r="C5549">
        <v>2</v>
      </c>
      <c r="D5549">
        <v>1</v>
      </c>
      <c r="E5549">
        <v>0</v>
      </c>
      <c r="F5549" t="s">
        <v>13</v>
      </c>
      <c r="G5549" t="s">
        <v>1451</v>
      </c>
      <c r="H5549" s="2">
        <v>0</v>
      </c>
      <c r="I5549" s="2">
        <v>3090</v>
      </c>
      <c r="J5549" s="3">
        <v>0</v>
      </c>
      <c r="K5549" s="3">
        <v>51</v>
      </c>
      <c r="L5549" s="3">
        <v>3141</v>
      </c>
    </row>
    <row r="5550" spans="1:12" x14ac:dyDescent="0.3">
      <c r="A5550" t="s">
        <v>25</v>
      </c>
      <c r="B5550" t="s">
        <v>212</v>
      </c>
      <c r="C5550">
        <v>2</v>
      </c>
      <c r="D5550">
        <v>1</v>
      </c>
      <c r="E5550">
        <v>1</v>
      </c>
      <c r="F5550" t="s">
        <v>16</v>
      </c>
      <c r="G5550" t="s">
        <v>1451</v>
      </c>
      <c r="H5550" s="2">
        <v>1035</v>
      </c>
      <c r="I5550" s="2">
        <v>2460</v>
      </c>
      <c r="J5550" s="3">
        <v>48</v>
      </c>
      <c r="K5550" s="3">
        <v>33</v>
      </c>
      <c r="L5550" s="3">
        <v>3576</v>
      </c>
    </row>
    <row r="5551" spans="1:12" x14ac:dyDescent="0.3">
      <c r="A5551" t="s">
        <v>25</v>
      </c>
      <c r="B5551" t="s">
        <v>1082</v>
      </c>
      <c r="C5551">
        <v>4</v>
      </c>
      <c r="D5551">
        <v>3</v>
      </c>
      <c r="E5551">
        <v>1</v>
      </c>
      <c r="F5551" t="s">
        <v>13</v>
      </c>
      <c r="G5551" t="s">
        <v>1451</v>
      </c>
      <c r="H5551" s="2">
        <v>4410</v>
      </c>
      <c r="I5551" s="2">
        <v>11100</v>
      </c>
      <c r="J5551" s="3">
        <v>0</v>
      </c>
      <c r="K5551" s="3">
        <v>141</v>
      </c>
      <c r="L5551" s="3">
        <v>15651</v>
      </c>
    </row>
    <row r="5552" spans="1:12" x14ac:dyDescent="0.3">
      <c r="A5552" t="s">
        <v>11</v>
      </c>
      <c r="B5552" t="s">
        <v>77</v>
      </c>
      <c r="C5552">
        <v>4</v>
      </c>
      <c r="D5552">
        <v>3</v>
      </c>
      <c r="E5552">
        <v>3</v>
      </c>
      <c r="F5552" t="s">
        <v>16</v>
      </c>
      <c r="G5552" t="s">
        <v>1451</v>
      </c>
      <c r="H5552" s="2">
        <v>0</v>
      </c>
      <c r="I5552" s="2">
        <v>13050</v>
      </c>
      <c r="J5552" s="3">
        <v>750</v>
      </c>
      <c r="K5552" s="3">
        <v>198</v>
      </c>
      <c r="L5552" s="3">
        <v>13998</v>
      </c>
    </row>
    <row r="5553" spans="1:12" x14ac:dyDescent="0.3">
      <c r="A5553" t="s">
        <v>19</v>
      </c>
      <c r="B5553" t="s">
        <v>715</v>
      </c>
      <c r="C5553">
        <v>1</v>
      </c>
      <c r="D5553">
        <v>1</v>
      </c>
      <c r="E5553">
        <v>0</v>
      </c>
      <c r="F5553" t="s">
        <v>16</v>
      </c>
      <c r="G5553" t="s">
        <v>17</v>
      </c>
      <c r="H5553" s="2">
        <v>600</v>
      </c>
      <c r="I5553" s="2">
        <v>2640</v>
      </c>
      <c r="J5553" s="3">
        <v>45</v>
      </c>
      <c r="K5553" s="3">
        <v>39</v>
      </c>
      <c r="L5553" s="3">
        <v>3324</v>
      </c>
    </row>
    <row r="5554" spans="1:12" x14ac:dyDescent="0.3">
      <c r="A5554" t="s">
        <v>11</v>
      </c>
      <c r="B5554" t="s">
        <v>397</v>
      </c>
      <c r="C5554">
        <v>3</v>
      </c>
      <c r="D5554">
        <v>2</v>
      </c>
      <c r="E5554">
        <v>1</v>
      </c>
      <c r="F5554" t="s">
        <v>16</v>
      </c>
      <c r="G5554" t="s">
        <v>1451</v>
      </c>
      <c r="H5554" s="2">
        <v>0</v>
      </c>
      <c r="I5554" s="2">
        <v>11100</v>
      </c>
      <c r="J5554" s="3">
        <v>0</v>
      </c>
      <c r="K5554" s="3">
        <v>168</v>
      </c>
      <c r="L5554" s="3">
        <v>11268</v>
      </c>
    </row>
    <row r="5555" spans="1:12" x14ac:dyDescent="0.3">
      <c r="A5555" t="s">
        <v>11</v>
      </c>
      <c r="B5555" t="s">
        <v>138</v>
      </c>
      <c r="C5555">
        <v>4</v>
      </c>
      <c r="D5555">
        <v>5</v>
      </c>
      <c r="E5555">
        <v>4</v>
      </c>
      <c r="F5555" t="s">
        <v>16</v>
      </c>
      <c r="G5555" t="s">
        <v>17</v>
      </c>
      <c r="H5555" s="2">
        <v>10500</v>
      </c>
      <c r="I5555" s="2">
        <v>36000</v>
      </c>
      <c r="J5555" s="3">
        <v>4500</v>
      </c>
      <c r="K5555" s="3">
        <v>459</v>
      </c>
      <c r="L5555" s="3">
        <v>51450</v>
      </c>
    </row>
    <row r="5556" spans="1:12" x14ac:dyDescent="0.3">
      <c r="A5556" t="s">
        <v>14</v>
      </c>
      <c r="B5556" t="s">
        <v>255</v>
      </c>
      <c r="C5556">
        <v>2</v>
      </c>
      <c r="D5556">
        <v>1</v>
      </c>
      <c r="E5556">
        <v>1</v>
      </c>
      <c r="F5556" t="s">
        <v>13</v>
      </c>
      <c r="G5556" t="s">
        <v>1451</v>
      </c>
      <c r="H5556" s="2">
        <v>1137</v>
      </c>
      <c r="I5556" s="2">
        <v>1740</v>
      </c>
      <c r="J5556" s="3">
        <v>207</v>
      </c>
      <c r="K5556" s="3">
        <v>24</v>
      </c>
      <c r="L5556" s="3">
        <v>3108</v>
      </c>
    </row>
    <row r="5557" spans="1:12" x14ac:dyDescent="0.3">
      <c r="A5557" t="s">
        <v>27</v>
      </c>
      <c r="B5557" t="s">
        <v>1115</v>
      </c>
      <c r="C5557">
        <v>1</v>
      </c>
      <c r="D5557">
        <v>1</v>
      </c>
      <c r="E5557">
        <v>0</v>
      </c>
      <c r="F5557" t="s">
        <v>13</v>
      </c>
      <c r="G5557" t="s">
        <v>1451</v>
      </c>
      <c r="H5557" s="2">
        <v>0</v>
      </c>
      <c r="I5557" s="2">
        <v>3501</v>
      </c>
      <c r="J5557" s="3">
        <v>1002</v>
      </c>
      <c r="K5557" s="3">
        <v>48</v>
      </c>
      <c r="L5557" s="3">
        <v>4551</v>
      </c>
    </row>
    <row r="5558" spans="1:12" x14ac:dyDescent="0.3">
      <c r="A5558" t="s">
        <v>11</v>
      </c>
      <c r="B5558" t="s">
        <v>213</v>
      </c>
      <c r="C5558">
        <v>1</v>
      </c>
      <c r="D5558">
        <v>2</v>
      </c>
      <c r="E5558">
        <v>2</v>
      </c>
      <c r="F5558" t="s">
        <v>16</v>
      </c>
      <c r="G5558" t="s">
        <v>17</v>
      </c>
      <c r="H5558" s="2">
        <v>6228</v>
      </c>
      <c r="I5558" s="2">
        <v>39000</v>
      </c>
      <c r="J5558" s="3">
        <v>1002</v>
      </c>
      <c r="K5558" s="3">
        <v>495</v>
      </c>
      <c r="L5558" s="3">
        <v>46740</v>
      </c>
    </row>
    <row r="5559" spans="1:12" x14ac:dyDescent="0.3">
      <c r="A5559" t="s">
        <v>11</v>
      </c>
      <c r="B5559" t="s">
        <v>21</v>
      </c>
      <c r="C5559">
        <v>2</v>
      </c>
      <c r="D5559">
        <v>1</v>
      </c>
      <c r="E5559">
        <v>1</v>
      </c>
      <c r="F5559" t="s">
        <v>16</v>
      </c>
      <c r="G5559" t="s">
        <v>1451</v>
      </c>
      <c r="H5559" s="2">
        <v>0</v>
      </c>
      <c r="I5559" s="2">
        <v>3900</v>
      </c>
      <c r="J5559" s="3">
        <v>75</v>
      </c>
      <c r="K5559" s="3">
        <v>60</v>
      </c>
      <c r="L5559" s="3">
        <v>4035</v>
      </c>
    </row>
    <row r="5560" spans="1:12" x14ac:dyDescent="0.3">
      <c r="A5560" t="s">
        <v>11</v>
      </c>
      <c r="B5560" t="s">
        <v>77</v>
      </c>
      <c r="C5560">
        <v>7</v>
      </c>
      <c r="D5560">
        <v>5</v>
      </c>
      <c r="E5560">
        <v>2</v>
      </c>
      <c r="F5560" t="s">
        <v>16</v>
      </c>
      <c r="G5560" t="s">
        <v>17</v>
      </c>
      <c r="H5560" s="2">
        <v>0</v>
      </c>
      <c r="I5560" s="2">
        <v>18000</v>
      </c>
      <c r="J5560" s="3">
        <v>0</v>
      </c>
      <c r="K5560" s="3">
        <v>273</v>
      </c>
      <c r="L5560" s="3">
        <v>18273</v>
      </c>
    </row>
    <row r="5561" spans="1:12" x14ac:dyDescent="0.3">
      <c r="A5561" t="s">
        <v>11</v>
      </c>
      <c r="B5561" t="s">
        <v>438</v>
      </c>
      <c r="C5561">
        <v>3</v>
      </c>
      <c r="D5561">
        <v>2</v>
      </c>
      <c r="E5561">
        <v>1</v>
      </c>
      <c r="F5561" t="s">
        <v>16</v>
      </c>
      <c r="G5561" t="s">
        <v>1451</v>
      </c>
      <c r="H5561" s="2">
        <v>4002</v>
      </c>
      <c r="I5561" s="2">
        <v>19500</v>
      </c>
      <c r="J5561" s="3">
        <v>840</v>
      </c>
      <c r="K5561" s="3">
        <v>249</v>
      </c>
      <c r="L5561" s="3">
        <v>24591</v>
      </c>
    </row>
    <row r="5562" spans="1:12" x14ac:dyDescent="0.3">
      <c r="A5562" t="s">
        <v>11</v>
      </c>
      <c r="B5562" t="s">
        <v>92</v>
      </c>
      <c r="C5562">
        <v>1</v>
      </c>
      <c r="D5562">
        <v>2</v>
      </c>
      <c r="E5562">
        <v>0</v>
      </c>
      <c r="F5562" t="s">
        <v>16</v>
      </c>
      <c r="G5562" t="s">
        <v>1451</v>
      </c>
      <c r="H5562" s="2">
        <v>0</v>
      </c>
      <c r="I5562" s="2">
        <v>4290</v>
      </c>
      <c r="J5562" s="3">
        <v>0</v>
      </c>
      <c r="K5562" s="3">
        <v>66</v>
      </c>
      <c r="L5562" s="3">
        <v>4356</v>
      </c>
    </row>
    <row r="5563" spans="1:12" x14ac:dyDescent="0.3">
      <c r="A5563" t="s">
        <v>14</v>
      </c>
      <c r="B5563" t="s">
        <v>506</v>
      </c>
      <c r="C5563">
        <v>3</v>
      </c>
      <c r="D5563">
        <v>2</v>
      </c>
      <c r="E5563">
        <v>1</v>
      </c>
      <c r="F5563" t="s">
        <v>16</v>
      </c>
      <c r="G5563" t="s">
        <v>1451</v>
      </c>
      <c r="H5563" s="2">
        <v>3000</v>
      </c>
      <c r="I5563" s="2">
        <v>6735</v>
      </c>
      <c r="J5563" s="3">
        <v>804</v>
      </c>
      <c r="K5563" s="3">
        <v>87</v>
      </c>
      <c r="L5563" s="3">
        <v>10626</v>
      </c>
    </row>
    <row r="5564" spans="1:12" x14ac:dyDescent="0.3">
      <c r="A5564" t="s">
        <v>11</v>
      </c>
      <c r="B5564" t="s">
        <v>1100</v>
      </c>
      <c r="C5564">
        <v>4</v>
      </c>
      <c r="D5564">
        <v>6</v>
      </c>
      <c r="E5564">
        <v>4</v>
      </c>
      <c r="F5564" t="s">
        <v>13</v>
      </c>
      <c r="G5564" t="s">
        <v>1451</v>
      </c>
      <c r="H5564" s="2">
        <v>2820</v>
      </c>
      <c r="I5564" s="2">
        <v>24567</v>
      </c>
      <c r="J5564" s="3">
        <v>0</v>
      </c>
      <c r="K5564" s="3">
        <v>312</v>
      </c>
      <c r="L5564" s="3">
        <v>27699</v>
      </c>
    </row>
    <row r="5565" spans="1:12" x14ac:dyDescent="0.3">
      <c r="A5565" t="s">
        <v>11</v>
      </c>
      <c r="B5565" t="s">
        <v>184</v>
      </c>
      <c r="C5565">
        <v>3</v>
      </c>
      <c r="D5565">
        <v>4</v>
      </c>
      <c r="E5565">
        <v>2</v>
      </c>
      <c r="F5565" t="s">
        <v>16</v>
      </c>
      <c r="G5565" t="s">
        <v>17</v>
      </c>
      <c r="H5565" s="2">
        <v>4500</v>
      </c>
      <c r="I5565" s="2">
        <v>30000</v>
      </c>
      <c r="J5565" s="3">
        <v>1581</v>
      </c>
      <c r="K5565" s="3">
        <v>381</v>
      </c>
      <c r="L5565" s="3">
        <v>36450</v>
      </c>
    </row>
    <row r="5566" spans="1:12" x14ac:dyDescent="0.3">
      <c r="A5566" t="s">
        <v>14</v>
      </c>
      <c r="B5566" t="s">
        <v>393</v>
      </c>
      <c r="C5566">
        <v>1</v>
      </c>
      <c r="D5566">
        <v>1</v>
      </c>
      <c r="E5566">
        <v>1</v>
      </c>
      <c r="F5566" t="s">
        <v>16</v>
      </c>
      <c r="G5566" t="s">
        <v>17</v>
      </c>
      <c r="H5566" s="2">
        <v>7350</v>
      </c>
      <c r="I5566" s="2">
        <v>7500</v>
      </c>
      <c r="J5566" s="3">
        <v>1779</v>
      </c>
      <c r="K5566" s="3">
        <v>99</v>
      </c>
      <c r="L5566" s="3">
        <v>16728</v>
      </c>
    </row>
    <row r="5567" spans="1:12" x14ac:dyDescent="0.3">
      <c r="A5567" t="s">
        <v>11</v>
      </c>
      <c r="B5567" t="s">
        <v>175</v>
      </c>
      <c r="C5567">
        <v>2</v>
      </c>
      <c r="D5567">
        <v>2</v>
      </c>
      <c r="E5567">
        <v>1</v>
      </c>
      <c r="F5567" t="s">
        <v>16</v>
      </c>
      <c r="G5567" t="s">
        <v>17</v>
      </c>
      <c r="H5567" s="2">
        <v>1398</v>
      </c>
      <c r="I5567" s="2">
        <v>9000</v>
      </c>
      <c r="J5567" s="3">
        <v>279</v>
      </c>
      <c r="K5567" s="3">
        <v>117</v>
      </c>
      <c r="L5567" s="3">
        <v>10794</v>
      </c>
    </row>
    <row r="5568" spans="1:12" x14ac:dyDescent="0.3">
      <c r="A5568" t="s">
        <v>27</v>
      </c>
      <c r="B5568" t="s">
        <v>1116</v>
      </c>
      <c r="C5568">
        <v>6</v>
      </c>
      <c r="D5568">
        <v>4</v>
      </c>
      <c r="E5568">
        <v>0</v>
      </c>
      <c r="F5568" t="s">
        <v>16</v>
      </c>
      <c r="G5568" t="s">
        <v>1451</v>
      </c>
      <c r="H5568" s="2">
        <v>2781</v>
      </c>
      <c r="I5568" s="2">
        <v>10500</v>
      </c>
      <c r="J5568" s="3">
        <v>1215</v>
      </c>
      <c r="K5568" s="3">
        <v>141</v>
      </c>
      <c r="L5568" s="3">
        <v>14637</v>
      </c>
    </row>
    <row r="5569" spans="1:12" x14ac:dyDescent="0.3">
      <c r="A5569" t="s">
        <v>11</v>
      </c>
      <c r="B5569" t="s">
        <v>329</v>
      </c>
      <c r="C5569">
        <v>3</v>
      </c>
      <c r="D5569">
        <v>3</v>
      </c>
      <c r="E5569">
        <v>0</v>
      </c>
      <c r="F5569" t="s">
        <v>16</v>
      </c>
      <c r="G5569" t="s">
        <v>17</v>
      </c>
      <c r="H5569" s="2">
        <v>0</v>
      </c>
      <c r="I5569" s="2">
        <v>18000</v>
      </c>
      <c r="J5569" s="3">
        <v>102</v>
      </c>
      <c r="K5569" s="3">
        <v>273</v>
      </c>
      <c r="L5569" s="3">
        <v>18375</v>
      </c>
    </row>
    <row r="5570" spans="1:12" x14ac:dyDescent="0.3">
      <c r="A5570" t="s">
        <v>11</v>
      </c>
      <c r="B5570" t="s">
        <v>119</v>
      </c>
      <c r="C5570">
        <v>2</v>
      </c>
      <c r="D5570">
        <v>1</v>
      </c>
      <c r="E5570">
        <v>1</v>
      </c>
      <c r="F5570" t="s">
        <v>13</v>
      </c>
      <c r="G5570" t="s">
        <v>1451</v>
      </c>
      <c r="H5570" s="2">
        <v>2502</v>
      </c>
      <c r="I5570" s="2">
        <v>6420</v>
      </c>
      <c r="J5570" s="3">
        <v>0</v>
      </c>
      <c r="K5570" s="3">
        <v>84</v>
      </c>
      <c r="L5570" s="3">
        <v>9006</v>
      </c>
    </row>
    <row r="5571" spans="1:12" x14ac:dyDescent="0.3">
      <c r="A5571" t="s">
        <v>11</v>
      </c>
      <c r="B5571" t="s">
        <v>664</v>
      </c>
      <c r="C5571">
        <v>4</v>
      </c>
      <c r="D5571">
        <v>4</v>
      </c>
      <c r="E5571">
        <v>3</v>
      </c>
      <c r="F5571" t="s">
        <v>13</v>
      </c>
      <c r="G5571" t="s">
        <v>1451</v>
      </c>
      <c r="H5571" s="2">
        <v>4500</v>
      </c>
      <c r="I5571" s="2">
        <v>16500</v>
      </c>
      <c r="J5571" s="3">
        <v>2673</v>
      </c>
      <c r="K5571" s="3">
        <v>210</v>
      </c>
      <c r="L5571" s="3">
        <v>23883</v>
      </c>
    </row>
    <row r="5572" spans="1:12" x14ac:dyDescent="0.3">
      <c r="A5572" t="s">
        <v>19</v>
      </c>
      <c r="B5572" t="s">
        <v>1117</v>
      </c>
      <c r="C5572">
        <v>4</v>
      </c>
      <c r="D5572">
        <v>4</v>
      </c>
      <c r="E5572">
        <v>4</v>
      </c>
      <c r="F5572" t="s">
        <v>16</v>
      </c>
      <c r="G5572" t="s">
        <v>1451</v>
      </c>
      <c r="H5572" s="2">
        <v>0</v>
      </c>
      <c r="I5572" s="2">
        <v>12000</v>
      </c>
      <c r="J5572" s="3">
        <v>810</v>
      </c>
      <c r="K5572" s="3">
        <v>216</v>
      </c>
      <c r="L5572" s="3">
        <v>13026</v>
      </c>
    </row>
    <row r="5573" spans="1:12" x14ac:dyDescent="0.3">
      <c r="A5573" t="s">
        <v>14</v>
      </c>
      <c r="B5573" t="s">
        <v>506</v>
      </c>
      <c r="C5573">
        <v>3</v>
      </c>
      <c r="D5573">
        <v>2</v>
      </c>
      <c r="E5573">
        <v>1</v>
      </c>
      <c r="F5573" t="s">
        <v>16</v>
      </c>
      <c r="G5573" t="s">
        <v>1451</v>
      </c>
      <c r="H5573" s="2">
        <v>4806</v>
      </c>
      <c r="I5573" s="2">
        <v>15000</v>
      </c>
      <c r="J5573" s="3">
        <v>108</v>
      </c>
      <c r="K5573" s="3">
        <v>195</v>
      </c>
      <c r="L5573" s="3">
        <v>20109</v>
      </c>
    </row>
    <row r="5574" spans="1:12" x14ac:dyDescent="0.3">
      <c r="A5574" t="s">
        <v>14</v>
      </c>
      <c r="B5574" t="s">
        <v>867</v>
      </c>
      <c r="C5574">
        <v>2</v>
      </c>
      <c r="D5574">
        <v>1</v>
      </c>
      <c r="E5574">
        <v>1</v>
      </c>
      <c r="F5574" t="s">
        <v>16</v>
      </c>
      <c r="G5574" t="s">
        <v>1451</v>
      </c>
      <c r="H5574" s="2">
        <v>2991</v>
      </c>
      <c r="I5574" s="2">
        <v>7200</v>
      </c>
      <c r="J5574" s="3">
        <v>537</v>
      </c>
      <c r="K5574" s="3">
        <v>93</v>
      </c>
      <c r="L5574" s="3">
        <v>10821</v>
      </c>
    </row>
    <row r="5575" spans="1:12" x14ac:dyDescent="0.3">
      <c r="A5575" t="s">
        <v>27</v>
      </c>
      <c r="B5575" t="s">
        <v>1118</v>
      </c>
      <c r="C5575">
        <v>3</v>
      </c>
      <c r="D5575">
        <v>2</v>
      </c>
      <c r="E5575">
        <v>4</v>
      </c>
      <c r="F5575" t="s">
        <v>13</v>
      </c>
      <c r="G5575" t="s">
        <v>1451</v>
      </c>
      <c r="H5575" s="2">
        <v>0</v>
      </c>
      <c r="I5575" s="2">
        <v>8400</v>
      </c>
      <c r="J5575" s="3">
        <v>750</v>
      </c>
      <c r="K5575" s="3">
        <v>138</v>
      </c>
      <c r="L5575" s="3">
        <v>9288</v>
      </c>
    </row>
    <row r="5576" spans="1:12" x14ac:dyDescent="0.3">
      <c r="A5576" t="s">
        <v>11</v>
      </c>
      <c r="B5576" t="s">
        <v>94</v>
      </c>
      <c r="C5576">
        <v>2</v>
      </c>
      <c r="D5576">
        <v>2</v>
      </c>
      <c r="E5576">
        <v>2</v>
      </c>
      <c r="F5576" t="s">
        <v>16</v>
      </c>
      <c r="G5576" t="s">
        <v>1451</v>
      </c>
      <c r="H5576" s="2">
        <v>2499</v>
      </c>
      <c r="I5576" s="2">
        <v>6090</v>
      </c>
      <c r="J5576" s="3">
        <v>567</v>
      </c>
      <c r="K5576" s="3">
        <v>78</v>
      </c>
      <c r="L5576" s="3">
        <v>9234</v>
      </c>
    </row>
    <row r="5577" spans="1:12" x14ac:dyDescent="0.3">
      <c r="A5577" t="s">
        <v>19</v>
      </c>
      <c r="B5577" t="s">
        <v>808</v>
      </c>
      <c r="C5577">
        <v>2</v>
      </c>
      <c r="D5577">
        <v>2</v>
      </c>
      <c r="E5577">
        <v>0</v>
      </c>
      <c r="F5577" t="s">
        <v>16</v>
      </c>
      <c r="G5577" t="s">
        <v>1451</v>
      </c>
      <c r="H5577" s="2">
        <v>570</v>
      </c>
      <c r="I5577" s="2">
        <v>6300</v>
      </c>
      <c r="J5577" s="3">
        <v>147</v>
      </c>
      <c r="K5577" s="3">
        <v>114</v>
      </c>
      <c r="L5577" s="3">
        <v>7131</v>
      </c>
    </row>
    <row r="5578" spans="1:12" x14ac:dyDescent="0.3">
      <c r="A5578" t="s">
        <v>19</v>
      </c>
      <c r="B5578" t="s">
        <v>316</v>
      </c>
      <c r="C5578">
        <v>2</v>
      </c>
      <c r="D5578">
        <v>1</v>
      </c>
      <c r="E5578">
        <v>0</v>
      </c>
      <c r="F5578" t="s">
        <v>16</v>
      </c>
      <c r="G5578" t="s">
        <v>1451</v>
      </c>
      <c r="H5578" s="2">
        <v>978</v>
      </c>
      <c r="I5578" s="2">
        <v>2970</v>
      </c>
      <c r="J5578" s="3">
        <v>75</v>
      </c>
      <c r="K5578" s="3">
        <v>45</v>
      </c>
      <c r="L5578" s="3">
        <v>4068</v>
      </c>
    </row>
    <row r="5579" spans="1:12" x14ac:dyDescent="0.3">
      <c r="A5579" t="s">
        <v>11</v>
      </c>
      <c r="B5579" t="s">
        <v>175</v>
      </c>
      <c r="C5579">
        <v>2</v>
      </c>
      <c r="D5579">
        <v>2</v>
      </c>
      <c r="E5579">
        <v>0</v>
      </c>
      <c r="F5579" t="s">
        <v>16</v>
      </c>
      <c r="G5579" t="s">
        <v>17</v>
      </c>
      <c r="H5579" s="2">
        <v>2100</v>
      </c>
      <c r="I5579" s="2">
        <v>9000</v>
      </c>
      <c r="J5579" s="3">
        <v>3</v>
      </c>
      <c r="K5579" s="3">
        <v>117</v>
      </c>
      <c r="L5579" s="3">
        <v>11220</v>
      </c>
    </row>
    <row r="5580" spans="1:12" x14ac:dyDescent="0.3">
      <c r="A5580" t="s">
        <v>27</v>
      </c>
      <c r="B5580" t="s">
        <v>553</v>
      </c>
      <c r="C5580">
        <v>4</v>
      </c>
      <c r="D5580">
        <v>4</v>
      </c>
      <c r="E5580">
        <v>0</v>
      </c>
      <c r="F5580" t="s">
        <v>16</v>
      </c>
      <c r="G5580" t="s">
        <v>1451</v>
      </c>
      <c r="H5580" s="2">
        <v>1686</v>
      </c>
      <c r="I5580" s="2">
        <v>19500</v>
      </c>
      <c r="J5580" s="3">
        <v>723</v>
      </c>
      <c r="K5580" s="3">
        <v>261</v>
      </c>
      <c r="L5580" s="3">
        <v>22170</v>
      </c>
    </row>
    <row r="5581" spans="1:12" x14ac:dyDescent="0.3">
      <c r="A5581" t="s">
        <v>19</v>
      </c>
      <c r="B5581" t="s">
        <v>33</v>
      </c>
      <c r="C5581">
        <v>1</v>
      </c>
      <c r="D5581">
        <v>1</v>
      </c>
      <c r="E5581">
        <v>0</v>
      </c>
      <c r="F5581" t="s">
        <v>16</v>
      </c>
      <c r="G5581" t="s">
        <v>1451</v>
      </c>
      <c r="H5581" s="2">
        <v>990</v>
      </c>
      <c r="I5581" s="2">
        <v>3600</v>
      </c>
      <c r="J5581" s="3">
        <v>477</v>
      </c>
      <c r="K5581" s="3">
        <v>54</v>
      </c>
      <c r="L5581" s="3">
        <v>5121</v>
      </c>
    </row>
    <row r="5582" spans="1:12" x14ac:dyDescent="0.3">
      <c r="A5582" t="s">
        <v>27</v>
      </c>
      <c r="B5582" t="s">
        <v>97</v>
      </c>
      <c r="C5582">
        <v>4</v>
      </c>
      <c r="D5582">
        <v>4</v>
      </c>
      <c r="E5582">
        <v>4</v>
      </c>
      <c r="F5582" t="s">
        <v>16</v>
      </c>
      <c r="G5582" t="s">
        <v>1451</v>
      </c>
      <c r="H5582" s="2">
        <v>2670</v>
      </c>
      <c r="I5582" s="2">
        <v>12600</v>
      </c>
      <c r="J5582" s="3">
        <v>1566</v>
      </c>
      <c r="K5582" s="3">
        <v>168</v>
      </c>
      <c r="L5582" s="3">
        <v>17004</v>
      </c>
    </row>
    <row r="5583" spans="1:12" x14ac:dyDescent="0.3">
      <c r="A5583" t="s">
        <v>11</v>
      </c>
      <c r="B5583" t="s">
        <v>24</v>
      </c>
      <c r="C5583">
        <v>4</v>
      </c>
      <c r="D5583">
        <v>3</v>
      </c>
      <c r="E5583">
        <v>4</v>
      </c>
      <c r="F5583" t="s">
        <v>16</v>
      </c>
      <c r="G5583" t="s">
        <v>17</v>
      </c>
      <c r="H5583" s="2">
        <v>5400</v>
      </c>
      <c r="I5583" s="2">
        <v>9000</v>
      </c>
      <c r="J5583" s="3">
        <v>3000</v>
      </c>
      <c r="K5583" s="3">
        <v>117</v>
      </c>
      <c r="L5583" s="3">
        <v>17517</v>
      </c>
    </row>
    <row r="5584" spans="1:12" x14ac:dyDescent="0.3">
      <c r="A5584" t="s">
        <v>11</v>
      </c>
      <c r="B5584" t="s">
        <v>122</v>
      </c>
      <c r="C5584">
        <v>1</v>
      </c>
      <c r="D5584">
        <v>1</v>
      </c>
      <c r="E5584">
        <v>1</v>
      </c>
      <c r="F5584" t="s">
        <v>16</v>
      </c>
      <c r="G5584" t="s">
        <v>1451</v>
      </c>
      <c r="H5584" s="2">
        <v>1410</v>
      </c>
      <c r="I5584" s="2">
        <v>7500</v>
      </c>
      <c r="J5584" s="3">
        <v>66</v>
      </c>
      <c r="K5584" s="3">
        <v>96</v>
      </c>
      <c r="L5584" s="3">
        <v>9072</v>
      </c>
    </row>
    <row r="5585" spans="1:12" x14ac:dyDescent="0.3">
      <c r="A5585" t="s">
        <v>11</v>
      </c>
      <c r="B5585" t="s">
        <v>694</v>
      </c>
      <c r="C5585">
        <v>3</v>
      </c>
      <c r="D5585">
        <v>3</v>
      </c>
      <c r="E5585">
        <v>2</v>
      </c>
      <c r="F5585" t="s">
        <v>16</v>
      </c>
      <c r="G5585" t="s">
        <v>1451</v>
      </c>
      <c r="H5585" s="2">
        <v>0</v>
      </c>
      <c r="I5585" s="2">
        <v>7950</v>
      </c>
      <c r="J5585" s="3">
        <v>699</v>
      </c>
      <c r="K5585" s="3">
        <v>120</v>
      </c>
      <c r="L5585" s="3">
        <v>8769</v>
      </c>
    </row>
    <row r="5586" spans="1:12" x14ac:dyDescent="0.3">
      <c r="A5586" t="s">
        <v>11</v>
      </c>
      <c r="B5586" t="s">
        <v>438</v>
      </c>
      <c r="C5586">
        <v>3</v>
      </c>
      <c r="D5586">
        <v>2</v>
      </c>
      <c r="E5586">
        <v>1</v>
      </c>
      <c r="F5586" t="s">
        <v>16</v>
      </c>
      <c r="G5586" t="s">
        <v>1451</v>
      </c>
      <c r="H5586" s="2">
        <v>2550</v>
      </c>
      <c r="I5586" s="2">
        <v>6900</v>
      </c>
      <c r="J5586" s="3">
        <v>0</v>
      </c>
      <c r="K5586" s="3">
        <v>90</v>
      </c>
      <c r="L5586" s="3">
        <v>9540</v>
      </c>
    </row>
    <row r="5587" spans="1:12" x14ac:dyDescent="0.3">
      <c r="A5587" t="s">
        <v>25</v>
      </c>
      <c r="B5587" t="s">
        <v>804</v>
      </c>
      <c r="C5587">
        <v>1</v>
      </c>
      <c r="D5587">
        <v>1</v>
      </c>
      <c r="E5587">
        <v>1</v>
      </c>
      <c r="F5587" t="s">
        <v>16</v>
      </c>
      <c r="G5587" t="s">
        <v>1451</v>
      </c>
      <c r="H5587" s="2">
        <v>2370</v>
      </c>
      <c r="I5587" s="2">
        <v>3900</v>
      </c>
      <c r="J5587" s="3">
        <v>708</v>
      </c>
      <c r="K5587" s="3">
        <v>51</v>
      </c>
      <c r="L5587" s="3">
        <v>7029</v>
      </c>
    </row>
    <row r="5588" spans="1:12" x14ac:dyDescent="0.3">
      <c r="A5588" t="s">
        <v>27</v>
      </c>
      <c r="B5588" t="s">
        <v>131</v>
      </c>
      <c r="C5588">
        <v>2</v>
      </c>
      <c r="D5588">
        <v>2</v>
      </c>
      <c r="E5588">
        <v>1</v>
      </c>
      <c r="F5588" t="s">
        <v>16</v>
      </c>
      <c r="G5588" t="s">
        <v>1451</v>
      </c>
      <c r="H5588" s="2">
        <v>540</v>
      </c>
      <c r="I5588" s="2">
        <v>4380</v>
      </c>
      <c r="J5588" s="3">
        <v>375</v>
      </c>
      <c r="K5588" s="3">
        <v>60</v>
      </c>
      <c r="L5588" s="3">
        <v>5355</v>
      </c>
    </row>
    <row r="5589" spans="1:12" x14ac:dyDescent="0.3">
      <c r="A5589" t="s">
        <v>14</v>
      </c>
      <c r="B5589" t="s">
        <v>1097</v>
      </c>
      <c r="C5589">
        <v>3</v>
      </c>
      <c r="D5589">
        <v>2</v>
      </c>
      <c r="E5589">
        <v>1</v>
      </c>
      <c r="F5589" t="s">
        <v>16</v>
      </c>
      <c r="G5589" t="s">
        <v>1451</v>
      </c>
      <c r="H5589" s="2">
        <v>4974</v>
      </c>
      <c r="I5589" s="2">
        <v>9600</v>
      </c>
      <c r="J5589" s="3">
        <v>1773</v>
      </c>
      <c r="K5589" s="3">
        <v>126</v>
      </c>
      <c r="L5589" s="3">
        <v>16473</v>
      </c>
    </row>
    <row r="5590" spans="1:12" x14ac:dyDescent="0.3">
      <c r="A5590" t="s">
        <v>11</v>
      </c>
      <c r="B5590" t="s">
        <v>344</v>
      </c>
      <c r="C5590">
        <v>1</v>
      </c>
      <c r="D5590">
        <v>1</v>
      </c>
      <c r="E5590">
        <v>1</v>
      </c>
      <c r="F5590" t="s">
        <v>13</v>
      </c>
      <c r="G5590" t="s">
        <v>17</v>
      </c>
      <c r="H5590" s="2">
        <v>1812</v>
      </c>
      <c r="I5590" s="2">
        <v>7800</v>
      </c>
      <c r="J5590" s="3">
        <v>756</v>
      </c>
      <c r="K5590" s="3">
        <v>99</v>
      </c>
      <c r="L5590" s="3">
        <v>10467</v>
      </c>
    </row>
    <row r="5591" spans="1:12" x14ac:dyDescent="0.3">
      <c r="A5591" t="s">
        <v>11</v>
      </c>
      <c r="B5591" t="s">
        <v>1119</v>
      </c>
      <c r="C5591">
        <v>3</v>
      </c>
      <c r="D5591">
        <v>4</v>
      </c>
      <c r="E5591">
        <v>3</v>
      </c>
      <c r="F5591" t="s">
        <v>16</v>
      </c>
      <c r="G5591" t="s">
        <v>1451</v>
      </c>
      <c r="H5591" s="2">
        <v>7800</v>
      </c>
      <c r="I5591" s="2">
        <v>7500</v>
      </c>
      <c r="J5591" s="3">
        <v>2451</v>
      </c>
      <c r="K5591" s="3">
        <v>96</v>
      </c>
      <c r="L5591" s="3">
        <v>17847</v>
      </c>
    </row>
    <row r="5592" spans="1:12" x14ac:dyDescent="0.3">
      <c r="A5592" t="s">
        <v>11</v>
      </c>
      <c r="B5592" t="s">
        <v>113</v>
      </c>
      <c r="C5592">
        <v>3</v>
      </c>
      <c r="D5592">
        <v>2</v>
      </c>
      <c r="E5592">
        <v>1</v>
      </c>
      <c r="F5592" t="s">
        <v>16</v>
      </c>
      <c r="G5592" t="s">
        <v>1451</v>
      </c>
      <c r="H5592" s="2">
        <v>0</v>
      </c>
      <c r="I5592" s="2">
        <v>11700</v>
      </c>
      <c r="J5592" s="3">
        <v>1614</v>
      </c>
      <c r="K5592" s="3">
        <v>177</v>
      </c>
      <c r="L5592" s="3">
        <v>13491</v>
      </c>
    </row>
    <row r="5593" spans="1:12" x14ac:dyDescent="0.3">
      <c r="A5593" t="s">
        <v>11</v>
      </c>
      <c r="B5593" t="s">
        <v>310</v>
      </c>
      <c r="C5593">
        <v>4</v>
      </c>
      <c r="D5593">
        <v>3</v>
      </c>
      <c r="E5593">
        <v>3</v>
      </c>
      <c r="F5593" t="s">
        <v>16</v>
      </c>
      <c r="G5593" t="s">
        <v>1451</v>
      </c>
      <c r="H5593" s="2">
        <v>11400</v>
      </c>
      <c r="I5593" s="2">
        <v>30000</v>
      </c>
      <c r="J5593" s="3">
        <v>3501</v>
      </c>
      <c r="K5593" s="3">
        <v>381</v>
      </c>
      <c r="L5593" s="3">
        <v>45270</v>
      </c>
    </row>
    <row r="5594" spans="1:12" x14ac:dyDescent="0.3">
      <c r="A5594" t="s">
        <v>27</v>
      </c>
      <c r="B5594" t="s">
        <v>1120</v>
      </c>
      <c r="C5594">
        <v>6</v>
      </c>
      <c r="D5594">
        <v>6</v>
      </c>
      <c r="E5594">
        <v>8</v>
      </c>
      <c r="F5594" t="s">
        <v>16</v>
      </c>
      <c r="G5594" t="s">
        <v>17</v>
      </c>
      <c r="H5594" s="2">
        <v>1350</v>
      </c>
      <c r="I5594" s="2">
        <v>33000</v>
      </c>
      <c r="J5594" s="3">
        <v>9000</v>
      </c>
      <c r="K5594" s="3">
        <v>543</v>
      </c>
      <c r="L5594" s="3">
        <v>43890</v>
      </c>
    </row>
    <row r="5595" spans="1:12" x14ac:dyDescent="0.3">
      <c r="A5595" t="s">
        <v>11</v>
      </c>
      <c r="B5595" t="s">
        <v>122</v>
      </c>
      <c r="C5595">
        <v>1</v>
      </c>
      <c r="D5595">
        <v>1</v>
      </c>
      <c r="E5595">
        <v>0</v>
      </c>
      <c r="F5595" t="s">
        <v>13</v>
      </c>
      <c r="G5595" t="s">
        <v>1451</v>
      </c>
      <c r="H5595" s="2">
        <v>0</v>
      </c>
      <c r="I5595" s="2">
        <v>3870</v>
      </c>
      <c r="J5595" s="3">
        <v>0</v>
      </c>
      <c r="K5595" s="3">
        <v>51</v>
      </c>
      <c r="L5595" s="3">
        <v>3921</v>
      </c>
    </row>
    <row r="5596" spans="1:12" x14ac:dyDescent="0.3">
      <c r="A5596" t="s">
        <v>11</v>
      </c>
      <c r="B5596" t="s">
        <v>122</v>
      </c>
      <c r="C5596">
        <v>1</v>
      </c>
      <c r="D5596">
        <v>1</v>
      </c>
      <c r="E5596">
        <v>1</v>
      </c>
      <c r="F5596" t="s">
        <v>13</v>
      </c>
      <c r="G5596" t="s">
        <v>17</v>
      </c>
      <c r="H5596" s="2">
        <v>3510</v>
      </c>
      <c r="I5596" s="2">
        <v>6600</v>
      </c>
      <c r="J5596" s="3">
        <v>726</v>
      </c>
      <c r="K5596" s="3">
        <v>84</v>
      </c>
      <c r="L5596" s="3">
        <v>10920</v>
      </c>
    </row>
    <row r="5597" spans="1:12" x14ac:dyDescent="0.3">
      <c r="A5597" t="s">
        <v>11</v>
      </c>
      <c r="B5597" t="s">
        <v>133</v>
      </c>
      <c r="C5597">
        <v>4</v>
      </c>
      <c r="D5597">
        <v>4</v>
      </c>
      <c r="E5597">
        <v>3</v>
      </c>
      <c r="F5597" t="s">
        <v>16</v>
      </c>
      <c r="G5597" t="s">
        <v>17</v>
      </c>
      <c r="H5597" s="2">
        <v>4938</v>
      </c>
      <c r="I5597" s="2">
        <v>14100</v>
      </c>
      <c r="J5597" s="3">
        <v>2250</v>
      </c>
      <c r="K5597" s="3">
        <v>180</v>
      </c>
      <c r="L5597" s="3">
        <v>21468</v>
      </c>
    </row>
    <row r="5598" spans="1:12" x14ac:dyDescent="0.3">
      <c r="A5598" t="s">
        <v>11</v>
      </c>
      <c r="B5598" t="s">
        <v>94</v>
      </c>
      <c r="C5598">
        <v>2</v>
      </c>
      <c r="D5598">
        <v>2</v>
      </c>
      <c r="E5598">
        <v>1</v>
      </c>
      <c r="F5598" t="s">
        <v>16</v>
      </c>
      <c r="G5598" t="s">
        <v>1451</v>
      </c>
      <c r="H5598" s="2">
        <v>1200</v>
      </c>
      <c r="I5598" s="2">
        <v>6900</v>
      </c>
      <c r="J5598" s="3">
        <v>750</v>
      </c>
      <c r="K5598" s="3">
        <v>90</v>
      </c>
      <c r="L5598" s="3">
        <v>8940</v>
      </c>
    </row>
    <row r="5599" spans="1:12" x14ac:dyDescent="0.3">
      <c r="A5599" t="s">
        <v>11</v>
      </c>
      <c r="B5599" t="s">
        <v>1121</v>
      </c>
      <c r="C5599">
        <v>4</v>
      </c>
      <c r="D5599">
        <v>6</v>
      </c>
      <c r="E5599">
        <v>4</v>
      </c>
      <c r="F5599" t="s">
        <v>16</v>
      </c>
      <c r="G5599" t="s">
        <v>1451</v>
      </c>
      <c r="H5599" s="2">
        <v>0</v>
      </c>
      <c r="I5599" s="2">
        <v>31500</v>
      </c>
      <c r="J5599" s="3">
        <v>5502</v>
      </c>
      <c r="K5599" s="3">
        <v>474</v>
      </c>
      <c r="L5599" s="3">
        <v>37470</v>
      </c>
    </row>
    <row r="5600" spans="1:12" x14ac:dyDescent="0.3">
      <c r="A5600" t="s">
        <v>11</v>
      </c>
      <c r="B5600" t="s">
        <v>165</v>
      </c>
      <c r="C5600">
        <v>2</v>
      </c>
      <c r="D5600">
        <v>1</v>
      </c>
      <c r="E5600">
        <v>0</v>
      </c>
      <c r="F5600" t="s">
        <v>16</v>
      </c>
      <c r="G5600" t="s">
        <v>17</v>
      </c>
      <c r="H5600" s="2">
        <v>1500</v>
      </c>
      <c r="I5600" s="2">
        <v>12000</v>
      </c>
      <c r="J5600" s="3">
        <v>0</v>
      </c>
      <c r="K5600" s="3">
        <v>153</v>
      </c>
      <c r="L5600" s="3">
        <v>13653</v>
      </c>
    </row>
    <row r="5601" spans="1:12" x14ac:dyDescent="0.3">
      <c r="A5601" t="s">
        <v>27</v>
      </c>
      <c r="B5601" t="s">
        <v>308</v>
      </c>
      <c r="C5601">
        <v>4</v>
      </c>
      <c r="D5601">
        <v>3</v>
      </c>
      <c r="E5601">
        <v>3</v>
      </c>
      <c r="F5601" t="s">
        <v>16</v>
      </c>
      <c r="G5601" t="s">
        <v>1451</v>
      </c>
      <c r="H5601" s="2">
        <v>4500</v>
      </c>
      <c r="I5601" s="2">
        <v>13800</v>
      </c>
      <c r="J5601" s="3">
        <v>1641</v>
      </c>
      <c r="K5601" s="3">
        <v>186</v>
      </c>
      <c r="L5601" s="3">
        <v>20127</v>
      </c>
    </row>
    <row r="5602" spans="1:12" x14ac:dyDescent="0.3">
      <c r="A5602" t="s">
        <v>14</v>
      </c>
      <c r="B5602" t="s">
        <v>1108</v>
      </c>
      <c r="C5602">
        <v>2</v>
      </c>
      <c r="D5602">
        <v>1</v>
      </c>
      <c r="E5602">
        <v>0</v>
      </c>
      <c r="F5602" t="s">
        <v>16</v>
      </c>
      <c r="G5602" t="s">
        <v>1451</v>
      </c>
      <c r="H5602" s="2">
        <v>1815</v>
      </c>
      <c r="I5602" s="2">
        <v>3600</v>
      </c>
      <c r="J5602" s="3">
        <v>591</v>
      </c>
      <c r="K5602" s="3">
        <v>48</v>
      </c>
      <c r="L5602" s="3">
        <v>6054</v>
      </c>
    </row>
    <row r="5603" spans="1:12" x14ac:dyDescent="0.3">
      <c r="A5603" t="s">
        <v>11</v>
      </c>
      <c r="B5603" t="s">
        <v>55</v>
      </c>
      <c r="C5603">
        <v>3</v>
      </c>
      <c r="D5603">
        <v>2</v>
      </c>
      <c r="E5603">
        <v>3</v>
      </c>
      <c r="F5603" t="s">
        <v>16</v>
      </c>
      <c r="G5603" t="s">
        <v>1451</v>
      </c>
      <c r="H5603" s="2">
        <v>0</v>
      </c>
      <c r="I5603" s="2">
        <v>16500</v>
      </c>
      <c r="J5603" s="3">
        <v>3252</v>
      </c>
      <c r="K5603" s="3">
        <v>249</v>
      </c>
      <c r="L5603" s="3">
        <v>20001</v>
      </c>
    </row>
    <row r="5604" spans="1:12" x14ac:dyDescent="0.3">
      <c r="A5604" t="s">
        <v>14</v>
      </c>
      <c r="B5604" t="s">
        <v>592</v>
      </c>
      <c r="C5604">
        <v>2</v>
      </c>
      <c r="D5604">
        <v>2</v>
      </c>
      <c r="E5604">
        <v>0</v>
      </c>
      <c r="F5604" t="s">
        <v>16</v>
      </c>
      <c r="G5604" t="s">
        <v>1451</v>
      </c>
      <c r="H5604" s="2">
        <v>3888</v>
      </c>
      <c r="I5604" s="2">
        <v>9000</v>
      </c>
      <c r="J5604" s="3">
        <v>696</v>
      </c>
      <c r="K5604" s="3">
        <v>117</v>
      </c>
      <c r="L5604" s="3">
        <v>13701</v>
      </c>
    </row>
    <row r="5605" spans="1:12" x14ac:dyDescent="0.3">
      <c r="A5605" t="s">
        <v>11</v>
      </c>
      <c r="B5605" t="s">
        <v>666</v>
      </c>
      <c r="C5605">
        <v>3</v>
      </c>
      <c r="D5605">
        <v>3</v>
      </c>
      <c r="E5605">
        <v>3</v>
      </c>
      <c r="F5605" t="s">
        <v>16</v>
      </c>
      <c r="G5605" t="s">
        <v>17</v>
      </c>
      <c r="H5605" s="2">
        <v>12765</v>
      </c>
      <c r="I5605" s="2">
        <v>38250</v>
      </c>
      <c r="J5605" s="3">
        <v>5076</v>
      </c>
      <c r="K5605" s="3">
        <v>486</v>
      </c>
      <c r="L5605" s="3">
        <v>56580</v>
      </c>
    </row>
    <row r="5606" spans="1:12" x14ac:dyDescent="0.3">
      <c r="A5606" t="s">
        <v>11</v>
      </c>
      <c r="B5606" t="s">
        <v>957</v>
      </c>
      <c r="C5606">
        <v>3</v>
      </c>
      <c r="D5606">
        <v>5</v>
      </c>
      <c r="E5606">
        <v>3</v>
      </c>
      <c r="F5606" t="s">
        <v>16</v>
      </c>
      <c r="G5606" t="s">
        <v>17</v>
      </c>
      <c r="H5606" s="2">
        <v>8100</v>
      </c>
      <c r="I5606" s="2">
        <v>45000</v>
      </c>
      <c r="J5606" s="3">
        <v>2502</v>
      </c>
      <c r="K5606" s="3">
        <v>573</v>
      </c>
      <c r="L5606" s="3">
        <v>56190</v>
      </c>
    </row>
    <row r="5607" spans="1:12" x14ac:dyDescent="0.3">
      <c r="A5607" t="s">
        <v>11</v>
      </c>
      <c r="B5607" t="s">
        <v>265</v>
      </c>
      <c r="C5607">
        <v>3</v>
      </c>
      <c r="D5607">
        <v>2</v>
      </c>
      <c r="E5607">
        <v>2</v>
      </c>
      <c r="F5607" t="s">
        <v>16</v>
      </c>
      <c r="G5607" t="s">
        <v>1451</v>
      </c>
      <c r="H5607" s="2">
        <v>1950</v>
      </c>
      <c r="I5607" s="2">
        <v>7200</v>
      </c>
      <c r="J5607" s="3">
        <v>351</v>
      </c>
      <c r="K5607" s="3">
        <v>93</v>
      </c>
      <c r="L5607" s="3">
        <v>9594</v>
      </c>
    </row>
    <row r="5608" spans="1:12" x14ac:dyDescent="0.3">
      <c r="A5608" t="s">
        <v>27</v>
      </c>
      <c r="B5608" t="s">
        <v>48</v>
      </c>
      <c r="C5608">
        <v>2</v>
      </c>
      <c r="D5608">
        <v>2</v>
      </c>
      <c r="E5608">
        <v>1</v>
      </c>
      <c r="F5608" t="s">
        <v>13</v>
      </c>
      <c r="G5608" t="s">
        <v>17</v>
      </c>
      <c r="H5608" s="2">
        <v>4065</v>
      </c>
      <c r="I5608" s="2">
        <v>14100</v>
      </c>
      <c r="J5608" s="3">
        <v>750</v>
      </c>
      <c r="K5608" s="3">
        <v>189</v>
      </c>
      <c r="L5608" s="3">
        <v>19104</v>
      </c>
    </row>
    <row r="5609" spans="1:12" x14ac:dyDescent="0.3">
      <c r="A5609" t="s">
        <v>11</v>
      </c>
      <c r="B5609" t="s">
        <v>202</v>
      </c>
      <c r="C5609">
        <v>2</v>
      </c>
      <c r="D5609">
        <v>1</v>
      </c>
      <c r="E5609">
        <v>1</v>
      </c>
      <c r="F5609" t="s">
        <v>16</v>
      </c>
      <c r="G5609" t="s">
        <v>1451</v>
      </c>
      <c r="H5609" s="2">
        <v>2367</v>
      </c>
      <c r="I5609" s="2">
        <v>10050</v>
      </c>
      <c r="J5609" s="3">
        <v>0</v>
      </c>
      <c r="K5609" s="3">
        <v>129</v>
      </c>
      <c r="L5609" s="3">
        <v>12546</v>
      </c>
    </row>
    <row r="5610" spans="1:12" x14ac:dyDescent="0.3">
      <c r="A5610" t="s">
        <v>27</v>
      </c>
      <c r="B5610" t="s">
        <v>276</v>
      </c>
      <c r="C5610">
        <v>1</v>
      </c>
      <c r="D5610">
        <v>1</v>
      </c>
      <c r="E5610">
        <v>0</v>
      </c>
      <c r="F5610" t="s">
        <v>13</v>
      </c>
      <c r="G5610" t="s">
        <v>17</v>
      </c>
      <c r="H5610" s="2">
        <v>0</v>
      </c>
      <c r="I5610" s="2">
        <v>3300</v>
      </c>
      <c r="J5610" s="3">
        <v>0</v>
      </c>
      <c r="K5610" s="3">
        <v>45</v>
      </c>
      <c r="L5610" s="3">
        <v>3345</v>
      </c>
    </row>
    <row r="5611" spans="1:12" x14ac:dyDescent="0.3">
      <c r="A5611" t="s">
        <v>27</v>
      </c>
      <c r="B5611" t="s">
        <v>308</v>
      </c>
      <c r="C5611">
        <v>4</v>
      </c>
      <c r="D5611">
        <v>2</v>
      </c>
      <c r="E5611">
        <v>3</v>
      </c>
      <c r="F5611" t="s">
        <v>16</v>
      </c>
      <c r="G5611" t="s">
        <v>1451</v>
      </c>
      <c r="H5611" s="2">
        <v>1350</v>
      </c>
      <c r="I5611" s="2">
        <v>7266</v>
      </c>
      <c r="J5611" s="3">
        <v>375</v>
      </c>
      <c r="K5611" s="3">
        <v>99</v>
      </c>
      <c r="L5611" s="3">
        <v>9090</v>
      </c>
    </row>
    <row r="5612" spans="1:12" x14ac:dyDescent="0.3">
      <c r="A5612" t="s">
        <v>11</v>
      </c>
      <c r="B5612" t="s">
        <v>113</v>
      </c>
      <c r="C5612">
        <v>3</v>
      </c>
      <c r="D5612">
        <v>2</v>
      </c>
      <c r="E5612">
        <v>2</v>
      </c>
      <c r="F5612" t="s">
        <v>16</v>
      </c>
      <c r="G5612" t="s">
        <v>1451</v>
      </c>
      <c r="H5612" s="2">
        <v>0</v>
      </c>
      <c r="I5612" s="2">
        <v>9630</v>
      </c>
      <c r="J5612" s="3">
        <v>4251</v>
      </c>
      <c r="K5612" s="3">
        <v>147</v>
      </c>
      <c r="L5612" s="3">
        <v>14028</v>
      </c>
    </row>
    <row r="5613" spans="1:12" x14ac:dyDescent="0.3">
      <c r="A5613" t="s">
        <v>11</v>
      </c>
      <c r="B5613" t="s">
        <v>120</v>
      </c>
      <c r="C5613">
        <v>3</v>
      </c>
      <c r="D5613">
        <v>2</v>
      </c>
      <c r="E5613">
        <v>2</v>
      </c>
      <c r="F5613" t="s">
        <v>13</v>
      </c>
      <c r="G5613" t="s">
        <v>1451</v>
      </c>
      <c r="H5613" s="2">
        <v>3972</v>
      </c>
      <c r="I5613" s="2">
        <v>9750</v>
      </c>
      <c r="J5613" s="3">
        <v>1713</v>
      </c>
      <c r="K5613" s="3">
        <v>126</v>
      </c>
      <c r="L5613" s="3">
        <v>15561</v>
      </c>
    </row>
    <row r="5614" spans="1:12" x14ac:dyDescent="0.3">
      <c r="A5614" t="s">
        <v>11</v>
      </c>
      <c r="B5614" t="s">
        <v>86</v>
      </c>
      <c r="C5614">
        <v>4</v>
      </c>
      <c r="D5614">
        <v>4</v>
      </c>
      <c r="E5614">
        <v>2</v>
      </c>
      <c r="F5614" t="s">
        <v>16</v>
      </c>
      <c r="G5614" t="s">
        <v>1451</v>
      </c>
      <c r="H5614" s="2">
        <v>2790</v>
      </c>
      <c r="I5614" s="2">
        <v>7455</v>
      </c>
      <c r="J5614" s="3">
        <v>0</v>
      </c>
      <c r="K5614" s="3">
        <v>96</v>
      </c>
      <c r="L5614" s="3">
        <v>10341</v>
      </c>
    </row>
    <row r="5615" spans="1:12" x14ac:dyDescent="0.3">
      <c r="A5615" t="s">
        <v>11</v>
      </c>
      <c r="B5615" t="s">
        <v>1122</v>
      </c>
      <c r="C5615">
        <v>4</v>
      </c>
      <c r="D5615">
        <v>5</v>
      </c>
      <c r="E5615">
        <v>5</v>
      </c>
      <c r="F5615" t="s">
        <v>16</v>
      </c>
      <c r="G5615" t="s">
        <v>1451</v>
      </c>
      <c r="H5615" s="2">
        <v>9546</v>
      </c>
      <c r="I5615" s="2">
        <v>35100</v>
      </c>
      <c r="J5615" s="3">
        <v>7446</v>
      </c>
      <c r="K5615" s="3">
        <v>447</v>
      </c>
      <c r="L5615" s="3">
        <v>52530</v>
      </c>
    </row>
    <row r="5616" spans="1:12" x14ac:dyDescent="0.3">
      <c r="A5616" t="s">
        <v>27</v>
      </c>
      <c r="B5616" t="s">
        <v>78</v>
      </c>
      <c r="C5616">
        <v>3</v>
      </c>
      <c r="D5616">
        <v>3</v>
      </c>
      <c r="E5616">
        <v>2</v>
      </c>
      <c r="F5616" t="s">
        <v>16</v>
      </c>
      <c r="G5616" t="s">
        <v>1451</v>
      </c>
      <c r="H5616" s="2">
        <v>3600</v>
      </c>
      <c r="I5616" s="2">
        <v>9000</v>
      </c>
      <c r="J5616" s="3">
        <v>915</v>
      </c>
      <c r="K5616" s="3">
        <v>120</v>
      </c>
      <c r="L5616" s="3">
        <v>13635</v>
      </c>
    </row>
    <row r="5617" spans="1:12" x14ac:dyDescent="0.3">
      <c r="A5617" t="s">
        <v>14</v>
      </c>
      <c r="B5617" t="s">
        <v>144</v>
      </c>
      <c r="C5617">
        <v>2</v>
      </c>
      <c r="D5617">
        <v>2</v>
      </c>
      <c r="E5617">
        <v>1</v>
      </c>
      <c r="F5617" t="s">
        <v>13</v>
      </c>
      <c r="G5617" t="s">
        <v>1451</v>
      </c>
      <c r="H5617" s="2">
        <v>1740</v>
      </c>
      <c r="I5617" s="2">
        <v>5427</v>
      </c>
      <c r="J5617" s="3">
        <v>678</v>
      </c>
      <c r="K5617" s="3">
        <v>27</v>
      </c>
      <c r="L5617" s="3">
        <v>7872</v>
      </c>
    </row>
    <row r="5618" spans="1:12" x14ac:dyDescent="0.3">
      <c r="A5618" t="s">
        <v>25</v>
      </c>
      <c r="B5618" t="s">
        <v>850</v>
      </c>
      <c r="C5618">
        <v>3</v>
      </c>
      <c r="D5618">
        <v>3</v>
      </c>
      <c r="E5618">
        <v>2</v>
      </c>
      <c r="F5618" t="s">
        <v>16</v>
      </c>
      <c r="G5618" t="s">
        <v>1451</v>
      </c>
      <c r="H5618" s="2">
        <v>6600</v>
      </c>
      <c r="I5618" s="2">
        <v>5100</v>
      </c>
      <c r="J5618" s="3">
        <v>768</v>
      </c>
      <c r="K5618" s="3">
        <v>66</v>
      </c>
      <c r="L5618" s="3">
        <v>12534</v>
      </c>
    </row>
    <row r="5619" spans="1:12" x14ac:dyDescent="0.3">
      <c r="A5619" t="s">
        <v>11</v>
      </c>
      <c r="B5619" t="s">
        <v>51</v>
      </c>
      <c r="C5619">
        <v>3</v>
      </c>
      <c r="D5619">
        <v>3</v>
      </c>
      <c r="E5619">
        <v>1</v>
      </c>
      <c r="F5619" t="s">
        <v>16</v>
      </c>
      <c r="G5619" t="s">
        <v>1451</v>
      </c>
      <c r="H5619" s="2">
        <v>5250</v>
      </c>
      <c r="I5619" s="2">
        <v>9600</v>
      </c>
      <c r="J5619" s="3">
        <v>501</v>
      </c>
      <c r="K5619" s="3">
        <v>123</v>
      </c>
      <c r="L5619" s="3">
        <v>15474</v>
      </c>
    </row>
    <row r="5620" spans="1:12" x14ac:dyDescent="0.3">
      <c r="A5620" t="s">
        <v>11</v>
      </c>
      <c r="B5620" t="s">
        <v>77</v>
      </c>
      <c r="C5620">
        <v>5</v>
      </c>
      <c r="D5620">
        <v>5</v>
      </c>
      <c r="E5620">
        <v>4</v>
      </c>
      <c r="F5620" t="s">
        <v>16</v>
      </c>
      <c r="G5620" t="s">
        <v>1451</v>
      </c>
      <c r="H5620" s="2">
        <v>7788</v>
      </c>
      <c r="I5620" s="2">
        <v>6000</v>
      </c>
      <c r="J5620" s="3">
        <v>3747</v>
      </c>
      <c r="K5620" s="3">
        <v>78</v>
      </c>
      <c r="L5620" s="3">
        <v>17613</v>
      </c>
    </row>
    <row r="5621" spans="1:12" x14ac:dyDescent="0.3">
      <c r="A5621" t="s">
        <v>11</v>
      </c>
      <c r="B5621" t="s">
        <v>407</v>
      </c>
      <c r="C5621">
        <v>1</v>
      </c>
      <c r="D5621">
        <v>1</v>
      </c>
      <c r="E5621">
        <v>0</v>
      </c>
      <c r="F5621" t="s">
        <v>16</v>
      </c>
      <c r="G5621" t="s">
        <v>1451</v>
      </c>
      <c r="H5621" s="2">
        <v>1320</v>
      </c>
      <c r="I5621" s="2">
        <v>6000</v>
      </c>
      <c r="J5621" s="3">
        <v>27</v>
      </c>
      <c r="K5621" s="3">
        <v>78</v>
      </c>
      <c r="L5621" s="3">
        <v>7425</v>
      </c>
    </row>
    <row r="5622" spans="1:12" x14ac:dyDescent="0.3">
      <c r="A5622" t="s">
        <v>25</v>
      </c>
      <c r="B5622" t="s">
        <v>896</v>
      </c>
      <c r="C5622">
        <v>3</v>
      </c>
      <c r="D5622">
        <v>3</v>
      </c>
      <c r="E5622">
        <v>3</v>
      </c>
      <c r="F5622" t="s">
        <v>16</v>
      </c>
      <c r="G5622" t="s">
        <v>1451</v>
      </c>
      <c r="H5622" s="2">
        <v>7500</v>
      </c>
      <c r="I5622" s="2">
        <v>21660</v>
      </c>
      <c r="J5622" s="3">
        <v>1680</v>
      </c>
      <c r="K5622" s="3">
        <v>276</v>
      </c>
      <c r="L5622" s="3">
        <v>31110</v>
      </c>
    </row>
    <row r="5623" spans="1:12" x14ac:dyDescent="0.3">
      <c r="A5623" t="s">
        <v>11</v>
      </c>
      <c r="B5623" t="s">
        <v>130</v>
      </c>
      <c r="C5623">
        <v>2</v>
      </c>
      <c r="D5623">
        <v>2</v>
      </c>
      <c r="E5623">
        <v>0</v>
      </c>
      <c r="F5623" t="s">
        <v>13</v>
      </c>
      <c r="G5623" t="s">
        <v>1451</v>
      </c>
      <c r="H5623" s="2">
        <v>540</v>
      </c>
      <c r="I5623" s="2">
        <v>5400</v>
      </c>
      <c r="J5623" s="3">
        <v>1125</v>
      </c>
      <c r="K5623" s="3">
        <v>69</v>
      </c>
      <c r="L5623" s="3">
        <v>7134</v>
      </c>
    </row>
    <row r="5624" spans="1:12" x14ac:dyDescent="0.3">
      <c r="A5624" t="s">
        <v>11</v>
      </c>
      <c r="B5624" t="s">
        <v>478</v>
      </c>
      <c r="C5624">
        <v>1</v>
      </c>
      <c r="D5624">
        <v>1</v>
      </c>
      <c r="E5624">
        <v>0</v>
      </c>
      <c r="F5624" t="s">
        <v>13</v>
      </c>
      <c r="G5624" t="s">
        <v>1451</v>
      </c>
      <c r="H5624" s="2">
        <v>0</v>
      </c>
      <c r="I5624" s="2">
        <v>3600</v>
      </c>
      <c r="J5624" s="3">
        <v>123</v>
      </c>
      <c r="K5624" s="3">
        <v>48</v>
      </c>
      <c r="L5624" s="3">
        <v>3771</v>
      </c>
    </row>
    <row r="5625" spans="1:12" x14ac:dyDescent="0.3">
      <c r="A5625" t="s">
        <v>19</v>
      </c>
      <c r="B5625" t="s">
        <v>715</v>
      </c>
      <c r="C5625">
        <v>1</v>
      </c>
      <c r="D5625">
        <v>1</v>
      </c>
      <c r="E5625">
        <v>0</v>
      </c>
      <c r="F5625" t="s">
        <v>16</v>
      </c>
      <c r="G5625" t="s">
        <v>1451</v>
      </c>
      <c r="H5625" s="2">
        <v>690</v>
      </c>
      <c r="I5625" s="2">
        <v>1650</v>
      </c>
      <c r="J5625" s="3">
        <v>27</v>
      </c>
      <c r="K5625" s="3">
        <v>27</v>
      </c>
      <c r="L5625" s="3">
        <v>2394</v>
      </c>
    </row>
    <row r="5626" spans="1:12" x14ac:dyDescent="0.3">
      <c r="A5626" t="s">
        <v>14</v>
      </c>
      <c r="B5626" t="s">
        <v>144</v>
      </c>
      <c r="C5626">
        <v>2</v>
      </c>
      <c r="D5626">
        <v>2</v>
      </c>
      <c r="E5626">
        <v>0</v>
      </c>
      <c r="F5626" t="s">
        <v>16</v>
      </c>
      <c r="G5626" t="s">
        <v>1451</v>
      </c>
      <c r="H5626" s="2">
        <v>1350</v>
      </c>
      <c r="I5626" s="2">
        <v>3825</v>
      </c>
      <c r="J5626" s="3">
        <v>0</v>
      </c>
      <c r="K5626" s="3">
        <v>51</v>
      </c>
      <c r="L5626" s="3">
        <v>5226</v>
      </c>
    </row>
    <row r="5627" spans="1:12" x14ac:dyDescent="0.3">
      <c r="A5627" t="s">
        <v>11</v>
      </c>
      <c r="B5627" t="s">
        <v>165</v>
      </c>
      <c r="C5627">
        <v>2</v>
      </c>
      <c r="D5627">
        <v>1</v>
      </c>
      <c r="E5627">
        <v>0</v>
      </c>
      <c r="F5627" t="s">
        <v>13</v>
      </c>
      <c r="G5627" t="s">
        <v>1451</v>
      </c>
      <c r="H5627" s="2">
        <v>0</v>
      </c>
      <c r="I5627" s="2">
        <v>3600</v>
      </c>
      <c r="J5627" s="3">
        <v>201</v>
      </c>
      <c r="K5627" s="3">
        <v>48</v>
      </c>
      <c r="L5627" s="3">
        <v>3849</v>
      </c>
    </row>
    <row r="5628" spans="1:12" x14ac:dyDescent="0.3">
      <c r="A5628" t="s">
        <v>14</v>
      </c>
      <c r="B5628" t="s">
        <v>219</v>
      </c>
      <c r="C5628">
        <v>2</v>
      </c>
      <c r="D5628">
        <v>1</v>
      </c>
      <c r="E5628">
        <v>1</v>
      </c>
      <c r="F5628" t="s">
        <v>16</v>
      </c>
      <c r="G5628" t="s">
        <v>1451</v>
      </c>
      <c r="H5628" s="2">
        <v>2400</v>
      </c>
      <c r="I5628" s="2">
        <v>3300</v>
      </c>
      <c r="J5628" s="3">
        <v>0</v>
      </c>
      <c r="K5628" s="3">
        <v>45</v>
      </c>
      <c r="L5628" s="3">
        <v>5745</v>
      </c>
    </row>
    <row r="5629" spans="1:12" x14ac:dyDescent="0.3">
      <c r="A5629" t="s">
        <v>11</v>
      </c>
      <c r="B5629" t="s">
        <v>919</v>
      </c>
      <c r="C5629">
        <v>4</v>
      </c>
      <c r="D5629">
        <v>5</v>
      </c>
      <c r="E5629">
        <v>4</v>
      </c>
      <c r="F5629" t="s">
        <v>16</v>
      </c>
      <c r="G5629" t="s">
        <v>1451</v>
      </c>
      <c r="H5629" s="2">
        <v>9309</v>
      </c>
      <c r="I5629" s="2">
        <v>18900</v>
      </c>
      <c r="J5629" s="3">
        <v>3288</v>
      </c>
      <c r="K5629" s="3">
        <v>240</v>
      </c>
      <c r="L5629" s="3">
        <v>31740</v>
      </c>
    </row>
    <row r="5630" spans="1:12" x14ac:dyDescent="0.3">
      <c r="A5630" t="s">
        <v>14</v>
      </c>
      <c r="B5630" t="s">
        <v>524</v>
      </c>
      <c r="C5630">
        <v>3</v>
      </c>
      <c r="D5630">
        <v>3</v>
      </c>
      <c r="E5630">
        <v>0</v>
      </c>
      <c r="F5630" t="s">
        <v>16</v>
      </c>
      <c r="G5630" t="s">
        <v>17</v>
      </c>
      <c r="H5630" s="2">
        <v>2550</v>
      </c>
      <c r="I5630" s="2">
        <v>18000</v>
      </c>
      <c r="J5630" s="3">
        <v>1401</v>
      </c>
      <c r="K5630" s="3">
        <v>234</v>
      </c>
      <c r="L5630" s="3">
        <v>22185</v>
      </c>
    </row>
    <row r="5631" spans="1:12" x14ac:dyDescent="0.3">
      <c r="A5631" t="s">
        <v>11</v>
      </c>
      <c r="B5631" t="s">
        <v>130</v>
      </c>
      <c r="C5631">
        <v>2</v>
      </c>
      <c r="D5631">
        <v>1</v>
      </c>
      <c r="E5631">
        <v>1</v>
      </c>
      <c r="F5631" t="s">
        <v>16</v>
      </c>
      <c r="G5631" t="s">
        <v>1451</v>
      </c>
      <c r="H5631" s="2">
        <v>3000</v>
      </c>
      <c r="I5631" s="2">
        <v>9000</v>
      </c>
      <c r="J5631" s="3">
        <v>150</v>
      </c>
      <c r="K5631" s="3">
        <v>117</v>
      </c>
      <c r="L5631" s="3">
        <v>12267</v>
      </c>
    </row>
    <row r="5632" spans="1:12" x14ac:dyDescent="0.3">
      <c r="A5632" t="s">
        <v>11</v>
      </c>
      <c r="B5632" t="s">
        <v>294</v>
      </c>
      <c r="C5632">
        <v>3</v>
      </c>
      <c r="D5632">
        <v>4</v>
      </c>
      <c r="E5632">
        <v>3</v>
      </c>
      <c r="F5632" t="s">
        <v>16</v>
      </c>
      <c r="G5632" t="s">
        <v>17</v>
      </c>
      <c r="H5632" s="2">
        <v>0</v>
      </c>
      <c r="I5632" s="2">
        <v>24000</v>
      </c>
      <c r="J5632" s="3">
        <v>1500</v>
      </c>
      <c r="K5632" s="3">
        <v>363</v>
      </c>
      <c r="L5632" s="3">
        <v>25863</v>
      </c>
    </row>
    <row r="5633" spans="1:12" x14ac:dyDescent="0.3">
      <c r="A5633" t="s">
        <v>25</v>
      </c>
      <c r="B5633" t="s">
        <v>132</v>
      </c>
      <c r="C5633">
        <v>1</v>
      </c>
      <c r="D5633">
        <v>1</v>
      </c>
      <c r="E5633">
        <v>1</v>
      </c>
      <c r="F5633" t="s">
        <v>13</v>
      </c>
      <c r="G5633" t="s">
        <v>17</v>
      </c>
      <c r="H5633" s="2">
        <v>3000</v>
      </c>
      <c r="I5633" s="2">
        <v>6900</v>
      </c>
      <c r="J5633" s="3">
        <v>150</v>
      </c>
      <c r="K5633" s="3">
        <v>90</v>
      </c>
      <c r="L5633" s="3">
        <v>10140</v>
      </c>
    </row>
    <row r="5634" spans="1:12" x14ac:dyDescent="0.3">
      <c r="A5634" t="s">
        <v>11</v>
      </c>
      <c r="B5634" t="s">
        <v>77</v>
      </c>
      <c r="C5634">
        <v>4</v>
      </c>
      <c r="D5634">
        <v>4</v>
      </c>
      <c r="E5634">
        <v>3</v>
      </c>
      <c r="F5634" t="s">
        <v>16</v>
      </c>
      <c r="G5634" t="s">
        <v>1451</v>
      </c>
      <c r="H5634" s="2">
        <v>0</v>
      </c>
      <c r="I5634" s="2">
        <v>11472</v>
      </c>
      <c r="J5634" s="3">
        <v>0</v>
      </c>
      <c r="K5634" s="3">
        <v>174</v>
      </c>
      <c r="L5634" s="3">
        <v>11646</v>
      </c>
    </row>
    <row r="5635" spans="1:12" x14ac:dyDescent="0.3">
      <c r="A5635" t="s">
        <v>11</v>
      </c>
      <c r="B5635" t="s">
        <v>21</v>
      </c>
      <c r="C5635">
        <v>2</v>
      </c>
      <c r="D5635">
        <v>2</v>
      </c>
      <c r="E5635">
        <v>0</v>
      </c>
      <c r="F5635" t="s">
        <v>16</v>
      </c>
      <c r="G5635" t="s">
        <v>17</v>
      </c>
      <c r="H5635" s="2">
        <v>4317</v>
      </c>
      <c r="I5635" s="2">
        <v>16500</v>
      </c>
      <c r="J5635" s="3">
        <v>945</v>
      </c>
      <c r="K5635" s="3">
        <v>210</v>
      </c>
      <c r="L5635" s="3">
        <v>21972</v>
      </c>
    </row>
    <row r="5636" spans="1:12" x14ac:dyDescent="0.3">
      <c r="A5636" t="s">
        <v>11</v>
      </c>
      <c r="B5636" t="s">
        <v>81</v>
      </c>
      <c r="C5636">
        <v>4</v>
      </c>
      <c r="D5636">
        <v>3</v>
      </c>
      <c r="E5636">
        <v>2</v>
      </c>
      <c r="F5636" t="s">
        <v>16</v>
      </c>
      <c r="G5636" t="s">
        <v>1451</v>
      </c>
      <c r="H5636" s="2">
        <v>0</v>
      </c>
      <c r="I5636" s="2">
        <v>9000</v>
      </c>
      <c r="J5636" s="3">
        <v>201</v>
      </c>
      <c r="K5636" s="3">
        <v>138</v>
      </c>
      <c r="L5636" s="3">
        <v>9339</v>
      </c>
    </row>
    <row r="5637" spans="1:12" x14ac:dyDescent="0.3">
      <c r="A5637" t="s">
        <v>11</v>
      </c>
      <c r="B5637" t="s">
        <v>476</v>
      </c>
      <c r="C5637">
        <v>3</v>
      </c>
      <c r="D5637">
        <v>4</v>
      </c>
      <c r="E5637">
        <v>2</v>
      </c>
      <c r="F5637" t="s">
        <v>13</v>
      </c>
      <c r="G5637" t="s">
        <v>17</v>
      </c>
      <c r="H5637" s="2">
        <v>3681</v>
      </c>
      <c r="I5637" s="2">
        <v>10500</v>
      </c>
      <c r="J5637" s="3">
        <v>750</v>
      </c>
      <c r="K5637" s="3">
        <v>135</v>
      </c>
      <c r="L5637" s="3">
        <v>15066</v>
      </c>
    </row>
    <row r="5638" spans="1:12" x14ac:dyDescent="0.3">
      <c r="A5638" t="s">
        <v>11</v>
      </c>
      <c r="B5638" t="s">
        <v>85</v>
      </c>
      <c r="C5638">
        <v>2</v>
      </c>
      <c r="D5638">
        <v>1</v>
      </c>
      <c r="E5638">
        <v>1</v>
      </c>
      <c r="F5638" t="s">
        <v>16</v>
      </c>
      <c r="G5638" t="s">
        <v>1451</v>
      </c>
      <c r="H5638" s="2">
        <v>1440</v>
      </c>
      <c r="I5638" s="2">
        <v>3600</v>
      </c>
      <c r="J5638" s="3">
        <v>216</v>
      </c>
      <c r="K5638" s="3">
        <v>48</v>
      </c>
      <c r="L5638" s="3">
        <v>5304</v>
      </c>
    </row>
    <row r="5639" spans="1:12" x14ac:dyDescent="0.3">
      <c r="A5639" t="s">
        <v>19</v>
      </c>
      <c r="B5639" t="s">
        <v>590</v>
      </c>
      <c r="C5639">
        <v>2</v>
      </c>
      <c r="D5639">
        <v>2</v>
      </c>
      <c r="E5639">
        <v>0</v>
      </c>
      <c r="F5639" t="s">
        <v>13</v>
      </c>
      <c r="G5639" t="s">
        <v>17</v>
      </c>
      <c r="H5639" s="2">
        <v>2100</v>
      </c>
      <c r="I5639" s="2">
        <v>10500</v>
      </c>
      <c r="J5639" s="3">
        <v>0</v>
      </c>
      <c r="K5639" s="3">
        <v>156</v>
      </c>
      <c r="L5639" s="3">
        <v>12756</v>
      </c>
    </row>
    <row r="5640" spans="1:12" x14ac:dyDescent="0.3">
      <c r="A5640" t="s">
        <v>14</v>
      </c>
      <c r="B5640" t="s">
        <v>526</v>
      </c>
      <c r="C5640">
        <v>1</v>
      </c>
      <c r="D5640">
        <v>1</v>
      </c>
      <c r="E5640">
        <v>0</v>
      </c>
      <c r="F5640" t="s">
        <v>16</v>
      </c>
      <c r="G5640" t="s">
        <v>1451</v>
      </c>
      <c r="H5640" s="2">
        <v>1125</v>
      </c>
      <c r="I5640" s="2">
        <v>3870</v>
      </c>
      <c r="J5640" s="3">
        <v>270</v>
      </c>
      <c r="K5640" s="3">
        <v>51</v>
      </c>
      <c r="L5640" s="3">
        <v>5316</v>
      </c>
    </row>
    <row r="5641" spans="1:12" x14ac:dyDescent="0.3">
      <c r="A5641" t="s">
        <v>27</v>
      </c>
      <c r="B5641" t="s">
        <v>1012</v>
      </c>
      <c r="C5641">
        <v>3</v>
      </c>
      <c r="D5641">
        <v>1</v>
      </c>
      <c r="E5641">
        <v>1</v>
      </c>
      <c r="F5641" t="s">
        <v>16</v>
      </c>
      <c r="G5641" t="s">
        <v>1451</v>
      </c>
      <c r="H5641" s="2">
        <v>510</v>
      </c>
      <c r="I5641" s="2">
        <v>3000</v>
      </c>
      <c r="J5641" s="3">
        <v>81</v>
      </c>
      <c r="K5641" s="3">
        <v>42</v>
      </c>
      <c r="L5641" s="3">
        <v>3633</v>
      </c>
    </row>
    <row r="5642" spans="1:12" x14ac:dyDescent="0.3">
      <c r="A5642" t="s">
        <v>25</v>
      </c>
      <c r="B5642" t="s">
        <v>613</v>
      </c>
      <c r="C5642">
        <v>1</v>
      </c>
      <c r="D5642">
        <v>1</v>
      </c>
      <c r="E5642">
        <v>1</v>
      </c>
      <c r="F5642" t="s">
        <v>16</v>
      </c>
      <c r="G5642" t="s">
        <v>1451</v>
      </c>
      <c r="H5642" s="2">
        <v>1101</v>
      </c>
      <c r="I5642" s="2">
        <v>3300</v>
      </c>
      <c r="J5642" s="3">
        <v>102</v>
      </c>
      <c r="K5642" s="3">
        <v>42</v>
      </c>
      <c r="L5642" s="3">
        <v>4545</v>
      </c>
    </row>
    <row r="5643" spans="1:12" x14ac:dyDescent="0.3">
      <c r="A5643" t="s">
        <v>11</v>
      </c>
      <c r="B5643" t="s">
        <v>24</v>
      </c>
      <c r="C5643">
        <v>4</v>
      </c>
      <c r="D5643">
        <v>4</v>
      </c>
      <c r="E5643">
        <v>3</v>
      </c>
      <c r="F5643" t="s">
        <v>13</v>
      </c>
      <c r="G5643" t="s">
        <v>17</v>
      </c>
      <c r="H5643" s="2">
        <v>6600</v>
      </c>
      <c r="I5643" s="2">
        <v>14790</v>
      </c>
      <c r="J5643" s="3">
        <v>2427</v>
      </c>
      <c r="K5643" s="3">
        <v>189</v>
      </c>
      <c r="L5643" s="3">
        <v>24006</v>
      </c>
    </row>
    <row r="5644" spans="1:12" x14ac:dyDescent="0.3">
      <c r="A5644" t="s">
        <v>11</v>
      </c>
      <c r="B5644" t="s">
        <v>209</v>
      </c>
      <c r="C5644">
        <v>2</v>
      </c>
      <c r="D5644">
        <v>1</v>
      </c>
      <c r="E5644">
        <v>1</v>
      </c>
      <c r="F5644" t="s">
        <v>16</v>
      </c>
      <c r="G5644" t="s">
        <v>1451</v>
      </c>
      <c r="H5644" s="2">
        <v>1965</v>
      </c>
      <c r="I5644" s="2">
        <v>4590</v>
      </c>
      <c r="J5644" s="3">
        <v>300</v>
      </c>
      <c r="K5644" s="3">
        <v>60</v>
      </c>
      <c r="L5644" s="3">
        <v>6915</v>
      </c>
    </row>
    <row r="5645" spans="1:12" x14ac:dyDescent="0.3">
      <c r="A5645" t="s">
        <v>11</v>
      </c>
      <c r="B5645" t="s">
        <v>803</v>
      </c>
      <c r="C5645">
        <v>3</v>
      </c>
      <c r="D5645">
        <v>3</v>
      </c>
      <c r="E5645">
        <v>1</v>
      </c>
      <c r="F5645" t="s">
        <v>16</v>
      </c>
      <c r="G5645" t="s">
        <v>1451</v>
      </c>
      <c r="H5645" s="2">
        <v>3975</v>
      </c>
      <c r="I5645" s="2">
        <v>13500</v>
      </c>
      <c r="J5645" s="3">
        <v>1041</v>
      </c>
      <c r="K5645" s="3">
        <v>174</v>
      </c>
      <c r="L5645" s="3">
        <v>18690</v>
      </c>
    </row>
    <row r="5646" spans="1:12" x14ac:dyDescent="0.3">
      <c r="A5646" t="s">
        <v>11</v>
      </c>
      <c r="B5646" t="s">
        <v>558</v>
      </c>
      <c r="C5646">
        <v>3</v>
      </c>
      <c r="D5646">
        <v>4</v>
      </c>
      <c r="E5646">
        <v>4</v>
      </c>
      <c r="F5646" t="s">
        <v>16</v>
      </c>
      <c r="G5646" t="s">
        <v>1451</v>
      </c>
      <c r="H5646" s="2">
        <v>6000</v>
      </c>
      <c r="I5646" s="2">
        <v>30000</v>
      </c>
      <c r="J5646" s="3">
        <v>2397</v>
      </c>
      <c r="K5646" s="3">
        <v>381</v>
      </c>
      <c r="L5646" s="3">
        <v>38790</v>
      </c>
    </row>
    <row r="5647" spans="1:12" x14ac:dyDescent="0.3">
      <c r="A5647" t="s">
        <v>11</v>
      </c>
      <c r="B5647" t="s">
        <v>491</v>
      </c>
      <c r="C5647">
        <v>2</v>
      </c>
      <c r="D5647">
        <v>1</v>
      </c>
      <c r="E5647">
        <v>1</v>
      </c>
      <c r="F5647" t="s">
        <v>16</v>
      </c>
      <c r="G5647" t="s">
        <v>1451</v>
      </c>
      <c r="H5647" s="2">
        <v>1338</v>
      </c>
      <c r="I5647" s="2">
        <v>6600</v>
      </c>
      <c r="J5647" s="3">
        <v>342</v>
      </c>
      <c r="K5647" s="3">
        <v>84</v>
      </c>
      <c r="L5647" s="3">
        <v>8364</v>
      </c>
    </row>
    <row r="5648" spans="1:12" x14ac:dyDescent="0.3">
      <c r="A5648" t="s">
        <v>25</v>
      </c>
      <c r="B5648" t="s">
        <v>1123</v>
      </c>
      <c r="C5648">
        <v>4</v>
      </c>
      <c r="D5648">
        <v>2</v>
      </c>
      <c r="E5648">
        <v>2</v>
      </c>
      <c r="F5648" t="s">
        <v>16</v>
      </c>
      <c r="G5648" t="s">
        <v>1451</v>
      </c>
      <c r="H5648" s="2">
        <v>3288</v>
      </c>
      <c r="I5648" s="2">
        <v>9900</v>
      </c>
      <c r="J5648" s="3">
        <v>492</v>
      </c>
      <c r="K5648" s="3">
        <v>126</v>
      </c>
      <c r="L5648" s="3">
        <v>13806</v>
      </c>
    </row>
    <row r="5649" spans="1:12" x14ac:dyDescent="0.3">
      <c r="A5649" t="s">
        <v>14</v>
      </c>
      <c r="B5649" t="s">
        <v>36</v>
      </c>
      <c r="C5649">
        <v>3</v>
      </c>
      <c r="D5649">
        <v>2</v>
      </c>
      <c r="E5649">
        <v>2</v>
      </c>
      <c r="F5649" t="s">
        <v>16</v>
      </c>
      <c r="G5649" t="s">
        <v>1451</v>
      </c>
      <c r="H5649" s="2">
        <v>5340</v>
      </c>
      <c r="I5649" s="2">
        <v>22500</v>
      </c>
      <c r="J5649" s="3">
        <v>1251</v>
      </c>
      <c r="K5649" s="3">
        <v>291</v>
      </c>
      <c r="L5649" s="3">
        <v>29382</v>
      </c>
    </row>
    <row r="5650" spans="1:12" x14ac:dyDescent="0.3">
      <c r="A5650" t="s">
        <v>19</v>
      </c>
      <c r="B5650" t="s">
        <v>154</v>
      </c>
      <c r="C5650">
        <v>2</v>
      </c>
      <c r="D5650">
        <v>1</v>
      </c>
      <c r="E5650">
        <v>0</v>
      </c>
      <c r="F5650" t="s">
        <v>16</v>
      </c>
      <c r="G5650" t="s">
        <v>1451</v>
      </c>
      <c r="H5650" s="2">
        <v>1221</v>
      </c>
      <c r="I5650" s="2">
        <v>4800</v>
      </c>
      <c r="J5650" s="3">
        <v>309</v>
      </c>
      <c r="K5650" s="3">
        <v>72</v>
      </c>
      <c r="L5650" s="3">
        <v>6402</v>
      </c>
    </row>
    <row r="5651" spans="1:12" x14ac:dyDescent="0.3">
      <c r="A5651" t="s">
        <v>11</v>
      </c>
      <c r="B5651" t="s">
        <v>162</v>
      </c>
      <c r="C5651">
        <v>3</v>
      </c>
      <c r="D5651">
        <v>5</v>
      </c>
      <c r="E5651">
        <v>4</v>
      </c>
      <c r="F5651" t="s">
        <v>16</v>
      </c>
      <c r="G5651" t="s">
        <v>1451</v>
      </c>
      <c r="H5651" s="2">
        <v>6681</v>
      </c>
      <c r="I5651" s="2">
        <v>18000</v>
      </c>
      <c r="J5651" s="3">
        <v>4404</v>
      </c>
      <c r="K5651" s="3">
        <v>231</v>
      </c>
      <c r="L5651" s="3">
        <v>29316</v>
      </c>
    </row>
    <row r="5652" spans="1:12" x14ac:dyDescent="0.3">
      <c r="A5652" t="s">
        <v>14</v>
      </c>
      <c r="B5652" t="s">
        <v>108</v>
      </c>
      <c r="C5652">
        <v>3</v>
      </c>
      <c r="D5652">
        <v>2</v>
      </c>
      <c r="E5652">
        <v>1</v>
      </c>
      <c r="F5652" t="s">
        <v>16</v>
      </c>
      <c r="G5652" t="s">
        <v>17</v>
      </c>
      <c r="H5652" s="2">
        <v>4500</v>
      </c>
      <c r="I5652" s="2">
        <v>7800</v>
      </c>
      <c r="J5652" s="3">
        <v>1260</v>
      </c>
      <c r="K5652" s="3">
        <v>102</v>
      </c>
      <c r="L5652" s="3">
        <v>13662</v>
      </c>
    </row>
    <row r="5653" spans="1:12" x14ac:dyDescent="0.3">
      <c r="A5653" t="s">
        <v>11</v>
      </c>
      <c r="B5653" t="s">
        <v>664</v>
      </c>
      <c r="C5653">
        <v>2</v>
      </c>
      <c r="D5653">
        <v>2</v>
      </c>
      <c r="E5653">
        <v>3</v>
      </c>
      <c r="F5653" t="s">
        <v>16</v>
      </c>
      <c r="G5653" t="s">
        <v>17</v>
      </c>
      <c r="H5653" s="2">
        <v>4500</v>
      </c>
      <c r="I5653" s="2">
        <v>45000</v>
      </c>
      <c r="J5653" s="3">
        <v>1827</v>
      </c>
      <c r="K5653" s="3">
        <v>573</v>
      </c>
      <c r="L5653" s="3">
        <v>51900</v>
      </c>
    </row>
    <row r="5654" spans="1:12" x14ac:dyDescent="0.3">
      <c r="A5654" t="s">
        <v>27</v>
      </c>
      <c r="B5654" t="s">
        <v>402</v>
      </c>
      <c r="C5654">
        <v>1</v>
      </c>
      <c r="D5654">
        <v>1</v>
      </c>
      <c r="E5654">
        <v>0</v>
      </c>
      <c r="F5654" t="s">
        <v>13</v>
      </c>
      <c r="G5654" t="s">
        <v>1451</v>
      </c>
      <c r="H5654" s="2">
        <v>1260</v>
      </c>
      <c r="I5654" s="2">
        <v>3150</v>
      </c>
      <c r="J5654" s="3">
        <v>237</v>
      </c>
      <c r="K5654" s="3">
        <v>42</v>
      </c>
      <c r="L5654" s="3">
        <v>4689</v>
      </c>
    </row>
    <row r="5655" spans="1:12" x14ac:dyDescent="0.3">
      <c r="A5655" t="s">
        <v>14</v>
      </c>
      <c r="B5655" t="s">
        <v>1124</v>
      </c>
      <c r="C5655">
        <v>3</v>
      </c>
      <c r="D5655">
        <v>2</v>
      </c>
      <c r="E5655">
        <v>1</v>
      </c>
      <c r="F5655" t="s">
        <v>16</v>
      </c>
      <c r="G5655" t="s">
        <v>17</v>
      </c>
      <c r="H5655" s="2">
        <v>5700</v>
      </c>
      <c r="I5655" s="2">
        <v>24000</v>
      </c>
      <c r="J5655" s="3">
        <v>1377</v>
      </c>
      <c r="K5655" s="3">
        <v>312</v>
      </c>
      <c r="L5655" s="3">
        <v>31380</v>
      </c>
    </row>
    <row r="5656" spans="1:12" x14ac:dyDescent="0.3">
      <c r="A5656" t="s">
        <v>14</v>
      </c>
      <c r="B5656" t="s">
        <v>36</v>
      </c>
      <c r="C5656">
        <v>3</v>
      </c>
      <c r="D5656">
        <v>2</v>
      </c>
      <c r="E5656">
        <v>1</v>
      </c>
      <c r="F5656" t="s">
        <v>16</v>
      </c>
      <c r="G5656" t="s">
        <v>1451</v>
      </c>
      <c r="H5656" s="2">
        <v>3300</v>
      </c>
      <c r="I5656" s="2">
        <v>6600</v>
      </c>
      <c r="J5656" s="3">
        <v>285</v>
      </c>
      <c r="K5656" s="3">
        <v>87</v>
      </c>
      <c r="L5656" s="3">
        <v>10272</v>
      </c>
    </row>
    <row r="5657" spans="1:12" x14ac:dyDescent="0.3">
      <c r="A5657" t="s">
        <v>11</v>
      </c>
      <c r="B5657" t="s">
        <v>156</v>
      </c>
      <c r="C5657">
        <v>4</v>
      </c>
      <c r="D5657">
        <v>3</v>
      </c>
      <c r="E5657">
        <v>1</v>
      </c>
      <c r="F5657" t="s">
        <v>16</v>
      </c>
      <c r="G5657" t="s">
        <v>1451</v>
      </c>
      <c r="H5657" s="2">
        <v>5400</v>
      </c>
      <c r="I5657" s="2">
        <v>12600</v>
      </c>
      <c r="J5657" s="3">
        <v>936</v>
      </c>
      <c r="K5657" s="3">
        <v>162</v>
      </c>
      <c r="L5657" s="3">
        <v>19098</v>
      </c>
    </row>
    <row r="5658" spans="1:12" x14ac:dyDescent="0.3">
      <c r="A5658" t="s">
        <v>14</v>
      </c>
      <c r="B5658" t="s">
        <v>1125</v>
      </c>
      <c r="C5658">
        <v>7</v>
      </c>
      <c r="D5658">
        <v>6</v>
      </c>
      <c r="E5658">
        <v>2</v>
      </c>
      <c r="F5658" t="s">
        <v>13</v>
      </c>
      <c r="G5658" t="s">
        <v>17</v>
      </c>
      <c r="H5658" s="2">
        <v>0</v>
      </c>
      <c r="I5658" s="2">
        <v>27000</v>
      </c>
      <c r="J5658" s="3">
        <v>3252</v>
      </c>
      <c r="K5658" s="3">
        <v>414</v>
      </c>
      <c r="L5658" s="3">
        <v>30660</v>
      </c>
    </row>
    <row r="5659" spans="1:12" x14ac:dyDescent="0.3">
      <c r="A5659" t="s">
        <v>11</v>
      </c>
      <c r="B5659" t="s">
        <v>140</v>
      </c>
      <c r="C5659">
        <v>2</v>
      </c>
      <c r="D5659">
        <v>3</v>
      </c>
      <c r="E5659">
        <v>2</v>
      </c>
      <c r="F5659" t="s">
        <v>16</v>
      </c>
      <c r="G5659" t="s">
        <v>17</v>
      </c>
      <c r="H5659" s="2">
        <v>2100</v>
      </c>
      <c r="I5659" s="2">
        <v>7980</v>
      </c>
      <c r="J5659" s="3">
        <v>501</v>
      </c>
      <c r="K5659" s="3">
        <v>102</v>
      </c>
      <c r="L5659" s="3">
        <v>10683</v>
      </c>
    </row>
    <row r="5660" spans="1:12" x14ac:dyDescent="0.3">
      <c r="A5660" t="s">
        <v>19</v>
      </c>
      <c r="B5660" t="s">
        <v>1126</v>
      </c>
      <c r="C5660">
        <v>1</v>
      </c>
      <c r="D5660">
        <v>1</v>
      </c>
      <c r="E5660">
        <v>1</v>
      </c>
      <c r="F5660" t="s">
        <v>16</v>
      </c>
      <c r="G5660" t="s">
        <v>1451</v>
      </c>
      <c r="H5660" s="2">
        <v>1350</v>
      </c>
      <c r="I5660" s="2">
        <v>7500</v>
      </c>
      <c r="J5660" s="3">
        <v>126</v>
      </c>
      <c r="K5660" s="3">
        <v>111</v>
      </c>
      <c r="L5660" s="3">
        <v>9087</v>
      </c>
    </row>
    <row r="5661" spans="1:12" x14ac:dyDescent="0.3">
      <c r="A5661" t="s">
        <v>25</v>
      </c>
      <c r="B5661" t="s">
        <v>1095</v>
      </c>
      <c r="C5661">
        <v>2</v>
      </c>
      <c r="D5661">
        <v>3</v>
      </c>
      <c r="E5661">
        <v>2</v>
      </c>
      <c r="F5661" t="s">
        <v>16</v>
      </c>
      <c r="G5661" t="s">
        <v>1451</v>
      </c>
      <c r="H5661" s="2">
        <v>1989</v>
      </c>
      <c r="I5661" s="2">
        <v>16500</v>
      </c>
      <c r="J5661" s="3">
        <v>399</v>
      </c>
      <c r="K5661" s="3">
        <v>210</v>
      </c>
      <c r="L5661" s="3">
        <v>19098</v>
      </c>
    </row>
    <row r="5662" spans="1:12" x14ac:dyDescent="0.3">
      <c r="A5662" t="s">
        <v>19</v>
      </c>
      <c r="B5662" t="s">
        <v>793</v>
      </c>
      <c r="C5662">
        <v>4</v>
      </c>
      <c r="D5662">
        <v>5</v>
      </c>
      <c r="E5662">
        <v>3</v>
      </c>
      <c r="F5662" t="s">
        <v>16</v>
      </c>
      <c r="G5662" t="s">
        <v>17</v>
      </c>
      <c r="H5662" s="2">
        <v>7500</v>
      </c>
      <c r="I5662" s="2">
        <v>31500</v>
      </c>
      <c r="J5662" s="3">
        <v>1230</v>
      </c>
      <c r="K5662" s="3">
        <v>462</v>
      </c>
      <c r="L5662" s="3">
        <v>40680</v>
      </c>
    </row>
    <row r="5663" spans="1:12" x14ac:dyDescent="0.3">
      <c r="A5663" t="s">
        <v>11</v>
      </c>
      <c r="B5663" t="s">
        <v>287</v>
      </c>
      <c r="C5663">
        <v>4</v>
      </c>
      <c r="D5663">
        <v>4</v>
      </c>
      <c r="E5663">
        <v>3</v>
      </c>
      <c r="F5663" t="s">
        <v>16</v>
      </c>
      <c r="G5663" t="s">
        <v>1451</v>
      </c>
      <c r="H5663" s="2">
        <v>0</v>
      </c>
      <c r="I5663" s="2">
        <v>21000</v>
      </c>
      <c r="J5663" s="3">
        <v>2025</v>
      </c>
      <c r="K5663" s="3">
        <v>318</v>
      </c>
      <c r="L5663" s="3">
        <v>23343</v>
      </c>
    </row>
    <row r="5664" spans="1:12" x14ac:dyDescent="0.3">
      <c r="A5664" t="s">
        <v>11</v>
      </c>
      <c r="B5664" t="s">
        <v>375</v>
      </c>
      <c r="C5664">
        <v>2</v>
      </c>
      <c r="D5664">
        <v>1</v>
      </c>
      <c r="E5664">
        <v>1</v>
      </c>
      <c r="F5664" t="s">
        <v>16</v>
      </c>
      <c r="G5664" t="s">
        <v>1451</v>
      </c>
      <c r="H5664" s="2">
        <v>1575</v>
      </c>
      <c r="I5664" s="2">
        <v>4080</v>
      </c>
      <c r="J5664" s="3">
        <v>18</v>
      </c>
      <c r="K5664" s="3">
        <v>54</v>
      </c>
      <c r="L5664" s="3">
        <v>5727</v>
      </c>
    </row>
    <row r="5665" spans="1:12" x14ac:dyDescent="0.3">
      <c r="A5665" t="s">
        <v>27</v>
      </c>
      <c r="B5665" t="s">
        <v>78</v>
      </c>
      <c r="C5665">
        <v>3</v>
      </c>
      <c r="D5665">
        <v>2</v>
      </c>
      <c r="E5665">
        <v>2</v>
      </c>
      <c r="F5665" t="s">
        <v>16</v>
      </c>
      <c r="G5665" t="s">
        <v>1451</v>
      </c>
      <c r="H5665" s="2">
        <v>2934</v>
      </c>
      <c r="I5665" s="2">
        <v>4500</v>
      </c>
      <c r="J5665" s="3">
        <v>507</v>
      </c>
      <c r="K5665" s="3">
        <v>60</v>
      </c>
      <c r="L5665" s="3">
        <v>8001</v>
      </c>
    </row>
    <row r="5666" spans="1:12" x14ac:dyDescent="0.3">
      <c r="A5666" t="s">
        <v>27</v>
      </c>
      <c r="B5666" t="s">
        <v>79</v>
      </c>
      <c r="C5666">
        <v>2</v>
      </c>
      <c r="D5666">
        <v>1</v>
      </c>
      <c r="E5666">
        <v>0</v>
      </c>
      <c r="F5666" t="s">
        <v>13</v>
      </c>
      <c r="G5666" t="s">
        <v>1451</v>
      </c>
      <c r="H5666" s="2">
        <v>0</v>
      </c>
      <c r="I5666" s="2">
        <v>2550</v>
      </c>
      <c r="J5666" s="3">
        <v>150</v>
      </c>
      <c r="K5666" s="3">
        <v>36</v>
      </c>
      <c r="L5666" s="3">
        <v>2736</v>
      </c>
    </row>
    <row r="5667" spans="1:12" x14ac:dyDescent="0.3">
      <c r="A5667" t="s">
        <v>27</v>
      </c>
      <c r="B5667" t="s">
        <v>48</v>
      </c>
      <c r="C5667">
        <v>2</v>
      </c>
      <c r="D5667">
        <v>1</v>
      </c>
      <c r="E5667">
        <v>1</v>
      </c>
      <c r="F5667" t="s">
        <v>16</v>
      </c>
      <c r="G5667" t="s">
        <v>1451</v>
      </c>
      <c r="H5667" s="2">
        <v>0</v>
      </c>
      <c r="I5667" s="2">
        <v>3000</v>
      </c>
      <c r="J5667" s="3">
        <v>225</v>
      </c>
      <c r="K5667" s="3">
        <v>51</v>
      </c>
      <c r="L5667" s="3">
        <v>3276</v>
      </c>
    </row>
    <row r="5668" spans="1:12" x14ac:dyDescent="0.3">
      <c r="A5668" t="s">
        <v>14</v>
      </c>
      <c r="B5668" t="s">
        <v>46</v>
      </c>
      <c r="C5668">
        <v>1</v>
      </c>
      <c r="D5668">
        <v>1</v>
      </c>
      <c r="E5668">
        <v>0</v>
      </c>
      <c r="F5668" t="s">
        <v>13</v>
      </c>
      <c r="G5668" t="s">
        <v>1451</v>
      </c>
      <c r="H5668" s="2">
        <v>1878</v>
      </c>
      <c r="I5668" s="2">
        <v>3060</v>
      </c>
      <c r="J5668" s="3">
        <v>159</v>
      </c>
      <c r="K5668" s="3">
        <v>42</v>
      </c>
      <c r="L5668" s="3">
        <v>5139</v>
      </c>
    </row>
    <row r="5669" spans="1:12" x14ac:dyDescent="0.3">
      <c r="A5669" t="s">
        <v>19</v>
      </c>
      <c r="B5669" t="s">
        <v>932</v>
      </c>
      <c r="C5669">
        <v>2</v>
      </c>
      <c r="D5669">
        <v>2</v>
      </c>
      <c r="E5669">
        <v>2</v>
      </c>
      <c r="F5669" t="s">
        <v>16</v>
      </c>
      <c r="G5669" t="s">
        <v>1451</v>
      </c>
      <c r="H5669" s="2">
        <v>1335</v>
      </c>
      <c r="I5669" s="2">
        <v>7500</v>
      </c>
      <c r="J5669" s="3">
        <v>126</v>
      </c>
      <c r="K5669" s="3">
        <v>111</v>
      </c>
      <c r="L5669" s="3">
        <v>9072</v>
      </c>
    </row>
    <row r="5670" spans="1:12" x14ac:dyDescent="0.3">
      <c r="A5670" t="s">
        <v>19</v>
      </c>
      <c r="B5670" t="s">
        <v>1127</v>
      </c>
      <c r="C5670">
        <v>3</v>
      </c>
      <c r="D5670">
        <v>1</v>
      </c>
      <c r="E5670">
        <v>1</v>
      </c>
      <c r="F5670" t="s">
        <v>16</v>
      </c>
      <c r="G5670" t="s">
        <v>1451</v>
      </c>
      <c r="H5670" s="2">
        <v>3411</v>
      </c>
      <c r="I5670" s="2">
        <v>6600</v>
      </c>
      <c r="J5670" s="3">
        <v>375</v>
      </c>
      <c r="K5670" s="3">
        <v>99</v>
      </c>
      <c r="L5670" s="3">
        <v>10485</v>
      </c>
    </row>
    <row r="5671" spans="1:12" x14ac:dyDescent="0.3">
      <c r="A5671" t="s">
        <v>19</v>
      </c>
      <c r="B5671" t="s">
        <v>698</v>
      </c>
      <c r="C5671">
        <v>3</v>
      </c>
      <c r="D5671">
        <v>1</v>
      </c>
      <c r="E5671">
        <v>0</v>
      </c>
      <c r="F5671" t="s">
        <v>16</v>
      </c>
      <c r="G5671" t="s">
        <v>17</v>
      </c>
      <c r="H5671" s="2">
        <v>210</v>
      </c>
      <c r="I5671" s="2">
        <v>4380</v>
      </c>
      <c r="J5671" s="3">
        <v>132</v>
      </c>
      <c r="K5671" s="3">
        <v>66</v>
      </c>
      <c r="L5671" s="3">
        <v>4788</v>
      </c>
    </row>
    <row r="5672" spans="1:12" x14ac:dyDescent="0.3">
      <c r="A5672" t="s">
        <v>11</v>
      </c>
      <c r="B5672" t="s">
        <v>29</v>
      </c>
      <c r="C5672">
        <v>1</v>
      </c>
      <c r="D5672">
        <v>1</v>
      </c>
      <c r="E5672">
        <v>1</v>
      </c>
      <c r="F5672" t="s">
        <v>16</v>
      </c>
      <c r="G5672" t="s">
        <v>1451</v>
      </c>
      <c r="H5672" s="2">
        <v>3900</v>
      </c>
      <c r="I5672" s="2">
        <v>19500</v>
      </c>
      <c r="J5672" s="3">
        <v>0</v>
      </c>
      <c r="K5672" s="3">
        <v>249</v>
      </c>
      <c r="L5672" s="3">
        <v>23649</v>
      </c>
    </row>
    <row r="5673" spans="1:12" x14ac:dyDescent="0.3">
      <c r="A5673" t="s">
        <v>25</v>
      </c>
      <c r="B5673" t="s">
        <v>951</v>
      </c>
      <c r="C5673">
        <v>3</v>
      </c>
      <c r="D5673">
        <v>3</v>
      </c>
      <c r="E5673">
        <v>3</v>
      </c>
      <c r="F5673" t="s">
        <v>16</v>
      </c>
      <c r="G5673" t="s">
        <v>1451</v>
      </c>
      <c r="H5673" s="2">
        <v>5700</v>
      </c>
      <c r="I5673" s="2">
        <v>6900</v>
      </c>
      <c r="J5673" s="3">
        <v>1377</v>
      </c>
      <c r="K5673" s="3">
        <v>90</v>
      </c>
      <c r="L5673" s="3">
        <v>14067</v>
      </c>
    </row>
    <row r="5674" spans="1:12" x14ac:dyDescent="0.3">
      <c r="A5674" t="s">
        <v>11</v>
      </c>
      <c r="B5674" t="s">
        <v>242</v>
      </c>
      <c r="C5674">
        <v>4</v>
      </c>
      <c r="D5674">
        <v>3</v>
      </c>
      <c r="E5674">
        <v>2</v>
      </c>
      <c r="F5674" t="s">
        <v>16</v>
      </c>
      <c r="G5674" t="s">
        <v>1451</v>
      </c>
      <c r="H5674" s="2">
        <v>7950</v>
      </c>
      <c r="I5674" s="2">
        <v>16500</v>
      </c>
      <c r="J5674" s="3">
        <v>2001</v>
      </c>
      <c r="K5674" s="3">
        <v>210</v>
      </c>
      <c r="L5674" s="3">
        <v>26661</v>
      </c>
    </row>
    <row r="5675" spans="1:12" x14ac:dyDescent="0.3">
      <c r="A5675" t="s">
        <v>27</v>
      </c>
      <c r="B5675" t="s">
        <v>477</v>
      </c>
      <c r="C5675">
        <v>3</v>
      </c>
      <c r="D5675">
        <v>2</v>
      </c>
      <c r="E5675">
        <v>2</v>
      </c>
      <c r="F5675" t="s">
        <v>16</v>
      </c>
      <c r="G5675" t="s">
        <v>1451</v>
      </c>
      <c r="H5675" s="2">
        <v>600</v>
      </c>
      <c r="I5675" s="2">
        <v>3750</v>
      </c>
      <c r="J5675" s="3">
        <v>336</v>
      </c>
      <c r="K5675" s="3">
        <v>51</v>
      </c>
      <c r="L5675" s="3">
        <v>4737</v>
      </c>
    </row>
    <row r="5676" spans="1:12" x14ac:dyDescent="0.3">
      <c r="A5676" t="s">
        <v>11</v>
      </c>
      <c r="B5676" t="s">
        <v>386</v>
      </c>
      <c r="C5676">
        <v>1</v>
      </c>
      <c r="D5676">
        <v>1</v>
      </c>
      <c r="E5676">
        <v>0</v>
      </c>
      <c r="F5676" t="s">
        <v>16</v>
      </c>
      <c r="G5676" t="s">
        <v>1451</v>
      </c>
      <c r="H5676" s="2">
        <v>60</v>
      </c>
      <c r="I5676" s="2">
        <v>3600</v>
      </c>
      <c r="J5676" s="3">
        <v>75</v>
      </c>
      <c r="K5676" s="3">
        <v>57</v>
      </c>
      <c r="L5676" s="3">
        <v>3792</v>
      </c>
    </row>
    <row r="5677" spans="1:12" x14ac:dyDescent="0.3">
      <c r="A5677" t="s">
        <v>19</v>
      </c>
      <c r="B5677" t="s">
        <v>95</v>
      </c>
      <c r="C5677">
        <v>2</v>
      </c>
      <c r="D5677">
        <v>1</v>
      </c>
      <c r="E5677">
        <v>1</v>
      </c>
      <c r="F5677" t="s">
        <v>16</v>
      </c>
      <c r="G5677" t="s">
        <v>1451</v>
      </c>
      <c r="H5677" s="2">
        <v>840</v>
      </c>
      <c r="I5677" s="2">
        <v>2250</v>
      </c>
      <c r="J5677" s="3">
        <v>201</v>
      </c>
      <c r="K5677" s="3">
        <v>33</v>
      </c>
      <c r="L5677" s="3">
        <v>3324</v>
      </c>
    </row>
    <row r="5678" spans="1:12" x14ac:dyDescent="0.3">
      <c r="A5678" t="s">
        <v>11</v>
      </c>
      <c r="B5678" t="s">
        <v>258</v>
      </c>
      <c r="C5678">
        <v>4</v>
      </c>
      <c r="D5678">
        <v>4</v>
      </c>
      <c r="E5678">
        <v>0</v>
      </c>
      <c r="F5678" t="s">
        <v>16</v>
      </c>
      <c r="G5678" t="s">
        <v>1451</v>
      </c>
      <c r="H5678" s="2">
        <v>0</v>
      </c>
      <c r="I5678" s="2">
        <v>12000</v>
      </c>
      <c r="J5678" s="3">
        <v>1002</v>
      </c>
      <c r="K5678" s="3">
        <v>183</v>
      </c>
      <c r="L5678" s="3">
        <v>13185</v>
      </c>
    </row>
    <row r="5679" spans="1:12" x14ac:dyDescent="0.3">
      <c r="A5679" t="s">
        <v>11</v>
      </c>
      <c r="B5679" t="s">
        <v>314</v>
      </c>
      <c r="C5679">
        <v>3</v>
      </c>
      <c r="D5679">
        <v>4</v>
      </c>
      <c r="E5679">
        <v>2</v>
      </c>
      <c r="F5679" t="s">
        <v>13</v>
      </c>
      <c r="G5679" t="s">
        <v>17</v>
      </c>
      <c r="H5679" s="2">
        <v>3900</v>
      </c>
      <c r="I5679" s="2">
        <v>9000</v>
      </c>
      <c r="J5679" s="3">
        <v>702</v>
      </c>
      <c r="K5679" s="3">
        <v>117</v>
      </c>
      <c r="L5679" s="3">
        <v>13719</v>
      </c>
    </row>
    <row r="5680" spans="1:12" x14ac:dyDescent="0.3">
      <c r="A5680" t="s">
        <v>19</v>
      </c>
      <c r="B5680" t="s">
        <v>245</v>
      </c>
      <c r="C5680">
        <v>1</v>
      </c>
      <c r="D5680">
        <v>1</v>
      </c>
      <c r="E5680">
        <v>0</v>
      </c>
      <c r="F5680" t="s">
        <v>16</v>
      </c>
      <c r="G5680" t="s">
        <v>17</v>
      </c>
      <c r="H5680" s="2">
        <v>960</v>
      </c>
      <c r="I5680" s="2">
        <v>3450</v>
      </c>
      <c r="J5680" s="3">
        <v>90</v>
      </c>
      <c r="K5680" s="3">
        <v>51</v>
      </c>
      <c r="L5680" s="3">
        <v>4551</v>
      </c>
    </row>
    <row r="5681" spans="1:12" x14ac:dyDescent="0.3">
      <c r="A5681" t="s">
        <v>25</v>
      </c>
      <c r="B5681" t="s">
        <v>500</v>
      </c>
      <c r="C5681">
        <v>2</v>
      </c>
      <c r="D5681">
        <v>1</v>
      </c>
      <c r="E5681">
        <v>1</v>
      </c>
      <c r="F5681" t="s">
        <v>13</v>
      </c>
      <c r="G5681" t="s">
        <v>1451</v>
      </c>
      <c r="H5681" s="2">
        <v>1170</v>
      </c>
      <c r="I5681" s="2">
        <v>2880</v>
      </c>
      <c r="J5681" s="3">
        <v>150</v>
      </c>
      <c r="K5681" s="3">
        <v>39</v>
      </c>
      <c r="L5681" s="3">
        <v>4239</v>
      </c>
    </row>
    <row r="5682" spans="1:12" x14ac:dyDescent="0.3">
      <c r="A5682" t="s">
        <v>14</v>
      </c>
      <c r="B5682" t="s">
        <v>1054</v>
      </c>
      <c r="C5682">
        <v>3</v>
      </c>
      <c r="D5682">
        <v>3</v>
      </c>
      <c r="E5682">
        <v>1</v>
      </c>
      <c r="F5682" t="s">
        <v>16</v>
      </c>
      <c r="G5682" t="s">
        <v>1451</v>
      </c>
      <c r="H5682" s="2">
        <v>4200</v>
      </c>
      <c r="I5682" s="2">
        <v>6570</v>
      </c>
      <c r="J5682" s="3">
        <v>42</v>
      </c>
      <c r="K5682" s="3">
        <v>87</v>
      </c>
      <c r="L5682" s="3">
        <v>10899</v>
      </c>
    </row>
    <row r="5683" spans="1:12" x14ac:dyDescent="0.3">
      <c r="A5683" t="s">
        <v>27</v>
      </c>
      <c r="B5683" t="s">
        <v>427</v>
      </c>
      <c r="C5683">
        <v>3</v>
      </c>
      <c r="D5683">
        <v>5</v>
      </c>
      <c r="E5683">
        <v>0</v>
      </c>
      <c r="F5683" t="s">
        <v>16</v>
      </c>
      <c r="G5683" t="s">
        <v>1451</v>
      </c>
      <c r="H5683" s="2">
        <v>0</v>
      </c>
      <c r="I5683" s="2">
        <v>24000</v>
      </c>
      <c r="J5683" s="3">
        <v>0</v>
      </c>
      <c r="K5683" s="3">
        <v>396</v>
      </c>
      <c r="L5683" s="3">
        <v>24396</v>
      </c>
    </row>
    <row r="5684" spans="1:12" x14ac:dyDescent="0.3">
      <c r="A5684" t="s">
        <v>27</v>
      </c>
      <c r="B5684" t="s">
        <v>969</v>
      </c>
      <c r="C5684">
        <v>3</v>
      </c>
      <c r="D5684">
        <v>2</v>
      </c>
      <c r="E5684">
        <v>1</v>
      </c>
      <c r="F5684" t="s">
        <v>16</v>
      </c>
      <c r="G5684" t="s">
        <v>1451</v>
      </c>
      <c r="H5684" s="2">
        <v>1230</v>
      </c>
      <c r="I5684" s="2">
        <v>3000</v>
      </c>
      <c r="J5684" s="3">
        <v>192</v>
      </c>
      <c r="K5684" s="3">
        <v>42</v>
      </c>
      <c r="L5684" s="3">
        <v>4464</v>
      </c>
    </row>
    <row r="5685" spans="1:12" x14ac:dyDescent="0.3">
      <c r="A5685" t="s">
        <v>25</v>
      </c>
      <c r="B5685" t="s">
        <v>613</v>
      </c>
      <c r="C5685">
        <v>1</v>
      </c>
      <c r="D5685">
        <v>1</v>
      </c>
      <c r="E5685">
        <v>1</v>
      </c>
      <c r="F5685" t="s">
        <v>13</v>
      </c>
      <c r="G5685" t="s">
        <v>17</v>
      </c>
      <c r="H5685" s="2">
        <v>1350</v>
      </c>
      <c r="I5685" s="2">
        <v>11700</v>
      </c>
      <c r="J5685" s="3">
        <v>315</v>
      </c>
      <c r="K5685" s="3">
        <v>150</v>
      </c>
      <c r="L5685" s="3">
        <v>13515</v>
      </c>
    </row>
    <row r="5686" spans="1:12" x14ac:dyDescent="0.3">
      <c r="A5686" t="s">
        <v>14</v>
      </c>
      <c r="B5686" t="s">
        <v>91</v>
      </c>
      <c r="C5686">
        <v>3</v>
      </c>
      <c r="D5686">
        <v>2</v>
      </c>
      <c r="E5686">
        <v>1</v>
      </c>
      <c r="F5686" t="s">
        <v>16</v>
      </c>
      <c r="G5686" t="s">
        <v>1451</v>
      </c>
      <c r="H5686" s="2">
        <v>5643</v>
      </c>
      <c r="I5686" s="2">
        <v>9600</v>
      </c>
      <c r="J5686" s="3">
        <v>552</v>
      </c>
      <c r="K5686" s="3">
        <v>126</v>
      </c>
      <c r="L5686" s="3">
        <v>15921</v>
      </c>
    </row>
    <row r="5687" spans="1:12" x14ac:dyDescent="0.3">
      <c r="A5687" t="s">
        <v>11</v>
      </c>
      <c r="B5687" t="s">
        <v>215</v>
      </c>
      <c r="C5687">
        <v>2</v>
      </c>
      <c r="D5687">
        <v>2</v>
      </c>
      <c r="E5687">
        <v>1</v>
      </c>
      <c r="F5687" t="s">
        <v>16</v>
      </c>
      <c r="G5687" t="s">
        <v>1451</v>
      </c>
      <c r="H5687" s="2">
        <v>3750</v>
      </c>
      <c r="I5687" s="2">
        <v>8520</v>
      </c>
      <c r="J5687" s="3">
        <v>765</v>
      </c>
      <c r="K5687" s="3">
        <v>108</v>
      </c>
      <c r="L5687" s="3">
        <v>13143</v>
      </c>
    </row>
    <row r="5688" spans="1:12" x14ac:dyDescent="0.3">
      <c r="A5688" t="s">
        <v>11</v>
      </c>
      <c r="B5688" t="s">
        <v>130</v>
      </c>
      <c r="C5688">
        <v>3</v>
      </c>
      <c r="D5688">
        <v>2</v>
      </c>
      <c r="E5688">
        <v>2</v>
      </c>
      <c r="F5688" t="s">
        <v>16</v>
      </c>
      <c r="G5688" t="s">
        <v>1451</v>
      </c>
      <c r="H5688" s="2">
        <v>3960</v>
      </c>
      <c r="I5688" s="2">
        <v>5100</v>
      </c>
      <c r="J5688" s="3">
        <v>675</v>
      </c>
      <c r="K5688" s="3">
        <v>66</v>
      </c>
      <c r="L5688" s="3">
        <v>9801</v>
      </c>
    </row>
    <row r="5689" spans="1:12" x14ac:dyDescent="0.3">
      <c r="A5689" t="s">
        <v>11</v>
      </c>
      <c r="B5689" t="s">
        <v>438</v>
      </c>
      <c r="C5689">
        <v>3</v>
      </c>
      <c r="D5689">
        <v>2</v>
      </c>
      <c r="E5689">
        <v>2</v>
      </c>
      <c r="F5689" t="s">
        <v>16</v>
      </c>
      <c r="G5689" t="s">
        <v>1451</v>
      </c>
      <c r="H5689" s="2">
        <v>2160</v>
      </c>
      <c r="I5689" s="2">
        <v>10470</v>
      </c>
      <c r="J5689" s="3">
        <v>501</v>
      </c>
      <c r="K5689" s="3">
        <v>135</v>
      </c>
      <c r="L5689" s="3">
        <v>13266</v>
      </c>
    </row>
    <row r="5690" spans="1:12" x14ac:dyDescent="0.3">
      <c r="A5690" t="s">
        <v>11</v>
      </c>
      <c r="B5690" t="s">
        <v>18</v>
      </c>
      <c r="C5690">
        <v>3</v>
      </c>
      <c r="D5690">
        <v>3</v>
      </c>
      <c r="E5690">
        <v>2</v>
      </c>
      <c r="F5690" t="s">
        <v>16</v>
      </c>
      <c r="G5690" t="s">
        <v>1451</v>
      </c>
      <c r="H5690" s="2">
        <v>0</v>
      </c>
      <c r="I5690" s="2">
        <v>6150</v>
      </c>
      <c r="J5690" s="3">
        <v>750</v>
      </c>
      <c r="K5690" s="3">
        <v>93</v>
      </c>
      <c r="L5690" s="3">
        <v>6993</v>
      </c>
    </row>
    <row r="5691" spans="1:12" x14ac:dyDescent="0.3">
      <c r="A5691" t="s">
        <v>14</v>
      </c>
      <c r="B5691" t="s">
        <v>50</v>
      </c>
      <c r="C5691">
        <v>1</v>
      </c>
      <c r="D5691">
        <v>1</v>
      </c>
      <c r="E5691">
        <v>1</v>
      </c>
      <c r="F5691" t="s">
        <v>16</v>
      </c>
      <c r="G5691" t="s">
        <v>1451</v>
      </c>
      <c r="H5691" s="2">
        <v>3195</v>
      </c>
      <c r="I5691" s="2">
        <v>10500</v>
      </c>
      <c r="J5691" s="3">
        <v>765</v>
      </c>
      <c r="K5691" s="3">
        <v>138</v>
      </c>
      <c r="L5691" s="3">
        <v>14598</v>
      </c>
    </row>
    <row r="5692" spans="1:12" x14ac:dyDescent="0.3">
      <c r="A5692" t="s">
        <v>11</v>
      </c>
      <c r="B5692" t="s">
        <v>153</v>
      </c>
      <c r="C5692">
        <v>1</v>
      </c>
      <c r="D5692">
        <v>2</v>
      </c>
      <c r="E5692">
        <v>1</v>
      </c>
      <c r="F5692" t="s">
        <v>13</v>
      </c>
      <c r="G5692" t="s">
        <v>17</v>
      </c>
      <c r="H5692" s="2">
        <v>5805</v>
      </c>
      <c r="I5692" s="2">
        <v>12600</v>
      </c>
      <c r="J5692" s="3">
        <v>954</v>
      </c>
      <c r="K5692" s="3">
        <v>162</v>
      </c>
      <c r="L5692" s="3">
        <v>19521</v>
      </c>
    </row>
    <row r="5693" spans="1:12" x14ac:dyDescent="0.3">
      <c r="A5693" t="s">
        <v>25</v>
      </c>
      <c r="B5693" t="s">
        <v>613</v>
      </c>
      <c r="C5693">
        <v>1</v>
      </c>
      <c r="D5693">
        <v>1</v>
      </c>
      <c r="E5693">
        <v>1</v>
      </c>
      <c r="F5693" t="s">
        <v>16</v>
      </c>
      <c r="G5693" t="s">
        <v>1451</v>
      </c>
      <c r="H5693" s="2">
        <v>1959</v>
      </c>
      <c r="I5693" s="2">
        <v>2640</v>
      </c>
      <c r="J5693" s="3">
        <v>114</v>
      </c>
      <c r="K5693" s="3">
        <v>36</v>
      </c>
      <c r="L5693" s="3">
        <v>4749</v>
      </c>
    </row>
    <row r="5694" spans="1:12" x14ac:dyDescent="0.3">
      <c r="A5694" t="s">
        <v>25</v>
      </c>
      <c r="B5694" t="s">
        <v>212</v>
      </c>
      <c r="C5694">
        <v>1</v>
      </c>
      <c r="D5694">
        <v>1</v>
      </c>
      <c r="E5694">
        <v>1</v>
      </c>
      <c r="F5694" t="s">
        <v>16</v>
      </c>
      <c r="G5694" t="s">
        <v>17</v>
      </c>
      <c r="H5694" s="2">
        <v>1995</v>
      </c>
      <c r="I5694" s="2">
        <v>5100</v>
      </c>
      <c r="J5694" s="3">
        <v>111</v>
      </c>
      <c r="K5694" s="3">
        <v>66</v>
      </c>
      <c r="L5694" s="3">
        <v>7272</v>
      </c>
    </row>
    <row r="5695" spans="1:12" x14ac:dyDescent="0.3">
      <c r="A5695" t="s">
        <v>14</v>
      </c>
      <c r="B5695" t="s">
        <v>927</v>
      </c>
      <c r="C5695">
        <v>3</v>
      </c>
      <c r="D5695">
        <v>3</v>
      </c>
      <c r="E5695">
        <v>1</v>
      </c>
      <c r="F5695" t="s">
        <v>16</v>
      </c>
      <c r="G5695" t="s">
        <v>17</v>
      </c>
      <c r="H5695" s="2">
        <v>5400</v>
      </c>
      <c r="I5695" s="2">
        <v>31500</v>
      </c>
      <c r="J5695" s="3">
        <v>900</v>
      </c>
      <c r="K5695" s="3">
        <v>408</v>
      </c>
      <c r="L5695" s="3">
        <v>38220</v>
      </c>
    </row>
    <row r="5696" spans="1:12" x14ac:dyDescent="0.3">
      <c r="A5696" t="s">
        <v>19</v>
      </c>
      <c r="B5696" t="s">
        <v>711</v>
      </c>
      <c r="C5696">
        <v>3</v>
      </c>
      <c r="D5696">
        <v>2</v>
      </c>
      <c r="E5696">
        <v>4</v>
      </c>
      <c r="F5696" t="s">
        <v>16</v>
      </c>
      <c r="G5696" t="s">
        <v>17</v>
      </c>
      <c r="H5696" s="2">
        <v>3000</v>
      </c>
      <c r="I5696" s="2">
        <v>19500</v>
      </c>
      <c r="J5696" s="3">
        <v>585</v>
      </c>
      <c r="K5696" s="3">
        <v>285</v>
      </c>
      <c r="L5696" s="3">
        <v>23370</v>
      </c>
    </row>
    <row r="5697" spans="1:12" x14ac:dyDescent="0.3">
      <c r="A5697" t="s">
        <v>11</v>
      </c>
      <c r="B5697" t="s">
        <v>227</v>
      </c>
      <c r="C5697">
        <v>3</v>
      </c>
      <c r="D5697">
        <v>2</v>
      </c>
      <c r="E5697">
        <v>2</v>
      </c>
      <c r="F5697" t="s">
        <v>16</v>
      </c>
      <c r="G5697" t="s">
        <v>1451</v>
      </c>
      <c r="H5697" s="2">
        <v>0</v>
      </c>
      <c r="I5697" s="2">
        <v>8400</v>
      </c>
      <c r="J5697" s="3">
        <v>537</v>
      </c>
      <c r="K5697" s="3">
        <v>108</v>
      </c>
      <c r="L5697" s="3">
        <v>9045</v>
      </c>
    </row>
    <row r="5698" spans="1:12" x14ac:dyDescent="0.3">
      <c r="A5698" t="s">
        <v>11</v>
      </c>
      <c r="B5698" t="s">
        <v>534</v>
      </c>
      <c r="C5698">
        <v>3</v>
      </c>
      <c r="D5698">
        <v>3</v>
      </c>
      <c r="E5698">
        <v>2</v>
      </c>
      <c r="F5698" t="s">
        <v>16</v>
      </c>
      <c r="G5698" t="s">
        <v>17</v>
      </c>
      <c r="H5698" s="2">
        <v>3609</v>
      </c>
      <c r="I5698" s="2">
        <v>12600</v>
      </c>
      <c r="J5698" s="3">
        <v>801</v>
      </c>
      <c r="K5698" s="3">
        <v>162</v>
      </c>
      <c r="L5698" s="3">
        <v>17172</v>
      </c>
    </row>
    <row r="5699" spans="1:12" x14ac:dyDescent="0.3">
      <c r="A5699" t="s">
        <v>14</v>
      </c>
      <c r="B5699" t="s">
        <v>279</v>
      </c>
      <c r="C5699">
        <v>1</v>
      </c>
      <c r="D5699">
        <v>2</v>
      </c>
      <c r="E5699">
        <v>1</v>
      </c>
      <c r="F5699" t="s">
        <v>16</v>
      </c>
      <c r="G5699" t="s">
        <v>17</v>
      </c>
      <c r="H5699" s="2">
        <v>2085</v>
      </c>
      <c r="I5699" s="2">
        <v>8250</v>
      </c>
      <c r="J5699" s="3">
        <v>150</v>
      </c>
      <c r="K5699" s="3">
        <v>108</v>
      </c>
      <c r="L5699" s="3">
        <v>10593</v>
      </c>
    </row>
    <row r="5700" spans="1:12" x14ac:dyDescent="0.3">
      <c r="A5700" t="s">
        <v>14</v>
      </c>
      <c r="B5700" t="s">
        <v>112</v>
      </c>
      <c r="C5700">
        <v>1</v>
      </c>
      <c r="D5700">
        <v>1</v>
      </c>
      <c r="E5700">
        <v>0</v>
      </c>
      <c r="F5700" t="s">
        <v>16</v>
      </c>
      <c r="G5700" t="s">
        <v>1451</v>
      </c>
      <c r="H5700" s="2">
        <v>1050</v>
      </c>
      <c r="I5700" s="2">
        <v>3000</v>
      </c>
      <c r="J5700" s="3">
        <v>0</v>
      </c>
      <c r="K5700" s="3">
        <v>39</v>
      </c>
      <c r="L5700" s="3">
        <v>4089</v>
      </c>
    </row>
    <row r="5701" spans="1:12" x14ac:dyDescent="0.3">
      <c r="A5701" t="s">
        <v>11</v>
      </c>
      <c r="B5701" t="s">
        <v>1030</v>
      </c>
      <c r="C5701">
        <v>3</v>
      </c>
      <c r="D5701">
        <v>5</v>
      </c>
      <c r="E5701">
        <v>3</v>
      </c>
      <c r="F5701" t="s">
        <v>16</v>
      </c>
      <c r="G5701" t="s">
        <v>17</v>
      </c>
      <c r="H5701" s="2">
        <v>6600</v>
      </c>
      <c r="I5701" s="2">
        <v>16500</v>
      </c>
      <c r="J5701" s="3">
        <v>2751</v>
      </c>
      <c r="K5701" s="3">
        <v>210</v>
      </c>
      <c r="L5701" s="3">
        <v>26061</v>
      </c>
    </row>
    <row r="5702" spans="1:12" x14ac:dyDescent="0.3">
      <c r="A5702" t="s">
        <v>27</v>
      </c>
      <c r="B5702" t="s">
        <v>520</v>
      </c>
      <c r="C5702">
        <v>1</v>
      </c>
      <c r="D5702">
        <v>1</v>
      </c>
      <c r="E5702">
        <v>1</v>
      </c>
      <c r="F5702" t="s">
        <v>13</v>
      </c>
      <c r="G5702" t="s">
        <v>1451</v>
      </c>
      <c r="H5702" s="2">
        <v>150</v>
      </c>
      <c r="I5702" s="2">
        <v>2700</v>
      </c>
      <c r="J5702" s="3">
        <v>57</v>
      </c>
      <c r="K5702" s="3">
        <v>36</v>
      </c>
      <c r="L5702" s="3">
        <v>2943</v>
      </c>
    </row>
    <row r="5703" spans="1:12" x14ac:dyDescent="0.3">
      <c r="A5703" t="s">
        <v>14</v>
      </c>
      <c r="B5703" t="s">
        <v>50</v>
      </c>
      <c r="C5703">
        <v>2</v>
      </c>
      <c r="D5703">
        <v>2</v>
      </c>
      <c r="E5703">
        <v>1</v>
      </c>
      <c r="F5703" t="s">
        <v>16</v>
      </c>
      <c r="G5703" t="s">
        <v>1451</v>
      </c>
      <c r="H5703" s="2">
        <v>3000</v>
      </c>
      <c r="I5703" s="2">
        <v>4200</v>
      </c>
      <c r="J5703" s="3">
        <v>633</v>
      </c>
      <c r="K5703" s="3">
        <v>57</v>
      </c>
      <c r="L5703" s="3">
        <v>7890</v>
      </c>
    </row>
    <row r="5704" spans="1:12" x14ac:dyDescent="0.3">
      <c r="A5704" t="s">
        <v>11</v>
      </c>
      <c r="B5704" t="s">
        <v>75</v>
      </c>
      <c r="C5704">
        <v>2</v>
      </c>
      <c r="D5704">
        <v>2</v>
      </c>
      <c r="E5704">
        <v>1</v>
      </c>
      <c r="F5704" t="s">
        <v>16</v>
      </c>
      <c r="G5704" t="s">
        <v>1451</v>
      </c>
      <c r="H5704" s="2">
        <v>1680</v>
      </c>
      <c r="I5704" s="2">
        <v>4650</v>
      </c>
      <c r="J5704" s="3">
        <v>51</v>
      </c>
      <c r="K5704" s="3">
        <v>60</v>
      </c>
      <c r="L5704" s="3">
        <v>6441</v>
      </c>
    </row>
    <row r="5705" spans="1:12" x14ac:dyDescent="0.3">
      <c r="A5705" t="s">
        <v>25</v>
      </c>
      <c r="B5705" t="s">
        <v>26</v>
      </c>
      <c r="C5705">
        <v>3</v>
      </c>
      <c r="D5705">
        <v>1</v>
      </c>
      <c r="E5705">
        <v>2</v>
      </c>
      <c r="F5705" t="s">
        <v>16</v>
      </c>
      <c r="G5705" t="s">
        <v>1451</v>
      </c>
      <c r="H5705" s="2">
        <v>450</v>
      </c>
      <c r="I5705" s="2">
        <v>5370</v>
      </c>
      <c r="J5705" s="3">
        <v>450</v>
      </c>
      <c r="K5705" s="3">
        <v>69</v>
      </c>
      <c r="L5705" s="3">
        <v>6339</v>
      </c>
    </row>
    <row r="5706" spans="1:12" x14ac:dyDescent="0.3">
      <c r="A5706" t="s">
        <v>11</v>
      </c>
      <c r="B5706" t="s">
        <v>55</v>
      </c>
      <c r="C5706">
        <v>4</v>
      </c>
      <c r="D5706">
        <v>3</v>
      </c>
      <c r="E5706">
        <v>5</v>
      </c>
      <c r="F5706" t="s">
        <v>16</v>
      </c>
      <c r="G5706" t="s">
        <v>1451</v>
      </c>
      <c r="H5706" s="2">
        <v>0</v>
      </c>
      <c r="I5706" s="2">
        <v>31800</v>
      </c>
      <c r="J5706" s="3">
        <v>1377</v>
      </c>
      <c r="K5706" s="3">
        <v>480</v>
      </c>
      <c r="L5706" s="3">
        <v>33660</v>
      </c>
    </row>
    <row r="5707" spans="1:12" x14ac:dyDescent="0.3">
      <c r="A5707" t="s">
        <v>19</v>
      </c>
      <c r="B5707" t="s">
        <v>316</v>
      </c>
      <c r="C5707">
        <v>2</v>
      </c>
      <c r="D5707">
        <v>1</v>
      </c>
      <c r="E5707">
        <v>1</v>
      </c>
      <c r="F5707" t="s">
        <v>16</v>
      </c>
      <c r="G5707" t="s">
        <v>1451</v>
      </c>
      <c r="H5707" s="2">
        <v>750</v>
      </c>
      <c r="I5707" s="2">
        <v>2400</v>
      </c>
      <c r="J5707" s="3">
        <v>66</v>
      </c>
      <c r="K5707" s="3">
        <v>36</v>
      </c>
      <c r="L5707" s="3">
        <v>3252</v>
      </c>
    </row>
    <row r="5708" spans="1:12" x14ac:dyDescent="0.3">
      <c r="A5708" t="s">
        <v>14</v>
      </c>
      <c r="B5708" t="s">
        <v>384</v>
      </c>
      <c r="C5708">
        <v>5</v>
      </c>
      <c r="D5708">
        <v>5</v>
      </c>
      <c r="E5708">
        <v>1</v>
      </c>
      <c r="F5708" t="s">
        <v>16</v>
      </c>
      <c r="G5708" t="s">
        <v>1451</v>
      </c>
      <c r="H5708" s="2">
        <v>0</v>
      </c>
      <c r="I5708" s="2">
        <v>23700</v>
      </c>
      <c r="J5708" s="3">
        <v>1458</v>
      </c>
      <c r="K5708" s="3">
        <v>363</v>
      </c>
      <c r="L5708" s="3">
        <v>25521</v>
      </c>
    </row>
    <row r="5709" spans="1:12" x14ac:dyDescent="0.3">
      <c r="A5709" t="s">
        <v>11</v>
      </c>
      <c r="B5709" t="s">
        <v>397</v>
      </c>
      <c r="C5709">
        <v>3</v>
      </c>
      <c r="D5709">
        <v>3</v>
      </c>
      <c r="E5709">
        <v>3</v>
      </c>
      <c r="F5709" t="s">
        <v>16</v>
      </c>
      <c r="G5709" t="s">
        <v>17</v>
      </c>
      <c r="H5709" s="2">
        <v>8400</v>
      </c>
      <c r="I5709" s="2">
        <v>13500</v>
      </c>
      <c r="J5709" s="3">
        <v>2502</v>
      </c>
      <c r="K5709" s="3">
        <v>174</v>
      </c>
      <c r="L5709" s="3">
        <v>24576</v>
      </c>
    </row>
    <row r="5710" spans="1:12" x14ac:dyDescent="0.3">
      <c r="A5710" t="s">
        <v>11</v>
      </c>
      <c r="B5710" t="s">
        <v>293</v>
      </c>
      <c r="C5710">
        <v>4</v>
      </c>
      <c r="D5710">
        <v>4</v>
      </c>
      <c r="E5710">
        <v>3</v>
      </c>
      <c r="F5710" t="s">
        <v>16</v>
      </c>
      <c r="G5710" t="s">
        <v>1451</v>
      </c>
      <c r="H5710" s="2">
        <v>11400</v>
      </c>
      <c r="I5710" s="2">
        <v>14730</v>
      </c>
      <c r="J5710" s="3">
        <v>4251</v>
      </c>
      <c r="K5710" s="3">
        <v>189</v>
      </c>
      <c r="L5710" s="3">
        <v>30570</v>
      </c>
    </row>
    <row r="5711" spans="1:12" x14ac:dyDescent="0.3">
      <c r="A5711" t="s">
        <v>11</v>
      </c>
      <c r="B5711" t="s">
        <v>440</v>
      </c>
      <c r="C5711">
        <v>3</v>
      </c>
      <c r="D5711">
        <v>3</v>
      </c>
      <c r="E5711">
        <v>2</v>
      </c>
      <c r="F5711" t="s">
        <v>16</v>
      </c>
      <c r="G5711" t="s">
        <v>1451</v>
      </c>
      <c r="H5711" s="2">
        <v>0</v>
      </c>
      <c r="I5711" s="2">
        <v>11100</v>
      </c>
      <c r="J5711" s="3">
        <v>933</v>
      </c>
      <c r="K5711" s="3">
        <v>168</v>
      </c>
      <c r="L5711" s="3">
        <v>12201</v>
      </c>
    </row>
    <row r="5712" spans="1:12" x14ac:dyDescent="0.3">
      <c r="A5712" t="s">
        <v>11</v>
      </c>
      <c r="B5712" t="s">
        <v>889</v>
      </c>
      <c r="C5712">
        <v>3</v>
      </c>
      <c r="D5712">
        <v>3</v>
      </c>
      <c r="E5712">
        <v>0</v>
      </c>
      <c r="F5712" t="s">
        <v>13</v>
      </c>
      <c r="G5712" t="s">
        <v>17</v>
      </c>
      <c r="H5712" s="2">
        <v>6924</v>
      </c>
      <c r="I5712" s="2">
        <v>36000</v>
      </c>
      <c r="J5712" s="3">
        <v>2385</v>
      </c>
      <c r="K5712" s="3">
        <v>459</v>
      </c>
      <c r="L5712" s="3">
        <v>45780</v>
      </c>
    </row>
    <row r="5713" spans="1:12" x14ac:dyDescent="0.3">
      <c r="A5713" t="s">
        <v>11</v>
      </c>
      <c r="B5713" t="s">
        <v>22</v>
      </c>
      <c r="C5713">
        <v>3</v>
      </c>
      <c r="D5713">
        <v>3</v>
      </c>
      <c r="E5713">
        <v>2</v>
      </c>
      <c r="F5713" t="s">
        <v>16</v>
      </c>
      <c r="G5713" t="s">
        <v>1451</v>
      </c>
      <c r="H5713" s="2">
        <v>2850</v>
      </c>
      <c r="I5713" s="2">
        <v>4800</v>
      </c>
      <c r="J5713" s="3">
        <v>774</v>
      </c>
      <c r="K5713" s="3">
        <v>63</v>
      </c>
      <c r="L5713" s="3">
        <v>8487</v>
      </c>
    </row>
    <row r="5714" spans="1:12" x14ac:dyDescent="0.3">
      <c r="A5714" t="s">
        <v>19</v>
      </c>
      <c r="B5714" t="s">
        <v>1128</v>
      </c>
      <c r="C5714">
        <v>3</v>
      </c>
      <c r="D5714">
        <v>2</v>
      </c>
      <c r="E5714">
        <v>1</v>
      </c>
      <c r="F5714" t="s">
        <v>16</v>
      </c>
      <c r="G5714" t="s">
        <v>1451</v>
      </c>
      <c r="H5714" s="2">
        <v>900</v>
      </c>
      <c r="I5714" s="2">
        <v>5400</v>
      </c>
      <c r="J5714" s="3">
        <v>150</v>
      </c>
      <c r="K5714" s="3">
        <v>81</v>
      </c>
      <c r="L5714" s="3">
        <v>6531</v>
      </c>
    </row>
    <row r="5715" spans="1:12" x14ac:dyDescent="0.3">
      <c r="A5715" t="s">
        <v>25</v>
      </c>
      <c r="B5715" t="s">
        <v>515</v>
      </c>
      <c r="C5715">
        <v>2</v>
      </c>
      <c r="D5715">
        <v>1</v>
      </c>
      <c r="E5715">
        <v>1</v>
      </c>
      <c r="F5715" t="s">
        <v>16</v>
      </c>
      <c r="G5715" t="s">
        <v>1451</v>
      </c>
      <c r="H5715" s="2">
        <v>0</v>
      </c>
      <c r="I5715" s="2">
        <v>3000</v>
      </c>
      <c r="J5715" s="3">
        <v>0</v>
      </c>
      <c r="K5715" s="3">
        <v>39</v>
      </c>
      <c r="L5715" s="3">
        <v>3039</v>
      </c>
    </row>
    <row r="5716" spans="1:12" x14ac:dyDescent="0.3">
      <c r="A5716" t="s">
        <v>11</v>
      </c>
      <c r="B5716" t="s">
        <v>440</v>
      </c>
      <c r="C5716">
        <v>3</v>
      </c>
      <c r="D5716">
        <v>2</v>
      </c>
      <c r="E5716">
        <v>1</v>
      </c>
      <c r="F5716" t="s">
        <v>16</v>
      </c>
      <c r="G5716" t="s">
        <v>17</v>
      </c>
      <c r="H5716" s="2">
        <v>5400</v>
      </c>
      <c r="I5716" s="2">
        <v>28500</v>
      </c>
      <c r="J5716" s="3">
        <v>1500</v>
      </c>
      <c r="K5716" s="3">
        <v>363</v>
      </c>
      <c r="L5716" s="3">
        <v>35760</v>
      </c>
    </row>
    <row r="5717" spans="1:12" x14ac:dyDescent="0.3">
      <c r="A5717" t="s">
        <v>11</v>
      </c>
      <c r="B5717" t="s">
        <v>216</v>
      </c>
      <c r="C5717">
        <v>1</v>
      </c>
      <c r="D5717">
        <v>1</v>
      </c>
      <c r="E5717">
        <v>0</v>
      </c>
      <c r="F5717" t="s">
        <v>16</v>
      </c>
      <c r="G5717" t="s">
        <v>1451</v>
      </c>
      <c r="H5717" s="2">
        <v>771</v>
      </c>
      <c r="I5717" s="2">
        <v>3129</v>
      </c>
      <c r="J5717" s="3">
        <v>0</v>
      </c>
      <c r="K5717" s="3">
        <v>42</v>
      </c>
      <c r="L5717" s="3">
        <v>3942</v>
      </c>
    </row>
    <row r="5718" spans="1:12" x14ac:dyDescent="0.3">
      <c r="A5718" t="s">
        <v>19</v>
      </c>
      <c r="B5718" t="s">
        <v>782</v>
      </c>
      <c r="C5718">
        <v>2</v>
      </c>
      <c r="D5718">
        <v>1</v>
      </c>
      <c r="E5718">
        <v>0</v>
      </c>
      <c r="F5718" t="s">
        <v>16</v>
      </c>
      <c r="G5718" t="s">
        <v>1451</v>
      </c>
      <c r="H5718" s="2">
        <v>900</v>
      </c>
      <c r="I5718" s="2">
        <v>1911</v>
      </c>
      <c r="J5718" s="3">
        <v>96</v>
      </c>
      <c r="K5718" s="3">
        <v>30</v>
      </c>
      <c r="L5718" s="3">
        <v>2937</v>
      </c>
    </row>
    <row r="5719" spans="1:12" x14ac:dyDescent="0.3">
      <c r="A5719" t="s">
        <v>11</v>
      </c>
      <c r="B5719" t="s">
        <v>73</v>
      </c>
      <c r="C5719">
        <v>3</v>
      </c>
      <c r="D5719">
        <v>3</v>
      </c>
      <c r="E5719">
        <v>0</v>
      </c>
      <c r="F5719" t="s">
        <v>16</v>
      </c>
      <c r="G5719" t="s">
        <v>1451</v>
      </c>
      <c r="H5719" s="2">
        <v>5700</v>
      </c>
      <c r="I5719" s="2">
        <v>22500</v>
      </c>
      <c r="J5719" s="3">
        <v>1587</v>
      </c>
      <c r="K5719" s="3">
        <v>288</v>
      </c>
      <c r="L5719" s="3">
        <v>30090</v>
      </c>
    </row>
    <row r="5720" spans="1:12" x14ac:dyDescent="0.3">
      <c r="A5720" t="s">
        <v>11</v>
      </c>
      <c r="B5720" t="s">
        <v>29</v>
      </c>
      <c r="C5720">
        <v>2</v>
      </c>
      <c r="D5720">
        <v>1</v>
      </c>
      <c r="E5720">
        <v>0</v>
      </c>
      <c r="F5720" t="s">
        <v>13</v>
      </c>
      <c r="G5720" t="s">
        <v>1451</v>
      </c>
      <c r="H5720" s="2">
        <v>0</v>
      </c>
      <c r="I5720" s="2">
        <v>4500</v>
      </c>
      <c r="J5720" s="3">
        <v>0</v>
      </c>
      <c r="K5720" s="3">
        <v>69</v>
      </c>
      <c r="L5720" s="3">
        <v>4569</v>
      </c>
    </row>
    <row r="5721" spans="1:12" x14ac:dyDescent="0.3">
      <c r="A5721" t="s">
        <v>11</v>
      </c>
      <c r="B5721" t="s">
        <v>314</v>
      </c>
      <c r="C5721">
        <v>3</v>
      </c>
      <c r="D5721">
        <v>2</v>
      </c>
      <c r="E5721">
        <v>2</v>
      </c>
      <c r="F5721" t="s">
        <v>16</v>
      </c>
      <c r="G5721" t="s">
        <v>1451</v>
      </c>
      <c r="H5721" s="2">
        <v>4440</v>
      </c>
      <c r="I5721" s="2">
        <v>11100</v>
      </c>
      <c r="J5721" s="3">
        <v>501</v>
      </c>
      <c r="K5721" s="3">
        <v>141</v>
      </c>
      <c r="L5721" s="3">
        <v>16182</v>
      </c>
    </row>
    <row r="5722" spans="1:12" x14ac:dyDescent="0.3">
      <c r="A5722" t="s">
        <v>11</v>
      </c>
      <c r="B5722" t="s">
        <v>346</v>
      </c>
      <c r="C5722">
        <v>4</v>
      </c>
      <c r="D5722">
        <v>5</v>
      </c>
      <c r="E5722">
        <v>0</v>
      </c>
      <c r="F5722" t="s">
        <v>16</v>
      </c>
      <c r="G5722" t="s">
        <v>1451</v>
      </c>
      <c r="H5722" s="2">
        <v>0</v>
      </c>
      <c r="I5722" s="2">
        <v>19380</v>
      </c>
      <c r="J5722" s="3">
        <v>4440</v>
      </c>
      <c r="K5722" s="3">
        <v>294</v>
      </c>
      <c r="L5722" s="3">
        <v>24114</v>
      </c>
    </row>
    <row r="5723" spans="1:12" x14ac:dyDescent="0.3">
      <c r="A5723" t="s">
        <v>11</v>
      </c>
      <c r="B5723" t="s">
        <v>81</v>
      </c>
      <c r="C5723">
        <v>2</v>
      </c>
      <c r="D5723">
        <v>1</v>
      </c>
      <c r="E5723">
        <v>1</v>
      </c>
      <c r="F5723" t="s">
        <v>13</v>
      </c>
      <c r="G5723" t="s">
        <v>1451</v>
      </c>
      <c r="H5723" s="2">
        <v>0</v>
      </c>
      <c r="I5723" s="2">
        <v>10500</v>
      </c>
      <c r="J5723" s="3">
        <v>300</v>
      </c>
      <c r="K5723" s="3">
        <v>159</v>
      </c>
      <c r="L5723" s="3">
        <v>10959</v>
      </c>
    </row>
    <row r="5724" spans="1:12" x14ac:dyDescent="0.3">
      <c r="A5724" t="s">
        <v>11</v>
      </c>
      <c r="B5724" t="s">
        <v>685</v>
      </c>
      <c r="C5724">
        <v>4</v>
      </c>
      <c r="D5724">
        <v>4</v>
      </c>
      <c r="E5724">
        <v>4</v>
      </c>
      <c r="F5724" t="s">
        <v>16</v>
      </c>
      <c r="G5724" t="s">
        <v>1451</v>
      </c>
      <c r="H5724" s="2">
        <v>6978</v>
      </c>
      <c r="I5724" s="2">
        <v>36000</v>
      </c>
      <c r="J5724" s="3">
        <v>2451</v>
      </c>
      <c r="K5724" s="3">
        <v>459</v>
      </c>
      <c r="L5724" s="3">
        <v>45900</v>
      </c>
    </row>
    <row r="5725" spans="1:12" x14ac:dyDescent="0.3">
      <c r="A5725" t="s">
        <v>27</v>
      </c>
      <c r="B5725" t="s">
        <v>158</v>
      </c>
      <c r="C5725">
        <v>4</v>
      </c>
      <c r="D5725">
        <v>2</v>
      </c>
      <c r="E5725">
        <v>1</v>
      </c>
      <c r="F5725" t="s">
        <v>13</v>
      </c>
      <c r="G5725" t="s">
        <v>1451</v>
      </c>
      <c r="H5725" s="2">
        <v>5400</v>
      </c>
      <c r="I5725" s="2">
        <v>9000</v>
      </c>
      <c r="J5725" s="3">
        <v>981</v>
      </c>
      <c r="K5725" s="3">
        <v>120</v>
      </c>
      <c r="L5725" s="3">
        <v>15501</v>
      </c>
    </row>
    <row r="5726" spans="1:12" x14ac:dyDescent="0.3">
      <c r="A5726" t="s">
        <v>11</v>
      </c>
      <c r="B5726" t="s">
        <v>30</v>
      </c>
      <c r="C5726">
        <v>3</v>
      </c>
      <c r="D5726">
        <v>2</v>
      </c>
      <c r="E5726">
        <v>2</v>
      </c>
      <c r="F5726" t="s">
        <v>16</v>
      </c>
      <c r="G5726" t="s">
        <v>1451</v>
      </c>
      <c r="H5726" s="2">
        <v>2502</v>
      </c>
      <c r="I5726" s="2">
        <v>16500</v>
      </c>
      <c r="J5726" s="3">
        <v>891</v>
      </c>
      <c r="K5726" s="3">
        <v>210</v>
      </c>
      <c r="L5726" s="3">
        <v>20103</v>
      </c>
    </row>
    <row r="5727" spans="1:12" x14ac:dyDescent="0.3">
      <c r="A5727" t="s">
        <v>11</v>
      </c>
      <c r="B5727" t="s">
        <v>84</v>
      </c>
      <c r="C5727">
        <v>2</v>
      </c>
      <c r="D5727">
        <v>1</v>
      </c>
      <c r="E5727">
        <v>1</v>
      </c>
      <c r="F5727" t="s">
        <v>16</v>
      </c>
      <c r="G5727" t="s">
        <v>1451</v>
      </c>
      <c r="H5727" s="2">
        <v>300</v>
      </c>
      <c r="I5727" s="2">
        <v>4200</v>
      </c>
      <c r="J5727" s="3">
        <v>252</v>
      </c>
      <c r="K5727" s="3">
        <v>54</v>
      </c>
      <c r="L5727" s="3">
        <v>4806</v>
      </c>
    </row>
    <row r="5728" spans="1:12" x14ac:dyDescent="0.3">
      <c r="A5728" t="s">
        <v>11</v>
      </c>
      <c r="B5728" t="s">
        <v>434</v>
      </c>
      <c r="C5728">
        <v>3</v>
      </c>
      <c r="D5728">
        <v>1</v>
      </c>
      <c r="E5728">
        <v>2</v>
      </c>
      <c r="F5728" t="s">
        <v>16</v>
      </c>
      <c r="G5728" t="s">
        <v>1451</v>
      </c>
      <c r="H5728" s="2">
        <v>5700</v>
      </c>
      <c r="I5728" s="2">
        <v>7500</v>
      </c>
      <c r="J5728" s="3">
        <v>252</v>
      </c>
      <c r="K5728" s="3">
        <v>96</v>
      </c>
      <c r="L5728" s="3">
        <v>13548</v>
      </c>
    </row>
    <row r="5729" spans="1:12" x14ac:dyDescent="0.3">
      <c r="A5729" t="s">
        <v>25</v>
      </c>
      <c r="B5729" t="s">
        <v>45</v>
      </c>
      <c r="C5729">
        <v>2</v>
      </c>
      <c r="D5729">
        <v>1</v>
      </c>
      <c r="E5729">
        <v>0</v>
      </c>
      <c r="F5729" t="s">
        <v>13</v>
      </c>
      <c r="G5729" t="s">
        <v>1451</v>
      </c>
      <c r="H5729" s="2">
        <v>1158</v>
      </c>
      <c r="I5729" s="2">
        <v>2490</v>
      </c>
      <c r="J5729" s="3">
        <v>165</v>
      </c>
      <c r="K5729" s="3">
        <v>33</v>
      </c>
      <c r="L5729" s="3">
        <v>3846</v>
      </c>
    </row>
    <row r="5730" spans="1:12" x14ac:dyDescent="0.3">
      <c r="A5730" t="s">
        <v>25</v>
      </c>
      <c r="B5730" t="s">
        <v>543</v>
      </c>
      <c r="C5730">
        <v>2</v>
      </c>
      <c r="D5730">
        <v>2</v>
      </c>
      <c r="E5730">
        <v>1</v>
      </c>
      <c r="F5730" t="s">
        <v>16</v>
      </c>
      <c r="G5730" t="s">
        <v>17</v>
      </c>
      <c r="H5730" s="2">
        <v>2580</v>
      </c>
      <c r="I5730" s="2">
        <v>6000</v>
      </c>
      <c r="J5730" s="3">
        <v>102</v>
      </c>
      <c r="K5730" s="3">
        <v>78</v>
      </c>
      <c r="L5730" s="3">
        <v>8760</v>
      </c>
    </row>
    <row r="5731" spans="1:12" x14ac:dyDescent="0.3">
      <c r="A5731" t="s">
        <v>11</v>
      </c>
      <c r="B5731" t="s">
        <v>122</v>
      </c>
      <c r="C5731">
        <v>1</v>
      </c>
      <c r="D5731">
        <v>1</v>
      </c>
      <c r="E5731">
        <v>1</v>
      </c>
      <c r="F5731" t="s">
        <v>13</v>
      </c>
      <c r="G5731" t="s">
        <v>1451</v>
      </c>
      <c r="H5731" s="2">
        <v>5100</v>
      </c>
      <c r="I5731" s="2">
        <v>6000</v>
      </c>
      <c r="J5731" s="3">
        <v>825</v>
      </c>
      <c r="K5731" s="3">
        <v>78</v>
      </c>
      <c r="L5731" s="3">
        <v>12003</v>
      </c>
    </row>
    <row r="5732" spans="1:12" x14ac:dyDescent="0.3">
      <c r="A5732" t="s">
        <v>25</v>
      </c>
      <c r="B5732" t="s">
        <v>1129</v>
      </c>
      <c r="C5732">
        <v>1</v>
      </c>
      <c r="D5732">
        <v>1</v>
      </c>
      <c r="E5732">
        <v>0</v>
      </c>
      <c r="F5732" t="s">
        <v>13</v>
      </c>
      <c r="G5732" t="s">
        <v>1451</v>
      </c>
      <c r="H5732" s="2">
        <v>900</v>
      </c>
      <c r="I5732" s="2">
        <v>1800</v>
      </c>
      <c r="J5732" s="3">
        <v>12</v>
      </c>
      <c r="K5732" s="3">
        <v>24</v>
      </c>
      <c r="L5732" s="3">
        <v>2736</v>
      </c>
    </row>
    <row r="5733" spans="1:12" x14ac:dyDescent="0.3">
      <c r="A5733" t="s">
        <v>14</v>
      </c>
      <c r="B5733" t="s">
        <v>269</v>
      </c>
      <c r="C5733">
        <v>1</v>
      </c>
      <c r="D5733">
        <v>1</v>
      </c>
      <c r="E5733">
        <v>0</v>
      </c>
      <c r="F5733" t="s">
        <v>16</v>
      </c>
      <c r="G5733" t="s">
        <v>1451</v>
      </c>
      <c r="H5733" s="2">
        <v>1050</v>
      </c>
      <c r="I5733" s="2">
        <v>3000</v>
      </c>
      <c r="J5733" s="3">
        <v>51</v>
      </c>
      <c r="K5733" s="3">
        <v>39</v>
      </c>
      <c r="L5733" s="3">
        <v>4140</v>
      </c>
    </row>
    <row r="5734" spans="1:12" x14ac:dyDescent="0.3">
      <c r="A5734" t="s">
        <v>25</v>
      </c>
      <c r="B5734" t="s">
        <v>905</v>
      </c>
      <c r="C5734">
        <v>4</v>
      </c>
      <c r="D5734">
        <v>4</v>
      </c>
      <c r="E5734">
        <v>3</v>
      </c>
      <c r="F5734" t="s">
        <v>13</v>
      </c>
      <c r="G5734" t="s">
        <v>1451</v>
      </c>
      <c r="H5734" s="2">
        <v>15864</v>
      </c>
      <c r="I5734" s="2">
        <v>45000</v>
      </c>
      <c r="J5734" s="3">
        <v>246</v>
      </c>
      <c r="K5734" s="3">
        <v>573</v>
      </c>
      <c r="L5734" s="3">
        <v>61680</v>
      </c>
    </row>
    <row r="5735" spans="1:12" x14ac:dyDescent="0.3">
      <c r="A5735" t="s">
        <v>19</v>
      </c>
      <c r="B5735" t="s">
        <v>69</v>
      </c>
      <c r="C5735">
        <v>6</v>
      </c>
      <c r="D5735">
        <v>5</v>
      </c>
      <c r="E5735">
        <v>2</v>
      </c>
      <c r="F5735" t="s">
        <v>13</v>
      </c>
      <c r="G5735" t="s">
        <v>1451</v>
      </c>
      <c r="H5735" s="2">
        <v>0</v>
      </c>
      <c r="I5735" s="2">
        <v>12000</v>
      </c>
      <c r="J5735" s="3">
        <v>1002</v>
      </c>
      <c r="K5735" s="3">
        <v>216</v>
      </c>
      <c r="L5735" s="3">
        <v>13218</v>
      </c>
    </row>
    <row r="5736" spans="1:12" x14ac:dyDescent="0.3">
      <c r="A5736" t="s">
        <v>11</v>
      </c>
      <c r="B5736" t="s">
        <v>77</v>
      </c>
      <c r="C5736">
        <v>5</v>
      </c>
      <c r="D5736">
        <v>2</v>
      </c>
      <c r="E5736">
        <v>6</v>
      </c>
      <c r="F5736" t="s">
        <v>16</v>
      </c>
      <c r="G5736" t="s">
        <v>1451</v>
      </c>
      <c r="H5736" s="2">
        <v>0</v>
      </c>
      <c r="I5736" s="2">
        <v>27000</v>
      </c>
      <c r="J5736" s="3">
        <v>4251</v>
      </c>
      <c r="K5736" s="3">
        <v>408</v>
      </c>
      <c r="L5736" s="3">
        <v>31650</v>
      </c>
    </row>
    <row r="5737" spans="1:12" x14ac:dyDescent="0.3">
      <c r="A5737" t="s">
        <v>11</v>
      </c>
      <c r="B5737" t="s">
        <v>74</v>
      </c>
      <c r="C5737">
        <v>1</v>
      </c>
      <c r="D5737">
        <v>1</v>
      </c>
      <c r="E5737">
        <v>1</v>
      </c>
      <c r="F5737" t="s">
        <v>16</v>
      </c>
      <c r="G5737" t="s">
        <v>1451</v>
      </c>
      <c r="H5737" s="2">
        <v>0</v>
      </c>
      <c r="I5737" s="2">
        <v>3750</v>
      </c>
      <c r="J5737" s="3">
        <v>0</v>
      </c>
      <c r="K5737" s="3">
        <v>57</v>
      </c>
      <c r="L5737" s="3">
        <v>3807</v>
      </c>
    </row>
    <row r="5738" spans="1:12" x14ac:dyDescent="0.3">
      <c r="A5738" t="s">
        <v>11</v>
      </c>
      <c r="B5738" t="s">
        <v>101</v>
      </c>
      <c r="C5738">
        <v>3</v>
      </c>
      <c r="D5738">
        <v>2</v>
      </c>
      <c r="E5738">
        <v>2</v>
      </c>
      <c r="F5738" t="s">
        <v>13</v>
      </c>
      <c r="G5738" t="s">
        <v>17</v>
      </c>
      <c r="H5738" s="2">
        <v>3366</v>
      </c>
      <c r="I5738" s="2">
        <v>25500</v>
      </c>
      <c r="J5738" s="3">
        <v>855</v>
      </c>
      <c r="K5738" s="3">
        <v>324</v>
      </c>
      <c r="L5738" s="3">
        <v>30060</v>
      </c>
    </row>
    <row r="5739" spans="1:12" x14ac:dyDescent="0.3">
      <c r="A5739" t="s">
        <v>14</v>
      </c>
      <c r="B5739" t="s">
        <v>1130</v>
      </c>
      <c r="C5739">
        <v>2</v>
      </c>
      <c r="D5739">
        <v>2</v>
      </c>
      <c r="E5739">
        <v>0</v>
      </c>
      <c r="F5739" t="s">
        <v>16</v>
      </c>
      <c r="G5739" t="s">
        <v>17</v>
      </c>
      <c r="H5739" s="2">
        <v>4680</v>
      </c>
      <c r="I5739" s="2">
        <v>21000</v>
      </c>
      <c r="J5739" s="3">
        <v>396</v>
      </c>
      <c r="K5739" s="3">
        <v>273</v>
      </c>
      <c r="L5739" s="3">
        <v>26349</v>
      </c>
    </row>
    <row r="5740" spans="1:12" x14ac:dyDescent="0.3">
      <c r="A5740" t="s">
        <v>27</v>
      </c>
      <c r="B5740" t="s">
        <v>449</v>
      </c>
      <c r="C5740">
        <v>4</v>
      </c>
      <c r="D5740">
        <v>5</v>
      </c>
      <c r="E5740">
        <v>4</v>
      </c>
      <c r="F5740" t="s">
        <v>16</v>
      </c>
      <c r="G5740" t="s">
        <v>1451</v>
      </c>
      <c r="H5740" s="2">
        <v>6900</v>
      </c>
      <c r="I5740" s="2">
        <v>27720</v>
      </c>
      <c r="J5740" s="3">
        <v>3786</v>
      </c>
      <c r="K5740" s="3">
        <v>372</v>
      </c>
      <c r="L5740" s="3">
        <v>38790</v>
      </c>
    </row>
    <row r="5741" spans="1:12" x14ac:dyDescent="0.3">
      <c r="A5741" t="s">
        <v>11</v>
      </c>
      <c r="B5741" t="s">
        <v>490</v>
      </c>
      <c r="C5741">
        <v>3</v>
      </c>
      <c r="D5741">
        <v>2</v>
      </c>
      <c r="E5741">
        <v>2</v>
      </c>
      <c r="F5741" t="s">
        <v>13</v>
      </c>
      <c r="G5741" t="s">
        <v>1451</v>
      </c>
      <c r="H5741" s="2">
        <v>2490</v>
      </c>
      <c r="I5741" s="2">
        <v>18600</v>
      </c>
      <c r="J5741" s="3">
        <v>615</v>
      </c>
      <c r="K5741" s="3">
        <v>237</v>
      </c>
      <c r="L5741" s="3">
        <v>21942</v>
      </c>
    </row>
    <row r="5742" spans="1:12" x14ac:dyDescent="0.3">
      <c r="A5742" t="s">
        <v>11</v>
      </c>
      <c r="B5742" t="s">
        <v>560</v>
      </c>
      <c r="C5742">
        <v>4</v>
      </c>
      <c r="D5742">
        <v>6</v>
      </c>
      <c r="E5742">
        <v>3</v>
      </c>
      <c r="F5742" t="s">
        <v>16</v>
      </c>
      <c r="G5742" t="s">
        <v>17</v>
      </c>
      <c r="H5742" s="2">
        <v>6300</v>
      </c>
      <c r="I5742" s="2">
        <v>17100</v>
      </c>
      <c r="J5742" s="3">
        <v>2877</v>
      </c>
      <c r="K5742" s="3">
        <v>219</v>
      </c>
      <c r="L5742" s="3">
        <v>26496</v>
      </c>
    </row>
    <row r="5743" spans="1:12" x14ac:dyDescent="0.3">
      <c r="A5743" t="s">
        <v>19</v>
      </c>
      <c r="B5743" t="s">
        <v>799</v>
      </c>
      <c r="C5743">
        <v>3</v>
      </c>
      <c r="D5743">
        <v>2</v>
      </c>
      <c r="E5743">
        <v>3</v>
      </c>
      <c r="F5743" t="s">
        <v>13</v>
      </c>
      <c r="G5743" t="s">
        <v>1451</v>
      </c>
      <c r="H5743" s="2">
        <v>300</v>
      </c>
      <c r="I5743" s="2">
        <v>31500</v>
      </c>
      <c r="J5743" s="3">
        <v>252</v>
      </c>
      <c r="K5743" s="3">
        <v>462</v>
      </c>
      <c r="L5743" s="3">
        <v>32520</v>
      </c>
    </row>
    <row r="5744" spans="1:12" x14ac:dyDescent="0.3">
      <c r="A5744" t="s">
        <v>11</v>
      </c>
      <c r="B5744" t="s">
        <v>163</v>
      </c>
      <c r="C5744">
        <v>2</v>
      </c>
      <c r="D5744">
        <v>2</v>
      </c>
      <c r="E5744">
        <v>1</v>
      </c>
      <c r="F5744" t="s">
        <v>13</v>
      </c>
      <c r="G5744" t="s">
        <v>1451</v>
      </c>
      <c r="H5744" s="2">
        <v>2667</v>
      </c>
      <c r="I5744" s="2">
        <v>9360</v>
      </c>
      <c r="J5744" s="3">
        <v>612</v>
      </c>
      <c r="K5744" s="3">
        <v>120</v>
      </c>
      <c r="L5744" s="3">
        <v>12759</v>
      </c>
    </row>
    <row r="5745" spans="1:12" x14ac:dyDescent="0.3">
      <c r="A5745" t="s">
        <v>19</v>
      </c>
      <c r="B5745" t="s">
        <v>1131</v>
      </c>
      <c r="C5745">
        <v>3</v>
      </c>
      <c r="D5745">
        <v>2</v>
      </c>
      <c r="E5745">
        <v>2</v>
      </c>
      <c r="F5745" t="s">
        <v>16</v>
      </c>
      <c r="G5745" t="s">
        <v>17</v>
      </c>
      <c r="H5745" s="2">
        <v>1650</v>
      </c>
      <c r="I5745" s="2">
        <v>6900</v>
      </c>
      <c r="J5745" s="3">
        <v>150</v>
      </c>
      <c r="K5745" s="3">
        <v>102</v>
      </c>
      <c r="L5745" s="3">
        <v>8802</v>
      </c>
    </row>
    <row r="5746" spans="1:12" x14ac:dyDescent="0.3">
      <c r="A5746" t="s">
        <v>11</v>
      </c>
      <c r="B5746" t="s">
        <v>55</v>
      </c>
      <c r="C5746">
        <v>3</v>
      </c>
      <c r="D5746">
        <v>4</v>
      </c>
      <c r="E5746">
        <v>4</v>
      </c>
      <c r="F5746" t="s">
        <v>16</v>
      </c>
      <c r="G5746" t="s">
        <v>17</v>
      </c>
      <c r="H5746" s="2">
        <v>0</v>
      </c>
      <c r="I5746" s="2">
        <v>45000</v>
      </c>
      <c r="J5746" s="3">
        <v>0</v>
      </c>
      <c r="K5746" s="3">
        <v>678</v>
      </c>
      <c r="L5746" s="3">
        <v>45690</v>
      </c>
    </row>
    <row r="5747" spans="1:12" x14ac:dyDescent="0.3">
      <c r="A5747" t="s">
        <v>11</v>
      </c>
      <c r="B5747" t="s">
        <v>74</v>
      </c>
      <c r="C5747">
        <v>1</v>
      </c>
      <c r="D5747">
        <v>1</v>
      </c>
      <c r="E5747">
        <v>0</v>
      </c>
      <c r="F5747" t="s">
        <v>16</v>
      </c>
      <c r="G5747" t="s">
        <v>1451</v>
      </c>
      <c r="H5747" s="2">
        <v>0</v>
      </c>
      <c r="I5747" s="2">
        <v>6000</v>
      </c>
      <c r="J5747" s="3">
        <v>0</v>
      </c>
      <c r="K5747" s="3">
        <v>93</v>
      </c>
      <c r="L5747" s="3">
        <v>6093</v>
      </c>
    </row>
    <row r="5748" spans="1:12" x14ac:dyDescent="0.3">
      <c r="A5748" t="s">
        <v>14</v>
      </c>
      <c r="B5748" t="s">
        <v>118</v>
      </c>
      <c r="C5748">
        <v>3</v>
      </c>
      <c r="D5748">
        <v>1</v>
      </c>
      <c r="E5748">
        <v>1</v>
      </c>
      <c r="F5748" t="s">
        <v>16</v>
      </c>
      <c r="G5748" t="s">
        <v>1451</v>
      </c>
      <c r="H5748" s="2">
        <v>3165</v>
      </c>
      <c r="I5748" s="2">
        <v>5460</v>
      </c>
      <c r="J5748" s="3">
        <v>372</v>
      </c>
      <c r="K5748" s="3">
        <v>72</v>
      </c>
      <c r="L5748" s="3">
        <v>9069</v>
      </c>
    </row>
    <row r="5749" spans="1:12" x14ac:dyDescent="0.3">
      <c r="A5749" t="s">
        <v>25</v>
      </c>
      <c r="B5749" t="s">
        <v>137</v>
      </c>
      <c r="C5749">
        <v>2</v>
      </c>
      <c r="D5749">
        <v>2</v>
      </c>
      <c r="E5749">
        <v>1</v>
      </c>
      <c r="F5749" t="s">
        <v>16</v>
      </c>
      <c r="G5749" t="s">
        <v>1451</v>
      </c>
      <c r="H5749" s="2">
        <v>0</v>
      </c>
      <c r="I5749" s="2">
        <v>6000</v>
      </c>
      <c r="J5749" s="3">
        <v>0</v>
      </c>
      <c r="K5749" s="3">
        <v>78</v>
      </c>
      <c r="L5749" s="3">
        <v>6078</v>
      </c>
    </row>
    <row r="5750" spans="1:12" x14ac:dyDescent="0.3">
      <c r="A5750" t="s">
        <v>11</v>
      </c>
      <c r="B5750" t="s">
        <v>84</v>
      </c>
      <c r="C5750">
        <v>2</v>
      </c>
      <c r="D5750">
        <v>1</v>
      </c>
      <c r="E5750">
        <v>1</v>
      </c>
      <c r="F5750" t="s">
        <v>16</v>
      </c>
      <c r="G5750" t="s">
        <v>1451</v>
      </c>
      <c r="H5750" s="2">
        <v>2850</v>
      </c>
      <c r="I5750" s="2">
        <v>5850</v>
      </c>
      <c r="J5750" s="3">
        <v>639</v>
      </c>
      <c r="K5750" s="3">
        <v>75</v>
      </c>
      <c r="L5750" s="3">
        <v>9414</v>
      </c>
    </row>
    <row r="5751" spans="1:12" x14ac:dyDescent="0.3">
      <c r="A5751" t="s">
        <v>25</v>
      </c>
      <c r="B5751" t="s">
        <v>333</v>
      </c>
      <c r="C5751">
        <v>1</v>
      </c>
      <c r="D5751">
        <v>1</v>
      </c>
      <c r="E5751">
        <v>0</v>
      </c>
      <c r="F5751" t="s">
        <v>16</v>
      </c>
      <c r="G5751" t="s">
        <v>1451</v>
      </c>
      <c r="H5751" s="2">
        <v>1251</v>
      </c>
      <c r="I5751" s="2">
        <v>1560</v>
      </c>
      <c r="J5751" s="3">
        <v>69</v>
      </c>
      <c r="K5751" s="3">
        <v>21</v>
      </c>
      <c r="L5751" s="3">
        <v>2901</v>
      </c>
    </row>
    <row r="5752" spans="1:12" x14ac:dyDescent="0.3">
      <c r="A5752" t="s">
        <v>14</v>
      </c>
      <c r="B5752" t="s">
        <v>255</v>
      </c>
      <c r="C5752">
        <v>2</v>
      </c>
      <c r="D5752">
        <v>2</v>
      </c>
      <c r="E5752">
        <v>1</v>
      </c>
      <c r="F5752" t="s">
        <v>16</v>
      </c>
      <c r="G5752" t="s">
        <v>17</v>
      </c>
      <c r="H5752" s="2">
        <v>1950</v>
      </c>
      <c r="I5752" s="2">
        <v>6000</v>
      </c>
      <c r="J5752" s="3">
        <v>930</v>
      </c>
      <c r="K5752" s="3">
        <v>78</v>
      </c>
      <c r="L5752" s="3">
        <v>8958</v>
      </c>
    </row>
    <row r="5753" spans="1:12" x14ac:dyDescent="0.3">
      <c r="A5753" t="s">
        <v>19</v>
      </c>
      <c r="B5753" t="s">
        <v>562</v>
      </c>
      <c r="C5753">
        <v>2</v>
      </c>
      <c r="D5753">
        <v>2</v>
      </c>
      <c r="E5753">
        <v>1</v>
      </c>
      <c r="F5753" t="s">
        <v>16</v>
      </c>
      <c r="G5753" t="s">
        <v>1451</v>
      </c>
      <c r="H5753" s="2">
        <v>1023</v>
      </c>
      <c r="I5753" s="2">
        <v>2676</v>
      </c>
      <c r="J5753" s="3">
        <v>177</v>
      </c>
      <c r="K5753" s="3">
        <v>42</v>
      </c>
      <c r="L5753" s="3">
        <v>3918</v>
      </c>
    </row>
    <row r="5754" spans="1:12" x14ac:dyDescent="0.3">
      <c r="A5754" t="s">
        <v>19</v>
      </c>
      <c r="B5754" t="s">
        <v>38</v>
      </c>
      <c r="C5754">
        <v>3</v>
      </c>
      <c r="D5754">
        <v>1</v>
      </c>
      <c r="E5754">
        <v>1</v>
      </c>
      <c r="F5754" t="s">
        <v>13</v>
      </c>
      <c r="G5754" t="s">
        <v>1451</v>
      </c>
      <c r="H5754" s="2">
        <v>975</v>
      </c>
      <c r="I5754" s="2">
        <v>5400</v>
      </c>
      <c r="J5754" s="3">
        <v>0</v>
      </c>
      <c r="K5754" s="3">
        <v>81</v>
      </c>
      <c r="L5754" s="3">
        <v>6456</v>
      </c>
    </row>
    <row r="5755" spans="1:12" x14ac:dyDescent="0.3">
      <c r="A5755" t="s">
        <v>11</v>
      </c>
      <c r="B5755" t="s">
        <v>229</v>
      </c>
      <c r="C5755">
        <v>3</v>
      </c>
      <c r="D5755">
        <v>4</v>
      </c>
      <c r="E5755">
        <v>2</v>
      </c>
      <c r="F5755" t="s">
        <v>16</v>
      </c>
      <c r="G5755" t="s">
        <v>1451</v>
      </c>
      <c r="H5755" s="2">
        <v>4050</v>
      </c>
      <c r="I5755" s="2">
        <v>18300</v>
      </c>
      <c r="J5755" s="3">
        <v>1470</v>
      </c>
      <c r="K5755" s="3">
        <v>234</v>
      </c>
      <c r="L5755" s="3">
        <v>24054</v>
      </c>
    </row>
    <row r="5756" spans="1:12" x14ac:dyDescent="0.3">
      <c r="A5756" t="s">
        <v>11</v>
      </c>
      <c r="B5756" t="s">
        <v>476</v>
      </c>
      <c r="C5756">
        <v>4</v>
      </c>
      <c r="D5756">
        <v>3</v>
      </c>
      <c r="E5756">
        <v>2</v>
      </c>
      <c r="F5756" t="s">
        <v>16</v>
      </c>
      <c r="G5756" t="s">
        <v>1451</v>
      </c>
      <c r="H5756" s="2">
        <v>3120</v>
      </c>
      <c r="I5756" s="2">
        <v>14790</v>
      </c>
      <c r="J5756" s="3">
        <v>1416</v>
      </c>
      <c r="K5756" s="3">
        <v>189</v>
      </c>
      <c r="L5756" s="3">
        <v>19515</v>
      </c>
    </row>
    <row r="5757" spans="1:12" x14ac:dyDescent="0.3">
      <c r="A5757" t="s">
        <v>14</v>
      </c>
      <c r="B5757" t="s">
        <v>927</v>
      </c>
      <c r="C5757">
        <v>3</v>
      </c>
      <c r="D5757">
        <v>3</v>
      </c>
      <c r="E5757">
        <v>2</v>
      </c>
      <c r="F5757" t="s">
        <v>16</v>
      </c>
      <c r="G5757" t="s">
        <v>1451</v>
      </c>
      <c r="H5757" s="2">
        <v>6300</v>
      </c>
      <c r="I5757" s="2">
        <v>27000</v>
      </c>
      <c r="J5757" s="3">
        <v>3000</v>
      </c>
      <c r="K5757" s="3">
        <v>348</v>
      </c>
      <c r="L5757" s="3">
        <v>36660</v>
      </c>
    </row>
    <row r="5758" spans="1:12" x14ac:dyDescent="0.3">
      <c r="A5758" t="s">
        <v>14</v>
      </c>
      <c r="B5758" t="s">
        <v>43</v>
      </c>
      <c r="C5758">
        <v>2</v>
      </c>
      <c r="D5758">
        <v>1</v>
      </c>
      <c r="E5758">
        <v>0</v>
      </c>
      <c r="F5758" t="s">
        <v>13</v>
      </c>
      <c r="G5758" t="s">
        <v>17</v>
      </c>
      <c r="H5758" s="2">
        <v>1500</v>
      </c>
      <c r="I5758" s="2">
        <v>12000</v>
      </c>
      <c r="J5758" s="3">
        <v>600</v>
      </c>
      <c r="K5758" s="3">
        <v>156</v>
      </c>
      <c r="L5758" s="3">
        <v>14256</v>
      </c>
    </row>
    <row r="5759" spans="1:12" x14ac:dyDescent="0.3">
      <c r="A5759" t="s">
        <v>11</v>
      </c>
      <c r="B5759" t="s">
        <v>81</v>
      </c>
      <c r="C5759">
        <v>2</v>
      </c>
      <c r="D5759">
        <v>1</v>
      </c>
      <c r="E5759">
        <v>2</v>
      </c>
      <c r="F5759" t="s">
        <v>16</v>
      </c>
      <c r="G5759" t="s">
        <v>1451</v>
      </c>
      <c r="H5759" s="2">
        <v>1980</v>
      </c>
      <c r="I5759" s="2">
        <v>4410</v>
      </c>
      <c r="J5759" s="3">
        <v>36</v>
      </c>
      <c r="K5759" s="3">
        <v>57</v>
      </c>
      <c r="L5759" s="3">
        <v>6483</v>
      </c>
    </row>
    <row r="5760" spans="1:12" x14ac:dyDescent="0.3">
      <c r="A5760" t="s">
        <v>11</v>
      </c>
      <c r="B5760" t="s">
        <v>84</v>
      </c>
      <c r="C5760">
        <v>2</v>
      </c>
      <c r="D5760">
        <v>1</v>
      </c>
      <c r="E5760">
        <v>0</v>
      </c>
      <c r="F5760" t="s">
        <v>16</v>
      </c>
      <c r="G5760" t="s">
        <v>1451</v>
      </c>
      <c r="H5760" s="2">
        <v>0</v>
      </c>
      <c r="I5760" s="2">
        <v>3600</v>
      </c>
      <c r="J5760" s="3">
        <v>102</v>
      </c>
      <c r="K5760" s="3">
        <v>57</v>
      </c>
      <c r="L5760" s="3">
        <v>3759</v>
      </c>
    </row>
    <row r="5761" spans="1:12" x14ac:dyDescent="0.3">
      <c r="A5761" t="s">
        <v>27</v>
      </c>
      <c r="B5761" t="s">
        <v>158</v>
      </c>
      <c r="C5761">
        <v>4</v>
      </c>
      <c r="D5761">
        <v>5</v>
      </c>
      <c r="E5761">
        <v>3</v>
      </c>
      <c r="F5761" t="s">
        <v>13</v>
      </c>
      <c r="G5761" t="s">
        <v>17</v>
      </c>
      <c r="H5761" s="2">
        <v>5700</v>
      </c>
      <c r="I5761" s="2">
        <v>27000</v>
      </c>
      <c r="J5761" s="3">
        <v>402</v>
      </c>
      <c r="K5761" s="3">
        <v>360</v>
      </c>
      <c r="L5761" s="3">
        <v>33450</v>
      </c>
    </row>
    <row r="5762" spans="1:12" x14ac:dyDescent="0.3">
      <c r="A5762" t="s">
        <v>11</v>
      </c>
      <c r="B5762" t="s">
        <v>588</v>
      </c>
      <c r="C5762">
        <v>2</v>
      </c>
      <c r="D5762">
        <v>2</v>
      </c>
      <c r="E5762">
        <v>1</v>
      </c>
      <c r="F5762" t="s">
        <v>16</v>
      </c>
      <c r="G5762" t="s">
        <v>1451</v>
      </c>
      <c r="H5762" s="2">
        <v>2292</v>
      </c>
      <c r="I5762" s="2">
        <v>12000</v>
      </c>
      <c r="J5762" s="3">
        <v>402</v>
      </c>
      <c r="K5762" s="3">
        <v>153</v>
      </c>
      <c r="L5762" s="3">
        <v>14847</v>
      </c>
    </row>
    <row r="5763" spans="1:12" x14ac:dyDescent="0.3">
      <c r="A5763" t="s">
        <v>11</v>
      </c>
      <c r="B5763" t="s">
        <v>258</v>
      </c>
      <c r="C5763">
        <v>4</v>
      </c>
      <c r="D5763">
        <v>6</v>
      </c>
      <c r="E5763">
        <v>4</v>
      </c>
      <c r="F5763" t="s">
        <v>13</v>
      </c>
      <c r="G5763" t="s">
        <v>1451</v>
      </c>
      <c r="H5763" s="2">
        <v>14400</v>
      </c>
      <c r="I5763" s="2">
        <v>22950</v>
      </c>
      <c r="J5763" s="3">
        <v>5001</v>
      </c>
      <c r="K5763" s="3">
        <v>291</v>
      </c>
      <c r="L5763" s="3">
        <v>42630</v>
      </c>
    </row>
    <row r="5764" spans="1:12" x14ac:dyDescent="0.3">
      <c r="A5764" t="s">
        <v>19</v>
      </c>
      <c r="B5764" t="s">
        <v>307</v>
      </c>
      <c r="C5764">
        <v>2</v>
      </c>
      <c r="D5764">
        <v>1</v>
      </c>
      <c r="E5764">
        <v>0</v>
      </c>
      <c r="F5764" t="s">
        <v>16</v>
      </c>
      <c r="G5764" t="s">
        <v>1451</v>
      </c>
      <c r="H5764" s="2">
        <v>0</v>
      </c>
      <c r="I5764" s="2">
        <v>4140</v>
      </c>
      <c r="J5764" s="3">
        <v>63</v>
      </c>
      <c r="K5764" s="3">
        <v>63</v>
      </c>
      <c r="L5764" s="3">
        <v>4266</v>
      </c>
    </row>
    <row r="5765" spans="1:12" x14ac:dyDescent="0.3">
      <c r="A5765" t="s">
        <v>11</v>
      </c>
      <c r="B5765" t="s">
        <v>265</v>
      </c>
      <c r="C5765">
        <v>1</v>
      </c>
      <c r="D5765">
        <v>2</v>
      </c>
      <c r="E5765">
        <v>2</v>
      </c>
      <c r="F5765" t="s">
        <v>16</v>
      </c>
      <c r="G5765" t="s">
        <v>1451</v>
      </c>
      <c r="H5765" s="2">
        <v>2046</v>
      </c>
      <c r="I5765" s="2">
        <v>6900</v>
      </c>
      <c r="J5765" s="3">
        <v>645</v>
      </c>
      <c r="K5765" s="3">
        <v>90</v>
      </c>
      <c r="L5765" s="3">
        <v>9681</v>
      </c>
    </row>
    <row r="5766" spans="1:12" x14ac:dyDescent="0.3">
      <c r="A5766" t="s">
        <v>11</v>
      </c>
      <c r="B5766" t="s">
        <v>363</v>
      </c>
      <c r="C5766">
        <v>2</v>
      </c>
      <c r="D5766">
        <v>2</v>
      </c>
      <c r="E5766">
        <v>1</v>
      </c>
      <c r="F5766" t="s">
        <v>16</v>
      </c>
      <c r="G5766" t="s">
        <v>1451</v>
      </c>
      <c r="H5766" s="2">
        <v>1986</v>
      </c>
      <c r="I5766" s="2">
        <v>12000</v>
      </c>
      <c r="J5766" s="3">
        <v>438</v>
      </c>
      <c r="K5766" s="3">
        <v>153</v>
      </c>
      <c r="L5766" s="3">
        <v>14577</v>
      </c>
    </row>
    <row r="5767" spans="1:12" x14ac:dyDescent="0.3">
      <c r="A5767" t="s">
        <v>14</v>
      </c>
      <c r="B5767" t="s">
        <v>88</v>
      </c>
      <c r="C5767">
        <v>1</v>
      </c>
      <c r="D5767">
        <v>1</v>
      </c>
      <c r="E5767">
        <v>0</v>
      </c>
      <c r="F5767" t="s">
        <v>16</v>
      </c>
      <c r="G5767" t="s">
        <v>1451</v>
      </c>
      <c r="H5767" s="2">
        <v>1440</v>
      </c>
      <c r="I5767" s="2">
        <v>4440</v>
      </c>
      <c r="J5767" s="3">
        <v>27</v>
      </c>
      <c r="K5767" s="3">
        <v>60</v>
      </c>
      <c r="L5767" s="3">
        <v>5967</v>
      </c>
    </row>
    <row r="5768" spans="1:12" x14ac:dyDescent="0.3">
      <c r="A5768" t="s">
        <v>19</v>
      </c>
      <c r="B5768" t="s">
        <v>245</v>
      </c>
      <c r="C5768">
        <v>2</v>
      </c>
      <c r="D5768">
        <v>1</v>
      </c>
      <c r="E5768">
        <v>0</v>
      </c>
      <c r="F5768" t="s">
        <v>16</v>
      </c>
      <c r="G5768" t="s">
        <v>1451</v>
      </c>
      <c r="H5768" s="2">
        <v>1050</v>
      </c>
      <c r="I5768" s="2">
        <v>1950</v>
      </c>
      <c r="J5768" s="3">
        <v>126</v>
      </c>
      <c r="K5768" s="3">
        <v>30</v>
      </c>
      <c r="L5768" s="3">
        <v>3156</v>
      </c>
    </row>
    <row r="5769" spans="1:12" x14ac:dyDescent="0.3">
      <c r="A5769" t="s">
        <v>11</v>
      </c>
      <c r="B5769" t="s">
        <v>1132</v>
      </c>
      <c r="C5769">
        <v>4</v>
      </c>
      <c r="D5769">
        <v>5</v>
      </c>
      <c r="E5769">
        <v>4</v>
      </c>
      <c r="F5769" t="s">
        <v>16</v>
      </c>
      <c r="G5769" t="s">
        <v>17</v>
      </c>
      <c r="H5769" s="2">
        <v>9450</v>
      </c>
      <c r="I5769" s="2">
        <v>12000</v>
      </c>
      <c r="J5769" s="3">
        <v>4740</v>
      </c>
      <c r="K5769" s="3">
        <v>153</v>
      </c>
      <c r="L5769" s="3">
        <v>26343</v>
      </c>
    </row>
    <row r="5770" spans="1:12" x14ac:dyDescent="0.3">
      <c r="A5770" t="s">
        <v>19</v>
      </c>
      <c r="B5770" t="s">
        <v>365</v>
      </c>
      <c r="C5770">
        <v>1</v>
      </c>
      <c r="D5770">
        <v>1</v>
      </c>
      <c r="E5770">
        <v>1</v>
      </c>
      <c r="F5770" t="s">
        <v>16</v>
      </c>
      <c r="G5770" t="s">
        <v>1451</v>
      </c>
      <c r="H5770" s="2">
        <v>720</v>
      </c>
      <c r="I5770" s="2">
        <v>5610</v>
      </c>
      <c r="J5770" s="3">
        <v>0</v>
      </c>
      <c r="K5770" s="3">
        <v>84</v>
      </c>
      <c r="L5770" s="3">
        <v>6414</v>
      </c>
    </row>
    <row r="5771" spans="1:12" x14ac:dyDescent="0.3">
      <c r="A5771" t="s">
        <v>25</v>
      </c>
      <c r="B5771" t="s">
        <v>507</v>
      </c>
      <c r="C5771">
        <v>1</v>
      </c>
      <c r="D5771">
        <v>1</v>
      </c>
      <c r="E5771">
        <v>0</v>
      </c>
      <c r="F5771" t="s">
        <v>16</v>
      </c>
      <c r="G5771" t="s">
        <v>1451</v>
      </c>
      <c r="H5771" s="2">
        <v>840</v>
      </c>
      <c r="I5771" s="2">
        <v>1740</v>
      </c>
      <c r="J5771" s="3">
        <v>36</v>
      </c>
      <c r="K5771" s="3">
        <v>24</v>
      </c>
      <c r="L5771" s="3">
        <v>2640</v>
      </c>
    </row>
    <row r="5772" spans="1:12" x14ac:dyDescent="0.3">
      <c r="A5772" t="s">
        <v>27</v>
      </c>
      <c r="B5772" t="s">
        <v>416</v>
      </c>
      <c r="C5772">
        <v>2</v>
      </c>
      <c r="D5772">
        <v>1</v>
      </c>
      <c r="E5772">
        <v>0</v>
      </c>
      <c r="F5772" t="s">
        <v>13</v>
      </c>
      <c r="G5772" t="s">
        <v>1451</v>
      </c>
      <c r="H5772" s="2">
        <v>990</v>
      </c>
      <c r="I5772" s="2">
        <v>3300</v>
      </c>
      <c r="J5772" s="3">
        <v>0</v>
      </c>
      <c r="K5772" s="3">
        <v>45</v>
      </c>
      <c r="L5772" s="3">
        <v>4335</v>
      </c>
    </row>
    <row r="5773" spans="1:12" x14ac:dyDescent="0.3">
      <c r="A5773" t="s">
        <v>11</v>
      </c>
      <c r="B5773" t="s">
        <v>85</v>
      </c>
      <c r="C5773">
        <v>1</v>
      </c>
      <c r="D5773">
        <v>1</v>
      </c>
      <c r="E5773">
        <v>0</v>
      </c>
      <c r="F5773" t="s">
        <v>13</v>
      </c>
      <c r="G5773" t="s">
        <v>1451</v>
      </c>
      <c r="H5773" s="2">
        <v>0</v>
      </c>
      <c r="I5773" s="2">
        <v>2490</v>
      </c>
      <c r="J5773" s="3">
        <v>0</v>
      </c>
      <c r="K5773" s="3">
        <v>39</v>
      </c>
      <c r="L5773" s="3">
        <v>2529</v>
      </c>
    </row>
    <row r="5774" spans="1:12" x14ac:dyDescent="0.3">
      <c r="A5774" t="s">
        <v>27</v>
      </c>
      <c r="B5774" t="s">
        <v>480</v>
      </c>
      <c r="C5774">
        <v>2</v>
      </c>
      <c r="D5774">
        <v>1</v>
      </c>
      <c r="E5774">
        <v>1</v>
      </c>
      <c r="F5774" t="s">
        <v>16</v>
      </c>
      <c r="G5774" t="s">
        <v>1451</v>
      </c>
      <c r="H5774" s="2">
        <v>600</v>
      </c>
      <c r="I5774" s="2">
        <v>3000</v>
      </c>
      <c r="J5774" s="3">
        <v>222</v>
      </c>
      <c r="K5774" s="3">
        <v>42</v>
      </c>
      <c r="L5774" s="3">
        <v>3864</v>
      </c>
    </row>
    <row r="5775" spans="1:12" x14ac:dyDescent="0.3">
      <c r="A5775" t="s">
        <v>11</v>
      </c>
      <c r="B5775" t="s">
        <v>153</v>
      </c>
      <c r="C5775">
        <v>1</v>
      </c>
      <c r="D5775">
        <v>1</v>
      </c>
      <c r="E5775">
        <v>0</v>
      </c>
      <c r="F5775" t="s">
        <v>13</v>
      </c>
      <c r="G5775" t="s">
        <v>1451</v>
      </c>
      <c r="H5775" s="2">
        <v>540</v>
      </c>
      <c r="I5775" s="2">
        <v>2550</v>
      </c>
      <c r="J5775" s="3">
        <v>123</v>
      </c>
      <c r="K5775" s="3">
        <v>33</v>
      </c>
      <c r="L5775" s="3">
        <v>3246</v>
      </c>
    </row>
    <row r="5776" spans="1:12" x14ac:dyDescent="0.3">
      <c r="A5776" t="s">
        <v>11</v>
      </c>
      <c r="B5776" t="s">
        <v>1133</v>
      </c>
      <c r="C5776">
        <v>5</v>
      </c>
      <c r="D5776">
        <v>5</v>
      </c>
      <c r="E5776">
        <v>3</v>
      </c>
      <c r="F5776" t="s">
        <v>16</v>
      </c>
      <c r="G5776" t="s">
        <v>1451</v>
      </c>
      <c r="H5776" s="2">
        <v>0</v>
      </c>
      <c r="I5776" s="2">
        <v>14400</v>
      </c>
      <c r="J5776" s="3">
        <v>1746</v>
      </c>
      <c r="K5776" s="3">
        <v>219</v>
      </c>
      <c r="L5776" s="3">
        <v>16365</v>
      </c>
    </row>
    <row r="5777" spans="1:12" x14ac:dyDescent="0.3">
      <c r="A5777" t="s">
        <v>11</v>
      </c>
      <c r="B5777" t="s">
        <v>258</v>
      </c>
      <c r="C5777">
        <v>4</v>
      </c>
      <c r="D5777">
        <v>4</v>
      </c>
      <c r="E5777">
        <v>4</v>
      </c>
      <c r="F5777" t="s">
        <v>16</v>
      </c>
      <c r="G5777" t="s">
        <v>17</v>
      </c>
      <c r="H5777" s="2">
        <v>9300</v>
      </c>
      <c r="I5777" s="2">
        <v>25500</v>
      </c>
      <c r="J5777" s="3">
        <v>4200</v>
      </c>
      <c r="K5777" s="3">
        <v>324</v>
      </c>
      <c r="L5777" s="3">
        <v>39330</v>
      </c>
    </row>
    <row r="5778" spans="1:12" x14ac:dyDescent="0.3">
      <c r="A5778" t="s">
        <v>14</v>
      </c>
      <c r="B5778" t="s">
        <v>112</v>
      </c>
      <c r="C5778">
        <v>2</v>
      </c>
      <c r="D5778">
        <v>2</v>
      </c>
      <c r="E5778">
        <v>1</v>
      </c>
      <c r="F5778" t="s">
        <v>13</v>
      </c>
      <c r="G5778" t="s">
        <v>1451</v>
      </c>
      <c r="H5778" s="2">
        <v>2100</v>
      </c>
      <c r="I5778" s="2">
        <v>6000</v>
      </c>
      <c r="J5778" s="3">
        <v>201</v>
      </c>
      <c r="K5778" s="3">
        <v>78</v>
      </c>
      <c r="L5778" s="3">
        <v>8379</v>
      </c>
    </row>
    <row r="5779" spans="1:12" x14ac:dyDescent="0.3">
      <c r="A5779" t="s">
        <v>11</v>
      </c>
      <c r="B5779" t="s">
        <v>81</v>
      </c>
      <c r="C5779">
        <v>3</v>
      </c>
      <c r="D5779">
        <v>3</v>
      </c>
      <c r="E5779">
        <v>1</v>
      </c>
      <c r="F5779" t="s">
        <v>16</v>
      </c>
      <c r="G5779" t="s">
        <v>1451</v>
      </c>
      <c r="H5779" s="2">
        <v>0</v>
      </c>
      <c r="I5779" s="2">
        <v>8400</v>
      </c>
      <c r="J5779" s="3">
        <v>225</v>
      </c>
      <c r="K5779" s="3">
        <v>129</v>
      </c>
      <c r="L5779" s="3">
        <v>8754</v>
      </c>
    </row>
    <row r="5780" spans="1:12" x14ac:dyDescent="0.3">
      <c r="A5780" t="s">
        <v>11</v>
      </c>
      <c r="B5780" t="s">
        <v>85</v>
      </c>
      <c r="C5780">
        <v>2</v>
      </c>
      <c r="D5780">
        <v>1</v>
      </c>
      <c r="E5780">
        <v>1</v>
      </c>
      <c r="F5780" t="s">
        <v>16</v>
      </c>
      <c r="G5780" t="s">
        <v>1451</v>
      </c>
      <c r="H5780" s="2">
        <v>1200</v>
      </c>
      <c r="I5780" s="2">
        <v>5550</v>
      </c>
      <c r="J5780" s="3">
        <v>501</v>
      </c>
      <c r="K5780" s="3">
        <v>72</v>
      </c>
      <c r="L5780" s="3">
        <v>7323</v>
      </c>
    </row>
    <row r="5781" spans="1:12" x14ac:dyDescent="0.3">
      <c r="A5781" t="s">
        <v>11</v>
      </c>
      <c r="B5781" t="s">
        <v>77</v>
      </c>
      <c r="C5781">
        <v>4</v>
      </c>
      <c r="D5781">
        <v>5</v>
      </c>
      <c r="E5781">
        <v>4</v>
      </c>
      <c r="F5781" t="s">
        <v>16</v>
      </c>
      <c r="G5781" t="s">
        <v>17</v>
      </c>
      <c r="H5781" s="2">
        <v>10500</v>
      </c>
      <c r="I5781" s="2">
        <v>45000</v>
      </c>
      <c r="J5781" s="3">
        <v>4620</v>
      </c>
      <c r="K5781" s="3">
        <v>573</v>
      </c>
      <c r="L5781" s="3">
        <v>60690</v>
      </c>
    </row>
    <row r="5782" spans="1:12" x14ac:dyDescent="0.3">
      <c r="A5782" t="s">
        <v>19</v>
      </c>
      <c r="B5782" t="s">
        <v>146</v>
      </c>
      <c r="C5782">
        <v>3</v>
      </c>
      <c r="D5782">
        <v>3</v>
      </c>
      <c r="E5782">
        <v>1</v>
      </c>
      <c r="F5782" t="s">
        <v>13</v>
      </c>
      <c r="G5782" t="s">
        <v>1451</v>
      </c>
      <c r="H5782" s="2">
        <v>2100</v>
      </c>
      <c r="I5782" s="2">
        <v>10500</v>
      </c>
      <c r="J5782" s="3">
        <v>252</v>
      </c>
      <c r="K5782" s="3">
        <v>156</v>
      </c>
      <c r="L5782" s="3">
        <v>13008</v>
      </c>
    </row>
    <row r="5783" spans="1:12" x14ac:dyDescent="0.3">
      <c r="A5783" t="s">
        <v>11</v>
      </c>
      <c r="B5783" t="s">
        <v>85</v>
      </c>
      <c r="C5783">
        <v>1</v>
      </c>
      <c r="D5783">
        <v>1</v>
      </c>
      <c r="E5783">
        <v>0</v>
      </c>
      <c r="F5783" t="s">
        <v>16</v>
      </c>
      <c r="G5783" t="s">
        <v>1451</v>
      </c>
      <c r="H5783" s="2">
        <v>0</v>
      </c>
      <c r="I5783" s="2">
        <v>3300</v>
      </c>
      <c r="J5783" s="3">
        <v>0</v>
      </c>
      <c r="K5783" s="3">
        <v>51</v>
      </c>
      <c r="L5783" s="3">
        <v>3351</v>
      </c>
    </row>
    <row r="5784" spans="1:12" x14ac:dyDescent="0.3">
      <c r="A5784" t="s">
        <v>11</v>
      </c>
      <c r="B5784" t="s">
        <v>21</v>
      </c>
      <c r="C5784">
        <v>3</v>
      </c>
      <c r="D5784">
        <v>2</v>
      </c>
      <c r="E5784">
        <v>1</v>
      </c>
      <c r="F5784" t="s">
        <v>16</v>
      </c>
      <c r="G5784" t="s">
        <v>1451</v>
      </c>
      <c r="H5784" s="2">
        <v>2274</v>
      </c>
      <c r="I5784" s="2">
        <v>6000</v>
      </c>
      <c r="J5784" s="3">
        <v>327</v>
      </c>
      <c r="K5784" s="3">
        <v>78</v>
      </c>
      <c r="L5784" s="3">
        <v>8679</v>
      </c>
    </row>
    <row r="5785" spans="1:12" x14ac:dyDescent="0.3">
      <c r="A5785" t="s">
        <v>14</v>
      </c>
      <c r="B5785" t="s">
        <v>1134</v>
      </c>
      <c r="C5785">
        <v>3</v>
      </c>
      <c r="D5785">
        <v>4</v>
      </c>
      <c r="E5785">
        <v>1</v>
      </c>
      <c r="F5785" t="s">
        <v>16</v>
      </c>
      <c r="G5785" t="s">
        <v>1451</v>
      </c>
      <c r="H5785" s="2">
        <v>0</v>
      </c>
      <c r="I5785" s="2">
        <v>14610</v>
      </c>
      <c r="J5785" s="3">
        <v>1392</v>
      </c>
      <c r="K5785" s="3">
        <v>189</v>
      </c>
      <c r="L5785" s="3">
        <v>16191</v>
      </c>
    </row>
    <row r="5786" spans="1:12" x14ac:dyDescent="0.3">
      <c r="A5786" t="s">
        <v>11</v>
      </c>
      <c r="B5786" t="s">
        <v>153</v>
      </c>
      <c r="C5786">
        <v>1</v>
      </c>
      <c r="D5786">
        <v>1</v>
      </c>
      <c r="E5786">
        <v>0</v>
      </c>
      <c r="F5786" t="s">
        <v>13</v>
      </c>
      <c r="G5786" t="s">
        <v>1451</v>
      </c>
      <c r="H5786" s="2">
        <v>0</v>
      </c>
      <c r="I5786" s="2">
        <v>3030</v>
      </c>
      <c r="J5786" s="3">
        <v>0</v>
      </c>
      <c r="K5786" s="3">
        <v>48</v>
      </c>
      <c r="L5786" s="3">
        <v>3078</v>
      </c>
    </row>
    <row r="5787" spans="1:12" x14ac:dyDescent="0.3">
      <c r="A5787" t="s">
        <v>11</v>
      </c>
      <c r="B5787" t="s">
        <v>24</v>
      </c>
      <c r="C5787">
        <v>3</v>
      </c>
      <c r="D5787">
        <v>4</v>
      </c>
      <c r="E5787">
        <v>2</v>
      </c>
      <c r="F5787" t="s">
        <v>16</v>
      </c>
      <c r="G5787" t="s">
        <v>17</v>
      </c>
      <c r="H5787" s="2">
        <v>0</v>
      </c>
      <c r="I5787" s="2">
        <v>13500</v>
      </c>
      <c r="J5787" s="3">
        <v>591</v>
      </c>
      <c r="K5787" s="3">
        <v>204</v>
      </c>
      <c r="L5787" s="3">
        <v>14295</v>
      </c>
    </row>
    <row r="5788" spans="1:12" x14ac:dyDescent="0.3">
      <c r="A5788" t="s">
        <v>11</v>
      </c>
      <c r="B5788" t="s">
        <v>180</v>
      </c>
      <c r="C5788">
        <v>2</v>
      </c>
      <c r="D5788">
        <v>1</v>
      </c>
      <c r="E5788">
        <v>2</v>
      </c>
      <c r="F5788" t="s">
        <v>16</v>
      </c>
      <c r="G5788" t="s">
        <v>1451</v>
      </c>
      <c r="H5788" s="2">
        <v>2115</v>
      </c>
      <c r="I5788" s="2">
        <v>18750</v>
      </c>
      <c r="J5788" s="3">
        <v>0</v>
      </c>
      <c r="K5788" s="3">
        <v>240</v>
      </c>
      <c r="L5788" s="3">
        <v>21105</v>
      </c>
    </row>
    <row r="5789" spans="1:12" x14ac:dyDescent="0.3">
      <c r="A5789" t="s">
        <v>11</v>
      </c>
      <c r="B5789" t="s">
        <v>156</v>
      </c>
      <c r="C5789">
        <v>3</v>
      </c>
      <c r="D5789">
        <v>3</v>
      </c>
      <c r="E5789">
        <v>3</v>
      </c>
      <c r="F5789" t="s">
        <v>16</v>
      </c>
      <c r="G5789" t="s">
        <v>17</v>
      </c>
      <c r="H5789" s="2">
        <v>4350</v>
      </c>
      <c r="I5789" s="2">
        <v>23700</v>
      </c>
      <c r="J5789" s="3">
        <v>1470</v>
      </c>
      <c r="K5789" s="3">
        <v>303</v>
      </c>
      <c r="L5789" s="3">
        <v>29823</v>
      </c>
    </row>
    <row r="5790" spans="1:12" x14ac:dyDescent="0.3">
      <c r="A5790" t="s">
        <v>11</v>
      </c>
      <c r="B5790" t="s">
        <v>329</v>
      </c>
      <c r="C5790">
        <v>4</v>
      </c>
      <c r="D5790">
        <v>4</v>
      </c>
      <c r="E5790">
        <v>4</v>
      </c>
      <c r="F5790" t="s">
        <v>16</v>
      </c>
      <c r="G5790" t="s">
        <v>1451</v>
      </c>
      <c r="H5790" s="2">
        <v>8550</v>
      </c>
      <c r="I5790" s="2">
        <v>9000</v>
      </c>
      <c r="J5790" s="3">
        <v>7464</v>
      </c>
      <c r="K5790" s="3">
        <v>117</v>
      </c>
      <c r="L5790" s="3">
        <v>25131</v>
      </c>
    </row>
    <row r="5791" spans="1:12" x14ac:dyDescent="0.3">
      <c r="A5791" t="s">
        <v>11</v>
      </c>
      <c r="B5791" t="s">
        <v>24</v>
      </c>
      <c r="C5791">
        <v>3</v>
      </c>
      <c r="D5791">
        <v>4</v>
      </c>
      <c r="E5791">
        <v>1</v>
      </c>
      <c r="F5791" t="s">
        <v>16</v>
      </c>
      <c r="G5791" t="s">
        <v>1451</v>
      </c>
      <c r="H5791" s="2">
        <v>5040</v>
      </c>
      <c r="I5791" s="2">
        <v>36000</v>
      </c>
      <c r="J5791" s="3">
        <v>1002</v>
      </c>
      <c r="K5791" s="3">
        <v>459</v>
      </c>
      <c r="L5791" s="3">
        <v>42510</v>
      </c>
    </row>
    <row r="5792" spans="1:12" x14ac:dyDescent="0.3">
      <c r="A5792" t="s">
        <v>14</v>
      </c>
      <c r="B5792" t="s">
        <v>286</v>
      </c>
      <c r="C5792">
        <v>2</v>
      </c>
      <c r="D5792">
        <v>1</v>
      </c>
      <c r="E5792">
        <v>0</v>
      </c>
      <c r="F5792" t="s">
        <v>16</v>
      </c>
      <c r="G5792" t="s">
        <v>1451</v>
      </c>
      <c r="H5792" s="2">
        <v>1875</v>
      </c>
      <c r="I5792" s="2">
        <v>3000</v>
      </c>
      <c r="J5792" s="3">
        <v>150</v>
      </c>
      <c r="K5792" s="3">
        <v>39</v>
      </c>
      <c r="L5792" s="3">
        <v>5064</v>
      </c>
    </row>
    <row r="5793" spans="1:12" x14ac:dyDescent="0.3">
      <c r="A5793" t="s">
        <v>11</v>
      </c>
      <c r="B5793" t="s">
        <v>343</v>
      </c>
      <c r="C5793">
        <v>3</v>
      </c>
      <c r="D5793">
        <v>3</v>
      </c>
      <c r="E5793">
        <v>3</v>
      </c>
      <c r="F5793" t="s">
        <v>16</v>
      </c>
      <c r="G5793" t="s">
        <v>1451</v>
      </c>
      <c r="H5793" s="2">
        <v>4815</v>
      </c>
      <c r="I5793" s="2">
        <v>8100</v>
      </c>
      <c r="J5793" s="3">
        <v>966</v>
      </c>
      <c r="K5793" s="3">
        <v>105</v>
      </c>
      <c r="L5793" s="3">
        <v>13986</v>
      </c>
    </row>
    <row r="5794" spans="1:12" x14ac:dyDescent="0.3">
      <c r="A5794" t="s">
        <v>11</v>
      </c>
      <c r="B5794" t="s">
        <v>51</v>
      </c>
      <c r="C5794">
        <v>3</v>
      </c>
      <c r="D5794">
        <v>2</v>
      </c>
      <c r="E5794">
        <v>3</v>
      </c>
      <c r="F5794" t="s">
        <v>16</v>
      </c>
      <c r="G5794" t="s">
        <v>1451</v>
      </c>
      <c r="H5794" s="2">
        <v>0</v>
      </c>
      <c r="I5794" s="2">
        <v>8700</v>
      </c>
      <c r="J5794" s="3">
        <v>1002</v>
      </c>
      <c r="K5794" s="3">
        <v>132</v>
      </c>
      <c r="L5794" s="3">
        <v>9834</v>
      </c>
    </row>
    <row r="5795" spans="1:12" x14ac:dyDescent="0.3">
      <c r="A5795" t="s">
        <v>27</v>
      </c>
      <c r="B5795" t="s">
        <v>78</v>
      </c>
      <c r="C5795">
        <v>3</v>
      </c>
      <c r="D5795">
        <v>2</v>
      </c>
      <c r="E5795">
        <v>0</v>
      </c>
      <c r="F5795" t="s">
        <v>16</v>
      </c>
      <c r="G5795" t="s">
        <v>1451</v>
      </c>
      <c r="H5795" s="2">
        <v>0</v>
      </c>
      <c r="I5795" s="2">
        <v>4650</v>
      </c>
      <c r="J5795" s="3">
        <v>375</v>
      </c>
      <c r="K5795" s="3">
        <v>78</v>
      </c>
      <c r="L5795" s="3">
        <v>5103</v>
      </c>
    </row>
    <row r="5796" spans="1:12" x14ac:dyDescent="0.3">
      <c r="A5796" t="s">
        <v>11</v>
      </c>
      <c r="B5796" t="s">
        <v>122</v>
      </c>
      <c r="C5796">
        <v>1</v>
      </c>
      <c r="D5796">
        <v>1</v>
      </c>
      <c r="E5796">
        <v>1</v>
      </c>
      <c r="F5796" t="s">
        <v>16</v>
      </c>
      <c r="G5796" t="s">
        <v>17</v>
      </c>
      <c r="H5796" s="2">
        <v>3840</v>
      </c>
      <c r="I5796" s="2">
        <v>12000</v>
      </c>
      <c r="J5796" s="3">
        <v>600</v>
      </c>
      <c r="K5796" s="3">
        <v>153</v>
      </c>
      <c r="L5796" s="3">
        <v>16593</v>
      </c>
    </row>
    <row r="5797" spans="1:12" x14ac:dyDescent="0.3">
      <c r="A5797" t="s">
        <v>14</v>
      </c>
      <c r="B5797" t="s">
        <v>59</v>
      </c>
      <c r="C5797">
        <v>3</v>
      </c>
      <c r="D5797">
        <v>1</v>
      </c>
      <c r="E5797">
        <v>0</v>
      </c>
      <c r="F5797" t="s">
        <v>16</v>
      </c>
      <c r="G5797" t="s">
        <v>1451</v>
      </c>
      <c r="H5797" s="2">
        <v>750</v>
      </c>
      <c r="I5797" s="2">
        <v>4500</v>
      </c>
      <c r="J5797" s="3">
        <v>420</v>
      </c>
      <c r="K5797" s="3">
        <v>60</v>
      </c>
      <c r="L5797" s="3">
        <v>5730</v>
      </c>
    </row>
    <row r="5798" spans="1:12" x14ac:dyDescent="0.3">
      <c r="A5798" t="s">
        <v>11</v>
      </c>
      <c r="B5798" t="s">
        <v>579</v>
      </c>
      <c r="C5798">
        <v>2</v>
      </c>
      <c r="D5798">
        <v>1</v>
      </c>
      <c r="E5798">
        <v>0</v>
      </c>
      <c r="F5798" t="s">
        <v>13</v>
      </c>
      <c r="G5798" t="s">
        <v>1451</v>
      </c>
      <c r="H5798" s="2">
        <v>6000</v>
      </c>
      <c r="I5798" s="2">
        <v>3690</v>
      </c>
      <c r="J5798" s="3">
        <v>102</v>
      </c>
      <c r="K5798" s="3">
        <v>48</v>
      </c>
      <c r="L5798" s="3">
        <v>9840</v>
      </c>
    </row>
    <row r="5799" spans="1:12" x14ac:dyDescent="0.3">
      <c r="A5799" t="s">
        <v>11</v>
      </c>
      <c r="B5799" t="s">
        <v>85</v>
      </c>
      <c r="C5799">
        <v>2</v>
      </c>
      <c r="D5799">
        <v>2</v>
      </c>
      <c r="E5799">
        <v>0</v>
      </c>
      <c r="F5799" t="s">
        <v>13</v>
      </c>
      <c r="G5799" t="s">
        <v>1451</v>
      </c>
      <c r="H5799" s="2">
        <v>600</v>
      </c>
      <c r="I5799" s="2">
        <v>2850</v>
      </c>
      <c r="J5799" s="3">
        <v>0</v>
      </c>
      <c r="K5799" s="3">
        <v>39</v>
      </c>
      <c r="L5799" s="3">
        <v>3489</v>
      </c>
    </row>
    <row r="5800" spans="1:12" x14ac:dyDescent="0.3">
      <c r="A5800" t="s">
        <v>11</v>
      </c>
      <c r="B5800" t="s">
        <v>75</v>
      </c>
      <c r="C5800">
        <v>2</v>
      </c>
      <c r="D5800">
        <v>2</v>
      </c>
      <c r="E5800">
        <v>1</v>
      </c>
      <c r="F5800" t="s">
        <v>13</v>
      </c>
      <c r="G5800" t="s">
        <v>1451</v>
      </c>
      <c r="H5800" s="2">
        <v>0</v>
      </c>
      <c r="I5800" s="2">
        <v>7050</v>
      </c>
      <c r="J5800" s="3">
        <v>0</v>
      </c>
      <c r="K5800" s="3">
        <v>90</v>
      </c>
      <c r="L5800" s="3">
        <v>7140</v>
      </c>
    </row>
    <row r="5801" spans="1:12" x14ac:dyDescent="0.3">
      <c r="A5801" t="s">
        <v>11</v>
      </c>
      <c r="B5801" t="s">
        <v>85</v>
      </c>
      <c r="C5801">
        <v>1</v>
      </c>
      <c r="D5801">
        <v>1</v>
      </c>
      <c r="E5801">
        <v>1</v>
      </c>
      <c r="F5801" t="s">
        <v>13</v>
      </c>
      <c r="G5801" t="s">
        <v>17</v>
      </c>
      <c r="H5801" s="2">
        <v>2121</v>
      </c>
      <c r="I5801" s="2">
        <v>11100</v>
      </c>
      <c r="J5801" s="3">
        <v>90</v>
      </c>
      <c r="K5801" s="3">
        <v>141</v>
      </c>
      <c r="L5801" s="3">
        <v>13452</v>
      </c>
    </row>
    <row r="5802" spans="1:12" x14ac:dyDescent="0.3">
      <c r="A5802" t="s">
        <v>25</v>
      </c>
      <c r="B5802" t="s">
        <v>1135</v>
      </c>
      <c r="C5802">
        <v>3</v>
      </c>
      <c r="D5802">
        <v>2</v>
      </c>
      <c r="E5802">
        <v>4</v>
      </c>
      <c r="F5802" t="s">
        <v>16</v>
      </c>
      <c r="G5802" t="s">
        <v>1451</v>
      </c>
      <c r="H5802" s="2">
        <v>0</v>
      </c>
      <c r="I5802" s="2">
        <v>9540</v>
      </c>
      <c r="J5802" s="3">
        <v>300</v>
      </c>
      <c r="K5802" s="3">
        <v>144</v>
      </c>
      <c r="L5802" s="3">
        <v>9984</v>
      </c>
    </row>
    <row r="5803" spans="1:12" x14ac:dyDescent="0.3">
      <c r="A5803" t="s">
        <v>11</v>
      </c>
      <c r="B5803" t="s">
        <v>21</v>
      </c>
      <c r="C5803">
        <v>1</v>
      </c>
      <c r="D5803">
        <v>2</v>
      </c>
      <c r="E5803">
        <v>6</v>
      </c>
      <c r="F5803" t="s">
        <v>16</v>
      </c>
      <c r="G5803" t="s">
        <v>1451</v>
      </c>
      <c r="H5803" s="2">
        <v>0</v>
      </c>
      <c r="I5803" s="2">
        <v>9870</v>
      </c>
      <c r="J5803" s="3">
        <v>1251</v>
      </c>
      <c r="K5803" s="3">
        <v>150</v>
      </c>
      <c r="L5803" s="3">
        <v>11271</v>
      </c>
    </row>
    <row r="5804" spans="1:12" x14ac:dyDescent="0.3">
      <c r="A5804" t="s">
        <v>11</v>
      </c>
      <c r="B5804" t="s">
        <v>346</v>
      </c>
      <c r="C5804">
        <v>4</v>
      </c>
      <c r="D5804">
        <v>5</v>
      </c>
      <c r="E5804">
        <v>4</v>
      </c>
      <c r="F5804" t="s">
        <v>16</v>
      </c>
      <c r="G5804" t="s">
        <v>1451</v>
      </c>
      <c r="H5804" s="2">
        <v>0</v>
      </c>
      <c r="I5804" s="2">
        <v>30000</v>
      </c>
      <c r="J5804" s="3">
        <v>2001</v>
      </c>
      <c r="K5804" s="3">
        <v>453</v>
      </c>
      <c r="L5804" s="3">
        <v>32460</v>
      </c>
    </row>
    <row r="5805" spans="1:12" x14ac:dyDescent="0.3">
      <c r="A5805" t="s">
        <v>14</v>
      </c>
      <c r="B5805" t="s">
        <v>88</v>
      </c>
      <c r="C5805">
        <v>1</v>
      </c>
      <c r="D5805">
        <v>1</v>
      </c>
      <c r="E5805">
        <v>0</v>
      </c>
      <c r="F5805" t="s">
        <v>16</v>
      </c>
      <c r="G5805" t="s">
        <v>1451</v>
      </c>
      <c r="H5805" s="2">
        <v>900</v>
      </c>
      <c r="I5805" s="2">
        <v>4515</v>
      </c>
      <c r="J5805" s="3">
        <v>75</v>
      </c>
      <c r="K5805" s="3">
        <v>60</v>
      </c>
      <c r="L5805" s="3">
        <v>5550</v>
      </c>
    </row>
    <row r="5806" spans="1:12" x14ac:dyDescent="0.3">
      <c r="A5806" t="s">
        <v>11</v>
      </c>
      <c r="B5806" t="s">
        <v>541</v>
      </c>
      <c r="C5806">
        <v>3</v>
      </c>
      <c r="D5806">
        <v>3</v>
      </c>
      <c r="E5806">
        <v>2</v>
      </c>
      <c r="F5806" t="s">
        <v>16</v>
      </c>
      <c r="G5806" t="s">
        <v>1451</v>
      </c>
      <c r="H5806" s="2">
        <v>3600</v>
      </c>
      <c r="I5806" s="2">
        <v>10500</v>
      </c>
      <c r="J5806" s="3">
        <v>1602</v>
      </c>
      <c r="K5806" s="3">
        <v>135</v>
      </c>
      <c r="L5806" s="3">
        <v>15837</v>
      </c>
    </row>
    <row r="5807" spans="1:12" x14ac:dyDescent="0.3">
      <c r="A5807" t="s">
        <v>11</v>
      </c>
      <c r="B5807" t="s">
        <v>120</v>
      </c>
      <c r="C5807">
        <v>3</v>
      </c>
      <c r="D5807">
        <v>4</v>
      </c>
      <c r="E5807">
        <v>3</v>
      </c>
      <c r="F5807" t="s">
        <v>16</v>
      </c>
      <c r="G5807" t="s">
        <v>1451</v>
      </c>
      <c r="H5807" s="2">
        <v>4239</v>
      </c>
      <c r="I5807" s="2">
        <v>7200</v>
      </c>
      <c r="J5807" s="3">
        <v>1791</v>
      </c>
      <c r="K5807" s="3">
        <v>93</v>
      </c>
      <c r="L5807" s="3">
        <v>13323</v>
      </c>
    </row>
    <row r="5808" spans="1:12" x14ac:dyDescent="0.3">
      <c r="A5808" t="s">
        <v>19</v>
      </c>
      <c r="B5808" t="s">
        <v>383</v>
      </c>
      <c r="C5808">
        <v>1</v>
      </c>
      <c r="D5808">
        <v>1</v>
      </c>
      <c r="E5808">
        <v>1</v>
      </c>
      <c r="F5808" t="s">
        <v>16</v>
      </c>
      <c r="G5808" t="s">
        <v>1451</v>
      </c>
      <c r="H5808" s="2">
        <v>1278</v>
      </c>
      <c r="I5808" s="2">
        <v>2940</v>
      </c>
      <c r="J5808" s="3">
        <v>114</v>
      </c>
      <c r="K5808" s="3">
        <v>45</v>
      </c>
      <c r="L5808" s="3">
        <v>4377</v>
      </c>
    </row>
    <row r="5809" spans="1:12" x14ac:dyDescent="0.3">
      <c r="A5809" t="s">
        <v>11</v>
      </c>
      <c r="B5809" t="s">
        <v>12</v>
      </c>
      <c r="C5809">
        <v>2</v>
      </c>
      <c r="D5809">
        <v>2</v>
      </c>
      <c r="E5809">
        <v>0</v>
      </c>
      <c r="F5809" t="s">
        <v>16</v>
      </c>
      <c r="G5809" t="s">
        <v>1451</v>
      </c>
      <c r="H5809" s="2">
        <v>2727</v>
      </c>
      <c r="I5809" s="2">
        <v>16500</v>
      </c>
      <c r="J5809" s="3">
        <v>897</v>
      </c>
      <c r="K5809" s="3">
        <v>210</v>
      </c>
      <c r="L5809" s="3">
        <v>20334</v>
      </c>
    </row>
    <row r="5810" spans="1:12" x14ac:dyDescent="0.3">
      <c r="A5810" t="s">
        <v>27</v>
      </c>
      <c r="B5810" t="s">
        <v>78</v>
      </c>
      <c r="C5810">
        <v>3</v>
      </c>
      <c r="D5810">
        <v>3</v>
      </c>
      <c r="E5810">
        <v>2</v>
      </c>
      <c r="F5810" t="s">
        <v>13</v>
      </c>
      <c r="G5810" t="s">
        <v>1451</v>
      </c>
      <c r="H5810" s="2">
        <v>2160</v>
      </c>
      <c r="I5810" s="2">
        <v>5400</v>
      </c>
      <c r="J5810" s="3">
        <v>429</v>
      </c>
      <c r="K5810" s="3">
        <v>72</v>
      </c>
      <c r="L5810" s="3">
        <v>8061</v>
      </c>
    </row>
    <row r="5811" spans="1:12" x14ac:dyDescent="0.3">
      <c r="A5811" t="s">
        <v>19</v>
      </c>
      <c r="B5811" t="s">
        <v>830</v>
      </c>
      <c r="C5811">
        <v>3</v>
      </c>
      <c r="D5811">
        <v>2</v>
      </c>
      <c r="E5811">
        <v>1</v>
      </c>
      <c r="F5811" t="s">
        <v>16</v>
      </c>
      <c r="G5811" t="s">
        <v>1451</v>
      </c>
      <c r="H5811" s="2">
        <v>1062</v>
      </c>
      <c r="I5811" s="2">
        <v>5331</v>
      </c>
      <c r="J5811" s="3">
        <v>252</v>
      </c>
      <c r="K5811" s="3">
        <v>78</v>
      </c>
      <c r="L5811" s="3">
        <v>6723</v>
      </c>
    </row>
    <row r="5812" spans="1:12" x14ac:dyDescent="0.3">
      <c r="A5812" t="s">
        <v>14</v>
      </c>
      <c r="B5812" t="s">
        <v>818</v>
      </c>
      <c r="C5812">
        <v>1</v>
      </c>
      <c r="D5812">
        <v>1</v>
      </c>
      <c r="E5812">
        <v>0</v>
      </c>
      <c r="F5812" t="s">
        <v>16</v>
      </c>
      <c r="G5812" t="s">
        <v>1451</v>
      </c>
      <c r="H5812" s="2">
        <v>1140</v>
      </c>
      <c r="I5812" s="2">
        <v>2940</v>
      </c>
      <c r="J5812" s="3">
        <v>60</v>
      </c>
      <c r="K5812" s="3">
        <v>39</v>
      </c>
      <c r="L5812" s="3">
        <v>4179</v>
      </c>
    </row>
    <row r="5813" spans="1:12" x14ac:dyDescent="0.3">
      <c r="A5813" t="s">
        <v>11</v>
      </c>
      <c r="B5813" t="s">
        <v>314</v>
      </c>
      <c r="C5813">
        <v>3</v>
      </c>
      <c r="D5813">
        <v>2</v>
      </c>
      <c r="E5813">
        <v>2</v>
      </c>
      <c r="F5813" t="s">
        <v>16</v>
      </c>
      <c r="G5813" t="s">
        <v>17</v>
      </c>
      <c r="H5813" s="2">
        <v>3150</v>
      </c>
      <c r="I5813" s="2">
        <v>36000</v>
      </c>
      <c r="J5813" s="3">
        <v>627</v>
      </c>
      <c r="K5813" s="3">
        <v>459</v>
      </c>
      <c r="L5813" s="3">
        <v>40230</v>
      </c>
    </row>
    <row r="5814" spans="1:12" x14ac:dyDescent="0.3">
      <c r="A5814" t="s">
        <v>27</v>
      </c>
      <c r="B5814" t="s">
        <v>66</v>
      </c>
      <c r="C5814">
        <v>4</v>
      </c>
      <c r="D5814">
        <v>3</v>
      </c>
      <c r="E5814">
        <v>3</v>
      </c>
      <c r="F5814" t="s">
        <v>16</v>
      </c>
      <c r="G5814" t="s">
        <v>1451</v>
      </c>
      <c r="H5814" s="2">
        <v>3600</v>
      </c>
      <c r="I5814" s="2">
        <v>10200</v>
      </c>
      <c r="J5814" s="3">
        <v>750</v>
      </c>
      <c r="K5814" s="3">
        <v>138</v>
      </c>
      <c r="L5814" s="3">
        <v>14688</v>
      </c>
    </row>
    <row r="5815" spans="1:12" x14ac:dyDescent="0.3">
      <c r="A5815" t="s">
        <v>19</v>
      </c>
      <c r="B5815" t="s">
        <v>1136</v>
      </c>
      <c r="C5815">
        <v>4</v>
      </c>
      <c r="D5815">
        <v>6</v>
      </c>
      <c r="E5815">
        <v>5</v>
      </c>
      <c r="F5815" t="s">
        <v>16</v>
      </c>
      <c r="G5815" t="s">
        <v>17</v>
      </c>
      <c r="H5815" s="2">
        <v>0</v>
      </c>
      <c r="I5815" s="2">
        <v>41400</v>
      </c>
      <c r="J5815" s="3">
        <v>1950</v>
      </c>
      <c r="K5815" s="3">
        <v>738</v>
      </c>
      <c r="L5815" s="3">
        <v>44100</v>
      </c>
    </row>
    <row r="5816" spans="1:12" x14ac:dyDescent="0.3">
      <c r="A5816" t="s">
        <v>11</v>
      </c>
      <c r="B5816" t="s">
        <v>265</v>
      </c>
      <c r="C5816">
        <v>2</v>
      </c>
      <c r="D5816">
        <v>2</v>
      </c>
      <c r="E5816">
        <v>2</v>
      </c>
      <c r="F5816" t="s">
        <v>13</v>
      </c>
      <c r="G5816" t="s">
        <v>17</v>
      </c>
      <c r="H5816" s="2">
        <v>1350</v>
      </c>
      <c r="I5816" s="2">
        <v>10500</v>
      </c>
      <c r="J5816" s="3">
        <v>465</v>
      </c>
      <c r="K5816" s="3">
        <v>135</v>
      </c>
      <c r="L5816" s="3">
        <v>12450</v>
      </c>
    </row>
    <row r="5817" spans="1:12" x14ac:dyDescent="0.3">
      <c r="A5817" t="s">
        <v>19</v>
      </c>
      <c r="B5817" t="s">
        <v>578</v>
      </c>
      <c r="C5817">
        <v>2</v>
      </c>
      <c r="D5817">
        <v>2</v>
      </c>
      <c r="E5817">
        <v>2</v>
      </c>
      <c r="F5817" t="s">
        <v>16</v>
      </c>
      <c r="G5817" t="s">
        <v>1451</v>
      </c>
      <c r="H5817" s="2">
        <v>1500</v>
      </c>
      <c r="I5817" s="2">
        <v>7410</v>
      </c>
      <c r="J5817" s="3">
        <v>0</v>
      </c>
      <c r="K5817" s="3">
        <v>111</v>
      </c>
      <c r="L5817" s="3">
        <v>9021</v>
      </c>
    </row>
    <row r="5818" spans="1:12" x14ac:dyDescent="0.3">
      <c r="A5818" t="s">
        <v>27</v>
      </c>
      <c r="B5818" t="s">
        <v>1137</v>
      </c>
      <c r="C5818">
        <v>1</v>
      </c>
      <c r="D5818">
        <v>1</v>
      </c>
      <c r="E5818">
        <v>1</v>
      </c>
      <c r="F5818" t="s">
        <v>16</v>
      </c>
      <c r="G5818" t="s">
        <v>1451</v>
      </c>
      <c r="H5818" s="2">
        <v>510</v>
      </c>
      <c r="I5818" s="2">
        <v>4800</v>
      </c>
      <c r="J5818" s="3">
        <v>27</v>
      </c>
      <c r="K5818" s="3">
        <v>66</v>
      </c>
      <c r="L5818" s="3">
        <v>5403</v>
      </c>
    </row>
    <row r="5819" spans="1:12" x14ac:dyDescent="0.3">
      <c r="A5819" t="s">
        <v>11</v>
      </c>
      <c r="B5819" t="s">
        <v>85</v>
      </c>
      <c r="C5819">
        <v>1</v>
      </c>
      <c r="D5819">
        <v>2</v>
      </c>
      <c r="E5819">
        <v>0</v>
      </c>
      <c r="F5819" t="s">
        <v>13</v>
      </c>
      <c r="G5819" t="s">
        <v>1451</v>
      </c>
      <c r="H5819" s="2">
        <v>0</v>
      </c>
      <c r="I5819" s="2">
        <v>4530</v>
      </c>
      <c r="J5819" s="3">
        <v>0</v>
      </c>
      <c r="K5819" s="3">
        <v>69</v>
      </c>
      <c r="L5819" s="3">
        <v>4599</v>
      </c>
    </row>
    <row r="5820" spans="1:12" x14ac:dyDescent="0.3">
      <c r="A5820" t="s">
        <v>11</v>
      </c>
      <c r="B5820" t="s">
        <v>169</v>
      </c>
      <c r="C5820">
        <v>3</v>
      </c>
      <c r="D5820">
        <v>3</v>
      </c>
      <c r="E5820">
        <v>8</v>
      </c>
      <c r="F5820" t="s">
        <v>16</v>
      </c>
      <c r="G5820" t="s">
        <v>17</v>
      </c>
      <c r="H5820" s="2">
        <v>3600</v>
      </c>
      <c r="I5820" s="2">
        <v>40500</v>
      </c>
      <c r="J5820" s="3">
        <v>3630</v>
      </c>
      <c r="K5820" s="3">
        <v>609</v>
      </c>
      <c r="L5820" s="3">
        <v>48330</v>
      </c>
    </row>
    <row r="5821" spans="1:12" x14ac:dyDescent="0.3">
      <c r="A5821" t="s">
        <v>11</v>
      </c>
      <c r="B5821" t="s">
        <v>74</v>
      </c>
      <c r="C5821">
        <v>2</v>
      </c>
      <c r="D5821">
        <v>1</v>
      </c>
      <c r="E5821">
        <v>0</v>
      </c>
      <c r="F5821" t="s">
        <v>16</v>
      </c>
      <c r="G5821" t="s">
        <v>1451</v>
      </c>
      <c r="H5821" s="2">
        <v>0</v>
      </c>
      <c r="I5821" s="2">
        <v>4800</v>
      </c>
      <c r="J5821" s="3">
        <v>75</v>
      </c>
      <c r="K5821" s="3">
        <v>75</v>
      </c>
      <c r="L5821" s="3">
        <v>4950</v>
      </c>
    </row>
    <row r="5822" spans="1:12" x14ac:dyDescent="0.3">
      <c r="A5822" t="s">
        <v>11</v>
      </c>
      <c r="B5822" t="s">
        <v>29</v>
      </c>
      <c r="C5822">
        <v>2</v>
      </c>
      <c r="D5822">
        <v>2</v>
      </c>
      <c r="E5822">
        <v>2</v>
      </c>
      <c r="F5822" t="s">
        <v>16</v>
      </c>
      <c r="G5822" t="s">
        <v>1451</v>
      </c>
      <c r="H5822" s="2">
        <v>150</v>
      </c>
      <c r="I5822" s="2">
        <v>5100</v>
      </c>
      <c r="J5822" s="3">
        <v>531</v>
      </c>
      <c r="K5822" s="3">
        <v>78</v>
      </c>
      <c r="L5822" s="3">
        <v>5859</v>
      </c>
    </row>
    <row r="5823" spans="1:12" x14ac:dyDescent="0.3">
      <c r="A5823" t="s">
        <v>11</v>
      </c>
      <c r="B5823" t="s">
        <v>74</v>
      </c>
      <c r="C5823">
        <v>1</v>
      </c>
      <c r="D5823">
        <v>1</v>
      </c>
      <c r="E5823">
        <v>1</v>
      </c>
      <c r="F5823" t="s">
        <v>16</v>
      </c>
      <c r="G5823" t="s">
        <v>17</v>
      </c>
      <c r="H5823" s="2">
        <v>3216</v>
      </c>
      <c r="I5823" s="2">
        <v>13800</v>
      </c>
      <c r="J5823" s="3">
        <v>345</v>
      </c>
      <c r="K5823" s="3">
        <v>177</v>
      </c>
      <c r="L5823" s="3">
        <v>17538</v>
      </c>
    </row>
    <row r="5824" spans="1:12" x14ac:dyDescent="0.3">
      <c r="A5824" t="s">
        <v>11</v>
      </c>
      <c r="B5824" t="s">
        <v>294</v>
      </c>
      <c r="C5824">
        <v>4</v>
      </c>
      <c r="D5824">
        <v>4</v>
      </c>
      <c r="E5824">
        <v>7</v>
      </c>
      <c r="F5824" t="s">
        <v>16</v>
      </c>
      <c r="G5824" t="s">
        <v>17</v>
      </c>
      <c r="H5824" s="2">
        <v>2670</v>
      </c>
      <c r="I5824" s="2">
        <v>12000</v>
      </c>
      <c r="J5824" s="3">
        <v>834</v>
      </c>
      <c r="K5824" s="3">
        <v>183</v>
      </c>
      <c r="L5824" s="3">
        <v>15687</v>
      </c>
    </row>
    <row r="5825" spans="1:12" x14ac:dyDescent="0.3">
      <c r="A5825" t="s">
        <v>25</v>
      </c>
      <c r="B5825" t="s">
        <v>1138</v>
      </c>
      <c r="C5825">
        <v>4</v>
      </c>
      <c r="D5825">
        <v>3</v>
      </c>
      <c r="E5825">
        <v>2</v>
      </c>
      <c r="F5825" t="s">
        <v>13</v>
      </c>
      <c r="G5825" t="s">
        <v>1451</v>
      </c>
      <c r="H5825" s="2">
        <v>2670</v>
      </c>
      <c r="I5825" s="2">
        <v>6900</v>
      </c>
      <c r="J5825" s="3">
        <v>783</v>
      </c>
      <c r="K5825" s="3">
        <v>90</v>
      </c>
      <c r="L5825" s="3">
        <v>10443</v>
      </c>
    </row>
    <row r="5826" spans="1:12" x14ac:dyDescent="0.3">
      <c r="A5826" t="s">
        <v>14</v>
      </c>
      <c r="B5826" t="s">
        <v>50</v>
      </c>
      <c r="C5826">
        <v>2</v>
      </c>
      <c r="D5826">
        <v>2</v>
      </c>
      <c r="E5826">
        <v>1</v>
      </c>
      <c r="F5826" t="s">
        <v>16</v>
      </c>
      <c r="G5826" t="s">
        <v>1451</v>
      </c>
      <c r="H5826" s="2">
        <v>1950</v>
      </c>
      <c r="I5826" s="2">
        <v>3000</v>
      </c>
      <c r="J5826" s="3">
        <v>135</v>
      </c>
      <c r="K5826" s="3">
        <v>39</v>
      </c>
      <c r="L5826" s="3">
        <v>5124</v>
      </c>
    </row>
    <row r="5827" spans="1:12" x14ac:dyDescent="0.3">
      <c r="A5827" t="s">
        <v>11</v>
      </c>
      <c r="B5827" t="s">
        <v>18</v>
      </c>
      <c r="C5827">
        <v>3</v>
      </c>
      <c r="D5827">
        <v>3</v>
      </c>
      <c r="E5827">
        <v>8</v>
      </c>
      <c r="F5827" t="s">
        <v>16</v>
      </c>
      <c r="G5827" t="s">
        <v>1451</v>
      </c>
      <c r="H5827" s="2">
        <v>0</v>
      </c>
      <c r="I5827" s="2">
        <v>24000</v>
      </c>
      <c r="J5827" s="3">
        <v>3252</v>
      </c>
      <c r="K5827" s="3">
        <v>363</v>
      </c>
      <c r="L5827" s="3">
        <v>27615</v>
      </c>
    </row>
    <row r="5828" spans="1:12" x14ac:dyDescent="0.3">
      <c r="A5828" t="s">
        <v>11</v>
      </c>
      <c r="B5828" t="s">
        <v>196</v>
      </c>
      <c r="C5828">
        <v>1</v>
      </c>
      <c r="D5828">
        <v>1</v>
      </c>
      <c r="E5828">
        <v>1</v>
      </c>
      <c r="F5828" t="s">
        <v>13</v>
      </c>
      <c r="G5828" t="s">
        <v>17</v>
      </c>
      <c r="H5828" s="2">
        <v>2040</v>
      </c>
      <c r="I5828" s="2">
        <v>7500</v>
      </c>
      <c r="J5828" s="3">
        <v>345</v>
      </c>
      <c r="K5828" s="3">
        <v>96</v>
      </c>
      <c r="L5828" s="3">
        <v>9981</v>
      </c>
    </row>
    <row r="5829" spans="1:12" x14ac:dyDescent="0.3">
      <c r="A5829" t="s">
        <v>14</v>
      </c>
      <c r="B5829" t="s">
        <v>91</v>
      </c>
      <c r="C5829">
        <v>3</v>
      </c>
      <c r="D5829">
        <v>2</v>
      </c>
      <c r="E5829">
        <v>1</v>
      </c>
      <c r="F5829" t="s">
        <v>16</v>
      </c>
      <c r="G5829" t="s">
        <v>1451</v>
      </c>
      <c r="H5829" s="2">
        <v>4050</v>
      </c>
      <c r="I5829" s="2">
        <v>11100</v>
      </c>
      <c r="J5829" s="3">
        <v>1140</v>
      </c>
      <c r="K5829" s="3">
        <v>84</v>
      </c>
      <c r="L5829" s="3">
        <v>16374</v>
      </c>
    </row>
    <row r="5830" spans="1:12" x14ac:dyDescent="0.3">
      <c r="A5830" t="s">
        <v>19</v>
      </c>
      <c r="B5830" t="s">
        <v>782</v>
      </c>
      <c r="C5830">
        <v>1</v>
      </c>
      <c r="D5830">
        <v>2</v>
      </c>
      <c r="E5830">
        <v>1</v>
      </c>
      <c r="F5830" t="s">
        <v>16</v>
      </c>
      <c r="G5830" t="s">
        <v>17</v>
      </c>
      <c r="H5830" s="2">
        <v>1950</v>
      </c>
      <c r="I5830" s="2">
        <v>7500</v>
      </c>
      <c r="J5830" s="3">
        <v>300</v>
      </c>
      <c r="K5830" s="3">
        <v>111</v>
      </c>
      <c r="L5830" s="3">
        <v>9861</v>
      </c>
    </row>
    <row r="5831" spans="1:12" x14ac:dyDescent="0.3">
      <c r="A5831" t="s">
        <v>11</v>
      </c>
      <c r="B5831" t="s">
        <v>253</v>
      </c>
      <c r="C5831">
        <v>1</v>
      </c>
      <c r="D5831">
        <v>1</v>
      </c>
      <c r="E5831">
        <v>0</v>
      </c>
      <c r="F5831" t="s">
        <v>16</v>
      </c>
      <c r="G5831" t="s">
        <v>1451</v>
      </c>
      <c r="H5831" s="2">
        <v>1500</v>
      </c>
      <c r="I5831" s="2">
        <v>5250</v>
      </c>
      <c r="J5831" s="3">
        <v>0</v>
      </c>
      <c r="K5831" s="3">
        <v>69</v>
      </c>
      <c r="L5831" s="3">
        <v>6819</v>
      </c>
    </row>
    <row r="5832" spans="1:12" x14ac:dyDescent="0.3">
      <c r="A5832" t="s">
        <v>19</v>
      </c>
      <c r="B5832" t="s">
        <v>572</v>
      </c>
      <c r="C5832">
        <v>1</v>
      </c>
      <c r="D5832">
        <v>1</v>
      </c>
      <c r="E5832">
        <v>0</v>
      </c>
      <c r="F5832" t="s">
        <v>16</v>
      </c>
      <c r="G5832" t="s">
        <v>1451</v>
      </c>
      <c r="H5832" s="2">
        <v>840</v>
      </c>
      <c r="I5832" s="2">
        <v>2070</v>
      </c>
      <c r="J5832" s="3">
        <v>27</v>
      </c>
      <c r="K5832" s="3">
        <v>33</v>
      </c>
      <c r="L5832" s="3">
        <v>2970</v>
      </c>
    </row>
    <row r="5833" spans="1:12" x14ac:dyDescent="0.3">
      <c r="A5833" t="s">
        <v>11</v>
      </c>
      <c r="B5833" t="s">
        <v>55</v>
      </c>
      <c r="C5833">
        <v>5</v>
      </c>
      <c r="D5833">
        <v>4</v>
      </c>
      <c r="E5833">
        <v>2</v>
      </c>
      <c r="F5833" t="s">
        <v>16</v>
      </c>
      <c r="G5833" t="s">
        <v>1451</v>
      </c>
      <c r="H5833" s="2">
        <v>8025</v>
      </c>
      <c r="I5833" s="2">
        <v>6000</v>
      </c>
      <c r="J5833" s="3">
        <v>2496</v>
      </c>
      <c r="K5833" s="3">
        <v>78</v>
      </c>
      <c r="L5833" s="3">
        <v>16599</v>
      </c>
    </row>
    <row r="5834" spans="1:12" x14ac:dyDescent="0.3">
      <c r="A5834" t="s">
        <v>11</v>
      </c>
      <c r="B5834" t="s">
        <v>81</v>
      </c>
      <c r="C5834">
        <v>3</v>
      </c>
      <c r="D5834">
        <v>1</v>
      </c>
      <c r="E5834">
        <v>4</v>
      </c>
      <c r="F5834" t="s">
        <v>16</v>
      </c>
      <c r="G5834" t="s">
        <v>1451</v>
      </c>
      <c r="H5834" s="2">
        <v>0</v>
      </c>
      <c r="I5834" s="2">
        <v>10500</v>
      </c>
      <c r="J5834" s="3">
        <v>780</v>
      </c>
      <c r="K5834" s="3">
        <v>159</v>
      </c>
      <c r="L5834" s="3">
        <v>11439</v>
      </c>
    </row>
    <row r="5835" spans="1:12" x14ac:dyDescent="0.3">
      <c r="A5835" t="s">
        <v>11</v>
      </c>
      <c r="B5835" t="s">
        <v>136</v>
      </c>
      <c r="C5835">
        <v>1</v>
      </c>
      <c r="D5835">
        <v>1</v>
      </c>
      <c r="E5835">
        <v>1</v>
      </c>
      <c r="F5835" t="s">
        <v>16</v>
      </c>
      <c r="G5835" t="s">
        <v>1451</v>
      </c>
      <c r="H5835" s="2">
        <v>1371</v>
      </c>
      <c r="I5835" s="2">
        <v>8400</v>
      </c>
      <c r="J5835" s="3">
        <v>216</v>
      </c>
      <c r="K5835" s="3">
        <v>108</v>
      </c>
      <c r="L5835" s="3">
        <v>10095</v>
      </c>
    </row>
    <row r="5836" spans="1:12" x14ac:dyDescent="0.3">
      <c r="A5836" t="s">
        <v>27</v>
      </c>
      <c r="B5836" t="s">
        <v>232</v>
      </c>
      <c r="C5836">
        <v>2</v>
      </c>
      <c r="D5836">
        <v>1</v>
      </c>
      <c r="E5836">
        <v>1</v>
      </c>
      <c r="F5836" t="s">
        <v>16</v>
      </c>
      <c r="G5836" t="s">
        <v>1451</v>
      </c>
      <c r="H5836" s="2">
        <v>858</v>
      </c>
      <c r="I5836" s="2">
        <v>2550</v>
      </c>
      <c r="J5836" s="3">
        <v>189</v>
      </c>
      <c r="K5836" s="3">
        <v>36</v>
      </c>
      <c r="L5836" s="3">
        <v>3633</v>
      </c>
    </row>
    <row r="5837" spans="1:12" x14ac:dyDescent="0.3">
      <c r="A5837" t="s">
        <v>11</v>
      </c>
      <c r="B5837" t="s">
        <v>77</v>
      </c>
      <c r="C5837">
        <v>4</v>
      </c>
      <c r="D5837">
        <v>5</v>
      </c>
      <c r="E5837">
        <v>4</v>
      </c>
      <c r="F5837" t="s">
        <v>13</v>
      </c>
      <c r="G5837" t="s">
        <v>1451</v>
      </c>
      <c r="H5837" s="2">
        <v>9000</v>
      </c>
      <c r="I5837" s="2">
        <v>30000</v>
      </c>
      <c r="J5837" s="3">
        <v>0</v>
      </c>
      <c r="K5837" s="3">
        <v>381</v>
      </c>
      <c r="L5837" s="3">
        <v>39390</v>
      </c>
    </row>
    <row r="5838" spans="1:12" x14ac:dyDescent="0.3">
      <c r="A5838" t="s">
        <v>11</v>
      </c>
      <c r="B5838" t="s">
        <v>910</v>
      </c>
      <c r="C5838">
        <v>3</v>
      </c>
      <c r="D5838">
        <v>4</v>
      </c>
      <c r="E5838">
        <v>3</v>
      </c>
      <c r="F5838" t="s">
        <v>16</v>
      </c>
      <c r="G5838" t="s">
        <v>17</v>
      </c>
      <c r="H5838" s="2">
        <v>2568</v>
      </c>
      <c r="I5838" s="2">
        <v>21600</v>
      </c>
      <c r="J5838" s="3">
        <v>1767</v>
      </c>
      <c r="K5838" s="3">
        <v>276</v>
      </c>
      <c r="L5838" s="3">
        <v>26211</v>
      </c>
    </row>
    <row r="5839" spans="1:12" x14ac:dyDescent="0.3">
      <c r="A5839" t="s">
        <v>11</v>
      </c>
      <c r="B5839" t="s">
        <v>93</v>
      </c>
      <c r="C5839">
        <v>4</v>
      </c>
      <c r="D5839">
        <v>4</v>
      </c>
      <c r="E5839">
        <v>7</v>
      </c>
      <c r="F5839" t="s">
        <v>16</v>
      </c>
      <c r="G5839" t="s">
        <v>1451</v>
      </c>
      <c r="H5839" s="2">
        <v>25800</v>
      </c>
      <c r="I5839" s="2">
        <v>45000</v>
      </c>
      <c r="J5839" s="3">
        <v>15000</v>
      </c>
      <c r="K5839" s="3">
        <v>573</v>
      </c>
      <c r="L5839" s="3">
        <v>86370</v>
      </c>
    </row>
    <row r="5840" spans="1:12" x14ac:dyDescent="0.3">
      <c r="A5840" t="s">
        <v>11</v>
      </c>
      <c r="B5840" t="s">
        <v>368</v>
      </c>
      <c r="C5840">
        <v>4</v>
      </c>
      <c r="D5840">
        <v>6</v>
      </c>
      <c r="E5840">
        <v>4</v>
      </c>
      <c r="F5840" t="s">
        <v>16</v>
      </c>
      <c r="G5840" t="s">
        <v>17</v>
      </c>
      <c r="H5840" s="2">
        <v>9600</v>
      </c>
      <c r="I5840" s="2">
        <v>42000</v>
      </c>
      <c r="J5840" s="3">
        <v>5751</v>
      </c>
      <c r="K5840" s="3">
        <v>534</v>
      </c>
      <c r="L5840" s="3">
        <v>57900</v>
      </c>
    </row>
    <row r="5841" spans="1:12" x14ac:dyDescent="0.3">
      <c r="A5841" t="s">
        <v>11</v>
      </c>
      <c r="B5841" t="s">
        <v>165</v>
      </c>
      <c r="C5841">
        <v>2</v>
      </c>
      <c r="D5841">
        <v>1</v>
      </c>
      <c r="E5841">
        <v>0</v>
      </c>
      <c r="F5841" t="s">
        <v>13</v>
      </c>
      <c r="G5841" t="s">
        <v>1451</v>
      </c>
      <c r="H5841" s="2">
        <v>0</v>
      </c>
      <c r="I5841" s="2">
        <v>3600</v>
      </c>
      <c r="J5841" s="3">
        <v>201</v>
      </c>
      <c r="K5841" s="3">
        <v>48</v>
      </c>
      <c r="L5841" s="3">
        <v>3849</v>
      </c>
    </row>
    <row r="5842" spans="1:12" x14ac:dyDescent="0.3">
      <c r="A5842" t="s">
        <v>27</v>
      </c>
      <c r="B5842" t="s">
        <v>142</v>
      </c>
      <c r="C5842">
        <v>2</v>
      </c>
      <c r="D5842">
        <v>1</v>
      </c>
      <c r="E5842">
        <v>1</v>
      </c>
      <c r="F5842" t="s">
        <v>16</v>
      </c>
      <c r="G5842" t="s">
        <v>1451</v>
      </c>
      <c r="H5842" s="2">
        <v>510</v>
      </c>
      <c r="I5842" s="2">
        <v>2700</v>
      </c>
      <c r="J5842" s="3">
        <v>81</v>
      </c>
      <c r="K5842" s="3">
        <v>36</v>
      </c>
      <c r="L5842" s="3">
        <v>3327</v>
      </c>
    </row>
    <row r="5843" spans="1:12" x14ac:dyDescent="0.3">
      <c r="A5843" t="s">
        <v>11</v>
      </c>
      <c r="B5843" t="s">
        <v>30</v>
      </c>
      <c r="C5843">
        <v>3</v>
      </c>
      <c r="D5843">
        <v>2</v>
      </c>
      <c r="E5843">
        <v>1</v>
      </c>
      <c r="F5843" t="s">
        <v>16</v>
      </c>
      <c r="G5843" t="s">
        <v>17</v>
      </c>
      <c r="H5843" s="2">
        <v>3651</v>
      </c>
      <c r="I5843" s="2">
        <v>10800</v>
      </c>
      <c r="J5843" s="3">
        <v>645</v>
      </c>
      <c r="K5843" s="3">
        <v>138</v>
      </c>
      <c r="L5843" s="3">
        <v>15234</v>
      </c>
    </row>
    <row r="5844" spans="1:12" x14ac:dyDescent="0.3">
      <c r="A5844" t="s">
        <v>14</v>
      </c>
      <c r="B5844" t="s">
        <v>466</v>
      </c>
      <c r="C5844">
        <v>1</v>
      </c>
      <c r="D5844">
        <v>1</v>
      </c>
      <c r="E5844">
        <v>0</v>
      </c>
      <c r="F5844" t="s">
        <v>16</v>
      </c>
      <c r="G5844" t="s">
        <v>1451</v>
      </c>
      <c r="H5844" s="2">
        <v>0</v>
      </c>
      <c r="I5844" s="2">
        <v>2100</v>
      </c>
      <c r="J5844" s="3">
        <v>0</v>
      </c>
      <c r="K5844" s="3">
        <v>30</v>
      </c>
      <c r="L5844" s="3">
        <v>2130</v>
      </c>
    </row>
    <row r="5845" spans="1:12" x14ac:dyDescent="0.3">
      <c r="A5845" t="s">
        <v>11</v>
      </c>
      <c r="B5845" t="s">
        <v>268</v>
      </c>
      <c r="C5845">
        <v>3</v>
      </c>
      <c r="D5845">
        <v>3</v>
      </c>
      <c r="E5845">
        <v>4</v>
      </c>
      <c r="F5845" t="s">
        <v>16</v>
      </c>
      <c r="G5845" t="s">
        <v>17</v>
      </c>
      <c r="H5845" s="2">
        <v>7800</v>
      </c>
      <c r="I5845" s="2">
        <v>16500</v>
      </c>
      <c r="J5845" s="3">
        <v>5502</v>
      </c>
      <c r="K5845" s="3">
        <v>210</v>
      </c>
      <c r="L5845" s="3">
        <v>30000</v>
      </c>
    </row>
    <row r="5846" spans="1:12" x14ac:dyDescent="0.3">
      <c r="A5846" t="s">
        <v>11</v>
      </c>
      <c r="B5846" t="s">
        <v>227</v>
      </c>
      <c r="C5846">
        <v>3</v>
      </c>
      <c r="D5846">
        <v>2</v>
      </c>
      <c r="E5846">
        <v>0</v>
      </c>
      <c r="F5846" t="s">
        <v>16</v>
      </c>
      <c r="G5846" t="s">
        <v>1451</v>
      </c>
      <c r="H5846" s="2">
        <v>2610</v>
      </c>
      <c r="I5846" s="2">
        <v>17400</v>
      </c>
      <c r="J5846" s="3">
        <v>726</v>
      </c>
      <c r="K5846" s="3">
        <v>222</v>
      </c>
      <c r="L5846" s="3">
        <v>20958</v>
      </c>
    </row>
    <row r="5847" spans="1:12" x14ac:dyDescent="0.3">
      <c r="A5847" t="s">
        <v>11</v>
      </c>
      <c r="B5847" t="s">
        <v>266</v>
      </c>
      <c r="C5847">
        <v>2</v>
      </c>
      <c r="D5847">
        <v>1</v>
      </c>
      <c r="E5847">
        <v>1</v>
      </c>
      <c r="F5847" t="s">
        <v>16</v>
      </c>
      <c r="G5847" t="s">
        <v>1451</v>
      </c>
      <c r="H5847" s="2">
        <v>1050</v>
      </c>
      <c r="I5847" s="2">
        <v>3000</v>
      </c>
      <c r="J5847" s="3">
        <v>0</v>
      </c>
      <c r="K5847" s="3">
        <v>39</v>
      </c>
      <c r="L5847" s="3">
        <v>4089</v>
      </c>
    </row>
    <row r="5848" spans="1:12" x14ac:dyDescent="0.3">
      <c r="A5848" t="s">
        <v>11</v>
      </c>
      <c r="B5848" t="s">
        <v>120</v>
      </c>
      <c r="C5848">
        <v>3</v>
      </c>
      <c r="D5848">
        <v>2</v>
      </c>
      <c r="E5848">
        <v>1</v>
      </c>
      <c r="F5848" t="s">
        <v>13</v>
      </c>
      <c r="G5848" t="s">
        <v>1451</v>
      </c>
      <c r="H5848" s="2">
        <v>4500</v>
      </c>
      <c r="I5848" s="2">
        <v>13500</v>
      </c>
      <c r="J5848" s="3">
        <v>0</v>
      </c>
      <c r="K5848" s="3">
        <v>174</v>
      </c>
      <c r="L5848" s="3">
        <v>18174</v>
      </c>
    </row>
    <row r="5849" spans="1:12" x14ac:dyDescent="0.3">
      <c r="A5849" t="s">
        <v>11</v>
      </c>
      <c r="B5849" t="s">
        <v>55</v>
      </c>
      <c r="C5849">
        <v>5</v>
      </c>
      <c r="D5849">
        <v>6</v>
      </c>
      <c r="E5849">
        <v>0</v>
      </c>
      <c r="F5849" t="s">
        <v>16</v>
      </c>
      <c r="G5849" t="s">
        <v>1451</v>
      </c>
      <c r="H5849" s="2">
        <v>0</v>
      </c>
      <c r="I5849" s="2">
        <v>15600</v>
      </c>
      <c r="J5849" s="3">
        <v>0</v>
      </c>
      <c r="K5849" s="3">
        <v>237</v>
      </c>
      <c r="L5849" s="3">
        <v>15837</v>
      </c>
    </row>
    <row r="5850" spans="1:12" x14ac:dyDescent="0.3">
      <c r="A5850" t="s">
        <v>11</v>
      </c>
      <c r="B5850" t="s">
        <v>343</v>
      </c>
      <c r="C5850">
        <v>4</v>
      </c>
      <c r="D5850">
        <v>3</v>
      </c>
      <c r="E5850">
        <v>3</v>
      </c>
      <c r="F5850" t="s">
        <v>16</v>
      </c>
      <c r="G5850" t="s">
        <v>1451</v>
      </c>
      <c r="H5850" s="2">
        <v>6384</v>
      </c>
      <c r="I5850" s="2">
        <v>39000</v>
      </c>
      <c r="J5850" s="3">
        <v>2427</v>
      </c>
      <c r="K5850" s="3">
        <v>495</v>
      </c>
      <c r="L5850" s="3">
        <v>48300</v>
      </c>
    </row>
    <row r="5851" spans="1:12" x14ac:dyDescent="0.3">
      <c r="A5851" t="s">
        <v>11</v>
      </c>
      <c r="B5851" t="s">
        <v>460</v>
      </c>
      <c r="C5851">
        <v>3</v>
      </c>
      <c r="D5851">
        <v>2</v>
      </c>
      <c r="E5851">
        <v>2</v>
      </c>
      <c r="F5851" t="s">
        <v>13</v>
      </c>
      <c r="G5851" t="s">
        <v>17</v>
      </c>
      <c r="H5851" s="2">
        <v>0</v>
      </c>
      <c r="I5851" s="2">
        <v>24000</v>
      </c>
      <c r="J5851" s="3">
        <v>4002</v>
      </c>
      <c r="K5851" s="3">
        <v>363</v>
      </c>
      <c r="L5851" s="3">
        <v>28365</v>
      </c>
    </row>
    <row r="5852" spans="1:12" x14ac:dyDescent="0.3">
      <c r="A5852" t="s">
        <v>11</v>
      </c>
      <c r="B5852" t="s">
        <v>208</v>
      </c>
      <c r="C5852">
        <v>1</v>
      </c>
      <c r="D5852">
        <v>1</v>
      </c>
      <c r="E5852">
        <v>0</v>
      </c>
      <c r="F5852" t="s">
        <v>13</v>
      </c>
      <c r="G5852" t="s">
        <v>1451</v>
      </c>
      <c r="H5852" s="2">
        <v>750</v>
      </c>
      <c r="I5852" s="2">
        <v>3240</v>
      </c>
      <c r="J5852" s="3">
        <v>42</v>
      </c>
      <c r="K5852" s="3">
        <v>42</v>
      </c>
      <c r="L5852" s="3">
        <v>4074</v>
      </c>
    </row>
    <row r="5853" spans="1:12" x14ac:dyDescent="0.3">
      <c r="A5853" t="s">
        <v>11</v>
      </c>
      <c r="B5853" t="s">
        <v>130</v>
      </c>
      <c r="C5853">
        <v>3</v>
      </c>
      <c r="D5853">
        <v>2</v>
      </c>
      <c r="E5853">
        <v>2</v>
      </c>
      <c r="F5853" t="s">
        <v>13</v>
      </c>
      <c r="G5853" t="s">
        <v>1451</v>
      </c>
      <c r="H5853" s="2">
        <v>9480</v>
      </c>
      <c r="I5853" s="2">
        <v>15000</v>
      </c>
      <c r="J5853" s="3">
        <v>1152</v>
      </c>
      <c r="K5853" s="3">
        <v>192</v>
      </c>
      <c r="L5853" s="3">
        <v>25824</v>
      </c>
    </row>
    <row r="5854" spans="1:12" x14ac:dyDescent="0.3">
      <c r="A5854" t="s">
        <v>11</v>
      </c>
      <c r="B5854" t="s">
        <v>242</v>
      </c>
      <c r="C5854">
        <v>3</v>
      </c>
      <c r="D5854">
        <v>4</v>
      </c>
      <c r="E5854">
        <v>4</v>
      </c>
      <c r="F5854" t="s">
        <v>16</v>
      </c>
      <c r="G5854" t="s">
        <v>17</v>
      </c>
      <c r="H5854" s="2">
        <v>0</v>
      </c>
      <c r="I5854" s="2">
        <v>14100</v>
      </c>
      <c r="J5854" s="3">
        <v>6</v>
      </c>
      <c r="K5854" s="3">
        <v>213</v>
      </c>
      <c r="L5854" s="3">
        <v>14319</v>
      </c>
    </row>
    <row r="5855" spans="1:12" x14ac:dyDescent="0.3">
      <c r="A5855" t="s">
        <v>19</v>
      </c>
      <c r="B5855" t="s">
        <v>614</v>
      </c>
      <c r="C5855">
        <v>2</v>
      </c>
      <c r="D5855">
        <v>1</v>
      </c>
      <c r="E5855">
        <v>1</v>
      </c>
      <c r="F5855" t="s">
        <v>16</v>
      </c>
      <c r="G5855" t="s">
        <v>1451</v>
      </c>
      <c r="H5855" s="2">
        <v>1800</v>
      </c>
      <c r="I5855" s="2">
        <v>2400</v>
      </c>
      <c r="J5855" s="3">
        <v>1500</v>
      </c>
      <c r="K5855" s="3">
        <v>36</v>
      </c>
      <c r="L5855" s="3">
        <v>5736</v>
      </c>
    </row>
    <row r="5856" spans="1:12" x14ac:dyDescent="0.3">
      <c r="A5856" t="s">
        <v>27</v>
      </c>
      <c r="B5856" t="s">
        <v>1139</v>
      </c>
      <c r="C5856">
        <v>3</v>
      </c>
      <c r="D5856">
        <v>1</v>
      </c>
      <c r="E5856">
        <v>1</v>
      </c>
      <c r="F5856" t="s">
        <v>16</v>
      </c>
      <c r="G5856" t="s">
        <v>1451</v>
      </c>
      <c r="H5856" s="2">
        <v>900</v>
      </c>
      <c r="I5856" s="2">
        <v>4500</v>
      </c>
      <c r="J5856" s="3">
        <v>255</v>
      </c>
      <c r="K5856" s="3">
        <v>60</v>
      </c>
      <c r="L5856" s="3">
        <v>5715</v>
      </c>
    </row>
    <row r="5857" spans="1:12" x14ac:dyDescent="0.3">
      <c r="A5857" t="s">
        <v>25</v>
      </c>
      <c r="B5857" t="s">
        <v>1140</v>
      </c>
      <c r="C5857">
        <v>4</v>
      </c>
      <c r="D5857">
        <v>3</v>
      </c>
      <c r="E5857">
        <v>3</v>
      </c>
      <c r="F5857" t="s">
        <v>16</v>
      </c>
      <c r="G5857" t="s">
        <v>1451</v>
      </c>
      <c r="H5857" s="2">
        <v>7020</v>
      </c>
      <c r="I5857" s="2">
        <v>18000</v>
      </c>
      <c r="J5857" s="3">
        <v>1449</v>
      </c>
      <c r="K5857" s="3">
        <v>231</v>
      </c>
      <c r="L5857" s="3">
        <v>26700</v>
      </c>
    </row>
    <row r="5858" spans="1:12" x14ac:dyDescent="0.3">
      <c r="A5858" t="s">
        <v>25</v>
      </c>
      <c r="B5858" t="s">
        <v>45</v>
      </c>
      <c r="C5858">
        <v>1</v>
      </c>
      <c r="D5858">
        <v>1</v>
      </c>
      <c r="E5858">
        <v>1</v>
      </c>
      <c r="F5858" t="s">
        <v>13</v>
      </c>
      <c r="G5858" t="s">
        <v>1451</v>
      </c>
      <c r="H5858" s="2">
        <v>1950</v>
      </c>
      <c r="I5858" s="2">
        <v>5400</v>
      </c>
      <c r="J5858" s="3">
        <v>390</v>
      </c>
      <c r="K5858" s="3">
        <v>69</v>
      </c>
      <c r="L5858" s="3">
        <v>7809</v>
      </c>
    </row>
    <row r="5859" spans="1:12" x14ac:dyDescent="0.3">
      <c r="A5859" t="s">
        <v>19</v>
      </c>
      <c r="B5859" t="s">
        <v>225</v>
      </c>
      <c r="C5859">
        <v>1</v>
      </c>
      <c r="D5859">
        <v>1</v>
      </c>
      <c r="E5859">
        <v>0</v>
      </c>
      <c r="F5859" t="s">
        <v>16</v>
      </c>
      <c r="G5859" t="s">
        <v>1451</v>
      </c>
      <c r="H5859" s="2">
        <v>990</v>
      </c>
      <c r="I5859" s="2">
        <v>4500</v>
      </c>
      <c r="J5859" s="3">
        <v>201</v>
      </c>
      <c r="K5859" s="3">
        <v>66</v>
      </c>
      <c r="L5859" s="3">
        <v>5757</v>
      </c>
    </row>
    <row r="5860" spans="1:12" x14ac:dyDescent="0.3">
      <c r="A5860" t="s">
        <v>14</v>
      </c>
      <c r="B5860" t="s">
        <v>527</v>
      </c>
      <c r="C5860">
        <v>2</v>
      </c>
      <c r="D5860">
        <v>4</v>
      </c>
      <c r="E5860">
        <v>8</v>
      </c>
      <c r="F5860" t="s">
        <v>16</v>
      </c>
      <c r="G5860" t="s">
        <v>1451</v>
      </c>
      <c r="H5860" s="2">
        <v>0</v>
      </c>
      <c r="I5860" s="2">
        <v>13500</v>
      </c>
      <c r="J5860" s="3">
        <v>975</v>
      </c>
      <c r="K5860" s="3">
        <v>207</v>
      </c>
      <c r="L5860" s="3">
        <v>14682</v>
      </c>
    </row>
    <row r="5861" spans="1:12" x14ac:dyDescent="0.3">
      <c r="A5861" t="s">
        <v>19</v>
      </c>
      <c r="B5861" t="s">
        <v>614</v>
      </c>
      <c r="C5861">
        <v>2</v>
      </c>
      <c r="D5861">
        <v>1</v>
      </c>
      <c r="E5861">
        <v>1</v>
      </c>
      <c r="F5861" t="s">
        <v>13</v>
      </c>
      <c r="G5861" t="s">
        <v>17</v>
      </c>
      <c r="H5861" s="2">
        <v>1440</v>
      </c>
      <c r="I5861" s="2">
        <v>5700</v>
      </c>
      <c r="J5861" s="3">
        <v>234</v>
      </c>
      <c r="K5861" s="3">
        <v>84</v>
      </c>
      <c r="L5861" s="3">
        <v>7458</v>
      </c>
    </row>
    <row r="5862" spans="1:12" x14ac:dyDescent="0.3">
      <c r="A5862" t="s">
        <v>14</v>
      </c>
      <c r="B5862" t="s">
        <v>112</v>
      </c>
      <c r="C5862">
        <v>2</v>
      </c>
      <c r="D5862">
        <v>1</v>
      </c>
      <c r="E5862">
        <v>0</v>
      </c>
      <c r="F5862" t="s">
        <v>16</v>
      </c>
      <c r="G5862" t="s">
        <v>17</v>
      </c>
      <c r="H5862" s="2">
        <v>2100</v>
      </c>
      <c r="I5862" s="2">
        <v>5700</v>
      </c>
      <c r="J5862" s="3">
        <v>153</v>
      </c>
      <c r="K5862" s="3">
        <v>75</v>
      </c>
      <c r="L5862" s="3">
        <v>8028</v>
      </c>
    </row>
    <row r="5863" spans="1:12" x14ac:dyDescent="0.3">
      <c r="A5863" t="s">
        <v>11</v>
      </c>
      <c r="B5863" t="s">
        <v>12</v>
      </c>
      <c r="C5863">
        <v>1</v>
      </c>
      <c r="D5863">
        <v>2</v>
      </c>
      <c r="E5863">
        <v>1</v>
      </c>
      <c r="F5863" t="s">
        <v>16</v>
      </c>
      <c r="G5863" t="s">
        <v>17</v>
      </c>
      <c r="H5863" s="2">
        <v>3540</v>
      </c>
      <c r="I5863" s="2">
        <v>12600</v>
      </c>
      <c r="J5863" s="3">
        <v>90</v>
      </c>
      <c r="K5863" s="3">
        <v>162</v>
      </c>
      <c r="L5863" s="3">
        <v>16392</v>
      </c>
    </row>
    <row r="5864" spans="1:12" x14ac:dyDescent="0.3">
      <c r="A5864" t="s">
        <v>11</v>
      </c>
      <c r="B5864" t="s">
        <v>85</v>
      </c>
      <c r="C5864">
        <v>1</v>
      </c>
      <c r="D5864">
        <v>1</v>
      </c>
      <c r="E5864">
        <v>0</v>
      </c>
      <c r="F5864" t="s">
        <v>16</v>
      </c>
      <c r="G5864" t="s">
        <v>1451</v>
      </c>
      <c r="H5864" s="2">
        <v>1200</v>
      </c>
      <c r="I5864" s="2">
        <v>4500</v>
      </c>
      <c r="J5864" s="3">
        <v>177</v>
      </c>
      <c r="K5864" s="3">
        <v>60</v>
      </c>
      <c r="L5864" s="3">
        <v>5937</v>
      </c>
    </row>
    <row r="5865" spans="1:12" x14ac:dyDescent="0.3">
      <c r="A5865" t="s">
        <v>11</v>
      </c>
      <c r="B5865" t="s">
        <v>211</v>
      </c>
      <c r="C5865">
        <v>1</v>
      </c>
      <c r="D5865">
        <v>1</v>
      </c>
      <c r="E5865">
        <v>0</v>
      </c>
      <c r="F5865" t="s">
        <v>13</v>
      </c>
      <c r="G5865" t="s">
        <v>1451</v>
      </c>
      <c r="H5865" s="2">
        <v>600</v>
      </c>
      <c r="I5865" s="2">
        <v>5055</v>
      </c>
      <c r="J5865" s="3">
        <v>90</v>
      </c>
      <c r="K5865" s="3">
        <v>66</v>
      </c>
      <c r="L5865" s="3">
        <v>5811</v>
      </c>
    </row>
    <row r="5866" spans="1:12" x14ac:dyDescent="0.3">
      <c r="A5866" t="s">
        <v>11</v>
      </c>
      <c r="B5866" t="s">
        <v>29</v>
      </c>
      <c r="C5866">
        <v>2</v>
      </c>
      <c r="D5866">
        <v>2</v>
      </c>
      <c r="E5866">
        <v>2</v>
      </c>
      <c r="F5866" t="s">
        <v>16</v>
      </c>
      <c r="G5866" t="s">
        <v>1451</v>
      </c>
      <c r="H5866" s="2">
        <v>6000</v>
      </c>
      <c r="I5866" s="2">
        <v>33000</v>
      </c>
      <c r="J5866" s="3">
        <v>0</v>
      </c>
      <c r="K5866" s="3">
        <v>420</v>
      </c>
      <c r="L5866" s="3">
        <v>39420</v>
      </c>
    </row>
    <row r="5867" spans="1:12" x14ac:dyDescent="0.3">
      <c r="A5867" t="s">
        <v>11</v>
      </c>
      <c r="B5867" t="s">
        <v>981</v>
      </c>
      <c r="C5867">
        <v>4</v>
      </c>
      <c r="D5867">
        <v>3</v>
      </c>
      <c r="E5867">
        <v>3</v>
      </c>
      <c r="F5867" t="s">
        <v>16</v>
      </c>
      <c r="G5867" t="s">
        <v>1451</v>
      </c>
      <c r="H5867" s="2">
        <v>7500</v>
      </c>
      <c r="I5867" s="2">
        <v>16500</v>
      </c>
      <c r="J5867" s="3">
        <v>2100</v>
      </c>
      <c r="K5867" s="3">
        <v>210</v>
      </c>
      <c r="L5867" s="3">
        <v>26310</v>
      </c>
    </row>
    <row r="5868" spans="1:12" x14ac:dyDescent="0.3">
      <c r="A5868" t="s">
        <v>25</v>
      </c>
      <c r="B5868" t="s">
        <v>794</v>
      </c>
      <c r="C5868">
        <v>4</v>
      </c>
      <c r="D5868">
        <v>4</v>
      </c>
      <c r="E5868">
        <v>3</v>
      </c>
      <c r="F5868" t="s">
        <v>16</v>
      </c>
      <c r="G5868" t="s">
        <v>1451</v>
      </c>
      <c r="H5868" s="2">
        <v>3600</v>
      </c>
      <c r="I5868" s="2">
        <v>26100</v>
      </c>
      <c r="J5868" s="3">
        <v>1374</v>
      </c>
      <c r="K5868" s="3">
        <v>393</v>
      </c>
      <c r="L5868" s="3">
        <v>31470</v>
      </c>
    </row>
    <row r="5869" spans="1:12" x14ac:dyDescent="0.3">
      <c r="A5869" t="s">
        <v>11</v>
      </c>
      <c r="B5869" t="s">
        <v>51</v>
      </c>
      <c r="C5869">
        <v>4</v>
      </c>
      <c r="D5869">
        <v>2</v>
      </c>
      <c r="E5869">
        <v>3</v>
      </c>
      <c r="F5869" t="s">
        <v>16</v>
      </c>
      <c r="G5869" t="s">
        <v>17</v>
      </c>
      <c r="H5869" s="2">
        <v>0</v>
      </c>
      <c r="I5869" s="2">
        <v>13500</v>
      </c>
      <c r="J5869" s="3">
        <v>0</v>
      </c>
      <c r="K5869" s="3">
        <v>204</v>
      </c>
      <c r="L5869" s="3">
        <v>13704</v>
      </c>
    </row>
    <row r="5870" spans="1:12" x14ac:dyDescent="0.3">
      <c r="A5870" t="s">
        <v>14</v>
      </c>
      <c r="B5870" t="s">
        <v>118</v>
      </c>
      <c r="C5870">
        <v>3</v>
      </c>
      <c r="D5870">
        <v>1</v>
      </c>
      <c r="E5870">
        <v>1</v>
      </c>
      <c r="F5870" t="s">
        <v>16</v>
      </c>
      <c r="G5870" t="s">
        <v>1451</v>
      </c>
      <c r="H5870" s="2">
        <v>1671</v>
      </c>
      <c r="I5870" s="2">
        <v>15000</v>
      </c>
      <c r="J5870" s="3">
        <v>564</v>
      </c>
      <c r="K5870" s="3">
        <v>195</v>
      </c>
      <c r="L5870" s="3">
        <v>17430</v>
      </c>
    </row>
    <row r="5871" spans="1:12" x14ac:dyDescent="0.3">
      <c r="A5871" t="s">
        <v>11</v>
      </c>
      <c r="B5871" t="s">
        <v>559</v>
      </c>
      <c r="C5871">
        <v>1</v>
      </c>
      <c r="D5871">
        <v>1</v>
      </c>
      <c r="E5871">
        <v>0</v>
      </c>
      <c r="F5871" t="s">
        <v>16</v>
      </c>
      <c r="G5871" t="s">
        <v>1451</v>
      </c>
      <c r="H5871" s="2">
        <v>1155</v>
      </c>
      <c r="I5871" s="2">
        <v>6150</v>
      </c>
      <c r="J5871" s="3">
        <v>120</v>
      </c>
      <c r="K5871" s="3">
        <v>78</v>
      </c>
      <c r="L5871" s="3">
        <v>7503</v>
      </c>
    </row>
    <row r="5872" spans="1:12" x14ac:dyDescent="0.3">
      <c r="A5872" t="s">
        <v>11</v>
      </c>
      <c r="B5872" t="s">
        <v>1141</v>
      </c>
      <c r="C5872">
        <v>3</v>
      </c>
      <c r="D5872">
        <v>3</v>
      </c>
      <c r="E5872">
        <v>2</v>
      </c>
      <c r="F5872" t="s">
        <v>16</v>
      </c>
      <c r="G5872" t="s">
        <v>1451</v>
      </c>
      <c r="H5872" s="2">
        <v>3300</v>
      </c>
      <c r="I5872" s="2">
        <v>23805</v>
      </c>
      <c r="J5872" s="3">
        <v>501</v>
      </c>
      <c r="K5872" s="3">
        <v>303</v>
      </c>
      <c r="L5872" s="3">
        <v>27909</v>
      </c>
    </row>
    <row r="5873" spans="1:12" x14ac:dyDescent="0.3">
      <c r="A5873" t="s">
        <v>25</v>
      </c>
      <c r="B5873" t="s">
        <v>26</v>
      </c>
      <c r="C5873">
        <v>3</v>
      </c>
      <c r="D5873">
        <v>1</v>
      </c>
      <c r="E5873">
        <v>1</v>
      </c>
      <c r="F5873" t="s">
        <v>13</v>
      </c>
      <c r="G5873" t="s">
        <v>1451</v>
      </c>
      <c r="H5873" s="2">
        <v>1950</v>
      </c>
      <c r="I5873" s="2">
        <v>5400</v>
      </c>
      <c r="J5873" s="3">
        <v>240</v>
      </c>
      <c r="K5873" s="3">
        <v>69</v>
      </c>
      <c r="L5873" s="3">
        <v>7659</v>
      </c>
    </row>
    <row r="5874" spans="1:12" x14ac:dyDescent="0.3">
      <c r="A5874" t="s">
        <v>11</v>
      </c>
      <c r="B5874" t="s">
        <v>364</v>
      </c>
      <c r="C5874">
        <v>3</v>
      </c>
      <c r="D5874">
        <v>3</v>
      </c>
      <c r="E5874">
        <v>3</v>
      </c>
      <c r="F5874" t="s">
        <v>16</v>
      </c>
      <c r="G5874" t="s">
        <v>1451</v>
      </c>
      <c r="H5874" s="2">
        <v>6228</v>
      </c>
      <c r="I5874" s="2">
        <v>15000</v>
      </c>
      <c r="J5874" s="3">
        <v>3495</v>
      </c>
      <c r="K5874" s="3">
        <v>192</v>
      </c>
      <c r="L5874" s="3">
        <v>24915</v>
      </c>
    </row>
    <row r="5875" spans="1:12" x14ac:dyDescent="0.3">
      <c r="A5875" t="s">
        <v>27</v>
      </c>
      <c r="B5875" t="s">
        <v>528</v>
      </c>
      <c r="C5875">
        <v>4</v>
      </c>
      <c r="D5875">
        <v>4</v>
      </c>
      <c r="E5875">
        <v>4</v>
      </c>
      <c r="F5875" t="s">
        <v>16</v>
      </c>
      <c r="G5875" t="s">
        <v>1451</v>
      </c>
      <c r="H5875" s="2">
        <v>6600</v>
      </c>
      <c r="I5875" s="2">
        <v>30000</v>
      </c>
      <c r="J5875" s="3">
        <v>3342</v>
      </c>
      <c r="K5875" s="3">
        <v>402</v>
      </c>
      <c r="L5875" s="3">
        <v>40350</v>
      </c>
    </row>
    <row r="5876" spans="1:12" x14ac:dyDescent="0.3">
      <c r="A5876" t="s">
        <v>11</v>
      </c>
      <c r="B5876" t="s">
        <v>77</v>
      </c>
      <c r="C5876">
        <v>6</v>
      </c>
      <c r="D5876">
        <v>2</v>
      </c>
      <c r="E5876">
        <v>2</v>
      </c>
      <c r="F5876" t="s">
        <v>16</v>
      </c>
      <c r="G5876" t="s">
        <v>1451</v>
      </c>
      <c r="H5876" s="2">
        <v>0</v>
      </c>
      <c r="I5876" s="2">
        <v>7416</v>
      </c>
      <c r="J5876" s="3">
        <v>78</v>
      </c>
      <c r="K5876" s="3">
        <v>114</v>
      </c>
      <c r="L5876" s="3">
        <v>7608</v>
      </c>
    </row>
    <row r="5877" spans="1:12" x14ac:dyDescent="0.3">
      <c r="A5877" t="s">
        <v>25</v>
      </c>
      <c r="B5877" t="s">
        <v>392</v>
      </c>
      <c r="C5877">
        <v>1</v>
      </c>
      <c r="D5877">
        <v>1</v>
      </c>
      <c r="E5877">
        <v>0</v>
      </c>
      <c r="F5877" t="s">
        <v>16</v>
      </c>
      <c r="G5877" t="s">
        <v>1451</v>
      </c>
      <c r="H5877" s="2">
        <v>1620</v>
      </c>
      <c r="I5877" s="2">
        <v>2700</v>
      </c>
      <c r="J5877" s="3">
        <v>198</v>
      </c>
      <c r="K5877" s="3">
        <v>36</v>
      </c>
      <c r="L5877" s="3">
        <v>4554</v>
      </c>
    </row>
    <row r="5878" spans="1:12" x14ac:dyDescent="0.3">
      <c r="A5878" t="s">
        <v>11</v>
      </c>
      <c r="B5878" t="s">
        <v>1142</v>
      </c>
      <c r="C5878">
        <v>4</v>
      </c>
      <c r="D5878">
        <v>4</v>
      </c>
      <c r="E5878">
        <v>4</v>
      </c>
      <c r="F5878" t="s">
        <v>16</v>
      </c>
      <c r="G5878" t="s">
        <v>1451</v>
      </c>
      <c r="H5878" s="2">
        <v>0</v>
      </c>
      <c r="I5878" s="2">
        <v>45000</v>
      </c>
      <c r="J5878" s="3">
        <v>6192</v>
      </c>
      <c r="K5878" s="3">
        <v>678</v>
      </c>
      <c r="L5878" s="3">
        <v>51870</v>
      </c>
    </row>
    <row r="5879" spans="1:12" x14ac:dyDescent="0.3">
      <c r="A5879" t="s">
        <v>11</v>
      </c>
      <c r="B5879" t="s">
        <v>18</v>
      </c>
      <c r="C5879">
        <v>3</v>
      </c>
      <c r="D5879">
        <v>4</v>
      </c>
      <c r="E5879">
        <v>2</v>
      </c>
      <c r="F5879" t="s">
        <v>16</v>
      </c>
      <c r="G5879" t="s">
        <v>1451</v>
      </c>
      <c r="H5879" s="2">
        <v>0</v>
      </c>
      <c r="I5879" s="2">
        <v>9000</v>
      </c>
      <c r="J5879" s="3">
        <v>126</v>
      </c>
      <c r="K5879" s="3">
        <v>138</v>
      </c>
      <c r="L5879" s="3">
        <v>9264</v>
      </c>
    </row>
    <row r="5880" spans="1:12" x14ac:dyDescent="0.3">
      <c r="A5880" t="s">
        <v>11</v>
      </c>
      <c r="B5880" t="s">
        <v>51</v>
      </c>
      <c r="C5880">
        <v>4</v>
      </c>
      <c r="D5880">
        <v>3</v>
      </c>
      <c r="E5880">
        <v>2</v>
      </c>
      <c r="F5880" t="s">
        <v>16</v>
      </c>
      <c r="G5880" t="s">
        <v>1451</v>
      </c>
      <c r="H5880" s="2">
        <v>0</v>
      </c>
      <c r="I5880" s="2">
        <v>16884</v>
      </c>
      <c r="J5880" s="3">
        <v>1725</v>
      </c>
      <c r="K5880" s="3">
        <v>255</v>
      </c>
      <c r="L5880" s="3">
        <v>18864</v>
      </c>
    </row>
    <row r="5881" spans="1:12" x14ac:dyDescent="0.3">
      <c r="A5881" t="s">
        <v>11</v>
      </c>
      <c r="B5881" t="s">
        <v>314</v>
      </c>
      <c r="C5881">
        <v>4</v>
      </c>
      <c r="D5881">
        <v>4</v>
      </c>
      <c r="E5881">
        <v>3</v>
      </c>
      <c r="F5881" t="s">
        <v>16</v>
      </c>
      <c r="G5881" t="s">
        <v>1451</v>
      </c>
      <c r="H5881" s="2">
        <v>5400</v>
      </c>
      <c r="I5881" s="2">
        <v>10800</v>
      </c>
      <c r="J5881" s="3">
        <v>1749</v>
      </c>
      <c r="K5881" s="3">
        <v>138</v>
      </c>
      <c r="L5881" s="3">
        <v>18087</v>
      </c>
    </row>
    <row r="5882" spans="1:12" x14ac:dyDescent="0.3">
      <c r="A5882" t="s">
        <v>11</v>
      </c>
      <c r="B5882" t="s">
        <v>30</v>
      </c>
      <c r="C5882">
        <v>2</v>
      </c>
      <c r="D5882">
        <v>3</v>
      </c>
      <c r="E5882">
        <v>3</v>
      </c>
      <c r="F5882" t="s">
        <v>13</v>
      </c>
      <c r="G5882" t="s">
        <v>1451</v>
      </c>
      <c r="H5882" s="2">
        <v>4800</v>
      </c>
      <c r="I5882" s="2">
        <v>5670</v>
      </c>
      <c r="J5882" s="3">
        <v>0</v>
      </c>
      <c r="K5882" s="3">
        <v>72</v>
      </c>
      <c r="L5882" s="3">
        <v>10542</v>
      </c>
    </row>
    <row r="5883" spans="1:12" x14ac:dyDescent="0.3">
      <c r="A5883" t="s">
        <v>11</v>
      </c>
      <c r="B5883" t="s">
        <v>68</v>
      </c>
      <c r="C5883">
        <v>2</v>
      </c>
      <c r="D5883">
        <v>2</v>
      </c>
      <c r="E5883">
        <v>1</v>
      </c>
      <c r="F5883" t="s">
        <v>16</v>
      </c>
      <c r="G5883" t="s">
        <v>17</v>
      </c>
      <c r="H5883" s="2">
        <v>3900</v>
      </c>
      <c r="I5883" s="2">
        <v>5937</v>
      </c>
      <c r="J5883" s="3">
        <v>675</v>
      </c>
      <c r="K5883" s="3">
        <v>78</v>
      </c>
      <c r="L5883" s="3">
        <v>10590</v>
      </c>
    </row>
    <row r="5884" spans="1:12" x14ac:dyDescent="0.3">
      <c r="A5884" t="s">
        <v>25</v>
      </c>
      <c r="B5884" t="s">
        <v>629</v>
      </c>
      <c r="C5884">
        <v>3</v>
      </c>
      <c r="D5884">
        <v>2</v>
      </c>
      <c r="E5884">
        <v>1</v>
      </c>
      <c r="F5884" t="s">
        <v>16</v>
      </c>
      <c r="G5884" t="s">
        <v>1451</v>
      </c>
      <c r="H5884" s="2">
        <v>1950</v>
      </c>
      <c r="I5884" s="2">
        <v>4800</v>
      </c>
      <c r="J5884" s="3">
        <v>750</v>
      </c>
      <c r="K5884" s="3">
        <v>63</v>
      </c>
      <c r="L5884" s="3">
        <v>7563</v>
      </c>
    </row>
    <row r="5885" spans="1:12" x14ac:dyDescent="0.3">
      <c r="A5885" t="s">
        <v>19</v>
      </c>
      <c r="B5885" t="s">
        <v>38</v>
      </c>
      <c r="C5885">
        <v>2</v>
      </c>
      <c r="D5885">
        <v>1</v>
      </c>
      <c r="E5885">
        <v>0</v>
      </c>
      <c r="F5885" t="s">
        <v>16</v>
      </c>
      <c r="G5885" t="s">
        <v>1451</v>
      </c>
      <c r="H5885" s="2">
        <v>1500</v>
      </c>
      <c r="I5885" s="2">
        <v>3315</v>
      </c>
      <c r="J5885" s="3">
        <v>252</v>
      </c>
      <c r="K5885" s="3">
        <v>51</v>
      </c>
      <c r="L5885" s="3">
        <v>5118</v>
      </c>
    </row>
    <row r="5886" spans="1:12" x14ac:dyDescent="0.3">
      <c r="A5886" t="s">
        <v>11</v>
      </c>
      <c r="B5886" t="s">
        <v>983</v>
      </c>
      <c r="C5886">
        <v>4</v>
      </c>
      <c r="D5886">
        <v>4</v>
      </c>
      <c r="E5886">
        <v>3</v>
      </c>
      <c r="F5886" t="s">
        <v>16</v>
      </c>
      <c r="G5886" t="s">
        <v>1451</v>
      </c>
      <c r="H5886" s="2">
        <v>5670</v>
      </c>
      <c r="I5886" s="2">
        <v>36000</v>
      </c>
      <c r="J5886" s="3">
        <v>2751</v>
      </c>
      <c r="K5886" s="3">
        <v>459</v>
      </c>
      <c r="L5886" s="3">
        <v>44880</v>
      </c>
    </row>
    <row r="5887" spans="1:12" x14ac:dyDescent="0.3">
      <c r="A5887" t="s">
        <v>11</v>
      </c>
      <c r="B5887" t="s">
        <v>298</v>
      </c>
      <c r="C5887">
        <v>4</v>
      </c>
      <c r="D5887">
        <v>3</v>
      </c>
      <c r="E5887">
        <v>2</v>
      </c>
      <c r="F5887" t="s">
        <v>16</v>
      </c>
      <c r="G5887" t="s">
        <v>1451</v>
      </c>
      <c r="H5887" s="2">
        <v>0</v>
      </c>
      <c r="I5887" s="2">
        <v>9600</v>
      </c>
      <c r="J5887" s="3">
        <v>1140</v>
      </c>
      <c r="K5887" s="3">
        <v>147</v>
      </c>
      <c r="L5887" s="3">
        <v>10887</v>
      </c>
    </row>
    <row r="5888" spans="1:12" x14ac:dyDescent="0.3">
      <c r="A5888" t="s">
        <v>19</v>
      </c>
      <c r="B5888" t="s">
        <v>230</v>
      </c>
      <c r="C5888">
        <v>4</v>
      </c>
      <c r="D5888">
        <v>4</v>
      </c>
      <c r="E5888">
        <v>3</v>
      </c>
      <c r="F5888" t="s">
        <v>16</v>
      </c>
      <c r="G5888" t="s">
        <v>1451</v>
      </c>
      <c r="H5888" s="2">
        <v>0</v>
      </c>
      <c r="I5888" s="2">
        <v>20982</v>
      </c>
      <c r="J5888" s="3">
        <v>1209</v>
      </c>
      <c r="K5888" s="3">
        <v>375</v>
      </c>
      <c r="L5888" s="3">
        <v>22566</v>
      </c>
    </row>
    <row r="5889" spans="1:12" x14ac:dyDescent="0.3">
      <c r="A5889" t="s">
        <v>27</v>
      </c>
      <c r="B5889" t="s">
        <v>1143</v>
      </c>
      <c r="C5889">
        <v>2</v>
      </c>
      <c r="D5889">
        <v>1</v>
      </c>
      <c r="E5889">
        <v>1</v>
      </c>
      <c r="F5889" t="s">
        <v>16</v>
      </c>
      <c r="G5889" t="s">
        <v>1451</v>
      </c>
      <c r="H5889" s="2">
        <v>600</v>
      </c>
      <c r="I5889" s="2">
        <v>3300</v>
      </c>
      <c r="J5889" s="3">
        <v>237</v>
      </c>
      <c r="K5889" s="3">
        <v>45</v>
      </c>
      <c r="L5889" s="3">
        <v>4182</v>
      </c>
    </row>
    <row r="5890" spans="1:12" x14ac:dyDescent="0.3">
      <c r="A5890" t="s">
        <v>11</v>
      </c>
      <c r="B5890" t="s">
        <v>92</v>
      </c>
      <c r="C5890">
        <v>1</v>
      </c>
      <c r="D5890">
        <v>1</v>
      </c>
      <c r="E5890">
        <v>0</v>
      </c>
      <c r="F5890" t="s">
        <v>16</v>
      </c>
      <c r="G5890" t="s">
        <v>1451</v>
      </c>
      <c r="H5890" s="2">
        <v>0</v>
      </c>
      <c r="I5890" s="2">
        <v>4200</v>
      </c>
      <c r="J5890" s="3">
        <v>0</v>
      </c>
      <c r="K5890" s="3">
        <v>66</v>
      </c>
      <c r="L5890" s="3">
        <v>4266</v>
      </c>
    </row>
    <row r="5891" spans="1:12" x14ac:dyDescent="0.3">
      <c r="A5891" t="s">
        <v>11</v>
      </c>
      <c r="B5891" t="s">
        <v>74</v>
      </c>
      <c r="C5891">
        <v>2</v>
      </c>
      <c r="D5891">
        <v>1</v>
      </c>
      <c r="E5891">
        <v>1</v>
      </c>
      <c r="F5891" t="s">
        <v>16</v>
      </c>
      <c r="G5891" t="s">
        <v>1451</v>
      </c>
      <c r="H5891" s="2">
        <v>1650</v>
      </c>
      <c r="I5891" s="2">
        <v>3930</v>
      </c>
      <c r="J5891" s="3">
        <v>15</v>
      </c>
      <c r="K5891" s="3">
        <v>51</v>
      </c>
      <c r="L5891" s="3">
        <v>5646</v>
      </c>
    </row>
    <row r="5892" spans="1:12" x14ac:dyDescent="0.3">
      <c r="A5892" t="s">
        <v>14</v>
      </c>
      <c r="B5892" t="s">
        <v>112</v>
      </c>
      <c r="C5892">
        <v>2</v>
      </c>
      <c r="D5892">
        <v>1</v>
      </c>
      <c r="E5892">
        <v>1</v>
      </c>
      <c r="F5892" t="s">
        <v>16</v>
      </c>
      <c r="G5892" t="s">
        <v>1451</v>
      </c>
      <c r="H5892" s="2">
        <v>2100</v>
      </c>
      <c r="I5892" s="2">
        <v>4500</v>
      </c>
      <c r="J5892" s="3">
        <v>150</v>
      </c>
      <c r="K5892" s="3">
        <v>60</v>
      </c>
      <c r="L5892" s="3">
        <v>6810</v>
      </c>
    </row>
    <row r="5893" spans="1:12" x14ac:dyDescent="0.3">
      <c r="A5893" t="s">
        <v>19</v>
      </c>
      <c r="B5893" t="s">
        <v>146</v>
      </c>
      <c r="C5893">
        <v>2</v>
      </c>
      <c r="D5893">
        <v>2</v>
      </c>
      <c r="E5893">
        <v>1</v>
      </c>
      <c r="F5893" t="s">
        <v>13</v>
      </c>
      <c r="G5893" t="s">
        <v>1451</v>
      </c>
      <c r="H5893" s="2">
        <v>0</v>
      </c>
      <c r="I5893" s="2">
        <v>4038</v>
      </c>
      <c r="J5893" s="3">
        <v>0</v>
      </c>
      <c r="K5893" s="3">
        <v>72</v>
      </c>
      <c r="L5893" s="3">
        <v>4110</v>
      </c>
    </row>
    <row r="5894" spans="1:12" x14ac:dyDescent="0.3">
      <c r="A5894" t="s">
        <v>11</v>
      </c>
      <c r="B5894" t="s">
        <v>67</v>
      </c>
      <c r="C5894">
        <v>4</v>
      </c>
      <c r="D5894">
        <v>2</v>
      </c>
      <c r="E5894">
        <v>0</v>
      </c>
      <c r="F5894" t="s">
        <v>16</v>
      </c>
      <c r="G5894" t="s">
        <v>1451</v>
      </c>
      <c r="H5894" s="2">
        <v>3450</v>
      </c>
      <c r="I5894" s="2">
        <v>8400</v>
      </c>
      <c r="J5894" s="3">
        <v>774</v>
      </c>
      <c r="K5894" s="3">
        <v>108</v>
      </c>
      <c r="L5894" s="3">
        <v>12732</v>
      </c>
    </row>
    <row r="5895" spans="1:12" x14ac:dyDescent="0.3">
      <c r="A5895" t="s">
        <v>14</v>
      </c>
      <c r="B5895" t="s">
        <v>269</v>
      </c>
      <c r="C5895">
        <v>1</v>
      </c>
      <c r="D5895">
        <v>1</v>
      </c>
      <c r="E5895">
        <v>0</v>
      </c>
      <c r="F5895" t="s">
        <v>13</v>
      </c>
      <c r="G5895" t="s">
        <v>1451</v>
      </c>
      <c r="H5895" s="2">
        <v>921</v>
      </c>
      <c r="I5895" s="2">
        <v>5250</v>
      </c>
      <c r="J5895" s="3">
        <v>237</v>
      </c>
      <c r="K5895" s="3">
        <v>69</v>
      </c>
      <c r="L5895" s="3">
        <v>6477</v>
      </c>
    </row>
    <row r="5896" spans="1:12" x14ac:dyDescent="0.3">
      <c r="A5896" t="s">
        <v>14</v>
      </c>
      <c r="B5896" t="s">
        <v>50</v>
      </c>
      <c r="C5896">
        <v>3</v>
      </c>
      <c r="D5896">
        <v>2</v>
      </c>
      <c r="E5896">
        <v>0</v>
      </c>
      <c r="F5896" t="s">
        <v>16</v>
      </c>
      <c r="G5896" t="s">
        <v>1451</v>
      </c>
      <c r="H5896" s="2">
        <v>0</v>
      </c>
      <c r="I5896" s="2">
        <v>4500</v>
      </c>
      <c r="J5896" s="3">
        <v>150</v>
      </c>
      <c r="K5896" s="3">
        <v>60</v>
      </c>
      <c r="L5896" s="3">
        <v>4710</v>
      </c>
    </row>
    <row r="5897" spans="1:12" x14ac:dyDescent="0.3">
      <c r="A5897" t="s">
        <v>25</v>
      </c>
      <c r="B5897" t="s">
        <v>1086</v>
      </c>
      <c r="C5897">
        <v>1</v>
      </c>
      <c r="D5897">
        <v>1</v>
      </c>
      <c r="E5897">
        <v>0</v>
      </c>
      <c r="F5897" t="s">
        <v>13</v>
      </c>
      <c r="G5897" t="s">
        <v>17</v>
      </c>
      <c r="H5897" s="2">
        <v>690</v>
      </c>
      <c r="I5897" s="2">
        <v>3540</v>
      </c>
      <c r="J5897" s="3">
        <v>27</v>
      </c>
      <c r="K5897" s="3">
        <v>45</v>
      </c>
      <c r="L5897" s="3">
        <v>4302</v>
      </c>
    </row>
    <row r="5898" spans="1:12" x14ac:dyDescent="0.3">
      <c r="A5898" t="s">
        <v>27</v>
      </c>
      <c r="B5898" t="s">
        <v>798</v>
      </c>
      <c r="C5898">
        <v>2</v>
      </c>
      <c r="D5898">
        <v>2</v>
      </c>
      <c r="E5898">
        <v>5</v>
      </c>
      <c r="F5898" t="s">
        <v>16</v>
      </c>
      <c r="G5898" t="s">
        <v>1451</v>
      </c>
      <c r="H5898" s="2">
        <v>0</v>
      </c>
      <c r="I5898" s="2">
        <v>4536</v>
      </c>
      <c r="J5898" s="3">
        <v>213</v>
      </c>
      <c r="K5898" s="3">
        <v>75</v>
      </c>
      <c r="L5898" s="3">
        <v>4824</v>
      </c>
    </row>
    <row r="5899" spans="1:12" x14ac:dyDescent="0.3">
      <c r="A5899" t="s">
        <v>25</v>
      </c>
      <c r="B5899" t="s">
        <v>221</v>
      </c>
      <c r="C5899">
        <v>2</v>
      </c>
      <c r="D5899">
        <v>1</v>
      </c>
      <c r="E5899">
        <v>1</v>
      </c>
      <c r="F5899" t="s">
        <v>16</v>
      </c>
      <c r="G5899" t="s">
        <v>1451</v>
      </c>
      <c r="H5899" s="2">
        <v>1200</v>
      </c>
      <c r="I5899" s="2">
        <v>2190</v>
      </c>
      <c r="J5899" s="3">
        <v>72</v>
      </c>
      <c r="K5899" s="3">
        <v>30</v>
      </c>
      <c r="L5899" s="3">
        <v>3492</v>
      </c>
    </row>
    <row r="5900" spans="1:12" x14ac:dyDescent="0.3">
      <c r="A5900" t="s">
        <v>27</v>
      </c>
      <c r="B5900" t="s">
        <v>480</v>
      </c>
      <c r="C5900">
        <v>3</v>
      </c>
      <c r="D5900">
        <v>1</v>
      </c>
      <c r="E5900">
        <v>0</v>
      </c>
      <c r="F5900" t="s">
        <v>16</v>
      </c>
      <c r="G5900" t="s">
        <v>1451</v>
      </c>
      <c r="H5900" s="2">
        <v>690</v>
      </c>
      <c r="I5900" s="2">
        <v>3000</v>
      </c>
      <c r="J5900" s="3">
        <v>204</v>
      </c>
      <c r="K5900" s="3">
        <v>42</v>
      </c>
      <c r="L5900" s="3">
        <v>3936</v>
      </c>
    </row>
    <row r="5901" spans="1:12" x14ac:dyDescent="0.3">
      <c r="A5901" t="s">
        <v>14</v>
      </c>
      <c r="B5901" t="s">
        <v>206</v>
      </c>
      <c r="C5901">
        <v>2</v>
      </c>
      <c r="D5901">
        <v>2</v>
      </c>
      <c r="E5901">
        <v>1</v>
      </c>
      <c r="F5901" t="s">
        <v>13</v>
      </c>
      <c r="G5901" t="s">
        <v>1451</v>
      </c>
      <c r="H5901" s="2">
        <v>3690</v>
      </c>
      <c r="I5901" s="2">
        <v>6000</v>
      </c>
      <c r="J5901" s="3">
        <v>39</v>
      </c>
      <c r="K5901" s="3">
        <v>78</v>
      </c>
      <c r="L5901" s="3">
        <v>9807</v>
      </c>
    </row>
    <row r="5902" spans="1:12" x14ac:dyDescent="0.3">
      <c r="A5902" t="s">
        <v>19</v>
      </c>
      <c r="B5902" t="s">
        <v>572</v>
      </c>
      <c r="C5902">
        <v>1</v>
      </c>
      <c r="D5902">
        <v>1</v>
      </c>
      <c r="E5902">
        <v>1</v>
      </c>
      <c r="F5902" t="s">
        <v>16</v>
      </c>
      <c r="G5902" t="s">
        <v>1451</v>
      </c>
      <c r="H5902" s="2">
        <v>1050</v>
      </c>
      <c r="I5902" s="2">
        <v>7500</v>
      </c>
      <c r="J5902" s="3">
        <v>126</v>
      </c>
      <c r="K5902" s="3">
        <v>111</v>
      </c>
      <c r="L5902" s="3">
        <v>8787</v>
      </c>
    </row>
    <row r="5903" spans="1:12" x14ac:dyDescent="0.3">
      <c r="A5903" t="s">
        <v>11</v>
      </c>
      <c r="B5903" t="s">
        <v>110</v>
      </c>
      <c r="C5903">
        <v>1</v>
      </c>
      <c r="D5903">
        <v>1</v>
      </c>
      <c r="E5903">
        <v>0</v>
      </c>
      <c r="F5903" t="s">
        <v>16</v>
      </c>
      <c r="G5903" t="s">
        <v>17</v>
      </c>
      <c r="H5903" s="2">
        <v>1806</v>
      </c>
      <c r="I5903" s="2">
        <v>5400</v>
      </c>
      <c r="J5903" s="3">
        <v>390</v>
      </c>
      <c r="K5903" s="3">
        <v>69</v>
      </c>
      <c r="L5903" s="3">
        <v>7665</v>
      </c>
    </row>
    <row r="5904" spans="1:12" x14ac:dyDescent="0.3">
      <c r="A5904" t="s">
        <v>11</v>
      </c>
      <c r="B5904" t="s">
        <v>983</v>
      </c>
      <c r="C5904">
        <v>3</v>
      </c>
      <c r="D5904">
        <v>3</v>
      </c>
      <c r="E5904">
        <v>4</v>
      </c>
      <c r="F5904" t="s">
        <v>16</v>
      </c>
      <c r="G5904" t="s">
        <v>1451</v>
      </c>
      <c r="H5904" s="2">
        <v>5400</v>
      </c>
      <c r="I5904" s="2">
        <v>37500</v>
      </c>
      <c r="J5904" s="3">
        <v>2274</v>
      </c>
      <c r="K5904" s="3">
        <v>477</v>
      </c>
      <c r="L5904" s="3">
        <v>45660</v>
      </c>
    </row>
    <row r="5905" spans="1:12" x14ac:dyDescent="0.3">
      <c r="A5905" t="s">
        <v>11</v>
      </c>
      <c r="B5905" t="s">
        <v>754</v>
      </c>
      <c r="C5905">
        <v>3</v>
      </c>
      <c r="D5905">
        <v>2</v>
      </c>
      <c r="E5905">
        <v>2</v>
      </c>
      <c r="F5905" t="s">
        <v>13</v>
      </c>
      <c r="G5905" t="s">
        <v>1451</v>
      </c>
      <c r="H5905" s="2">
        <v>1410</v>
      </c>
      <c r="I5905" s="2">
        <v>5982</v>
      </c>
      <c r="J5905" s="3">
        <v>0</v>
      </c>
      <c r="K5905" s="3">
        <v>78</v>
      </c>
      <c r="L5905" s="3">
        <v>7470</v>
      </c>
    </row>
    <row r="5906" spans="1:12" x14ac:dyDescent="0.3">
      <c r="A5906" t="s">
        <v>19</v>
      </c>
      <c r="B5906" t="s">
        <v>552</v>
      </c>
      <c r="C5906">
        <v>5</v>
      </c>
      <c r="D5906">
        <v>4</v>
      </c>
      <c r="E5906">
        <v>5</v>
      </c>
      <c r="F5906" t="s">
        <v>16</v>
      </c>
      <c r="G5906" t="s">
        <v>1451</v>
      </c>
      <c r="H5906" s="2">
        <v>0</v>
      </c>
      <c r="I5906" s="2">
        <v>12900</v>
      </c>
      <c r="J5906" s="3">
        <v>252</v>
      </c>
      <c r="K5906" s="3">
        <v>231</v>
      </c>
      <c r="L5906" s="3">
        <v>13383</v>
      </c>
    </row>
    <row r="5907" spans="1:12" x14ac:dyDescent="0.3">
      <c r="A5907" t="s">
        <v>14</v>
      </c>
      <c r="B5907" t="s">
        <v>1144</v>
      </c>
      <c r="C5907">
        <v>5</v>
      </c>
      <c r="D5907">
        <v>6</v>
      </c>
      <c r="E5907">
        <v>4</v>
      </c>
      <c r="F5907" t="s">
        <v>16</v>
      </c>
      <c r="G5907" t="s">
        <v>1451</v>
      </c>
      <c r="H5907" s="2">
        <v>9708</v>
      </c>
      <c r="I5907" s="2">
        <v>24000</v>
      </c>
      <c r="J5907" s="3">
        <v>4800</v>
      </c>
      <c r="K5907" s="3">
        <v>312</v>
      </c>
      <c r="L5907" s="3">
        <v>38820</v>
      </c>
    </row>
    <row r="5908" spans="1:12" x14ac:dyDescent="0.3">
      <c r="A5908" t="s">
        <v>11</v>
      </c>
      <c r="B5908" t="s">
        <v>585</v>
      </c>
      <c r="C5908">
        <v>4</v>
      </c>
      <c r="D5908">
        <v>4</v>
      </c>
      <c r="E5908">
        <v>3</v>
      </c>
      <c r="F5908" t="s">
        <v>16</v>
      </c>
      <c r="G5908" t="s">
        <v>1451</v>
      </c>
      <c r="H5908" s="2">
        <v>6300</v>
      </c>
      <c r="I5908" s="2">
        <v>12000</v>
      </c>
      <c r="J5908" s="3">
        <v>1500</v>
      </c>
      <c r="K5908" s="3">
        <v>153</v>
      </c>
      <c r="L5908" s="3">
        <v>19953</v>
      </c>
    </row>
    <row r="5909" spans="1:12" x14ac:dyDescent="0.3">
      <c r="A5909" t="s">
        <v>11</v>
      </c>
      <c r="B5909" t="s">
        <v>294</v>
      </c>
      <c r="C5909">
        <v>3</v>
      </c>
      <c r="D5909">
        <v>1</v>
      </c>
      <c r="E5909">
        <v>2</v>
      </c>
      <c r="F5909" t="s">
        <v>16</v>
      </c>
      <c r="G5909" t="s">
        <v>1451</v>
      </c>
      <c r="H5909" s="2">
        <v>0</v>
      </c>
      <c r="I5909" s="2">
        <v>18000</v>
      </c>
      <c r="J5909" s="3">
        <v>339</v>
      </c>
      <c r="K5909" s="3">
        <v>273</v>
      </c>
      <c r="L5909" s="3">
        <v>18612</v>
      </c>
    </row>
    <row r="5910" spans="1:12" x14ac:dyDescent="0.3">
      <c r="A5910" t="s">
        <v>11</v>
      </c>
      <c r="B5910" t="s">
        <v>565</v>
      </c>
      <c r="C5910">
        <v>4</v>
      </c>
      <c r="D5910">
        <v>5</v>
      </c>
      <c r="E5910">
        <v>3</v>
      </c>
      <c r="F5910" t="s">
        <v>16</v>
      </c>
      <c r="G5910" t="s">
        <v>1451</v>
      </c>
      <c r="H5910" s="2">
        <v>0</v>
      </c>
      <c r="I5910" s="2">
        <v>15000</v>
      </c>
      <c r="J5910" s="3">
        <v>1227</v>
      </c>
      <c r="K5910" s="3">
        <v>228</v>
      </c>
      <c r="L5910" s="3">
        <v>16455</v>
      </c>
    </row>
    <row r="5911" spans="1:12" x14ac:dyDescent="0.3">
      <c r="A5911" t="s">
        <v>11</v>
      </c>
      <c r="B5911" t="s">
        <v>423</v>
      </c>
      <c r="C5911">
        <v>2</v>
      </c>
      <c r="D5911">
        <v>3</v>
      </c>
      <c r="E5911">
        <v>2</v>
      </c>
      <c r="F5911" t="s">
        <v>13</v>
      </c>
      <c r="G5911" t="s">
        <v>1451</v>
      </c>
      <c r="H5911" s="2">
        <v>1500</v>
      </c>
      <c r="I5911" s="2">
        <v>11100</v>
      </c>
      <c r="J5911" s="3">
        <v>150</v>
      </c>
      <c r="K5911" s="3">
        <v>141</v>
      </c>
      <c r="L5911" s="3">
        <v>12891</v>
      </c>
    </row>
    <row r="5912" spans="1:12" x14ac:dyDescent="0.3">
      <c r="A5912" t="s">
        <v>11</v>
      </c>
      <c r="B5912" t="s">
        <v>29</v>
      </c>
      <c r="C5912">
        <v>2</v>
      </c>
      <c r="D5912">
        <v>1</v>
      </c>
      <c r="E5912">
        <v>1</v>
      </c>
      <c r="F5912" t="s">
        <v>13</v>
      </c>
      <c r="G5912" t="s">
        <v>1451</v>
      </c>
      <c r="H5912" s="2">
        <v>2811</v>
      </c>
      <c r="I5912" s="2">
        <v>8700</v>
      </c>
      <c r="J5912" s="3">
        <v>252</v>
      </c>
      <c r="K5912" s="3">
        <v>111</v>
      </c>
      <c r="L5912" s="3">
        <v>11874</v>
      </c>
    </row>
    <row r="5913" spans="1:12" x14ac:dyDescent="0.3">
      <c r="A5913" t="s">
        <v>27</v>
      </c>
      <c r="B5913" t="s">
        <v>537</v>
      </c>
      <c r="C5913">
        <v>1</v>
      </c>
      <c r="D5913">
        <v>1</v>
      </c>
      <c r="E5913">
        <v>0</v>
      </c>
      <c r="F5913" t="s">
        <v>13</v>
      </c>
      <c r="G5913" t="s">
        <v>1451</v>
      </c>
      <c r="H5913" s="2">
        <v>0</v>
      </c>
      <c r="I5913" s="2">
        <v>3300</v>
      </c>
      <c r="J5913" s="3">
        <v>24</v>
      </c>
      <c r="K5913" s="3">
        <v>45</v>
      </c>
      <c r="L5913" s="3">
        <v>3369</v>
      </c>
    </row>
    <row r="5914" spans="1:12" x14ac:dyDescent="0.3">
      <c r="A5914" t="s">
        <v>27</v>
      </c>
      <c r="B5914" t="s">
        <v>48</v>
      </c>
      <c r="C5914">
        <v>3</v>
      </c>
      <c r="D5914">
        <v>2</v>
      </c>
      <c r="E5914">
        <v>1</v>
      </c>
      <c r="F5914" t="s">
        <v>16</v>
      </c>
      <c r="G5914" t="s">
        <v>1451</v>
      </c>
      <c r="H5914" s="2">
        <v>720</v>
      </c>
      <c r="I5914" s="2">
        <v>4200</v>
      </c>
      <c r="J5914" s="3">
        <v>309</v>
      </c>
      <c r="K5914" s="3">
        <v>57</v>
      </c>
      <c r="L5914" s="3">
        <v>5286</v>
      </c>
    </row>
    <row r="5915" spans="1:12" x14ac:dyDescent="0.3">
      <c r="A5915" t="s">
        <v>25</v>
      </c>
      <c r="B5915" t="s">
        <v>543</v>
      </c>
      <c r="C5915">
        <v>3</v>
      </c>
      <c r="D5915">
        <v>2</v>
      </c>
      <c r="E5915">
        <v>1</v>
      </c>
      <c r="F5915" t="s">
        <v>16</v>
      </c>
      <c r="G5915" t="s">
        <v>1451</v>
      </c>
      <c r="H5915" s="2">
        <v>1710</v>
      </c>
      <c r="I5915" s="2">
        <v>4350</v>
      </c>
      <c r="J5915" s="3">
        <v>375</v>
      </c>
      <c r="K5915" s="3">
        <v>57</v>
      </c>
      <c r="L5915" s="3">
        <v>6492</v>
      </c>
    </row>
    <row r="5916" spans="1:12" x14ac:dyDescent="0.3">
      <c r="A5916" t="s">
        <v>11</v>
      </c>
      <c r="B5916" t="s">
        <v>290</v>
      </c>
      <c r="C5916">
        <v>1</v>
      </c>
      <c r="D5916">
        <v>1</v>
      </c>
      <c r="E5916">
        <v>0</v>
      </c>
      <c r="F5916" t="s">
        <v>16</v>
      </c>
      <c r="G5916" t="s">
        <v>1451</v>
      </c>
      <c r="H5916" s="2">
        <v>1050</v>
      </c>
      <c r="I5916" s="2">
        <v>3360</v>
      </c>
      <c r="J5916" s="3">
        <v>102</v>
      </c>
      <c r="K5916" s="3">
        <v>42</v>
      </c>
      <c r="L5916" s="3">
        <v>4554</v>
      </c>
    </row>
    <row r="5917" spans="1:12" x14ac:dyDescent="0.3">
      <c r="A5917" t="s">
        <v>11</v>
      </c>
      <c r="B5917" t="s">
        <v>176</v>
      </c>
      <c r="C5917">
        <v>3</v>
      </c>
      <c r="D5917">
        <v>2</v>
      </c>
      <c r="E5917">
        <v>4</v>
      </c>
      <c r="F5917" t="s">
        <v>16</v>
      </c>
      <c r="G5917" t="s">
        <v>1451</v>
      </c>
      <c r="H5917" s="2">
        <v>0</v>
      </c>
      <c r="I5917" s="2">
        <v>19500</v>
      </c>
      <c r="J5917" s="3">
        <v>3501</v>
      </c>
      <c r="K5917" s="3">
        <v>294</v>
      </c>
      <c r="L5917" s="3">
        <v>23295</v>
      </c>
    </row>
    <row r="5918" spans="1:12" x14ac:dyDescent="0.3">
      <c r="A5918" t="s">
        <v>14</v>
      </c>
      <c r="B5918" t="s">
        <v>47</v>
      </c>
      <c r="C5918">
        <v>1</v>
      </c>
      <c r="D5918">
        <v>1</v>
      </c>
      <c r="E5918">
        <v>1</v>
      </c>
      <c r="F5918" t="s">
        <v>16</v>
      </c>
      <c r="G5918" t="s">
        <v>1451</v>
      </c>
      <c r="H5918" s="2">
        <v>1410</v>
      </c>
      <c r="I5918" s="2">
        <v>2970</v>
      </c>
      <c r="J5918" s="3">
        <v>57</v>
      </c>
      <c r="K5918" s="3">
        <v>39</v>
      </c>
      <c r="L5918" s="3">
        <v>4476</v>
      </c>
    </row>
    <row r="5919" spans="1:12" x14ac:dyDescent="0.3">
      <c r="A5919" t="s">
        <v>11</v>
      </c>
      <c r="B5919" t="s">
        <v>162</v>
      </c>
      <c r="C5919">
        <v>4</v>
      </c>
      <c r="D5919">
        <v>5</v>
      </c>
      <c r="E5919">
        <v>5</v>
      </c>
      <c r="F5919" t="s">
        <v>16</v>
      </c>
      <c r="G5919" t="s">
        <v>1451</v>
      </c>
      <c r="H5919" s="2">
        <v>10284</v>
      </c>
      <c r="I5919" s="2">
        <v>33000</v>
      </c>
      <c r="J5919" s="3">
        <v>7323</v>
      </c>
      <c r="K5919" s="3">
        <v>420</v>
      </c>
      <c r="L5919" s="3">
        <v>51030</v>
      </c>
    </row>
    <row r="5920" spans="1:12" x14ac:dyDescent="0.3">
      <c r="A5920" t="s">
        <v>19</v>
      </c>
      <c r="B5920" t="s">
        <v>365</v>
      </c>
      <c r="C5920">
        <v>1</v>
      </c>
      <c r="D5920">
        <v>1</v>
      </c>
      <c r="E5920">
        <v>1</v>
      </c>
      <c r="F5920" t="s">
        <v>16</v>
      </c>
      <c r="G5920" t="s">
        <v>17</v>
      </c>
      <c r="H5920" s="2">
        <v>1800</v>
      </c>
      <c r="I5920" s="2">
        <v>9900</v>
      </c>
      <c r="J5920" s="3">
        <v>300</v>
      </c>
      <c r="K5920" s="3">
        <v>147</v>
      </c>
      <c r="L5920" s="3">
        <v>12147</v>
      </c>
    </row>
    <row r="5921" spans="1:12" x14ac:dyDescent="0.3">
      <c r="A5921" t="s">
        <v>11</v>
      </c>
      <c r="B5921" t="s">
        <v>77</v>
      </c>
      <c r="C5921">
        <v>3</v>
      </c>
      <c r="D5921">
        <v>4</v>
      </c>
      <c r="E5921">
        <v>2</v>
      </c>
      <c r="F5921" t="s">
        <v>16</v>
      </c>
      <c r="G5921" t="s">
        <v>1451</v>
      </c>
      <c r="H5921" s="2">
        <v>900</v>
      </c>
      <c r="I5921" s="2">
        <v>10440</v>
      </c>
      <c r="J5921" s="3">
        <v>1080</v>
      </c>
      <c r="K5921" s="3">
        <v>159</v>
      </c>
      <c r="L5921" s="3">
        <v>12579</v>
      </c>
    </row>
    <row r="5922" spans="1:12" x14ac:dyDescent="0.3">
      <c r="A5922" t="s">
        <v>27</v>
      </c>
      <c r="B5922" t="s">
        <v>633</v>
      </c>
      <c r="C5922">
        <v>4</v>
      </c>
      <c r="D5922">
        <v>3</v>
      </c>
      <c r="E5922">
        <v>3</v>
      </c>
      <c r="F5922" t="s">
        <v>16</v>
      </c>
      <c r="G5922" t="s">
        <v>1451</v>
      </c>
      <c r="H5922" s="2">
        <v>3444</v>
      </c>
      <c r="I5922" s="2">
        <v>5700</v>
      </c>
      <c r="J5922" s="3">
        <v>684</v>
      </c>
      <c r="K5922" s="3">
        <v>78</v>
      </c>
      <c r="L5922" s="3">
        <v>9906</v>
      </c>
    </row>
    <row r="5923" spans="1:12" x14ac:dyDescent="0.3">
      <c r="A5923" t="s">
        <v>14</v>
      </c>
      <c r="B5923" t="s">
        <v>350</v>
      </c>
      <c r="C5923">
        <v>2</v>
      </c>
      <c r="D5923">
        <v>2</v>
      </c>
      <c r="E5923">
        <v>2</v>
      </c>
      <c r="F5923" t="s">
        <v>16</v>
      </c>
      <c r="G5923" t="s">
        <v>17</v>
      </c>
      <c r="H5923" s="2">
        <v>4755</v>
      </c>
      <c r="I5923" s="2">
        <v>36000</v>
      </c>
      <c r="J5923" s="3">
        <v>837</v>
      </c>
      <c r="K5923" s="3">
        <v>465</v>
      </c>
      <c r="L5923" s="3">
        <v>42060</v>
      </c>
    </row>
    <row r="5924" spans="1:12" x14ac:dyDescent="0.3">
      <c r="A5924" t="s">
        <v>11</v>
      </c>
      <c r="B5924" t="s">
        <v>710</v>
      </c>
      <c r="C5924">
        <v>3</v>
      </c>
      <c r="D5924">
        <v>3</v>
      </c>
      <c r="E5924">
        <v>2</v>
      </c>
      <c r="F5924" t="s">
        <v>16</v>
      </c>
      <c r="G5924" t="s">
        <v>1451</v>
      </c>
      <c r="H5924" s="2">
        <v>7680</v>
      </c>
      <c r="I5924" s="2">
        <v>32400</v>
      </c>
      <c r="J5924" s="3">
        <v>2010</v>
      </c>
      <c r="K5924" s="3">
        <v>411</v>
      </c>
      <c r="L5924" s="3">
        <v>42510</v>
      </c>
    </row>
    <row r="5925" spans="1:12" x14ac:dyDescent="0.3">
      <c r="A5925" t="s">
        <v>19</v>
      </c>
      <c r="B5925" t="s">
        <v>96</v>
      </c>
      <c r="C5925">
        <v>2</v>
      </c>
      <c r="D5925">
        <v>1</v>
      </c>
      <c r="E5925">
        <v>1</v>
      </c>
      <c r="F5925" t="s">
        <v>16</v>
      </c>
      <c r="G5925" t="s">
        <v>1451</v>
      </c>
      <c r="H5925" s="2">
        <v>0</v>
      </c>
      <c r="I5925" s="2">
        <v>3000</v>
      </c>
      <c r="J5925" s="3">
        <v>75</v>
      </c>
      <c r="K5925" s="3">
        <v>54</v>
      </c>
      <c r="L5925" s="3">
        <v>3129</v>
      </c>
    </row>
    <row r="5926" spans="1:12" x14ac:dyDescent="0.3">
      <c r="A5926" t="s">
        <v>11</v>
      </c>
      <c r="B5926" t="s">
        <v>532</v>
      </c>
      <c r="C5926">
        <v>2</v>
      </c>
      <c r="D5926">
        <v>2</v>
      </c>
      <c r="E5926">
        <v>0</v>
      </c>
      <c r="F5926" t="s">
        <v>16</v>
      </c>
      <c r="G5926" t="s">
        <v>17</v>
      </c>
      <c r="H5926" s="2">
        <v>3315</v>
      </c>
      <c r="I5926" s="2">
        <v>10800</v>
      </c>
      <c r="J5926" s="3">
        <v>630</v>
      </c>
      <c r="K5926" s="3">
        <v>138</v>
      </c>
      <c r="L5926" s="3">
        <v>14883</v>
      </c>
    </row>
    <row r="5927" spans="1:12" x14ac:dyDescent="0.3">
      <c r="A5927" t="s">
        <v>14</v>
      </c>
      <c r="B5927" t="s">
        <v>47</v>
      </c>
      <c r="C5927">
        <v>1</v>
      </c>
      <c r="D5927">
        <v>1</v>
      </c>
      <c r="E5927">
        <v>0</v>
      </c>
      <c r="F5927" t="s">
        <v>16</v>
      </c>
      <c r="G5927" t="s">
        <v>1451</v>
      </c>
      <c r="H5927" s="2">
        <v>1350</v>
      </c>
      <c r="I5927" s="2">
        <v>2550</v>
      </c>
      <c r="J5927" s="3">
        <v>9</v>
      </c>
      <c r="K5927" s="3">
        <v>33</v>
      </c>
      <c r="L5927" s="3">
        <v>3942</v>
      </c>
    </row>
    <row r="5928" spans="1:12" x14ac:dyDescent="0.3">
      <c r="A5928" t="s">
        <v>25</v>
      </c>
      <c r="B5928" t="s">
        <v>241</v>
      </c>
      <c r="C5928">
        <v>1</v>
      </c>
      <c r="D5928">
        <v>1</v>
      </c>
      <c r="E5928">
        <v>0</v>
      </c>
      <c r="F5928" t="s">
        <v>13</v>
      </c>
      <c r="G5928" t="s">
        <v>1451</v>
      </c>
      <c r="H5928" s="2">
        <v>1470</v>
      </c>
      <c r="I5928" s="2">
        <v>1500</v>
      </c>
      <c r="J5928" s="3">
        <v>51</v>
      </c>
      <c r="K5928" s="3">
        <v>21</v>
      </c>
      <c r="L5928" s="3">
        <v>3042</v>
      </c>
    </row>
    <row r="5929" spans="1:12" x14ac:dyDescent="0.3">
      <c r="A5929" t="s">
        <v>11</v>
      </c>
      <c r="B5929" t="s">
        <v>162</v>
      </c>
      <c r="C5929">
        <v>4</v>
      </c>
      <c r="D5929">
        <v>4</v>
      </c>
      <c r="E5929">
        <v>4</v>
      </c>
      <c r="F5929" t="s">
        <v>16</v>
      </c>
      <c r="G5929" t="s">
        <v>1451</v>
      </c>
      <c r="H5929" s="2">
        <v>0</v>
      </c>
      <c r="I5929" s="2">
        <v>42000</v>
      </c>
      <c r="J5929" s="3">
        <v>5502</v>
      </c>
      <c r="K5929" s="3">
        <v>633</v>
      </c>
      <c r="L5929" s="3">
        <v>48150</v>
      </c>
    </row>
    <row r="5930" spans="1:12" x14ac:dyDescent="0.3">
      <c r="A5930" t="s">
        <v>27</v>
      </c>
      <c r="B5930" t="s">
        <v>1016</v>
      </c>
      <c r="C5930">
        <v>3</v>
      </c>
      <c r="D5930">
        <v>2</v>
      </c>
      <c r="E5930">
        <v>2</v>
      </c>
      <c r="F5930" t="s">
        <v>16</v>
      </c>
      <c r="G5930" t="s">
        <v>1451</v>
      </c>
      <c r="H5930" s="2">
        <v>780</v>
      </c>
      <c r="I5930" s="2">
        <v>3300</v>
      </c>
      <c r="J5930" s="3">
        <v>246</v>
      </c>
      <c r="K5930" s="3">
        <v>45</v>
      </c>
      <c r="L5930" s="3">
        <v>4371</v>
      </c>
    </row>
    <row r="5931" spans="1:12" x14ac:dyDescent="0.3">
      <c r="A5931" t="s">
        <v>19</v>
      </c>
      <c r="B5931" t="s">
        <v>631</v>
      </c>
      <c r="C5931">
        <v>2</v>
      </c>
      <c r="D5931">
        <v>2</v>
      </c>
      <c r="E5931">
        <v>1</v>
      </c>
      <c r="F5931" t="s">
        <v>16</v>
      </c>
      <c r="G5931" t="s">
        <v>1451</v>
      </c>
      <c r="H5931" s="2">
        <v>1500</v>
      </c>
      <c r="I5931" s="2">
        <v>5880</v>
      </c>
      <c r="J5931" s="3">
        <v>18</v>
      </c>
      <c r="K5931" s="3">
        <v>87</v>
      </c>
      <c r="L5931" s="3">
        <v>7485</v>
      </c>
    </row>
    <row r="5932" spans="1:12" x14ac:dyDescent="0.3">
      <c r="A5932" t="s">
        <v>19</v>
      </c>
      <c r="B5932" t="s">
        <v>218</v>
      </c>
      <c r="C5932">
        <v>3</v>
      </c>
      <c r="D5932">
        <v>2</v>
      </c>
      <c r="E5932">
        <v>1</v>
      </c>
      <c r="F5932" t="s">
        <v>16</v>
      </c>
      <c r="G5932" t="s">
        <v>1451</v>
      </c>
      <c r="H5932" s="2">
        <v>2100</v>
      </c>
      <c r="I5932" s="2">
        <v>7800</v>
      </c>
      <c r="J5932" s="3">
        <v>501</v>
      </c>
      <c r="K5932" s="3">
        <v>114</v>
      </c>
      <c r="L5932" s="3">
        <v>10515</v>
      </c>
    </row>
    <row r="5933" spans="1:12" x14ac:dyDescent="0.3">
      <c r="A5933" t="s">
        <v>27</v>
      </c>
      <c r="B5933" t="s">
        <v>72</v>
      </c>
      <c r="C5933">
        <v>2</v>
      </c>
      <c r="D5933">
        <v>1</v>
      </c>
      <c r="E5933">
        <v>1</v>
      </c>
      <c r="F5933" t="s">
        <v>13</v>
      </c>
      <c r="G5933" t="s">
        <v>1451</v>
      </c>
      <c r="H5933" s="2">
        <v>0</v>
      </c>
      <c r="I5933" s="2">
        <v>3450</v>
      </c>
      <c r="J5933" s="3">
        <v>150</v>
      </c>
      <c r="K5933" s="3">
        <v>57</v>
      </c>
      <c r="L5933" s="3">
        <v>3657</v>
      </c>
    </row>
    <row r="5934" spans="1:12" x14ac:dyDescent="0.3">
      <c r="A5934" t="s">
        <v>11</v>
      </c>
      <c r="B5934" t="s">
        <v>559</v>
      </c>
      <c r="C5934">
        <v>1</v>
      </c>
      <c r="D5934">
        <v>1</v>
      </c>
      <c r="E5934">
        <v>1</v>
      </c>
      <c r="F5934" t="s">
        <v>16</v>
      </c>
      <c r="G5934" t="s">
        <v>1451</v>
      </c>
      <c r="H5934" s="2">
        <v>1416</v>
      </c>
      <c r="I5934" s="2">
        <v>6900</v>
      </c>
      <c r="J5934" s="3">
        <v>177</v>
      </c>
      <c r="K5934" s="3">
        <v>90</v>
      </c>
      <c r="L5934" s="3">
        <v>8583</v>
      </c>
    </row>
    <row r="5935" spans="1:12" x14ac:dyDescent="0.3">
      <c r="A5935" t="s">
        <v>14</v>
      </c>
      <c r="B5935" t="s">
        <v>47</v>
      </c>
      <c r="C5935">
        <v>1</v>
      </c>
      <c r="D5935">
        <v>1</v>
      </c>
      <c r="E5935">
        <v>1</v>
      </c>
      <c r="F5935" t="s">
        <v>16</v>
      </c>
      <c r="G5935" t="s">
        <v>1451</v>
      </c>
      <c r="H5935" s="2">
        <v>270</v>
      </c>
      <c r="I5935" s="2">
        <v>3030</v>
      </c>
      <c r="J5935" s="3">
        <v>0</v>
      </c>
      <c r="K5935" s="3">
        <v>42</v>
      </c>
      <c r="L5935" s="3">
        <v>3342</v>
      </c>
    </row>
    <row r="5936" spans="1:12" x14ac:dyDescent="0.3">
      <c r="A5936" t="s">
        <v>27</v>
      </c>
      <c r="B5936" t="s">
        <v>158</v>
      </c>
      <c r="C5936">
        <v>4</v>
      </c>
      <c r="D5936">
        <v>3</v>
      </c>
      <c r="E5936">
        <v>0</v>
      </c>
      <c r="F5936" t="s">
        <v>16</v>
      </c>
      <c r="G5936" t="s">
        <v>1451</v>
      </c>
      <c r="H5936" s="2">
        <v>0</v>
      </c>
      <c r="I5936" s="2">
        <v>45000</v>
      </c>
      <c r="J5936" s="3">
        <v>108</v>
      </c>
      <c r="K5936" s="3">
        <v>738</v>
      </c>
      <c r="L5936" s="3">
        <v>45840</v>
      </c>
    </row>
    <row r="5937" spans="1:12" x14ac:dyDescent="0.3">
      <c r="A5937" t="s">
        <v>19</v>
      </c>
      <c r="B5937" t="s">
        <v>328</v>
      </c>
      <c r="C5937">
        <v>3</v>
      </c>
      <c r="D5937">
        <v>1</v>
      </c>
      <c r="E5937">
        <v>0</v>
      </c>
      <c r="F5937" t="s">
        <v>16</v>
      </c>
      <c r="G5937" t="s">
        <v>1451</v>
      </c>
      <c r="H5937" s="2">
        <v>1200</v>
      </c>
      <c r="I5937" s="2">
        <v>3240</v>
      </c>
      <c r="J5937" s="3">
        <v>66</v>
      </c>
      <c r="K5937" s="3">
        <v>48</v>
      </c>
      <c r="L5937" s="3">
        <v>4554</v>
      </c>
    </row>
    <row r="5938" spans="1:12" x14ac:dyDescent="0.3">
      <c r="A5938" t="s">
        <v>11</v>
      </c>
      <c r="B5938" t="s">
        <v>342</v>
      </c>
      <c r="C5938">
        <v>2</v>
      </c>
      <c r="D5938">
        <v>1</v>
      </c>
      <c r="E5938">
        <v>0</v>
      </c>
      <c r="F5938" t="s">
        <v>16</v>
      </c>
      <c r="G5938" t="s">
        <v>1451</v>
      </c>
      <c r="H5938" s="2">
        <v>2160</v>
      </c>
      <c r="I5938" s="2">
        <v>9300</v>
      </c>
      <c r="J5938" s="3">
        <v>84</v>
      </c>
      <c r="K5938" s="3">
        <v>120</v>
      </c>
      <c r="L5938" s="3">
        <v>11664</v>
      </c>
    </row>
    <row r="5939" spans="1:12" x14ac:dyDescent="0.3">
      <c r="A5939" t="s">
        <v>11</v>
      </c>
      <c r="B5939" t="s">
        <v>215</v>
      </c>
      <c r="C5939">
        <v>2</v>
      </c>
      <c r="D5939">
        <v>1</v>
      </c>
      <c r="E5939">
        <v>0</v>
      </c>
      <c r="F5939" t="s">
        <v>16</v>
      </c>
      <c r="G5939" t="s">
        <v>1451</v>
      </c>
      <c r="H5939" s="2">
        <v>690</v>
      </c>
      <c r="I5939" s="2">
        <v>3150</v>
      </c>
      <c r="J5939" s="3">
        <v>93</v>
      </c>
      <c r="K5939" s="3">
        <v>42</v>
      </c>
      <c r="L5939" s="3">
        <v>3975</v>
      </c>
    </row>
    <row r="5940" spans="1:12" x14ac:dyDescent="0.3">
      <c r="A5940" t="s">
        <v>11</v>
      </c>
      <c r="B5940" t="s">
        <v>92</v>
      </c>
      <c r="C5940">
        <v>1</v>
      </c>
      <c r="D5940">
        <v>1</v>
      </c>
      <c r="E5940">
        <v>0</v>
      </c>
      <c r="F5940" t="s">
        <v>13</v>
      </c>
      <c r="G5940" t="s">
        <v>1451</v>
      </c>
      <c r="H5940" s="2">
        <v>0</v>
      </c>
      <c r="I5940" s="2">
        <v>3600</v>
      </c>
      <c r="J5940" s="3">
        <v>0</v>
      </c>
      <c r="K5940" s="3">
        <v>57</v>
      </c>
      <c r="L5940" s="3">
        <v>3657</v>
      </c>
    </row>
    <row r="5941" spans="1:12" x14ac:dyDescent="0.3">
      <c r="A5941" t="s">
        <v>11</v>
      </c>
      <c r="B5941" t="s">
        <v>85</v>
      </c>
      <c r="C5941">
        <v>2</v>
      </c>
      <c r="D5941">
        <v>2</v>
      </c>
      <c r="E5941">
        <v>0</v>
      </c>
      <c r="F5941" t="s">
        <v>13</v>
      </c>
      <c r="G5941" t="s">
        <v>1451</v>
      </c>
      <c r="H5941" s="2">
        <v>0</v>
      </c>
      <c r="I5941" s="2">
        <v>3300</v>
      </c>
      <c r="J5941" s="3">
        <v>240</v>
      </c>
      <c r="K5941" s="3">
        <v>51</v>
      </c>
      <c r="L5941" s="3">
        <v>3591</v>
      </c>
    </row>
    <row r="5942" spans="1:12" x14ac:dyDescent="0.3">
      <c r="A5942" t="s">
        <v>11</v>
      </c>
      <c r="B5942" t="s">
        <v>68</v>
      </c>
      <c r="C5942">
        <v>2</v>
      </c>
      <c r="D5942">
        <v>1</v>
      </c>
      <c r="E5942">
        <v>1</v>
      </c>
      <c r="F5942" t="s">
        <v>16</v>
      </c>
      <c r="G5942" t="s">
        <v>1451</v>
      </c>
      <c r="H5942" s="2">
        <v>0</v>
      </c>
      <c r="I5942" s="2">
        <v>5070</v>
      </c>
      <c r="J5942" s="3">
        <v>252</v>
      </c>
      <c r="K5942" s="3">
        <v>78</v>
      </c>
      <c r="L5942" s="3">
        <v>5400</v>
      </c>
    </row>
    <row r="5943" spans="1:12" x14ac:dyDescent="0.3">
      <c r="A5943" t="s">
        <v>27</v>
      </c>
      <c r="B5943" t="s">
        <v>28</v>
      </c>
      <c r="C5943">
        <v>3</v>
      </c>
      <c r="D5943">
        <v>3</v>
      </c>
      <c r="E5943">
        <v>2</v>
      </c>
      <c r="F5943" t="s">
        <v>16</v>
      </c>
      <c r="G5943" t="s">
        <v>1451</v>
      </c>
      <c r="H5943" s="2">
        <v>0</v>
      </c>
      <c r="I5943" s="2">
        <v>14400</v>
      </c>
      <c r="J5943" s="3">
        <v>0</v>
      </c>
      <c r="K5943" s="3">
        <v>237</v>
      </c>
      <c r="L5943" s="3">
        <v>14637</v>
      </c>
    </row>
    <row r="5944" spans="1:12" x14ac:dyDescent="0.3">
      <c r="A5944" t="s">
        <v>25</v>
      </c>
      <c r="B5944" t="s">
        <v>896</v>
      </c>
      <c r="C5944">
        <v>4</v>
      </c>
      <c r="D5944">
        <v>5</v>
      </c>
      <c r="E5944">
        <v>0</v>
      </c>
      <c r="F5944" t="s">
        <v>13</v>
      </c>
      <c r="G5944" t="s">
        <v>1451</v>
      </c>
      <c r="H5944" s="2">
        <v>0</v>
      </c>
      <c r="I5944" s="2">
        <v>16500</v>
      </c>
      <c r="J5944" s="3">
        <v>1071</v>
      </c>
      <c r="K5944" s="3">
        <v>249</v>
      </c>
      <c r="L5944" s="3">
        <v>17820</v>
      </c>
    </row>
    <row r="5945" spans="1:12" x14ac:dyDescent="0.3">
      <c r="A5945" t="s">
        <v>11</v>
      </c>
      <c r="B5945" t="s">
        <v>1145</v>
      </c>
      <c r="C5945">
        <v>4</v>
      </c>
      <c r="D5945">
        <v>5</v>
      </c>
      <c r="E5945">
        <v>4</v>
      </c>
      <c r="F5945" t="s">
        <v>16</v>
      </c>
      <c r="G5945" t="s">
        <v>17</v>
      </c>
      <c r="H5945" s="2">
        <v>9720</v>
      </c>
      <c r="I5945" s="2">
        <v>33000</v>
      </c>
      <c r="J5945" s="3">
        <v>276</v>
      </c>
      <c r="K5945" s="3">
        <v>420</v>
      </c>
      <c r="L5945" s="3">
        <v>43410</v>
      </c>
    </row>
    <row r="5946" spans="1:12" x14ac:dyDescent="0.3">
      <c r="A5946" t="s">
        <v>11</v>
      </c>
      <c r="B5946" t="s">
        <v>29</v>
      </c>
      <c r="C5946">
        <v>2</v>
      </c>
      <c r="D5946">
        <v>1</v>
      </c>
      <c r="E5946">
        <v>0</v>
      </c>
      <c r="F5946" t="s">
        <v>13</v>
      </c>
      <c r="G5946" t="s">
        <v>1451</v>
      </c>
      <c r="H5946" s="2">
        <v>0</v>
      </c>
      <c r="I5946" s="2">
        <v>4200</v>
      </c>
      <c r="J5946" s="3">
        <v>300</v>
      </c>
      <c r="K5946" s="3">
        <v>66</v>
      </c>
      <c r="L5946" s="3">
        <v>4566</v>
      </c>
    </row>
    <row r="5947" spans="1:12" x14ac:dyDescent="0.3">
      <c r="A5947" t="s">
        <v>14</v>
      </c>
      <c r="B5947" t="s">
        <v>15</v>
      </c>
      <c r="C5947">
        <v>3</v>
      </c>
      <c r="D5947">
        <v>3</v>
      </c>
      <c r="E5947">
        <v>1</v>
      </c>
      <c r="F5947" t="s">
        <v>16</v>
      </c>
      <c r="G5947" t="s">
        <v>1451</v>
      </c>
      <c r="H5947" s="2">
        <v>3921</v>
      </c>
      <c r="I5947" s="2">
        <v>8970</v>
      </c>
      <c r="J5947" s="3">
        <v>705</v>
      </c>
      <c r="K5947" s="3">
        <v>117</v>
      </c>
      <c r="L5947" s="3">
        <v>13713</v>
      </c>
    </row>
    <row r="5948" spans="1:12" x14ac:dyDescent="0.3">
      <c r="A5948" t="s">
        <v>11</v>
      </c>
      <c r="B5948" t="s">
        <v>268</v>
      </c>
      <c r="C5948">
        <v>3</v>
      </c>
      <c r="D5948">
        <v>4</v>
      </c>
      <c r="E5948">
        <v>3</v>
      </c>
      <c r="F5948" t="s">
        <v>16</v>
      </c>
      <c r="G5948" t="s">
        <v>1451</v>
      </c>
      <c r="H5948" s="2">
        <v>9633</v>
      </c>
      <c r="I5948" s="2">
        <v>15300</v>
      </c>
      <c r="J5948" s="3">
        <v>3306</v>
      </c>
      <c r="K5948" s="3">
        <v>195</v>
      </c>
      <c r="L5948" s="3">
        <v>28434</v>
      </c>
    </row>
    <row r="5949" spans="1:12" x14ac:dyDescent="0.3">
      <c r="A5949" t="s">
        <v>25</v>
      </c>
      <c r="B5949" t="s">
        <v>45</v>
      </c>
      <c r="C5949">
        <v>2</v>
      </c>
      <c r="D5949">
        <v>1</v>
      </c>
      <c r="E5949">
        <v>1</v>
      </c>
      <c r="F5949" t="s">
        <v>16</v>
      </c>
      <c r="G5949" t="s">
        <v>1451</v>
      </c>
      <c r="H5949" s="2">
        <v>1839</v>
      </c>
      <c r="I5949" s="2">
        <v>3000</v>
      </c>
      <c r="J5949" s="3">
        <v>60</v>
      </c>
      <c r="K5949" s="3">
        <v>39</v>
      </c>
      <c r="L5949" s="3">
        <v>4938</v>
      </c>
    </row>
    <row r="5950" spans="1:12" x14ac:dyDescent="0.3">
      <c r="A5950" t="s">
        <v>11</v>
      </c>
      <c r="B5950" t="s">
        <v>153</v>
      </c>
      <c r="C5950">
        <v>1</v>
      </c>
      <c r="D5950">
        <v>1</v>
      </c>
      <c r="E5950">
        <v>1</v>
      </c>
      <c r="F5950" t="s">
        <v>16</v>
      </c>
      <c r="G5950" t="s">
        <v>17</v>
      </c>
      <c r="H5950" s="2">
        <v>2058</v>
      </c>
      <c r="I5950" s="2">
        <v>9600</v>
      </c>
      <c r="J5950" s="3">
        <v>156</v>
      </c>
      <c r="K5950" s="3">
        <v>123</v>
      </c>
      <c r="L5950" s="3">
        <v>11937</v>
      </c>
    </row>
    <row r="5951" spans="1:12" x14ac:dyDescent="0.3">
      <c r="A5951" t="s">
        <v>19</v>
      </c>
      <c r="B5951" t="s">
        <v>946</v>
      </c>
      <c r="C5951">
        <v>3</v>
      </c>
      <c r="D5951">
        <v>3</v>
      </c>
      <c r="E5951">
        <v>2</v>
      </c>
      <c r="F5951" t="s">
        <v>13</v>
      </c>
      <c r="G5951" t="s">
        <v>17</v>
      </c>
      <c r="H5951" s="2">
        <v>4908</v>
      </c>
      <c r="I5951" s="2">
        <v>30000</v>
      </c>
      <c r="J5951" s="3">
        <v>1626</v>
      </c>
      <c r="K5951" s="3">
        <v>441</v>
      </c>
      <c r="L5951" s="3">
        <v>36990</v>
      </c>
    </row>
    <row r="5952" spans="1:12" x14ac:dyDescent="0.3">
      <c r="A5952" t="s">
        <v>25</v>
      </c>
      <c r="B5952" t="s">
        <v>182</v>
      </c>
      <c r="C5952">
        <v>1</v>
      </c>
      <c r="D5952">
        <v>1</v>
      </c>
      <c r="E5952">
        <v>1</v>
      </c>
      <c r="F5952" t="s">
        <v>16</v>
      </c>
      <c r="G5952" t="s">
        <v>1451</v>
      </c>
      <c r="H5952" s="2">
        <v>1815</v>
      </c>
      <c r="I5952" s="2">
        <v>2400</v>
      </c>
      <c r="J5952" s="3">
        <v>198</v>
      </c>
      <c r="K5952" s="3">
        <v>33</v>
      </c>
      <c r="L5952" s="3">
        <v>4446</v>
      </c>
    </row>
    <row r="5953" spans="1:12" x14ac:dyDescent="0.3">
      <c r="A5953" t="s">
        <v>11</v>
      </c>
      <c r="B5953" t="s">
        <v>122</v>
      </c>
      <c r="C5953">
        <v>2</v>
      </c>
      <c r="D5953">
        <v>1</v>
      </c>
      <c r="E5953">
        <v>0</v>
      </c>
      <c r="F5953" t="s">
        <v>16</v>
      </c>
      <c r="G5953" t="s">
        <v>1451</v>
      </c>
      <c r="H5953" s="2">
        <v>570</v>
      </c>
      <c r="I5953" s="2">
        <v>3870</v>
      </c>
      <c r="J5953" s="3">
        <v>0</v>
      </c>
      <c r="K5953" s="3">
        <v>51</v>
      </c>
      <c r="L5953" s="3">
        <v>4491</v>
      </c>
    </row>
    <row r="5954" spans="1:12" x14ac:dyDescent="0.3">
      <c r="A5954" t="s">
        <v>14</v>
      </c>
      <c r="B5954" t="s">
        <v>88</v>
      </c>
      <c r="C5954">
        <v>1</v>
      </c>
      <c r="D5954">
        <v>1</v>
      </c>
      <c r="E5954">
        <v>0</v>
      </c>
      <c r="F5954" t="s">
        <v>16</v>
      </c>
      <c r="G5954" t="s">
        <v>1451</v>
      </c>
      <c r="H5954" s="2">
        <v>1137</v>
      </c>
      <c r="I5954" s="2">
        <v>3540</v>
      </c>
      <c r="J5954" s="3">
        <v>0</v>
      </c>
      <c r="K5954" s="3">
        <v>48</v>
      </c>
      <c r="L5954" s="3">
        <v>4725</v>
      </c>
    </row>
    <row r="5955" spans="1:12" x14ac:dyDescent="0.3">
      <c r="A5955" t="s">
        <v>11</v>
      </c>
      <c r="B5955" t="s">
        <v>68</v>
      </c>
      <c r="C5955">
        <v>3</v>
      </c>
      <c r="D5955">
        <v>2</v>
      </c>
      <c r="E5955">
        <v>1</v>
      </c>
      <c r="F5955" t="s">
        <v>16</v>
      </c>
      <c r="G5955" t="s">
        <v>1451</v>
      </c>
      <c r="H5955" s="2">
        <v>0</v>
      </c>
      <c r="I5955" s="2">
        <v>5100</v>
      </c>
      <c r="J5955" s="3">
        <v>90</v>
      </c>
      <c r="K5955" s="3">
        <v>78</v>
      </c>
      <c r="L5955" s="3">
        <v>5268</v>
      </c>
    </row>
    <row r="5956" spans="1:12" x14ac:dyDescent="0.3">
      <c r="A5956" t="s">
        <v>27</v>
      </c>
      <c r="B5956" t="s">
        <v>525</v>
      </c>
      <c r="C5956">
        <v>4</v>
      </c>
      <c r="D5956">
        <v>3</v>
      </c>
      <c r="E5956">
        <v>1</v>
      </c>
      <c r="F5956" t="s">
        <v>16</v>
      </c>
      <c r="G5956" t="s">
        <v>1451</v>
      </c>
      <c r="H5956" s="2">
        <v>1050</v>
      </c>
      <c r="I5956" s="2">
        <v>7800</v>
      </c>
      <c r="J5956" s="3">
        <v>618</v>
      </c>
      <c r="K5956" s="3">
        <v>105</v>
      </c>
      <c r="L5956" s="3">
        <v>9573</v>
      </c>
    </row>
    <row r="5957" spans="1:12" x14ac:dyDescent="0.3">
      <c r="A5957" t="s">
        <v>27</v>
      </c>
      <c r="B5957" t="s">
        <v>337</v>
      </c>
      <c r="C5957">
        <v>4</v>
      </c>
      <c r="D5957">
        <v>2</v>
      </c>
      <c r="E5957">
        <v>2</v>
      </c>
      <c r="F5957" t="s">
        <v>16</v>
      </c>
      <c r="G5957" t="s">
        <v>1451</v>
      </c>
      <c r="H5957" s="2">
        <v>3000</v>
      </c>
      <c r="I5957" s="2">
        <v>10500</v>
      </c>
      <c r="J5957" s="3">
        <v>1278</v>
      </c>
      <c r="K5957" s="3">
        <v>141</v>
      </c>
      <c r="L5957" s="3">
        <v>14919</v>
      </c>
    </row>
    <row r="5958" spans="1:12" x14ac:dyDescent="0.3">
      <c r="A5958" t="s">
        <v>27</v>
      </c>
      <c r="B5958" t="s">
        <v>357</v>
      </c>
      <c r="C5958">
        <v>4</v>
      </c>
      <c r="D5958">
        <v>5</v>
      </c>
      <c r="E5958">
        <v>6</v>
      </c>
      <c r="F5958" t="s">
        <v>16</v>
      </c>
      <c r="G5958" t="s">
        <v>17</v>
      </c>
      <c r="H5958" s="2">
        <v>6000</v>
      </c>
      <c r="I5958" s="2">
        <v>40500</v>
      </c>
      <c r="J5958" s="3">
        <v>519</v>
      </c>
      <c r="K5958" s="3">
        <v>540</v>
      </c>
      <c r="L5958" s="3">
        <v>47550</v>
      </c>
    </row>
    <row r="5959" spans="1:12" x14ac:dyDescent="0.3">
      <c r="A5959" t="s">
        <v>11</v>
      </c>
      <c r="B5959" t="s">
        <v>81</v>
      </c>
      <c r="C5959">
        <v>2</v>
      </c>
      <c r="D5959">
        <v>1</v>
      </c>
      <c r="E5959">
        <v>1</v>
      </c>
      <c r="F5959" t="s">
        <v>13</v>
      </c>
      <c r="G5959" t="s">
        <v>1451</v>
      </c>
      <c r="H5959" s="2">
        <v>0</v>
      </c>
      <c r="I5959" s="2">
        <v>9000</v>
      </c>
      <c r="J5959" s="3">
        <v>840</v>
      </c>
      <c r="K5959" s="3">
        <v>138</v>
      </c>
      <c r="L5959" s="3">
        <v>9978</v>
      </c>
    </row>
    <row r="5960" spans="1:12" x14ac:dyDescent="0.3">
      <c r="A5960" t="s">
        <v>11</v>
      </c>
      <c r="B5960" t="s">
        <v>74</v>
      </c>
      <c r="C5960">
        <v>2</v>
      </c>
      <c r="D5960">
        <v>1</v>
      </c>
      <c r="E5960">
        <v>1</v>
      </c>
      <c r="F5960" t="s">
        <v>16</v>
      </c>
      <c r="G5960" t="s">
        <v>1451</v>
      </c>
      <c r="H5960" s="2">
        <v>2400</v>
      </c>
      <c r="I5960" s="2">
        <v>5400</v>
      </c>
      <c r="J5960" s="3">
        <v>0</v>
      </c>
      <c r="K5960" s="3">
        <v>69</v>
      </c>
      <c r="L5960" s="3">
        <v>7869</v>
      </c>
    </row>
    <row r="5961" spans="1:12" x14ac:dyDescent="0.3">
      <c r="A5961" t="s">
        <v>11</v>
      </c>
      <c r="B5961" t="s">
        <v>268</v>
      </c>
      <c r="C5961">
        <v>3</v>
      </c>
      <c r="D5961">
        <v>4</v>
      </c>
      <c r="E5961">
        <v>3</v>
      </c>
      <c r="F5961" t="s">
        <v>16</v>
      </c>
      <c r="G5961" t="s">
        <v>1451</v>
      </c>
      <c r="H5961" s="2">
        <v>0</v>
      </c>
      <c r="I5961" s="2">
        <v>18000</v>
      </c>
      <c r="J5961" s="3">
        <v>975</v>
      </c>
      <c r="K5961" s="3">
        <v>273</v>
      </c>
      <c r="L5961" s="3">
        <v>19248</v>
      </c>
    </row>
    <row r="5962" spans="1:12" x14ac:dyDescent="0.3">
      <c r="A5962" t="s">
        <v>11</v>
      </c>
      <c r="B5962" t="s">
        <v>374</v>
      </c>
      <c r="C5962">
        <v>3</v>
      </c>
      <c r="D5962">
        <v>5</v>
      </c>
      <c r="E5962">
        <v>3</v>
      </c>
      <c r="F5962" t="s">
        <v>13</v>
      </c>
      <c r="G5962" t="s">
        <v>17</v>
      </c>
      <c r="H5962" s="2">
        <v>8250</v>
      </c>
      <c r="I5962" s="2">
        <v>42000</v>
      </c>
      <c r="J5962" s="3">
        <v>4002</v>
      </c>
      <c r="K5962" s="3">
        <v>534</v>
      </c>
      <c r="L5962" s="3">
        <v>54780</v>
      </c>
    </row>
    <row r="5963" spans="1:12" x14ac:dyDescent="0.3">
      <c r="A5963" t="s">
        <v>27</v>
      </c>
      <c r="B5963" t="s">
        <v>48</v>
      </c>
      <c r="C5963">
        <v>2</v>
      </c>
      <c r="D5963">
        <v>1</v>
      </c>
      <c r="E5963">
        <v>1</v>
      </c>
      <c r="F5963" t="s">
        <v>16</v>
      </c>
      <c r="G5963" t="s">
        <v>1451</v>
      </c>
      <c r="H5963" s="2">
        <v>645</v>
      </c>
      <c r="I5963" s="2">
        <v>3300</v>
      </c>
      <c r="J5963" s="3">
        <v>180</v>
      </c>
      <c r="K5963" s="3">
        <v>45</v>
      </c>
      <c r="L5963" s="3">
        <v>4170</v>
      </c>
    </row>
    <row r="5964" spans="1:12" x14ac:dyDescent="0.3">
      <c r="A5964" t="s">
        <v>11</v>
      </c>
      <c r="B5964" t="s">
        <v>29</v>
      </c>
      <c r="C5964">
        <v>3</v>
      </c>
      <c r="D5964">
        <v>2</v>
      </c>
      <c r="E5964">
        <v>1</v>
      </c>
      <c r="F5964" t="s">
        <v>16</v>
      </c>
      <c r="G5964" t="s">
        <v>1451</v>
      </c>
      <c r="H5964" s="2">
        <v>2550</v>
      </c>
      <c r="I5964" s="2">
        <v>5370</v>
      </c>
      <c r="J5964" s="3">
        <v>384</v>
      </c>
      <c r="K5964" s="3">
        <v>69</v>
      </c>
      <c r="L5964" s="3">
        <v>8373</v>
      </c>
    </row>
    <row r="5965" spans="1:12" x14ac:dyDescent="0.3">
      <c r="A5965" t="s">
        <v>11</v>
      </c>
      <c r="B5965" t="s">
        <v>415</v>
      </c>
      <c r="C5965">
        <v>1</v>
      </c>
      <c r="D5965">
        <v>1</v>
      </c>
      <c r="E5965">
        <v>1</v>
      </c>
      <c r="F5965" t="s">
        <v>16</v>
      </c>
      <c r="G5965" t="s">
        <v>1451</v>
      </c>
      <c r="H5965" s="2">
        <v>2961</v>
      </c>
      <c r="I5965" s="2">
        <v>8400</v>
      </c>
      <c r="J5965" s="3">
        <v>624</v>
      </c>
      <c r="K5965" s="3">
        <v>108</v>
      </c>
      <c r="L5965" s="3">
        <v>12093</v>
      </c>
    </row>
    <row r="5966" spans="1:12" x14ac:dyDescent="0.3">
      <c r="A5966" t="s">
        <v>11</v>
      </c>
      <c r="B5966" t="s">
        <v>84</v>
      </c>
      <c r="C5966">
        <v>3</v>
      </c>
      <c r="D5966">
        <v>2</v>
      </c>
      <c r="E5966">
        <v>2</v>
      </c>
      <c r="F5966" t="s">
        <v>16</v>
      </c>
      <c r="G5966" t="s">
        <v>1451</v>
      </c>
      <c r="H5966" s="2">
        <v>735</v>
      </c>
      <c r="I5966" s="2">
        <v>9000</v>
      </c>
      <c r="J5966" s="3">
        <v>3</v>
      </c>
      <c r="K5966" s="3">
        <v>117</v>
      </c>
      <c r="L5966" s="3">
        <v>9855</v>
      </c>
    </row>
    <row r="5967" spans="1:12" x14ac:dyDescent="0.3">
      <c r="A5967" t="s">
        <v>11</v>
      </c>
      <c r="B5967" t="s">
        <v>85</v>
      </c>
      <c r="C5967">
        <v>2</v>
      </c>
      <c r="D5967">
        <v>2</v>
      </c>
      <c r="E5967">
        <v>1</v>
      </c>
      <c r="F5967" t="s">
        <v>16</v>
      </c>
      <c r="G5967" t="s">
        <v>1451</v>
      </c>
      <c r="H5967" s="2">
        <v>1140</v>
      </c>
      <c r="I5967" s="2">
        <v>5700</v>
      </c>
      <c r="J5967" s="3">
        <v>0</v>
      </c>
      <c r="K5967" s="3">
        <v>75</v>
      </c>
      <c r="L5967" s="3">
        <v>6915</v>
      </c>
    </row>
    <row r="5968" spans="1:12" x14ac:dyDescent="0.3">
      <c r="A5968" t="s">
        <v>14</v>
      </c>
      <c r="B5968" t="s">
        <v>393</v>
      </c>
      <c r="C5968">
        <v>1</v>
      </c>
      <c r="D5968">
        <v>1</v>
      </c>
      <c r="E5968">
        <v>0</v>
      </c>
      <c r="F5968" t="s">
        <v>13</v>
      </c>
      <c r="G5968" t="s">
        <v>17</v>
      </c>
      <c r="H5968" s="2">
        <v>1350</v>
      </c>
      <c r="I5968" s="2">
        <v>6600</v>
      </c>
      <c r="J5968" s="3">
        <v>150</v>
      </c>
      <c r="K5968" s="3">
        <v>87</v>
      </c>
      <c r="L5968" s="3">
        <v>8187</v>
      </c>
    </row>
    <row r="5969" spans="1:12" x14ac:dyDescent="0.3">
      <c r="A5969" t="s">
        <v>11</v>
      </c>
      <c r="B5969" t="s">
        <v>476</v>
      </c>
      <c r="C5969">
        <v>3</v>
      </c>
      <c r="D5969">
        <v>3</v>
      </c>
      <c r="E5969">
        <v>2</v>
      </c>
      <c r="F5969" t="s">
        <v>16</v>
      </c>
      <c r="G5969" t="s">
        <v>1451</v>
      </c>
      <c r="H5969" s="2">
        <v>2412</v>
      </c>
      <c r="I5969" s="2">
        <v>11400</v>
      </c>
      <c r="J5969" s="3">
        <v>771</v>
      </c>
      <c r="K5969" s="3">
        <v>147</v>
      </c>
      <c r="L5969" s="3">
        <v>14730</v>
      </c>
    </row>
    <row r="5970" spans="1:12" x14ac:dyDescent="0.3">
      <c r="A5970" t="s">
        <v>11</v>
      </c>
      <c r="B5970" t="s">
        <v>68</v>
      </c>
      <c r="C5970">
        <v>2</v>
      </c>
      <c r="D5970">
        <v>1</v>
      </c>
      <c r="E5970">
        <v>0</v>
      </c>
      <c r="F5970" t="s">
        <v>16</v>
      </c>
      <c r="G5970" t="s">
        <v>1451</v>
      </c>
      <c r="H5970" s="2">
        <v>0</v>
      </c>
      <c r="I5970" s="2">
        <v>3300</v>
      </c>
      <c r="J5970" s="3">
        <v>375</v>
      </c>
      <c r="K5970" s="3">
        <v>51</v>
      </c>
      <c r="L5970" s="3">
        <v>3726</v>
      </c>
    </row>
    <row r="5971" spans="1:12" x14ac:dyDescent="0.3">
      <c r="A5971" t="s">
        <v>27</v>
      </c>
      <c r="B5971" t="s">
        <v>880</v>
      </c>
      <c r="C5971">
        <v>3</v>
      </c>
      <c r="D5971">
        <v>3</v>
      </c>
      <c r="E5971">
        <v>2</v>
      </c>
      <c r="F5971" t="s">
        <v>16</v>
      </c>
      <c r="G5971" t="s">
        <v>17</v>
      </c>
      <c r="H5971" s="2">
        <v>1050</v>
      </c>
      <c r="I5971" s="2">
        <v>6600</v>
      </c>
      <c r="J5971" s="3">
        <v>660</v>
      </c>
      <c r="K5971" s="3">
        <v>90</v>
      </c>
      <c r="L5971" s="3">
        <v>8400</v>
      </c>
    </row>
    <row r="5972" spans="1:12" x14ac:dyDescent="0.3">
      <c r="A5972" t="s">
        <v>25</v>
      </c>
      <c r="B5972" t="s">
        <v>1146</v>
      </c>
      <c r="C5972">
        <v>4</v>
      </c>
      <c r="D5972">
        <v>3</v>
      </c>
      <c r="E5972">
        <v>4</v>
      </c>
      <c r="F5972" t="s">
        <v>16</v>
      </c>
      <c r="G5972" t="s">
        <v>1451</v>
      </c>
      <c r="H5972" s="2">
        <v>0</v>
      </c>
      <c r="I5972" s="2">
        <v>9720</v>
      </c>
      <c r="J5972" s="3">
        <v>660</v>
      </c>
      <c r="K5972" s="3">
        <v>147</v>
      </c>
      <c r="L5972" s="3">
        <v>10527</v>
      </c>
    </row>
    <row r="5973" spans="1:12" x14ac:dyDescent="0.3">
      <c r="A5973" t="s">
        <v>11</v>
      </c>
      <c r="B5973" t="s">
        <v>68</v>
      </c>
      <c r="C5973">
        <v>2</v>
      </c>
      <c r="D5973">
        <v>4</v>
      </c>
      <c r="E5973">
        <v>2</v>
      </c>
      <c r="F5973" t="s">
        <v>16</v>
      </c>
      <c r="G5973" t="s">
        <v>1451</v>
      </c>
      <c r="H5973" s="2">
        <v>4800</v>
      </c>
      <c r="I5973" s="2">
        <v>17970</v>
      </c>
      <c r="J5973" s="3">
        <v>1251</v>
      </c>
      <c r="K5973" s="3">
        <v>228</v>
      </c>
      <c r="L5973" s="3">
        <v>24249</v>
      </c>
    </row>
    <row r="5974" spans="1:12" x14ac:dyDescent="0.3">
      <c r="A5974" t="s">
        <v>11</v>
      </c>
      <c r="B5974" t="s">
        <v>148</v>
      </c>
      <c r="C5974">
        <v>4</v>
      </c>
      <c r="D5974">
        <v>4</v>
      </c>
      <c r="E5974">
        <v>3</v>
      </c>
      <c r="F5974" t="s">
        <v>16</v>
      </c>
      <c r="G5974" t="s">
        <v>1451</v>
      </c>
      <c r="H5974" s="2">
        <v>5520</v>
      </c>
      <c r="I5974" s="2">
        <v>18000</v>
      </c>
      <c r="J5974" s="3">
        <v>1650</v>
      </c>
      <c r="K5974" s="3">
        <v>231</v>
      </c>
      <c r="L5974" s="3">
        <v>25401</v>
      </c>
    </row>
    <row r="5975" spans="1:12" x14ac:dyDescent="0.3">
      <c r="A5975" t="s">
        <v>11</v>
      </c>
      <c r="B5975" t="s">
        <v>30</v>
      </c>
      <c r="C5975">
        <v>4</v>
      </c>
      <c r="D5975">
        <v>5</v>
      </c>
      <c r="E5975">
        <v>3</v>
      </c>
      <c r="F5975" t="s">
        <v>16</v>
      </c>
      <c r="G5975" t="s">
        <v>1451</v>
      </c>
      <c r="H5975" s="2">
        <v>0</v>
      </c>
      <c r="I5975" s="2">
        <v>11700</v>
      </c>
      <c r="J5975" s="3">
        <v>1875</v>
      </c>
      <c r="K5975" s="3">
        <v>177</v>
      </c>
      <c r="L5975" s="3">
        <v>13752</v>
      </c>
    </row>
    <row r="5976" spans="1:12" x14ac:dyDescent="0.3">
      <c r="A5976" t="s">
        <v>11</v>
      </c>
      <c r="B5976" t="s">
        <v>849</v>
      </c>
      <c r="C5976">
        <v>3</v>
      </c>
      <c r="D5976">
        <v>4</v>
      </c>
      <c r="E5976">
        <v>2</v>
      </c>
      <c r="F5976" t="s">
        <v>16</v>
      </c>
      <c r="G5976" t="s">
        <v>17</v>
      </c>
      <c r="H5976" s="2">
        <v>3726</v>
      </c>
      <c r="I5976" s="2">
        <v>11700</v>
      </c>
      <c r="J5976" s="3">
        <v>1239</v>
      </c>
      <c r="K5976" s="3">
        <v>150</v>
      </c>
      <c r="L5976" s="3">
        <v>16815</v>
      </c>
    </row>
    <row r="5977" spans="1:12" x14ac:dyDescent="0.3">
      <c r="A5977" t="s">
        <v>11</v>
      </c>
      <c r="B5977" t="s">
        <v>209</v>
      </c>
      <c r="C5977">
        <v>2</v>
      </c>
      <c r="D5977">
        <v>1</v>
      </c>
      <c r="E5977">
        <v>0</v>
      </c>
      <c r="F5977" t="s">
        <v>16</v>
      </c>
      <c r="G5977" t="s">
        <v>1451</v>
      </c>
      <c r="H5977" s="2">
        <v>0</v>
      </c>
      <c r="I5977" s="2">
        <v>6000</v>
      </c>
      <c r="J5977" s="3">
        <v>225</v>
      </c>
      <c r="K5977" s="3">
        <v>93</v>
      </c>
      <c r="L5977" s="3">
        <v>6318</v>
      </c>
    </row>
    <row r="5978" spans="1:12" x14ac:dyDescent="0.3">
      <c r="A5978" t="s">
        <v>11</v>
      </c>
      <c r="B5978" t="s">
        <v>77</v>
      </c>
      <c r="C5978">
        <v>3</v>
      </c>
      <c r="D5978">
        <v>4</v>
      </c>
      <c r="E5978">
        <v>3</v>
      </c>
      <c r="F5978" t="s">
        <v>16</v>
      </c>
      <c r="G5978" t="s">
        <v>1451</v>
      </c>
      <c r="H5978" s="2">
        <v>4830</v>
      </c>
      <c r="I5978" s="2">
        <v>18000</v>
      </c>
      <c r="J5978" s="3">
        <v>3267</v>
      </c>
      <c r="K5978" s="3">
        <v>231</v>
      </c>
      <c r="L5978" s="3">
        <v>26328</v>
      </c>
    </row>
    <row r="5979" spans="1:12" x14ac:dyDescent="0.3">
      <c r="A5979" t="s">
        <v>25</v>
      </c>
      <c r="B5979" t="s">
        <v>333</v>
      </c>
      <c r="C5979">
        <v>1</v>
      </c>
      <c r="D5979">
        <v>1</v>
      </c>
      <c r="E5979">
        <v>0</v>
      </c>
      <c r="F5979" t="s">
        <v>16</v>
      </c>
      <c r="G5979" t="s">
        <v>17</v>
      </c>
      <c r="H5979" s="2">
        <v>930</v>
      </c>
      <c r="I5979" s="2">
        <v>2310</v>
      </c>
      <c r="J5979" s="3">
        <v>36</v>
      </c>
      <c r="K5979" s="3">
        <v>30</v>
      </c>
      <c r="L5979" s="3">
        <v>3306</v>
      </c>
    </row>
    <row r="5980" spans="1:12" x14ac:dyDescent="0.3">
      <c r="A5980" t="s">
        <v>25</v>
      </c>
      <c r="B5980" t="s">
        <v>221</v>
      </c>
      <c r="C5980">
        <v>1</v>
      </c>
      <c r="D5980">
        <v>1</v>
      </c>
      <c r="E5980">
        <v>0</v>
      </c>
      <c r="F5980" t="s">
        <v>16</v>
      </c>
      <c r="G5980" t="s">
        <v>1451</v>
      </c>
      <c r="H5980" s="2">
        <v>1800</v>
      </c>
      <c r="I5980" s="2">
        <v>3300</v>
      </c>
      <c r="J5980" s="3">
        <v>180</v>
      </c>
      <c r="K5980" s="3">
        <v>42</v>
      </c>
      <c r="L5980" s="3">
        <v>5322</v>
      </c>
    </row>
    <row r="5981" spans="1:12" x14ac:dyDescent="0.3">
      <c r="A5981" t="s">
        <v>14</v>
      </c>
      <c r="B5981" t="s">
        <v>1147</v>
      </c>
      <c r="C5981">
        <v>1</v>
      </c>
      <c r="D5981">
        <v>1</v>
      </c>
      <c r="E5981">
        <v>0</v>
      </c>
      <c r="F5981" t="s">
        <v>13</v>
      </c>
      <c r="G5981" t="s">
        <v>17</v>
      </c>
      <c r="H5981" s="2">
        <v>2460</v>
      </c>
      <c r="I5981" s="2">
        <v>6000</v>
      </c>
      <c r="J5981" s="3">
        <v>342</v>
      </c>
      <c r="K5981" s="3">
        <v>78</v>
      </c>
      <c r="L5981" s="3">
        <v>8880</v>
      </c>
    </row>
    <row r="5982" spans="1:12" x14ac:dyDescent="0.3">
      <c r="A5982" t="s">
        <v>14</v>
      </c>
      <c r="B5982" t="s">
        <v>1148</v>
      </c>
      <c r="C5982">
        <v>4</v>
      </c>
      <c r="D5982">
        <v>5</v>
      </c>
      <c r="E5982">
        <v>2</v>
      </c>
      <c r="F5982" t="s">
        <v>13</v>
      </c>
      <c r="G5982" t="s">
        <v>1451</v>
      </c>
      <c r="H5982" s="2">
        <v>14394</v>
      </c>
      <c r="I5982" s="2">
        <v>28500</v>
      </c>
      <c r="J5982" s="3">
        <v>3903</v>
      </c>
      <c r="K5982" s="3">
        <v>369</v>
      </c>
      <c r="L5982" s="3">
        <v>47160</v>
      </c>
    </row>
    <row r="5983" spans="1:12" x14ac:dyDescent="0.3">
      <c r="A5983" t="s">
        <v>11</v>
      </c>
      <c r="B5983" t="s">
        <v>153</v>
      </c>
      <c r="C5983">
        <v>1</v>
      </c>
      <c r="D5983">
        <v>1</v>
      </c>
      <c r="E5983">
        <v>0</v>
      </c>
      <c r="F5983" t="s">
        <v>16</v>
      </c>
      <c r="G5983" t="s">
        <v>1451</v>
      </c>
      <c r="H5983" s="2">
        <v>750</v>
      </c>
      <c r="I5983" s="2">
        <v>3060</v>
      </c>
      <c r="J5983" s="3">
        <v>210</v>
      </c>
      <c r="K5983" s="3">
        <v>39</v>
      </c>
      <c r="L5983" s="3">
        <v>4059</v>
      </c>
    </row>
    <row r="5984" spans="1:12" x14ac:dyDescent="0.3">
      <c r="A5984" t="s">
        <v>14</v>
      </c>
      <c r="B5984" t="s">
        <v>50</v>
      </c>
      <c r="C5984">
        <v>2</v>
      </c>
      <c r="D5984">
        <v>2</v>
      </c>
      <c r="E5984">
        <v>1</v>
      </c>
      <c r="F5984" t="s">
        <v>16</v>
      </c>
      <c r="G5984" t="s">
        <v>1451</v>
      </c>
      <c r="H5984" s="2">
        <v>2085</v>
      </c>
      <c r="I5984" s="2">
        <v>5100</v>
      </c>
      <c r="J5984" s="3">
        <v>177</v>
      </c>
      <c r="K5984" s="3">
        <v>66</v>
      </c>
      <c r="L5984" s="3">
        <v>7428</v>
      </c>
    </row>
    <row r="5985" spans="1:12" x14ac:dyDescent="0.3">
      <c r="A5985" t="s">
        <v>11</v>
      </c>
      <c r="B5985" t="s">
        <v>694</v>
      </c>
      <c r="C5985">
        <v>2</v>
      </c>
      <c r="D5985">
        <v>1</v>
      </c>
      <c r="E5985">
        <v>1</v>
      </c>
      <c r="F5985" t="s">
        <v>16</v>
      </c>
      <c r="G5985" t="s">
        <v>1451</v>
      </c>
      <c r="H5985" s="2">
        <v>5100</v>
      </c>
      <c r="I5985" s="2">
        <v>13500</v>
      </c>
      <c r="J5985" s="3">
        <v>1530</v>
      </c>
      <c r="K5985" s="3">
        <v>174</v>
      </c>
      <c r="L5985" s="3">
        <v>20304</v>
      </c>
    </row>
    <row r="5986" spans="1:12" x14ac:dyDescent="0.3">
      <c r="A5986" t="s">
        <v>11</v>
      </c>
      <c r="B5986" t="s">
        <v>85</v>
      </c>
      <c r="C5986">
        <v>1</v>
      </c>
      <c r="D5986">
        <v>1</v>
      </c>
      <c r="E5986">
        <v>1</v>
      </c>
      <c r="F5986" t="s">
        <v>16</v>
      </c>
      <c r="G5986" t="s">
        <v>17</v>
      </c>
      <c r="H5986" s="2">
        <v>6000</v>
      </c>
      <c r="I5986" s="2">
        <v>6000</v>
      </c>
      <c r="J5986" s="3">
        <v>1146</v>
      </c>
      <c r="K5986" s="3">
        <v>78</v>
      </c>
      <c r="L5986" s="3">
        <v>13224</v>
      </c>
    </row>
    <row r="5987" spans="1:12" x14ac:dyDescent="0.3">
      <c r="A5987" t="s">
        <v>27</v>
      </c>
      <c r="B5987" t="s">
        <v>97</v>
      </c>
      <c r="C5987">
        <v>5</v>
      </c>
      <c r="D5987">
        <v>5</v>
      </c>
      <c r="E5987">
        <v>5</v>
      </c>
      <c r="F5987" t="s">
        <v>16</v>
      </c>
      <c r="G5987" t="s">
        <v>17</v>
      </c>
      <c r="H5987" s="2">
        <v>0</v>
      </c>
      <c r="I5987" s="2">
        <v>42000</v>
      </c>
      <c r="J5987" s="3">
        <v>2505</v>
      </c>
      <c r="K5987" s="3">
        <v>690</v>
      </c>
      <c r="L5987" s="3">
        <v>45210</v>
      </c>
    </row>
    <row r="5988" spans="1:12" x14ac:dyDescent="0.3">
      <c r="A5988" t="s">
        <v>19</v>
      </c>
      <c r="B5988" t="s">
        <v>95</v>
      </c>
      <c r="C5988">
        <v>1</v>
      </c>
      <c r="D5988">
        <v>1</v>
      </c>
      <c r="E5988">
        <v>1</v>
      </c>
      <c r="F5988" t="s">
        <v>13</v>
      </c>
      <c r="G5988" t="s">
        <v>1451</v>
      </c>
      <c r="H5988" s="2">
        <v>1350</v>
      </c>
      <c r="I5988" s="2">
        <v>6000</v>
      </c>
      <c r="J5988" s="3">
        <v>300</v>
      </c>
      <c r="K5988" s="3">
        <v>90</v>
      </c>
      <c r="L5988" s="3">
        <v>7740</v>
      </c>
    </row>
    <row r="5989" spans="1:12" x14ac:dyDescent="0.3">
      <c r="A5989" t="s">
        <v>11</v>
      </c>
      <c r="B5989" t="s">
        <v>481</v>
      </c>
      <c r="C5989">
        <v>4</v>
      </c>
      <c r="D5989">
        <v>4</v>
      </c>
      <c r="E5989">
        <v>3</v>
      </c>
      <c r="F5989" t="s">
        <v>16</v>
      </c>
      <c r="G5989" t="s">
        <v>1451</v>
      </c>
      <c r="H5989" s="2">
        <v>12600</v>
      </c>
      <c r="I5989" s="2">
        <v>20700</v>
      </c>
      <c r="J5989" s="3">
        <v>4602</v>
      </c>
      <c r="K5989" s="3">
        <v>264</v>
      </c>
      <c r="L5989" s="3">
        <v>38160</v>
      </c>
    </row>
    <row r="5990" spans="1:12" x14ac:dyDescent="0.3">
      <c r="A5990" t="s">
        <v>27</v>
      </c>
      <c r="B5990" t="s">
        <v>78</v>
      </c>
      <c r="C5990">
        <v>3</v>
      </c>
      <c r="D5990">
        <v>2</v>
      </c>
      <c r="E5990">
        <v>2</v>
      </c>
      <c r="F5990" t="s">
        <v>13</v>
      </c>
      <c r="G5990" t="s">
        <v>1451</v>
      </c>
      <c r="H5990" s="2">
        <v>1200</v>
      </c>
      <c r="I5990" s="2">
        <v>6900</v>
      </c>
      <c r="J5990" s="3">
        <v>495</v>
      </c>
      <c r="K5990" s="3">
        <v>93</v>
      </c>
      <c r="L5990" s="3">
        <v>8688</v>
      </c>
    </row>
    <row r="5991" spans="1:12" x14ac:dyDescent="0.3">
      <c r="A5991" t="s">
        <v>14</v>
      </c>
      <c r="B5991" t="s">
        <v>350</v>
      </c>
      <c r="C5991">
        <v>3</v>
      </c>
      <c r="D5991">
        <v>3</v>
      </c>
      <c r="E5991">
        <v>2</v>
      </c>
      <c r="F5991" t="s">
        <v>16</v>
      </c>
      <c r="G5991" t="s">
        <v>17</v>
      </c>
      <c r="H5991" s="2">
        <v>3300</v>
      </c>
      <c r="I5991" s="2">
        <v>8400</v>
      </c>
      <c r="J5991" s="3">
        <v>450</v>
      </c>
      <c r="K5991" s="3">
        <v>111</v>
      </c>
      <c r="L5991" s="3">
        <v>12261</v>
      </c>
    </row>
    <row r="5992" spans="1:12" x14ac:dyDescent="0.3">
      <c r="A5992" t="s">
        <v>19</v>
      </c>
      <c r="B5992" t="s">
        <v>1149</v>
      </c>
      <c r="C5992">
        <v>3</v>
      </c>
      <c r="D5992">
        <v>2</v>
      </c>
      <c r="E5992">
        <v>2</v>
      </c>
      <c r="F5992" t="s">
        <v>16</v>
      </c>
      <c r="G5992" t="s">
        <v>17</v>
      </c>
      <c r="H5992" s="2">
        <v>0</v>
      </c>
      <c r="I5992" s="2">
        <v>11100</v>
      </c>
      <c r="J5992" s="3">
        <v>201</v>
      </c>
      <c r="K5992" s="3">
        <v>198</v>
      </c>
      <c r="L5992" s="3">
        <v>11499</v>
      </c>
    </row>
    <row r="5993" spans="1:12" x14ac:dyDescent="0.3">
      <c r="A5993" t="s">
        <v>14</v>
      </c>
      <c r="B5993" t="s">
        <v>219</v>
      </c>
      <c r="C5993">
        <v>2</v>
      </c>
      <c r="D5993">
        <v>1</v>
      </c>
      <c r="E5993">
        <v>0</v>
      </c>
      <c r="F5993" t="s">
        <v>13</v>
      </c>
      <c r="G5993" t="s">
        <v>1451</v>
      </c>
      <c r="H5993" s="2">
        <v>1680</v>
      </c>
      <c r="I5993" s="2">
        <v>4800</v>
      </c>
      <c r="J5993" s="3">
        <v>201</v>
      </c>
      <c r="K5993" s="3">
        <v>63</v>
      </c>
      <c r="L5993" s="3">
        <v>6744</v>
      </c>
    </row>
    <row r="5994" spans="1:12" x14ac:dyDescent="0.3">
      <c r="A5994" t="s">
        <v>11</v>
      </c>
      <c r="B5994" t="s">
        <v>113</v>
      </c>
      <c r="C5994">
        <v>2</v>
      </c>
      <c r="D5994">
        <v>3</v>
      </c>
      <c r="E5994">
        <v>2</v>
      </c>
      <c r="F5994" t="s">
        <v>16</v>
      </c>
      <c r="G5994" t="s">
        <v>1451</v>
      </c>
      <c r="H5994" s="2">
        <v>21000</v>
      </c>
      <c r="I5994" s="2">
        <v>10680</v>
      </c>
      <c r="J5994" s="3">
        <v>5502</v>
      </c>
      <c r="K5994" s="3">
        <v>138</v>
      </c>
      <c r="L5994" s="3">
        <v>37320</v>
      </c>
    </row>
    <row r="5995" spans="1:12" x14ac:dyDescent="0.3">
      <c r="A5995" t="s">
        <v>11</v>
      </c>
      <c r="B5995" t="s">
        <v>101</v>
      </c>
      <c r="C5995">
        <v>3</v>
      </c>
      <c r="D5995">
        <v>2</v>
      </c>
      <c r="E5995">
        <v>2</v>
      </c>
      <c r="F5995" t="s">
        <v>16</v>
      </c>
      <c r="G5995" t="s">
        <v>1451</v>
      </c>
      <c r="H5995" s="2">
        <v>2412</v>
      </c>
      <c r="I5995" s="2">
        <v>9600</v>
      </c>
      <c r="J5995" s="3">
        <v>750</v>
      </c>
      <c r="K5995" s="3">
        <v>123</v>
      </c>
      <c r="L5995" s="3">
        <v>12885</v>
      </c>
    </row>
    <row r="5996" spans="1:12" x14ac:dyDescent="0.3">
      <c r="A5996" t="s">
        <v>14</v>
      </c>
      <c r="B5996" t="s">
        <v>1150</v>
      </c>
      <c r="C5996">
        <v>2</v>
      </c>
      <c r="D5996">
        <v>1</v>
      </c>
      <c r="E5996">
        <v>1</v>
      </c>
      <c r="F5996" t="s">
        <v>16</v>
      </c>
      <c r="G5996" t="s">
        <v>1451</v>
      </c>
      <c r="H5996" s="2">
        <v>2850</v>
      </c>
      <c r="I5996" s="2">
        <v>9420</v>
      </c>
      <c r="J5996" s="3">
        <v>570</v>
      </c>
      <c r="K5996" s="3">
        <v>123</v>
      </c>
      <c r="L5996" s="3">
        <v>12963</v>
      </c>
    </row>
    <row r="5997" spans="1:12" x14ac:dyDescent="0.3">
      <c r="A5997" t="s">
        <v>19</v>
      </c>
      <c r="B5997" t="s">
        <v>1151</v>
      </c>
      <c r="C5997">
        <v>1</v>
      </c>
      <c r="D5997">
        <v>1</v>
      </c>
      <c r="E5997">
        <v>1</v>
      </c>
      <c r="F5997" t="s">
        <v>13</v>
      </c>
      <c r="G5997" t="s">
        <v>1451</v>
      </c>
      <c r="H5997" s="2">
        <v>0</v>
      </c>
      <c r="I5997" s="2">
        <v>1650</v>
      </c>
      <c r="J5997" s="3">
        <v>0</v>
      </c>
      <c r="K5997" s="3">
        <v>27</v>
      </c>
      <c r="L5997" s="3">
        <v>1677</v>
      </c>
    </row>
    <row r="5998" spans="1:12" x14ac:dyDescent="0.3">
      <c r="A5998" t="s">
        <v>25</v>
      </c>
      <c r="B5998" t="s">
        <v>513</v>
      </c>
      <c r="C5998">
        <v>2</v>
      </c>
      <c r="D5998">
        <v>1</v>
      </c>
      <c r="E5998">
        <v>1</v>
      </c>
      <c r="F5998" t="s">
        <v>16</v>
      </c>
      <c r="G5998" t="s">
        <v>1451</v>
      </c>
      <c r="H5998" s="2">
        <v>858</v>
      </c>
      <c r="I5998" s="2">
        <v>2997</v>
      </c>
      <c r="J5998" s="3">
        <v>69</v>
      </c>
      <c r="K5998" s="3">
        <v>39</v>
      </c>
      <c r="L5998" s="3">
        <v>3963</v>
      </c>
    </row>
    <row r="5999" spans="1:12" x14ac:dyDescent="0.3">
      <c r="A5999" t="s">
        <v>11</v>
      </c>
      <c r="B5999" t="s">
        <v>85</v>
      </c>
      <c r="C5999">
        <v>2</v>
      </c>
      <c r="D5999">
        <v>2</v>
      </c>
      <c r="E5999">
        <v>1</v>
      </c>
      <c r="F5999" t="s">
        <v>13</v>
      </c>
      <c r="G5999" t="s">
        <v>1451</v>
      </c>
      <c r="H5999" s="2">
        <v>1200</v>
      </c>
      <c r="I5999" s="2">
        <v>3600</v>
      </c>
      <c r="J5999" s="3">
        <v>372</v>
      </c>
      <c r="K5999" s="3">
        <v>48</v>
      </c>
      <c r="L5999" s="3">
        <v>5220</v>
      </c>
    </row>
    <row r="6000" spans="1:12" x14ac:dyDescent="0.3">
      <c r="A6000" t="s">
        <v>25</v>
      </c>
      <c r="B6000" t="s">
        <v>281</v>
      </c>
      <c r="C6000">
        <v>3</v>
      </c>
      <c r="D6000">
        <v>3</v>
      </c>
      <c r="E6000">
        <v>5</v>
      </c>
      <c r="F6000" t="s">
        <v>16</v>
      </c>
      <c r="G6000" t="s">
        <v>1451</v>
      </c>
      <c r="H6000" s="2">
        <v>3900</v>
      </c>
      <c r="I6000" s="2">
        <v>19500</v>
      </c>
      <c r="J6000" s="3">
        <v>1239</v>
      </c>
      <c r="K6000" s="3">
        <v>294</v>
      </c>
      <c r="L6000" s="3">
        <v>24933</v>
      </c>
    </row>
    <row r="6001" spans="1:12" x14ac:dyDescent="0.3">
      <c r="A6001" t="s">
        <v>11</v>
      </c>
      <c r="B6001" t="s">
        <v>92</v>
      </c>
      <c r="C6001">
        <v>1</v>
      </c>
      <c r="D6001">
        <v>1</v>
      </c>
      <c r="E6001">
        <v>0</v>
      </c>
      <c r="F6001" t="s">
        <v>13</v>
      </c>
      <c r="G6001" t="s">
        <v>1451</v>
      </c>
      <c r="H6001" s="2">
        <v>0</v>
      </c>
      <c r="I6001" s="2">
        <v>4200</v>
      </c>
      <c r="J6001" s="3">
        <v>207</v>
      </c>
      <c r="K6001" s="3">
        <v>54</v>
      </c>
      <c r="L6001" s="3">
        <v>4461</v>
      </c>
    </row>
    <row r="6002" spans="1:12" x14ac:dyDescent="0.3">
      <c r="A6002" t="s">
        <v>25</v>
      </c>
      <c r="B6002" t="s">
        <v>224</v>
      </c>
      <c r="C6002">
        <v>3</v>
      </c>
      <c r="D6002">
        <v>2</v>
      </c>
      <c r="E6002">
        <v>2</v>
      </c>
      <c r="F6002" t="s">
        <v>13</v>
      </c>
      <c r="G6002" t="s">
        <v>1451</v>
      </c>
      <c r="H6002" s="2">
        <v>2700</v>
      </c>
      <c r="I6002" s="2">
        <v>6300</v>
      </c>
      <c r="J6002" s="3">
        <v>300</v>
      </c>
      <c r="K6002" s="3">
        <v>81</v>
      </c>
      <c r="L6002" s="3">
        <v>9381</v>
      </c>
    </row>
    <row r="6003" spans="1:12" x14ac:dyDescent="0.3">
      <c r="A6003" t="s">
        <v>14</v>
      </c>
      <c r="B6003" t="s">
        <v>586</v>
      </c>
      <c r="C6003">
        <v>1</v>
      </c>
      <c r="D6003">
        <v>1</v>
      </c>
      <c r="E6003">
        <v>0</v>
      </c>
      <c r="F6003" t="s">
        <v>16</v>
      </c>
      <c r="G6003" t="s">
        <v>17</v>
      </c>
      <c r="H6003" s="2">
        <v>1827</v>
      </c>
      <c r="I6003" s="2">
        <v>3567</v>
      </c>
      <c r="J6003" s="3">
        <v>0</v>
      </c>
      <c r="K6003" s="3">
        <v>48</v>
      </c>
      <c r="L6003" s="3">
        <v>5442</v>
      </c>
    </row>
    <row r="6004" spans="1:12" x14ac:dyDescent="0.3">
      <c r="A6004" t="s">
        <v>25</v>
      </c>
      <c r="B6004" t="s">
        <v>1152</v>
      </c>
      <c r="C6004">
        <v>4</v>
      </c>
      <c r="D6004">
        <v>3</v>
      </c>
      <c r="E6004">
        <v>2</v>
      </c>
      <c r="F6004" t="s">
        <v>16</v>
      </c>
      <c r="G6004" t="s">
        <v>1451</v>
      </c>
      <c r="H6004" s="2">
        <v>6300</v>
      </c>
      <c r="I6004" s="2">
        <v>31500</v>
      </c>
      <c r="J6004" s="3">
        <v>501</v>
      </c>
      <c r="K6004" s="3">
        <v>402</v>
      </c>
      <c r="L6004" s="3">
        <v>38700</v>
      </c>
    </row>
    <row r="6005" spans="1:12" x14ac:dyDescent="0.3">
      <c r="A6005" t="s">
        <v>19</v>
      </c>
      <c r="B6005" t="s">
        <v>347</v>
      </c>
      <c r="C6005">
        <v>1</v>
      </c>
      <c r="D6005">
        <v>1</v>
      </c>
      <c r="E6005">
        <v>1</v>
      </c>
      <c r="F6005" t="s">
        <v>16</v>
      </c>
      <c r="G6005" t="s">
        <v>1451</v>
      </c>
      <c r="H6005" s="2">
        <v>1245</v>
      </c>
      <c r="I6005" s="2">
        <v>3600</v>
      </c>
      <c r="J6005" s="3">
        <v>162</v>
      </c>
      <c r="K6005" s="3">
        <v>54</v>
      </c>
      <c r="L6005" s="3">
        <v>5061</v>
      </c>
    </row>
    <row r="6006" spans="1:12" x14ac:dyDescent="0.3">
      <c r="A6006" t="s">
        <v>19</v>
      </c>
      <c r="B6006" t="s">
        <v>1126</v>
      </c>
      <c r="C6006">
        <v>1</v>
      </c>
      <c r="D6006">
        <v>1</v>
      </c>
      <c r="E6006">
        <v>1</v>
      </c>
      <c r="F6006" t="s">
        <v>16</v>
      </c>
      <c r="G6006" t="s">
        <v>1451</v>
      </c>
      <c r="H6006" s="2">
        <v>1350</v>
      </c>
      <c r="I6006" s="2">
        <v>7500</v>
      </c>
      <c r="J6006" s="3">
        <v>126</v>
      </c>
      <c r="K6006" s="3">
        <v>111</v>
      </c>
      <c r="L6006" s="3">
        <v>9087</v>
      </c>
    </row>
    <row r="6007" spans="1:12" x14ac:dyDescent="0.3">
      <c r="A6007" t="s">
        <v>14</v>
      </c>
      <c r="B6007" t="s">
        <v>255</v>
      </c>
      <c r="C6007">
        <v>2</v>
      </c>
      <c r="D6007">
        <v>1</v>
      </c>
      <c r="E6007">
        <v>1</v>
      </c>
      <c r="F6007" t="s">
        <v>16</v>
      </c>
      <c r="G6007" t="s">
        <v>1451</v>
      </c>
      <c r="H6007" s="2">
        <v>2910</v>
      </c>
      <c r="I6007" s="2">
        <v>5250</v>
      </c>
      <c r="J6007" s="3">
        <v>126</v>
      </c>
      <c r="K6007" s="3">
        <v>69</v>
      </c>
      <c r="L6007" s="3">
        <v>8355</v>
      </c>
    </row>
    <row r="6008" spans="1:12" x14ac:dyDescent="0.3">
      <c r="A6008" t="s">
        <v>11</v>
      </c>
      <c r="B6008" t="s">
        <v>77</v>
      </c>
      <c r="C6008">
        <v>3</v>
      </c>
      <c r="D6008">
        <v>3</v>
      </c>
      <c r="E6008">
        <v>2</v>
      </c>
      <c r="F6008" t="s">
        <v>16</v>
      </c>
      <c r="G6008" t="s">
        <v>1451</v>
      </c>
      <c r="H6008" s="2">
        <v>10500</v>
      </c>
      <c r="I6008" s="2">
        <v>38250</v>
      </c>
      <c r="J6008" s="3">
        <v>3252</v>
      </c>
      <c r="K6008" s="3">
        <v>486</v>
      </c>
      <c r="L6008" s="3">
        <v>52500</v>
      </c>
    </row>
    <row r="6009" spans="1:12" x14ac:dyDescent="0.3">
      <c r="A6009" t="s">
        <v>14</v>
      </c>
      <c r="B6009" t="s">
        <v>168</v>
      </c>
      <c r="C6009">
        <v>1</v>
      </c>
      <c r="D6009">
        <v>1</v>
      </c>
      <c r="E6009">
        <v>0</v>
      </c>
      <c r="F6009" t="s">
        <v>16</v>
      </c>
      <c r="G6009" t="s">
        <v>1451</v>
      </c>
      <c r="H6009" s="2">
        <v>150</v>
      </c>
      <c r="I6009" s="2">
        <v>1650</v>
      </c>
      <c r="J6009" s="3">
        <v>0</v>
      </c>
      <c r="K6009" s="3">
        <v>24</v>
      </c>
      <c r="L6009" s="3">
        <v>1824</v>
      </c>
    </row>
    <row r="6010" spans="1:12" x14ac:dyDescent="0.3">
      <c r="A6010" t="s">
        <v>14</v>
      </c>
      <c r="B6010" t="s">
        <v>269</v>
      </c>
      <c r="C6010">
        <v>1</v>
      </c>
      <c r="D6010">
        <v>1</v>
      </c>
      <c r="E6010">
        <v>0</v>
      </c>
      <c r="F6010" t="s">
        <v>16</v>
      </c>
      <c r="G6010" t="s">
        <v>1451</v>
      </c>
      <c r="H6010" s="2">
        <v>1170</v>
      </c>
      <c r="I6010" s="2">
        <v>2400</v>
      </c>
      <c r="J6010" s="3">
        <v>75</v>
      </c>
      <c r="K6010" s="3">
        <v>33</v>
      </c>
      <c r="L6010" s="3">
        <v>3678</v>
      </c>
    </row>
    <row r="6011" spans="1:12" x14ac:dyDescent="0.3">
      <c r="A6011" t="s">
        <v>11</v>
      </c>
      <c r="B6011" t="s">
        <v>346</v>
      </c>
      <c r="C6011">
        <v>3</v>
      </c>
      <c r="D6011">
        <v>4</v>
      </c>
      <c r="E6011">
        <v>4</v>
      </c>
      <c r="F6011" t="s">
        <v>13</v>
      </c>
      <c r="G6011" t="s">
        <v>1451</v>
      </c>
      <c r="H6011" s="2">
        <v>0</v>
      </c>
      <c r="I6011" s="2">
        <v>18000</v>
      </c>
      <c r="J6011" s="3">
        <v>1251</v>
      </c>
      <c r="K6011" s="3">
        <v>273</v>
      </c>
      <c r="L6011" s="3">
        <v>19524</v>
      </c>
    </row>
    <row r="6012" spans="1:12" x14ac:dyDescent="0.3">
      <c r="A6012" t="s">
        <v>25</v>
      </c>
      <c r="B6012" t="s">
        <v>861</v>
      </c>
      <c r="C6012">
        <v>2</v>
      </c>
      <c r="D6012">
        <v>1</v>
      </c>
      <c r="E6012">
        <v>1</v>
      </c>
      <c r="F6012" t="s">
        <v>16</v>
      </c>
      <c r="G6012" t="s">
        <v>1451</v>
      </c>
      <c r="H6012" s="2">
        <v>2010</v>
      </c>
      <c r="I6012" s="2">
        <v>3390</v>
      </c>
      <c r="J6012" s="3">
        <v>342</v>
      </c>
      <c r="K6012" s="3">
        <v>45</v>
      </c>
      <c r="L6012" s="3">
        <v>5787</v>
      </c>
    </row>
    <row r="6013" spans="1:12" x14ac:dyDescent="0.3">
      <c r="A6013" t="s">
        <v>14</v>
      </c>
      <c r="B6013" t="s">
        <v>269</v>
      </c>
      <c r="C6013">
        <v>1</v>
      </c>
      <c r="D6013">
        <v>1</v>
      </c>
      <c r="E6013">
        <v>0</v>
      </c>
      <c r="F6013" t="s">
        <v>16</v>
      </c>
      <c r="G6013" t="s">
        <v>1451</v>
      </c>
      <c r="H6013" s="2">
        <v>1500</v>
      </c>
      <c r="I6013" s="2">
        <v>3600</v>
      </c>
      <c r="J6013" s="3">
        <v>63</v>
      </c>
      <c r="K6013" s="3">
        <v>48</v>
      </c>
      <c r="L6013" s="3">
        <v>5211</v>
      </c>
    </row>
    <row r="6014" spans="1:12" x14ac:dyDescent="0.3">
      <c r="A6014" t="s">
        <v>11</v>
      </c>
      <c r="B6014" t="s">
        <v>51</v>
      </c>
      <c r="C6014">
        <v>3</v>
      </c>
      <c r="D6014">
        <v>2</v>
      </c>
      <c r="E6014">
        <v>4</v>
      </c>
      <c r="F6014" t="s">
        <v>16</v>
      </c>
      <c r="G6014" t="s">
        <v>1451</v>
      </c>
      <c r="H6014" s="2">
        <v>0</v>
      </c>
      <c r="I6014" s="2">
        <v>10500</v>
      </c>
      <c r="J6014" s="3">
        <v>1500</v>
      </c>
      <c r="K6014" s="3">
        <v>159</v>
      </c>
      <c r="L6014" s="3">
        <v>12159</v>
      </c>
    </row>
    <row r="6015" spans="1:12" x14ac:dyDescent="0.3">
      <c r="A6015" t="s">
        <v>11</v>
      </c>
      <c r="B6015" t="s">
        <v>560</v>
      </c>
      <c r="C6015">
        <v>3</v>
      </c>
      <c r="D6015">
        <v>3</v>
      </c>
      <c r="E6015">
        <v>4</v>
      </c>
      <c r="F6015" t="s">
        <v>16</v>
      </c>
      <c r="G6015" t="s">
        <v>1451</v>
      </c>
      <c r="H6015" s="2">
        <v>0</v>
      </c>
      <c r="I6015" s="2">
        <v>14400</v>
      </c>
      <c r="J6015" s="3">
        <v>825</v>
      </c>
      <c r="K6015" s="3">
        <v>219</v>
      </c>
      <c r="L6015" s="3">
        <v>15444</v>
      </c>
    </row>
    <row r="6016" spans="1:12" x14ac:dyDescent="0.3">
      <c r="A6016" t="s">
        <v>14</v>
      </c>
      <c r="B6016" t="s">
        <v>1153</v>
      </c>
      <c r="C6016">
        <v>1</v>
      </c>
      <c r="D6016">
        <v>1</v>
      </c>
      <c r="E6016">
        <v>0</v>
      </c>
      <c r="F6016" t="s">
        <v>13</v>
      </c>
      <c r="G6016" t="s">
        <v>1451</v>
      </c>
      <c r="H6016" s="2">
        <v>150</v>
      </c>
      <c r="I6016" s="2">
        <v>3966</v>
      </c>
      <c r="J6016" s="3">
        <v>177</v>
      </c>
      <c r="K6016" s="3">
        <v>48</v>
      </c>
      <c r="L6016" s="3">
        <v>4341</v>
      </c>
    </row>
    <row r="6017" spans="1:12" x14ac:dyDescent="0.3">
      <c r="A6017" t="s">
        <v>11</v>
      </c>
      <c r="B6017" t="s">
        <v>77</v>
      </c>
      <c r="C6017">
        <v>3</v>
      </c>
      <c r="D6017">
        <v>4</v>
      </c>
      <c r="E6017">
        <v>3</v>
      </c>
      <c r="F6017" t="s">
        <v>13</v>
      </c>
      <c r="G6017" t="s">
        <v>1451</v>
      </c>
      <c r="H6017" s="2">
        <v>0</v>
      </c>
      <c r="I6017" s="2">
        <v>11220</v>
      </c>
      <c r="J6017" s="3">
        <v>702</v>
      </c>
      <c r="K6017" s="3">
        <v>171</v>
      </c>
      <c r="L6017" s="3">
        <v>12093</v>
      </c>
    </row>
    <row r="6018" spans="1:12" x14ac:dyDescent="0.3">
      <c r="A6018" t="s">
        <v>19</v>
      </c>
      <c r="B6018" t="s">
        <v>61</v>
      </c>
      <c r="C6018">
        <v>3</v>
      </c>
      <c r="D6018">
        <v>2</v>
      </c>
      <c r="E6018">
        <v>3</v>
      </c>
      <c r="F6018" t="s">
        <v>16</v>
      </c>
      <c r="G6018" t="s">
        <v>1451</v>
      </c>
      <c r="H6018" s="2">
        <v>5340</v>
      </c>
      <c r="I6018" s="2">
        <v>21000</v>
      </c>
      <c r="J6018" s="3">
        <v>1275</v>
      </c>
      <c r="K6018" s="3">
        <v>309</v>
      </c>
      <c r="L6018" s="3">
        <v>27924</v>
      </c>
    </row>
    <row r="6019" spans="1:12" x14ac:dyDescent="0.3">
      <c r="A6019" t="s">
        <v>14</v>
      </c>
      <c r="B6019" t="s">
        <v>526</v>
      </c>
      <c r="C6019">
        <v>1</v>
      </c>
      <c r="D6019">
        <v>1</v>
      </c>
      <c r="E6019">
        <v>0</v>
      </c>
      <c r="F6019" t="s">
        <v>16</v>
      </c>
      <c r="G6019" t="s">
        <v>17</v>
      </c>
      <c r="H6019" s="2">
        <v>2100</v>
      </c>
      <c r="I6019" s="2">
        <v>5550</v>
      </c>
      <c r="J6019" s="3">
        <v>450</v>
      </c>
      <c r="K6019" s="3">
        <v>72</v>
      </c>
      <c r="L6019" s="3">
        <v>8172</v>
      </c>
    </row>
    <row r="6020" spans="1:12" x14ac:dyDescent="0.3">
      <c r="A6020" t="s">
        <v>11</v>
      </c>
      <c r="B6020" t="s">
        <v>81</v>
      </c>
      <c r="C6020">
        <v>3</v>
      </c>
      <c r="D6020">
        <v>3</v>
      </c>
      <c r="E6020">
        <v>1</v>
      </c>
      <c r="F6020" t="s">
        <v>16</v>
      </c>
      <c r="G6020" t="s">
        <v>1451</v>
      </c>
      <c r="H6020" s="2">
        <v>3045</v>
      </c>
      <c r="I6020" s="2">
        <v>8610</v>
      </c>
      <c r="J6020" s="3">
        <v>0</v>
      </c>
      <c r="K6020" s="3">
        <v>111</v>
      </c>
      <c r="L6020" s="3">
        <v>11766</v>
      </c>
    </row>
    <row r="6021" spans="1:12" x14ac:dyDescent="0.3">
      <c r="A6021" t="s">
        <v>11</v>
      </c>
      <c r="B6021" t="s">
        <v>21</v>
      </c>
      <c r="C6021">
        <v>4</v>
      </c>
      <c r="D6021">
        <v>3</v>
      </c>
      <c r="E6021">
        <v>0</v>
      </c>
      <c r="F6021" t="s">
        <v>16</v>
      </c>
      <c r="G6021" t="s">
        <v>1451</v>
      </c>
      <c r="H6021" s="2">
        <v>0</v>
      </c>
      <c r="I6021" s="2">
        <v>10500</v>
      </c>
      <c r="J6021" s="3">
        <v>810</v>
      </c>
      <c r="K6021" s="3">
        <v>159</v>
      </c>
      <c r="L6021" s="3">
        <v>11469</v>
      </c>
    </row>
    <row r="6022" spans="1:12" x14ac:dyDescent="0.3">
      <c r="A6022" t="s">
        <v>14</v>
      </c>
      <c r="B6022" t="s">
        <v>921</v>
      </c>
      <c r="C6022">
        <v>3</v>
      </c>
      <c r="D6022">
        <v>2</v>
      </c>
      <c r="E6022">
        <v>0</v>
      </c>
      <c r="F6022" t="s">
        <v>16</v>
      </c>
      <c r="G6022" t="s">
        <v>17</v>
      </c>
      <c r="H6022" s="2">
        <v>4725</v>
      </c>
      <c r="I6022" s="2">
        <v>16500</v>
      </c>
      <c r="J6022" s="3">
        <v>1590</v>
      </c>
      <c r="K6022" s="3">
        <v>213</v>
      </c>
      <c r="L6022" s="3">
        <v>23028</v>
      </c>
    </row>
    <row r="6023" spans="1:12" x14ac:dyDescent="0.3">
      <c r="A6023" t="s">
        <v>27</v>
      </c>
      <c r="B6023" t="s">
        <v>555</v>
      </c>
      <c r="C6023">
        <v>4</v>
      </c>
      <c r="D6023">
        <v>3</v>
      </c>
      <c r="E6023">
        <v>2</v>
      </c>
      <c r="F6023" t="s">
        <v>16</v>
      </c>
      <c r="G6023" t="s">
        <v>1451</v>
      </c>
      <c r="H6023" s="2">
        <v>0</v>
      </c>
      <c r="I6023" s="2">
        <v>11100</v>
      </c>
      <c r="J6023" s="3">
        <v>429</v>
      </c>
      <c r="K6023" s="3">
        <v>183</v>
      </c>
      <c r="L6023" s="3">
        <v>11712</v>
      </c>
    </row>
    <row r="6024" spans="1:12" x14ac:dyDescent="0.3">
      <c r="A6024" t="s">
        <v>19</v>
      </c>
      <c r="B6024" t="s">
        <v>858</v>
      </c>
      <c r="C6024">
        <v>3</v>
      </c>
      <c r="D6024">
        <v>2</v>
      </c>
      <c r="E6024">
        <v>2</v>
      </c>
      <c r="F6024" t="s">
        <v>13</v>
      </c>
      <c r="G6024" t="s">
        <v>1451</v>
      </c>
      <c r="H6024" s="2">
        <v>2700</v>
      </c>
      <c r="I6024" s="2">
        <v>9300</v>
      </c>
      <c r="J6024" s="3">
        <v>276</v>
      </c>
      <c r="K6024" s="3">
        <v>138</v>
      </c>
      <c r="L6024" s="3">
        <v>12414</v>
      </c>
    </row>
    <row r="6025" spans="1:12" x14ac:dyDescent="0.3">
      <c r="A6025" t="s">
        <v>14</v>
      </c>
      <c r="B6025" t="s">
        <v>867</v>
      </c>
      <c r="C6025">
        <v>2</v>
      </c>
      <c r="D6025">
        <v>1</v>
      </c>
      <c r="E6025">
        <v>1</v>
      </c>
      <c r="F6025" t="s">
        <v>16</v>
      </c>
      <c r="G6025" t="s">
        <v>1451</v>
      </c>
      <c r="H6025" s="2">
        <v>1431</v>
      </c>
      <c r="I6025" s="2">
        <v>3300</v>
      </c>
      <c r="J6025" s="3">
        <v>132</v>
      </c>
      <c r="K6025" s="3">
        <v>45</v>
      </c>
      <c r="L6025" s="3">
        <v>4908</v>
      </c>
    </row>
    <row r="6026" spans="1:12" x14ac:dyDescent="0.3">
      <c r="A6026" t="s">
        <v>14</v>
      </c>
      <c r="B6026" t="s">
        <v>760</v>
      </c>
      <c r="C6026">
        <v>2</v>
      </c>
      <c r="D6026">
        <v>1</v>
      </c>
      <c r="E6026">
        <v>0</v>
      </c>
      <c r="F6026" t="s">
        <v>16</v>
      </c>
      <c r="G6026" t="s">
        <v>1451</v>
      </c>
      <c r="H6026" s="2">
        <v>1056</v>
      </c>
      <c r="I6026" s="2">
        <v>4200</v>
      </c>
      <c r="J6026" s="3">
        <v>0</v>
      </c>
      <c r="K6026" s="3">
        <v>57</v>
      </c>
      <c r="L6026" s="3">
        <v>5313</v>
      </c>
    </row>
    <row r="6027" spans="1:12" x14ac:dyDescent="0.3">
      <c r="A6027" t="s">
        <v>19</v>
      </c>
      <c r="B6027" t="s">
        <v>324</v>
      </c>
      <c r="C6027">
        <v>2</v>
      </c>
      <c r="D6027">
        <v>2</v>
      </c>
      <c r="E6027">
        <v>1</v>
      </c>
      <c r="F6027" t="s">
        <v>16</v>
      </c>
      <c r="G6027" t="s">
        <v>1451</v>
      </c>
      <c r="H6027" s="2">
        <v>900</v>
      </c>
      <c r="I6027" s="2">
        <v>5541</v>
      </c>
      <c r="J6027" s="3">
        <v>27</v>
      </c>
      <c r="K6027" s="3">
        <v>81</v>
      </c>
      <c r="L6027" s="3">
        <v>6549</v>
      </c>
    </row>
    <row r="6028" spans="1:12" x14ac:dyDescent="0.3">
      <c r="A6028" t="s">
        <v>11</v>
      </c>
      <c r="B6028" t="s">
        <v>118</v>
      </c>
      <c r="C6028">
        <v>3</v>
      </c>
      <c r="D6028">
        <v>5</v>
      </c>
      <c r="E6028">
        <v>3</v>
      </c>
      <c r="F6028" t="s">
        <v>13</v>
      </c>
      <c r="G6028" t="s">
        <v>17</v>
      </c>
      <c r="H6028" s="2">
        <v>7650</v>
      </c>
      <c r="I6028" s="2">
        <v>30000</v>
      </c>
      <c r="J6028" s="3">
        <v>2385</v>
      </c>
      <c r="K6028" s="3">
        <v>381</v>
      </c>
      <c r="L6028" s="3">
        <v>40410</v>
      </c>
    </row>
    <row r="6029" spans="1:12" x14ac:dyDescent="0.3">
      <c r="A6029" t="s">
        <v>25</v>
      </c>
      <c r="B6029" t="s">
        <v>212</v>
      </c>
      <c r="C6029">
        <v>3</v>
      </c>
      <c r="D6029">
        <v>1</v>
      </c>
      <c r="E6029">
        <v>1</v>
      </c>
      <c r="F6029" t="s">
        <v>13</v>
      </c>
      <c r="G6029" t="s">
        <v>1451</v>
      </c>
      <c r="H6029" s="2">
        <v>1350</v>
      </c>
      <c r="I6029" s="2">
        <v>3261</v>
      </c>
      <c r="J6029" s="3">
        <v>201</v>
      </c>
      <c r="K6029" s="3">
        <v>42</v>
      </c>
      <c r="L6029" s="3">
        <v>4854</v>
      </c>
    </row>
    <row r="6030" spans="1:12" x14ac:dyDescent="0.3">
      <c r="A6030" t="s">
        <v>19</v>
      </c>
      <c r="B6030" t="s">
        <v>1154</v>
      </c>
      <c r="C6030">
        <v>3</v>
      </c>
      <c r="D6030">
        <v>4</v>
      </c>
      <c r="E6030">
        <v>3</v>
      </c>
      <c r="F6030" t="s">
        <v>16</v>
      </c>
      <c r="G6030" t="s">
        <v>17</v>
      </c>
      <c r="H6030" s="2">
        <v>2700</v>
      </c>
      <c r="I6030" s="2">
        <v>26250</v>
      </c>
      <c r="J6030" s="3">
        <v>1002</v>
      </c>
      <c r="K6030" s="3">
        <v>384</v>
      </c>
      <c r="L6030" s="3">
        <v>30330</v>
      </c>
    </row>
    <row r="6031" spans="1:12" x14ac:dyDescent="0.3">
      <c r="A6031" t="s">
        <v>19</v>
      </c>
      <c r="B6031" t="s">
        <v>1155</v>
      </c>
      <c r="C6031">
        <v>3</v>
      </c>
      <c r="D6031">
        <v>4</v>
      </c>
      <c r="E6031">
        <v>2</v>
      </c>
      <c r="F6031" t="s">
        <v>16</v>
      </c>
      <c r="G6031" t="s">
        <v>1451</v>
      </c>
      <c r="H6031" s="2">
        <v>5700</v>
      </c>
      <c r="I6031" s="2">
        <v>10800</v>
      </c>
      <c r="J6031" s="3">
        <v>900</v>
      </c>
      <c r="K6031" s="3">
        <v>159</v>
      </c>
      <c r="L6031" s="3">
        <v>17559</v>
      </c>
    </row>
    <row r="6032" spans="1:12" x14ac:dyDescent="0.3">
      <c r="A6032" t="s">
        <v>25</v>
      </c>
      <c r="B6032" t="s">
        <v>812</v>
      </c>
      <c r="C6032">
        <v>2</v>
      </c>
      <c r="D6032">
        <v>2</v>
      </c>
      <c r="E6032">
        <v>1</v>
      </c>
      <c r="F6032" t="s">
        <v>16</v>
      </c>
      <c r="G6032" t="s">
        <v>1451</v>
      </c>
      <c r="H6032" s="2">
        <v>1440</v>
      </c>
      <c r="I6032" s="2">
        <v>3570</v>
      </c>
      <c r="J6032" s="3">
        <v>201</v>
      </c>
      <c r="K6032" s="3">
        <v>48</v>
      </c>
      <c r="L6032" s="3">
        <v>5259</v>
      </c>
    </row>
    <row r="6033" spans="1:12" x14ac:dyDescent="0.3">
      <c r="A6033" t="s">
        <v>27</v>
      </c>
      <c r="B6033" t="s">
        <v>809</v>
      </c>
      <c r="C6033">
        <v>5</v>
      </c>
      <c r="D6033">
        <v>3</v>
      </c>
      <c r="E6033">
        <v>4</v>
      </c>
      <c r="F6033" t="s">
        <v>16</v>
      </c>
      <c r="G6033" t="s">
        <v>1451</v>
      </c>
      <c r="H6033" s="2">
        <v>0</v>
      </c>
      <c r="I6033" s="2">
        <v>16500</v>
      </c>
      <c r="J6033" s="3">
        <v>657</v>
      </c>
      <c r="K6033" s="3">
        <v>273</v>
      </c>
      <c r="L6033" s="3">
        <v>17430</v>
      </c>
    </row>
    <row r="6034" spans="1:12" x14ac:dyDescent="0.3">
      <c r="A6034" t="s">
        <v>11</v>
      </c>
      <c r="B6034" t="s">
        <v>560</v>
      </c>
      <c r="C6034">
        <v>4</v>
      </c>
      <c r="D6034">
        <v>4</v>
      </c>
      <c r="E6034">
        <v>2</v>
      </c>
      <c r="F6034" t="s">
        <v>13</v>
      </c>
      <c r="G6034" t="s">
        <v>17</v>
      </c>
      <c r="H6034" s="2">
        <v>7800</v>
      </c>
      <c r="I6034" s="2">
        <v>18000</v>
      </c>
      <c r="J6034" s="3">
        <v>2751</v>
      </c>
      <c r="K6034" s="3">
        <v>231</v>
      </c>
      <c r="L6034" s="3">
        <v>28782</v>
      </c>
    </row>
    <row r="6035" spans="1:12" x14ac:dyDescent="0.3">
      <c r="A6035" t="s">
        <v>19</v>
      </c>
      <c r="B6035" t="s">
        <v>254</v>
      </c>
      <c r="C6035">
        <v>1</v>
      </c>
      <c r="D6035">
        <v>1</v>
      </c>
      <c r="E6035">
        <v>1</v>
      </c>
      <c r="F6035" t="s">
        <v>16</v>
      </c>
      <c r="G6035" t="s">
        <v>1451</v>
      </c>
      <c r="H6035" s="2">
        <v>1050</v>
      </c>
      <c r="I6035" s="2">
        <v>2520</v>
      </c>
      <c r="J6035" s="3">
        <v>75</v>
      </c>
      <c r="K6035" s="3">
        <v>39</v>
      </c>
      <c r="L6035" s="3">
        <v>3684</v>
      </c>
    </row>
    <row r="6036" spans="1:12" x14ac:dyDescent="0.3">
      <c r="A6036" t="s">
        <v>11</v>
      </c>
      <c r="B6036" t="s">
        <v>207</v>
      </c>
      <c r="C6036">
        <v>2</v>
      </c>
      <c r="D6036">
        <v>2</v>
      </c>
      <c r="E6036">
        <v>1</v>
      </c>
      <c r="F6036" t="s">
        <v>16</v>
      </c>
      <c r="G6036" t="s">
        <v>1451</v>
      </c>
      <c r="H6036" s="2">
        <v>1395</v>
      </c>
      <c r="I6036" s="2">
        <v>3450</v>
      </c>
      <c r="J6036" s="3">
        <v>30</v>
      </c>
      <c r="K6036" s="3">
        <v>45</v>
      </c>
      <c r="L6036" s="3">
        <v>4920</v>
      </c>
    </row>
    <row r="6037" spans="1:12" x14ac:dyDescent="0.3">
      <c r="A6037" t="s">
        <v>11</v>
      </c>
      <c r="B6037" t="s">
        <v>577</v>
      </c>
      <c r="C6037">
        <v>3</v>
      </c>
      <c r="D6037">
        <v>2</v>
      </c>
      <c r="E6037">
        <v>3</v>
      </c>
      <c r="F6037" t="s">
        <v>16</v>
      </c>
      <c r="G6037" t="s">
        <v>1451</v>
      </c>
      <c r="H6037" s="2">
        <v>4350</v>
      </c>
      <c r="I6037" s="2">
        <v>19800</v>
      </c>
      <c r="J6037" s="3">
        <v>900</v>
      </c>
      <c r="K6037" s="3">
        <v>252</v>
      </c>
      <c r="L6037" s="3">
        <v>25302</v>
      </c>
    </row>
    <row r="6038" spans="1:12" x14ac:dyDescent="0.3">
      <c r="A6038" t="s">
        <v>11</v>
      </c>
      <c r="B6038" t="s">
        <v>227</v>
      </c>
      <c r="C6038">
        <v>2</v>
      </c>
      <c r="D6038">
        <v>2</v>
      </c>
      <c r="E6038">
        <v>1</v>
      </c>
      <c r="F6038" t="s">
        <v>13</v>
      </c>
      <c r="G6038" t="s">
        <v>1451</v>
      </c>
      <c r="H6038" s="2">
        <v>4770</v>
      </c>
      <c r="I6038" s="2">
        <v>7470</v>
      </c>
      <c r="J6038" s="3">
        <v>474</v>
      </c>
      <c r="K6038" s="3">
        <v>96</v>
      </c>
      <c r="L6038" s="3">
        <v>12810</v>
      </c>
    </row>
    <row r="6039" spans="1:12" x14ac:dyDescent="0.3">
      <c r="A6039" t="s">
        <v>11</v>
      </c>
      <c r="B6039" t="s">
        <v>74</v>
      </c>
      <c r="C6039">
        <v>2</v>
      </c>
      <c r="D6039">
        <v>2</v>
      </c>
      <c r="E6039">
        <v>1</v>
      </c>
      <c r="F6039" t="s">
        <v>16</v>
      </c>
      <c r="G6039" t="s">
        <v>17</v>
      </c>
      <c r="H6039" s="2">
        <v>1800</v>
      </c>
      <c r="I6039" s="2">
        <v>13500</v>
      </c>
      <c r="J6039" s="3">
        <v>150</v>
      </c>
      <c r="K6039" s="3">
        <v>174</v>
      </c>
      <c r="L6039" s="3">
        <v>15624</v>
      </c>
    </row>
    <row r="6040" spans="1:12" x14ac:dyDescent="0.3">
      <c r="A6040" t="s">
        <v>11</v>
      </c>
      <c r="B6040" t="s">
        <v>21</v>
      </c>
      <c r="C6040">
        <v>2</v>
      </c>
      <c r="D6040">
        <v>1</v>
      </c>
      <c r="E6040">
        <v>0</v>
      </c>
      <c r="F6040" t="s">
        <v>16</v>
      </c>
      <c r="G6040" t="s">
        <v>1451</v>
      </c>
      <c r="H6040" s="2">
        <v>0</v>
      </c>
      <c r="I6040" s="2">
        <v>4050</v>
      </c>
      <c r="J6040" s="3">
        <v>0</v>
      </c>
      <c r="K6040" s="3">
        <v>63</v>
      </c>
      <c r="L6040" s="3">
        <v>4113</v>
      </c>
    </row>
    <row r="6041" spans="1:12" x14ac:dyDescent="0.3">
      <c r="A6041" t="s">
        <v>27</v>
      </c>
      <c r="B6041" t="s">
        <v>1156</v>
      </c>
      <c r="C6041">
        <v>1</v>
      </c>
      <c r="D6041">
        <v>1</v>
      </c>
      <c r="E6041">
        <v>1</v>
      </c>
      <c r="F6041" t="s">
        <v>16</v>
      </c>
      <c r="G6041" t="s">
        <v>17</v>
      </c>
      <c r="H6041" s="2">
        <v>1800</v>
      </c>
      <c r="I6041" s="2">
        <v>3240</v>
      </c>
      <c r="J6041" s="3">
        <v>300</v>
      </c>
      <c r="K6041" s="3">
        <v>45</v>
      </c>
      <c r="L6041" s="3">
        <v>5385</v>
      </c>
    </row>
    <row r="6042" spans="1:12" x14ac:dyDescent="0.3">
      <c r="A6042" t="s">
        <v>27</v>
      </c>
      <c r="B6042" t="s">
        <v>520</v>
      </c>
      <c r="C6042">
        <v>1</v>
      </c>
      <c r="D6042">
        <v>1</v>
      </c>
      <c r="E6042">
        <v>1</v>
      </c>
      <c r="F6042" t="s">
        <v>13</v>
      </c>
      <c r="G6042" t="s">
        <v>1451</v>
      </c>
      <c r="H6042" s="2">
        <v>0</v>
      </c>
      <c r="I6042" s="2">
        <v>2115</v>
      </c>
      <c r="J6042" s="3">
        <v>0</v>
      </c>
      <c r="K6042" s="3">
        <v>30</v>
      </c>
      <c r="L6042" s="3">
        <v>2145</v>
      </c>
    </row>
    <row r="6043" spans="1:12" x14ac:dyDescent="0.3">
      <c r="A6043" t="s">
        <v>25</v>
      </c>
      <c r="B6043" t="s">
        <v>45</v>
      </c>
      <c r="C6043">
        <v>1</v>
      </c>
      <c r="D6043">
        <v>1</v>
      </c>
      <c r="E6043">
        <v>0</v>
      </c>
      <c r="F6043" t="s">
        <v>16</v>
      </c>
      <c r="G6043" t="s">
        <v>1451</v>
      </c>
      <c r="H6043" s="2">
        <v>1419</v>
      </c>
      <c r="I6043" s="2">
        <v>1650</v>
      </c>
      <c r="J6043" s="3">
        <v>42</v>
      </c>
      <c r="K6043" s="3">
        <v>21</v>
      </c>
      <c r="L6043" s="3">
        <v>3132</v>
      </c>
    </row>
    <row r="6044" spans="1:12" x14ac:dyDescent="0.3">
      <c r="A6044" t="s">
        <v>11</v>
      </c>
      <c r="B6044" t="s">
        <v>30</v>
      </c>
      <c r="C6044">
        <v>3</v>
      </c>
      <c r="D6044">
        <v>2</v>
      </c>
      <c r="E6044">
        <v>1</v>
      </c>
      <c r="F6044" t="s">
        <v>16</v>
      </c>
      <c r="G6044" t="s">
        <v>1451</v>
      </c>
      <c r="H6044" s="2">
        <v>3000</v>
      </c>
      <c r="I6044" s="2">
        <v>13500</v>
      </c>
      <c r="J6044" s="3">
        <v>0</v>
      </c>
      <c r="K6044" s="3">
        <v>174</v>
      </c>
      <c r="L6044" s="3">
        <v>16674</v>
      </c>
    </row>
    <row r="6045" spans="1:12" x14ac:dyDescent="0.3">
      <c r="A6045" t="s">
        <v>19</v>
      </c>
      <c r="B6045" t="s">
        <v>486</v>
      </c>
      <c r="C6045">
        <v>2</v>
      </c>
      <c r="D6045">
        <v>1</v>
      </c>
      <c r="E6045">
        <v>1</v>
      </c>
      <c r="F6045" t="s">
        <v>16</v>
      </c>
      <c r="G6045" t="s">
        <v>1451</v>
      </c>
      <c r="H6045" s="2">
        <v>810</v>
      </c>
      <c r="I6045" s="2">
        <v>3000</v>
      </c>
      <c r="J6045" s="3">
        <v>114</v>
      </c>
      <c r="K6045" s="3">
        <v>45</v>
      </c>
      <c r="L6045" s="3">
        <v>3969</v>
      </c>
    </row>
    <row r="6046" spans="1:12" x14ac:dyDescent="0.3">
      <c r="A6046" t="s">
        <v>11</v>
      </c>
      <c r="B6046" t="s">
        <v>875</v>
      </c>
      <c r="C6046">
        <v>4</v>
      </c>
      <c r="D6046">
        <v>4</v>
      </c>
      <c r="E6046">
        <v>8</v>
      </c>
      <c r="F6046" t="s">
        <v>16</v>
      </c>
      <c r="G6046" t="s">
        <v>1451</v>
      </c>
      <c r="H6046" s="2">
        <v>0</v>
      </c>
      <c r="I6046" s="2">
        <v>36000</v>
      </c>
      <c r="J6046" s="3">
        <v>17502</v>
      </c>
      <c r="K6046" s="3">
        <v>543</v>
      </c>
      <c r="L6046" s="3">
        <v>54060</v>
      </c>
    </row>
    <row r="6047" spans="1:12" x14ac:dyDescent="0.3">
      <c r="A6047" t="s">
        <v>25</v>
      </c>
      <c r="B6047" t="s">
        <v>842</v>
      </c>
      <c r="C6047">
        <v>3</v>
      </c>
      <c r="D6047">
        <v>3</v>
      </c>
      <c r="E6047">
        <v>2</v>
      </c>
      <c r="F6047" t="s">
        <v>16</v>
      </c>
      <c r="G6047" t="s">
        <v>1451</v>
      </c>
      <c r="H6047" s="2">
        <v>3708</v>
      </c>
      <c r="I6047" s="2">
        <v>7950</v>
      </c>
      <c r="J6047" s="3">
        <v>2046</v>
      </c>
      <c r="K6047" s="3">
        <v>102</v>
      </c>
      <c r="L6047" s="3">
        <v>13806</v>
      </c>
    </row>
    <row r="6048" spans="1:12" x14ac:dyDescent="0.3">
      <c r="A6048" t="s">
        <v>25</v>
      </c>
      <c r="B6048" t="s">
        <v>45</v>
      </c>
      <c r="C6048">
        <v>1</v>
      </c>
      <c r="D6048">
        <v>1</v>
      </c>
      <c r="E6048">
        <v>0</v>
      </c>
      <c r="F6048" t="s">
        <v>16</v>
      </c>
      <c r="G6048" t="s">
        <v>1451</v>
      </c>
      <c r="H6048" s="2">
        <v>1350</v>
      </c>
      <c r="I6048" s="2">
        <v>3240</v>
      </c>
      <c r="J6048" s="3">
        <v>45</v>
      </c>
      <c r="K6048" s="3">
        <v>42</v>
      </c>
      <c r="L6048" s="3">
        <v>4677</v>
      </c>
    </row>
    <row r="6049" spans="1:12" x14ac:dyDescent="0.3">
      <c r="A6049" t="s">
        <v>11</v>
      </c>
      <c r="B6049" t="s">
        <v>55</v>
      </c>
      <c r="C6049">
        <v>5</v>
      </c>
      <c r="D6049">
        <v>4</v>
      </c>
      <c r="E6049">
        <v>3</v>
      </c>
      <c r="F6049" t="s">
        <v>16</v>
      </c>
      <c r="G6049" t="s">
        <v>1451</v>
      </c>
      <c r="H6049" s="2">
        <v>0</v>
      </c>
      <c r="I6049" s="2">
        <v>12000</v>
      </c>
      <c r="J6049" s="3">
        <v>750</v>
      </c>
      <c r="K6049" s="3">
        <v>183</v>
      </c>
      <c r="L6049" s="3">
        <v>12933</v>
      </c>
    </row>
    <row r="6050" spans="1:12" x14ac:dyDescent="0.3">
      <c r="A6050" t="s">
        <v>11</v>
      </c>
      <c r="B6050" t="s">
        <v>363</v>
      </c>
      <c r="C6050">
        <v>2</v>
      </c>
      <c r="D6050">
        <v>1</v>
      </c>
      <c r="E6050">
        <v>0</v>
      </c>
      <c r="F6050" t="s">
        <v>16</v>
      </c>
      <c r="G6050" t="s">
        <v>1451</v>
      </c>
      <c r="H6050" s="2">
        <v>3300</v>
      </c>
      <c r="I6050" s="2">
        <v>4800</v>
      </c>
      <c r="J6050" s="3">
        <v>0</v>
      </c>
      <c r="K6050" s="3">
        <v>63</v>
      </c>
      <c r="L6050" s="3">
        <v>8163</v>
      </c>
    </row>
    <row r="6051" spans="1:12" x14ac:dyDescent="0.3">
      <c r="A6051" t="s">
        <v>11</v>
      </c>
      <c r="B6051" t="s">
        <v>386</v>
      </c>
      <c r="C6051">
        <v>1</v>
      </c>
      <c r="D6051">
        <v>1</v>
      </c>
      <c r="E6051">
        <v>0</v>
      </c>
      <c r="F6051" t="s">
        <v>13</v>
      </c>
      <c r="G6051" t="s">
        <v>17</v>
      </c>
      <c r="H6051" s="2">
        <v>810</v>
      </c>
      <c r="I6051" s="2">
        <v>7800</v>
      </c>
      <c r="J6051" s="3">
        <v>201</v>
      </c>
      <c r="K6051" s="3">
        <v>99</v>
      </c>
      <c r="L6051" s="3">
        <v>8910</v>
      </c>
    </row>
    <row r="6052" spans="1:12" x14ac:dyDescent="0.3">
      <c r="A6052" t="s">
        <v>11</v>
      </c>
      <c r="B6052" t="s">
        <v>110</v>
      </c>
      <c r="C6052">
        <v>1</v>
      </c>
      <c r="D6052">
        <v>1</v>
      </c>
      <c r="E6052">
        <v>0</v>
      </c>
      <c r="F6052" t="s">
        <v>16</v>
      </c>
      <c r="G6052" t="s">
        <v>17</v>
      </c>
      <c r="H6052" s="2">
        <v>0</v>
      </c>
      <c r="I6052" s="2">
        <v>6180</v>
      </c>
      <c r="J6052" s="3">
        <v>0</v>
      </c>
      <c r="K6052" s="3">
        <v>81</v>
      </c>
      <c r="L6052" s="3">
        <v>6261</v>
      </c>
    </row>
    <row r="6053" spans="1:12" x14ac:dyDescent="0.3">
      <c r="A6053" t="s">
        <v>27</v>
      </c>
      <c r="B6053" t="s">
        <v>158</v>
      </c>
      <c r="C6053">
        <v>4</v>
      </c>
      <c r="D6053">
        <v>3</v>
      </c>
      <c r="E6053">
        <v>2</v>
      </c>
      <c r="F6053" t="s">
        <v>16</v>
      </c>
      <c r="G6053" t="s">
        <v>1451</v>
      </c>
      <c r="H6053" s="2">
        <v>0</v>
      </c>
      <c r="I6053" s="2">
        <v>17100</v>
      </c>
      <c r="J6053" s="3">
        <v>708</v>
      </c>
      <c r="K6053" s="3">
        <v>282</v>
      </c>
      <c r="L6053" s="3">
        <v>18090</v>
      </c>
    </row>
    <row r="6054" spans="1:12" x14ac:dyDescent="0.3">
      <c r="A6054" t="s">
        <v>11</v>
      </c>
      <c r="B6054" t="s">
        <v>85</v>
      </c>
      <c r="C6054">
        <v>2</v>
      </c>
      <c r="D6054">
        <v>1</v>
      </c>
      <c r="E6054">
        <v>0</v>
      </c>
      <c r="F6054" t="s">
        <v>16</v>
      </c>
      <c r="G6054" t="s">
        <v>1451</v>
      </c>
      <c r="H6054" s="2">
        <v>1545</v>
      </c>
      <c r="I6054" s="2">
        <v>5700</v>
      </c>
      <c r="J6054" s="3">
        <v>126</v>
      </c>
      <c r="K6054" s="3">
        <v>75</v>
      </c>
      <c r="L6054" s="3">
        <v>7446</v>
      </c>
    </row>
    <row r="6055" spans="1:12" x14ac:dyDescent="0.3">
      <c r="A6055" t="s">
        <v>19</v>
      </c>
      <c r="B6055" t="s">
        <v>38</v>
      </c>
      <c r="C6055">
        <v>2</v>
      </c>
      <c r="D6055">
        <v>1</v>
      </c>
      <c r="E6055">
        <v>0</v>
      </c>
      <c r="F6055" t="s">
        <v>16</v>
      </c>
      <c r="G6055" t="s">
        <v>1451</v>
      </c>
      <c r="H6055" s="2">
        <v>960</v>
      </c>
      <c r="I6055" s="2">
        <v>3600</v>
      </c>
      <c r="J6055" s="3">
        <v>195</v>
      </c>
      <c r="K6055" s="3">
        <v>54</v>
      </c>
      <c r="L6055" s="3">
        <v>4809</v>
      </c>
    </row>
    <row r="6056" spans="1:12" x14ac:dyDescent="0.3">
      <c r="A6056" t="s">
        <v>11</v>
      </c>
      <c r="B6056" t="s">
        <v>169</v>
      </c>
      <c r="C6056">
        <v>5</v>
      </c>
      <c r="D6056">
        <v>7</v>
      </c>
      <c r="E6056">
        <v>8</v>
      </c>
      <c r="F6056" t="s">
        <v>16</v>
      </c>
      <c r="G6056" t="s">
        <v>17</v>
      </c>
      <c r="H6056" s="2">
        <v>0</v>
      </c>
      <c r="I6056" s="2">
        <v>18000</v>
      </c>
      <c r="J6056" s="3">
        <v>5400</v>
      </c>
      <c r="K6056" s="3">
        <v>273</v>
      </c>
      <c r="L6056" s="3">
        <v>23673</v>
      </c>
    </row>
    <row r="6057" spans="1:12" x14ac:dyDescent="0.3">
      <c r="A6057" t="s">
        <v>11</v>
      </c>
      <c r="B6057" t="s">
        <v>444</v>
      </c>
      <c r="C6057">
        <v>1</v>
      </c>
      <c r="D6057">
        <v>1</v>
      </c>
      <c r="E6057">
        <v>1</v>
      </c>
      <c r="F6057" t="s">
        <v>16</v>
      </c>
      <c r="G6057" t="s">
        <v>17</v>
      </c>
      <c r="H6057" s="2">
        <v>2280</v>
      </c>
      <c r="I6057" s="2">
        <v>7716</v>
      </c>
      <c r="J6057" s="3">
        <v>273</v>
      </c>
      <c r="K6057" s="3">
        <v>99</v>
      </c>
      <c r="L6057" s="3">
        <v>10368</v>
      </c>
    </row>
    <row r="6058" spans="1:12" x14ac:dyDescent="0.3">
      <c r="A6058" t="s">
        <v>11</v>
      </c>
      <c r="B6058" t="s">
        <v>133</v>
      </c>
      <c r="C6058">
        <v>3</v>
      </c>
      <c r="D6058">
        <v>2</v>
      </c>
      <c r="E6058">
        <v>1</v>
      </c>
      <c r="F6058" t="s">
        <v>16</v>
      </c>
      <c r="G6058" t="s">
        <v>1451</v>
      </c>
      <c r="H6058" s="2">
        <v>4500</v>
      </c>
      <c r="I6058" s="2">
        <v>12900</v>
      </c>
      <c r="J6058" s="3">
        <v>1500</v>
      </c>
      <c r="K6058" s="3">
        <v>165</v>
      </c>
      <c r="L6058" s="3">
        <v>19065</v>
      </c>
    </row>
    <row r="6059" spans="1:12" x14ac:dyDescent="0.3">
      <c r="A6059" t="s">
        <v>27</v>
      </c>
      <c r="B6059" t="s">
        <v>78</v>
      </c>
      <c r="C6059">
        <v>3</v>
      </c>
      <c r="D6059">
        <v>2</v>
      </c>
      <c r="E6059">
        <v>2</v>
      </c>
      <c r="F6059" t="s">
        <v>16</v>
      </c>
      <c r="G6059" t="s">
        <v>17</v>
      </c>
      <c r="H6059" s="2">
        <v>2550</v>
      </c>
      <c r="I6059" s="2">
        <v>9000</v>
      </c>
      <c r="J6059" s="3">
        <v>1113</v>
      </c>
      <c r="K6059" s="3">
        <v>120</v>
      </c>
      <c r="L6059" s="3">
        <v>12783</v>
      </c>
    </row>
    <row r="6060" spans="1:12" x14ac:dyDescent="0.3">
      <c r="A6060" t="s">
        <v>27</v>
      </c>
      <c r="B6060" t="s">
        <v>48</v>
      </c>
      <c r="C6060">
        <v>3</v>
      </c>
      <c r="D6060">
        <v>1</v>
      </c>
      <c r="E6060">
        <v>1</v>
      </c>
      <c r="F6060" t="s">
        <v>16</v>
      </c>
      <c r="G6060" t="s">
        <v>17</v>
      </c>
      <c r="H6060" s="2">
        <v>750</v>
      </c>
      <c r="I6060" s="2">
        <v>3630</v>
      </c>
      <c r="J6060" s="3">
        <v>150</v>
      </c>
      <c r="K6060" s="3">
        <v>51</v>
      </c>
      <c r="L6060" s="3">
        <v>4581</v>
      </c>
    </row>
    <row r="6061" spans="1:12" x14ac:dyDescent="0.3">
      <c r="A6061" t="s">
        <v>11</v>
      </c>
      <c r="B6061" t="s">
        <v>153</v>
      </c>
      <c r="C6061">
        <v>1</v>
      </c>
      <c r="D6061">
        <v>1</v>
      </c>
      <c r="E6061">
        <v>1</v>
      </c>
      <c r="F6061" t="s">
        <v>13</v>
      </c>
      <c r="G6061" t="s">
        <v>1451</v>
      </c>
      <c r="H6061" s="2">
        <v>675</v>
      </c>
      <c r="I6061" s="2">
        <v>3240</v>
      </c>
      <c r="J6061" s="3">
        <v>195</v>
      </c>
      <c r="K6061" s="3">
        <v>42</v>
      </c>
      <c r="L6061" s="3">
        <v>4152</v>
      </c>
    </row>
    <row r="6062" spans="1:12" x14ac:dyDescent="0.3">
      <c r="A6062" t="s">
        <v>11</v>
      </c>
      <c r="B6062" t="s">
        <v>290</v>
      </c>
      <c r="C6062">
        <v>1</v>
      </c>
      <c r="D6062">
        <v>1</v>
      </c>
      <c r="E6062">
        <v>1</v>
      </c>
      <c r="F6062" t="s">
        <v>16</v>
      </c>
      <c r="G6062" t="s">
        <v>1451</v>
      </c>
      <c r="H6062" s="2">
        <v>1500</v>
      </c>
      <c r="I6062" s="2">
        <v>6600</v>
      </c>
      <c r="J6062" s="3">
        <v>300</v>
      </c>
      <c r="K6062" s="3">
        <v>84</v>
      </c>
      <c r="L6062" s="3">
        <v>8484</v>
      </c>
    </row>
    <row r="6063" spans="1:12" x14ac:dyDescent="0.3">
      <c r="A6063" t="s">
        <v>27</v>
      </c>
      <c r="B6063" t="s">
        <v>795</v>
      </c>
      <c r="C6063">
        <v>4</v>
      </c>
      <c r="D6063">
        <v>3</v>
      </c>
      <c r="E6063">
        <v>2</v>
      </c>
      <c r="F6063" t="s">
        <v>16</v>
      </c>
      <c r="G6063" t="s">
        <v>1451</v>
      </c>
      <c r="H6063" s="2">
        <v>900</v>
      </c>
      <c r="I6063" s="2">
        <v>6900</v>
      </c>
      <c r="J6063" s="3">
        <v>408</v>
      </c>
      <c r="K6063" s="3">
        <v>93</v>
      </c>
      <c r="L6063" s="3">
        <v>8301</v>
      </c>
    </row>
    <row r="6064" spans="1:12" x14ac:dyDescent="0.3">
      <c r="A6064" t="s">
        <v>11</v>
      </c>
      <c r="B6064" t="s">
        <v>202</v>
      </c>
      <c r="C6064">
        <v>1</v>
      </c>
      <c r="D6064">
        <v>1</v>
      </c>
      <c r="E6064">
        <v>1</v>
      </c>
      <c r="F6064" t="s">
        <v>16</v>
      </c>
      <c r="G6064" t="s">
        <v>1451</v>
      </c>
      <c r="H6064" s="2">
        <v>1410</v>
      </c>
      <c r="I6064" s="2">
        <v>6000</v>
      </c>
      <c r="J6064" s="3">
        <v>267</v>
      </c>
      <c r="K6064" s="3">
        <v>78</v>
      </c>
      <c r="L6064" s="3">
        <v>7755</v>
      </c>
    </row>
    <row r="6065" spans="1:12" x14ac:dyDescent="0.3">
      <c r="A6065" t="s">
        <v>11</v>
      </c>
      <c r="B6065" t="s">
        <v>339</v>
      </c>
      <c r="C6065">
        <v>3</v>
      </c>
      <c r="D6065">
        <v>2</v>
      </c>
      <c r="E6065">
        <v>1</v>
      </c>
      <c r="F6065" t="s">
        <v>16</v>
      </c>
      <c r="G6065" t="s">
        <v>1451</v>
      </c>
      <c r="H6065" s="2">
        <v>5055</v>
      </c>
      <c r="I6065" s="2">
        <v>12600</v>
      </c>
      <c r="J6065" s="3">
        <v>591</v>
      </c>
      <c r="K6065" s="3">
        <v>162</v>
      </c>
      <c r="L6065" s="3">
        <v>18408</v>
      </c>
    </row>
    <row r="6066" spans="1:12" x14ac:dyDescent="0.3">
      <c r="A6066" t="s">
        <v>19</v>
      </c>
      <c r="B6066" t="s">
        <v>468</v>
      </c>
      <c r="C6066">
        <v>3</v>
      </c>
      <c r="D6066">
        <v>2</v>
      </c>
      <c r="E6066">
        <v>1</v>
      </c>
      <c r="F6066" t="s">
        <v>16</v>
      </c>
      <c r="G6066" t="s">
        <v>1451</v>
      </c>
      <c r="H6066" s="2">
        <v>2100</v>
      </c>
      <c r="I6066" s="2">
        <v>7500</v>
      </c>
      <c r="J6066" s="3">
        <v>177</v>
      </c>
      <c r="K6066" s="3">
        <v>111</v>
      </c>
      <c r="L6066" s="3">
        <v>9888</v>
      </c>
    </row>
    <row r="6067" spans="1:12" x14ac:dyDescent="0.3">
      <c r="A6067" t="s">
        <v>25</v>
      </c>
      <c r="B6067" t="s">
        <v>1157</v>
      </c>
      <c r="C6067">
        <v>3</v>
      </c>
      <c r="D6067">
        <v>5</v>
      </c>
      <c r="E6067">
        <v>4</v>
      </c>
      <c r="F6067" t="s">
        <v>16</v>
      </c>
      <c r="G6067" t="s">
        <v>17</v>
      </c>
      <c r="H6067" s="2">
        <v>6600</v>
      </c>
      <c r="I6067" s="2">
        <v>36000</v>
      </c>
      <c r="J6067" s="3">
        <v>1926</v>
      </c>
      <c r="K6067" s="3">
        <v>459</v>
      </c>
      <c r="L6067" s="3">
        <v>45000</v>
      </c>
    </row>
    <row r="6068" spans="1:12" x14ac:dyDescent="0.3">
      <c r="A6068" t="s">
        <v>25</v>
      </c>
      <c r="B6068" t="s">
        <v>1082</v>
      </c>
      <c r="C6068">
        <v>3</v>
      </c>
      <c r="D6068">
        <v>2</v>
      </c>
      <c r="E6068">
        <v>2</v>
      </c>
      <c r="F6068" t="s">
        <v>16</v>
      </c>
      <c r="G6068" t="s">
        <v>1451</v>
      </c>
      <c r="H6068" s="2">
        <v>0</v>
      </c>
      <c r="I6068" s="2">
        <v>5400</v>
      </c>
      <c r="J6068" s="3">
        <v>123</v>
      </c>
      <c r="K6068" s="3">
        <v>84</v>
      </c>
      <c r="L6068" s="3">
        <v>5607</v>
      </c>
    </row>
    <row r="6069" spans="1:12" x14ac:dyDescent="0.3">
      <c r="A6069" t="s">
        <v>11</v>
      </c>
      <c r="B6069" t="s">
        <v>92</v>
      </c>
      <c r="C6069">
        <v>1</v>
      </c>
      <c r="D6069">
        <v>1</v>
      </c>
      <c r="E6069">
        <v>1</v>
      </c>
      <c r="F6069" t="s">
        <v>16</v>
      </c>
      <c r="G6069" t="s">
        <v>17</v>
      </c>
      <c r="H6069" s="2">
        <v>2700</v>
      </c>
      <c r="I6069" s="2">
        <v>7350</v>
      </c>
      <c r="J6069" s="3">
        <v>474</v>
      </c>
      <c r="K6069" s="3">
        <v>96</v>
      </c>
      <c r="L6069" s="3">
        <v>10620</v>
      </c>
    </row>
    <row r="6070" spans="1:12" x14ac:dyDescent="0.3">
      <c r="A6070" t="s">
        <v>11</v>
      </c>
      <c r="B6070" t="s">
        <v>203</v>
      </c>
      <c r="C6070">
        <v>4</v>
      </c>
      <c r="D6070">
        <v>5</v>
      </c>
      <c r="E6070">
        <v>2</v>
      </c>
      <c r="F6070" t="s">
        <v>16</v>
      </c>
      <c r="G6070" t="s">
        <v>1451</v>
      </c>
      <c r="H6070" s="2">
        <v>0</v>
      </c>
      <c r="I6070" s="2">
        <v>25500</v>
      </c>
      <c r="J6070" s="3">
        <v>3000</v>
      </c>
      <c r="K6070" s="3">
        <v>384</v>
      </c>
      <c r="L6070" s="3">
        <v>28884</v>
      </c>
    </row>
    <row r="6071" spans="1:12" x14ac:dyDescent="0.3">
      <c r="A6071" t="s">
        <v>11</v>
      </c>
      <c r="B6071" t="s">
        <v>270</v>
      </c>
      <c r="C6071">
        <v>1</v>
      </c>
      <c r="D6071">
        <v>1</v>
      </c>
      <c r="E6071">
        <v>0</v>
      </c>
      <c r="F6071" t="s">
        <v>13</v>
      </c>
      <c r="G6071" t="s">
        <v>1451</v>
      </c>
      <c r="H6071" s="2">
        <v>0</v>
      </c>
      <c r="I6071" s="2">
        <v>4440</v>
      </c>
      <c r="J6071" s="3">
        <v>0</v>
      </c>
      <c r="K6071" s="3">
        <v>57</v>
      </c>
      <c r="L6071" s="3">
        <v>4497</v>
      </c>
    </row>
    <row r="6072" spans="1:12" x14ac:dyDescent="0.3">
      <c r="A6072" t="s">
        <v>11</v>
      </c>
      <c r="B6072" t="s">
        <v>92</v>
      </c>
      <c r="C6072">
        <v>1</v>
      </c>
      <c r="D6072">
        <v>1</v>
      </c>
      <c r="E6072">
        <v>1</v>
      </c>
      <c r="F6072" t="s">
        <v>13</v>
      </c>
      <c r="G6072" t="s">
        <v>1451</v>
      </c>
      <c r="H6072" s="2">
        <v>0</v>
      </c>
      <c r="I6072" s="2">
        <v>4500</v>
      </c>
      <c r="J6072" s="3">
        <v>240</v>
      </c>
      <c r="K6072" s="3">
        <v>69</v>
      </c>
      <c r="L6072" s="3">
        <v>4809</v>
      </c>
    </row>
    <row r="6073" spans="1:12" x14ac:dyDescent="0.3">
      <c r="A6073" t="s">
        <v>14</v>
      </c>
      <c r="B6073" t="s">
        <v>1158</v>
      </c>
      <c r="C6073">
        <v>3</v>
      </c>
      <c r="D6073">
        <v>3</v>
      </c>
      <c r="E6073">
        <v>4</v>
      </c>
      <c r="F6073" t="s">
        <v>16</v>
      </c>
      <c r="G6073" t="s">
        <v>1451</v>
      </c>
      <c r="H6073" s="2">
        <v>8100</v>
      </c>
      <c r="I6073" s="2">
        <v>20700</v>
      </c>
      <c r="J6073" s="3">
        <v>1527</v>
      </c>
      <c r="K6073" s="3">
        <v>267</v>
      </c>
      <c r="L6073" s="3">
        <v>30600</v>
      </c>
    </row>
    <row r="6074" spans="1:12" x14ac:dyDescent="0.3">
      <c r="A6074" t="s">
        <v>11</v>
      </c>
      <c r="B6074" t="s">
        <v>165</v>
      </c>
      <c r="C6074">
        <v>3</v>
      </c>
      <c r="D6074">
        <v>3</v>
      </c>
      <c r="E6074">
        <v>0</v>
      </c>
      <c r="F6074" t="s">
        <v>16</v>
      </c>
      <c r="G6074" t="s">
        <v>1451</v>
      </c>
      <c r="H6074" s="2">
        <v>1950</v>
      </c>
      <c r="I6074" s="2">
        <v>7980</v>
      </c>
      <c r="J6074" s="3">
        <v>30</v>
      </c>
      <c r="K6074" s="3">
        <v>102</v>
      </c>
      <c r="L6074" s="3">
        <v>10062</v>
      </c>
    </row>
    <row r="6075" spans="1:12" x14ac:dyDescent="0.3">
      <c r="A6075" t="s">
        <v>14</v>
      </c>
      <c r="B6075" t="s">
        <v>1097</v>
      </c>
      <c r="C6075">
        <v>2</v>
      </c>
      <c r="D6075">
        <v>2</v>
      </c>
      <c r="E6075">
        <v>1</v>
      </c>
      <c r="F6075" t="s">
        <v>16</v>
      </c>
      <c r="G6075" t="s">
        <v>1451</v>
      </c>
      <c r="H6075" s="2">
        <v>5847</v>
      </c>
      <c r="I6075" s="2">
        <v>10500</v>
      </c>
      <c r="J6075" s="3">
        <v>936</v>
      </c>
      <c r="K6075" s="3">
        <v>138</v>
      </c>
      <c r="L6075" s="3">
        <v>17421</v>
      </c>
    </row>
    <row r="6076" spans="1:12" x14ac:dyDescent="0.3">
      <c r="A6076" t="s">
        <v>27</v>
      </c>
      <c r="B6076" t="s">
        <v>232</v>
      </c>
      <c r="C6076">
        <v>1</v>
      </c>
      <c r="D6076">
        <v>1</v>
      </c>
      <c r="E6076">
        <v>1</v>
      </c>
      <c r="F6076" t="s">
        <v>13</v>
      </c>
      <c r="G6076" t="s">
        <v>17</v>
      </c>
      <c r="H6076" s="2">
        <v>900</v>
      </c>
      <c r="I6076" s="2">
        <v>9000</v>
      </c>
      <c r="J6076" s="3">
        <v>0</v>
      </c>
      <c r="K6076" s="3">
        <v>120</v>
      </c>
      <c r="L6076" s="3">
        <v>10020</v>
      </c>
    </row>
    <row r="6077" spans="1:12" x14ac:dyDescent="0.3">
      <c r="A6077" t="s">
        <v>11</v>
      </c>
      <c r="B6077" t="s">
        <v>105</v>
      </c>
      <c r="C6077">
        <v>4</v>
      </c>
      <c r="D6077">
        <v>4</v>
      </c>
      <c r="E6077">
        <v>3</v>
      </c>
      <c r="F6077" t="s">
        <v>13</v>
      </c>
      <c r="G6077" t="s">
        <v>1451</v>
      </c>
      <c r="H6077" s="2">
        <v>4983</v>
      </c>
      <c r="I6077" s="2">
        <v>8610</v>
      </c>
      <c r="J6077" s="3">
        <v>1677</v>
      </c>
      <c r="K6077" s="3">
        <v>111</v>
      </c>
      <c r="L6077" s="3">
        <v>15381</v>
      </c>
    </row>
    <row r="6078" spans="1:12" x14ac:dyDescent="0.3">
      <c r="A6078" t="s">
        <v>27</v>
      </c>
      <c r="B6078" t="s">
        <v>709</v>
      </c>
      <c r="C6078">
        <v>1</v>
      </c>
      <c r="D6078">
        <v>1</v>
      </c>
      <c r="E6078">
        <v>1</v>
      </c>
      <c r="F6078" t="s">
        <v>16</v>
      </c>
      <c r="G6078" t="s">
        <v>1451</v>
      </c>
      <c r="H6078" s="2">
        <v>432</v>
      </c>
      <c r="I6078" s="2">
        <v>3900</v>
      </c>
      <c r="J6078" s="3">
        <v>396</v>
      </c>
      <c r="K6078" s="3">
        <v>54</v>
      </c>
      <c r="L6078" s="3">
        <v>4782</v>
      </c>
    </row>
    <row r="6079" spans="1:12" x14ac:dyDescent="0.3">
      <c r="A6079" t="s">
        <v>14</v>
      </c>
      <c r="B6079" t="s">
        <v>1159</v>
      </c>
      <c r="C6079">
        <v>3</v>
      </c>
      <c r="D6079">
        <v>2</v>
      </c>
      <c r="E6079">
        <v>1</v>
      </c>
      <c r="F6079" t="s">
        <v>16</v>
      </c>
      <c r="G6079" t="s">
        <v>1451</v>
      </c>
      <c r="H6079" s="2">
        <v>4200</v>
      </c>
      <c r="I6079" s="2">
        <v>40500</v>
      </c>
      <c r="J6079" s="3">
        <v>2544</v>
      </c>
      <c r="K6079" s="3">
        <v>522</v>
      </c>
      <c r="L6079" s="3">
        <v>47760</v>
      </c>
    </row>
    <row r="6080" spans="1:12" x14ac:dyDescent="0.3">
      <c r="A6080" t="s">
        <v>11</v>
      </c>
      <c r="B6080" t="s">
        <v>90</v>
      </c>
      <c r="C6080">
        <v>3</v>
      </c>
      <c r="D6080">
        <v>2</v>
      </c>
      <c r="E6080">
        <v>2</v>
      </c>
      <c r="F6080" t="s">
        <v>16</v>
      </c>
      <c r="G6080" t="s">
        <v>1451</v>
      </c>
      <c r="H6080" s="2">
        <v>4950</v>
      </c>
      <c r="I6080" s="2">
        <v>6900</v>
      </c>
      <c r="J6080" s="3">
        <v>2325</v>
      </c>
      <c r="K6080" s="3">
        <v>90</v>
      </c>
      <c r="L6080" s="3">
        <v>14265</v>
      </c>
    </row>
    <row r="6081" spans="1:12" x14ac:dyDescent="0.3">
      <c r="A6081" t="s">
        <v>27</v>
      </c>
      <c r="B6081" t="s">
        <v>1160</v>
      </c>
      <c r="C6081">
        <v>5</v>
      </c>
      <c r="D6081">
        <v>6</v>
      </c>
      <c r="E6081">
        <v>5</v>
      </c>
      <c r="F6081" t="s">
        <v>16</v>
      </c>
      <c r="G6081" t="s">
        <v>1451</v>
      </c>
      <c r="H6081" s="2">
        <v>0</v>
      </c>
      <c r="I6081" s="2">
        <v>24000</v>
      </c>
      <c r="J6081" s="3">
        <v>1533</v>
      </c>
      <c r="K6081" s="3">
        <v>396</v>
      </c>
      <c r="L6081" s="3">
        <v>25929</v>
      </c>
    </row>
    <row r="6082" spans="1:12" x14ac:dyDescent="0.3">
      <c r="A6082" t="s">
        <v>19</v>
      </c>
      <c r="B6082" t="s">
        <v>885</v>
      </c>
      <c r="C6082">
        <v>1</v>
      </c>
      <c r="D6082">
        <v>1</v>
      </c>
      <c r="E6082">
        <v>0</v>
      </c>
      <c r="F6082" t="s">
        <v>16</v>
      </c>
      <c r="G6082" t="s">
        <v>1451</v>
      </c>
      <c r="H6082" s="2">
        <v>444</v>
      </c>
      <c r="I6082" s="2">
        <v>4140</v>
      </c>
      <c r="J6082" s="3">
        <v>45</v>
      </c>
      <c r="K6082" s="3">
        <v>63</v>
      </c>
      <c r="L6082" s="3">
        <v>4692</v>
      </c>
    </row>
    <row r="6083" spans="1:12" x14ac:dyDescent="0.3">
      <c r="A6083" t="s">
        <v>27</v>
      </c>
      <c r="B6083" t="s">
        <v>151</v>
      </c>
      <c r="C6083">
        <v>2</v>
      </c>
      <c r="D6083">
        <v>1</v>
      </c>
      <c r="E6083">
        <v>1</v>
      </c>
      <c r="F6083" t="s">
        <v>16</v>
      </c>
      <c r="G6083" t="s">
        <v>1451</v>
      </c>
      <c r="H6083" s="2">
        <v>1140</v>
      </c>
      <c r="I6083" s="2">
        <v>2547</v>
      </c>
      <c r="J6083" s="3">
        <v>213</v>
      </c>
      <c r="K6083" s="3">
        <v>36</v>
      </c>
      <c r="L6083" s="3">
        <v>3936</v>
      </c>
    </row>
    <row r="6084" spans="1:12" x14ac:dyDescent="0.3">
      <c r="A6084" t="s">
        <v>19</v>
      </c>
      <c r="B6084" t="s">
        <v>95</v>
      </c>
      <c r="C6084">
        <v>1</v>
      </c>
      <c r="D6084">
        <v>1</v>
      </c>
      <c r="E6084">
        <v>0</v>
      </c>
      <c r="F6084" t="s">
        <v>16</v>
      </c>
      <c r="G6084" t="s">
        <v>1451</v>
      </c>
      <c r="H6084" s="2">
        <v>2250</v>
      </c>
      <c r="I6084" s="2">
        <v>2700</v>
      </c>
      <c r="J6084" s="3">
        <v>1974</v>
      </c>
      <c r="K6084" s="3">
        <v>42</v>
      </c>
      <c r="L6084" s="3">
        <v>6966</v>
      </c>
    </row>
    <row r="6085" spans="1:12" x14ac:dyDescent="0.3">
      <c r="A6085" t="s">
        <v>19</v>
      </c>
      <c r="B6085" t="s">
        <v>381</v>
      </c>
      <c r="C6085">
        <v>2</v>
      </c>
      <c r="D6085">
        <v>2</v>
      </c>
      <c r="E6085">
        <v>1</v>
      </c>
      <c r="F6085" t="s">
        <v>13</v>
      </c>
      <c r="G6085" t="s">
        <v>17</v>
      </c>
      <c r="H6085" s="2">
        <v>2400</v>
      </c>
      <c r="I6085" s="2">
        <v>11700</v>
      </c>
      <c r="J6085" s="3">
        <v>300</v>
      </c>
      <c r="K6085" s="3">
        <v>171</v>
      </c>
      <c r="L6085" s="3">
        <v>14571</v>
      </c>
    </row>
    <row r="6086" spans="1:12" x14ac:dyDescent="0.3">
      <c r="A6086" t="s">
        <v>14</v>
      </c>
      <c r="B6086" t="s">
        <v>76</v>
      </c>
      <c r="C6086">
        <v>4</v>
      </c>
      <c r="D6086">
        <v>2</v>
      </c>
      <c r="E6086">
        <v>1</v>
      </c>
      <c r="F6086" t="s">
        <v>16</v>
      </c>
      <c r="G6086" t="s">
        <v>1451</v>
      </c>
      <c r="H6086" s="2">
        <v>4500</v>
      </c>
      <c r="I6086" s="2">
        <v>12690</v>
      </c>
      <c r="J6086" s="3">
        <v>0</v>
      </c>
      <c r="K6086" s="3">
        <v>165</v>
      </c>
      <c r="L6086" s="3">
        <v>17355</v>
      </c>
    </row>
    <row r="6087" spans="1:12" x14ac:dyDescent="0.3">
      <c r="A6087" t="s">
        <v>27</v>
      </c>
      <c r="B6087" t="s">
        <v>728</v>
      </c>
      <c r="C6087">
        <v>4</v>
      </c>
      <c r="D6087">
        <v>3</v>
      </c>
      <c r="E6087">
        <v>4</v>
      </c>
      <c r="F6087" t="s">
        <v>13</v>
      </c>
      <c r="G6087" t="s">
        <v>1451</v>
      </c>
      <c r="H6087" s="2">
        <v>2232</v>
      </c>
      <c r="I6087" s="2">
        <v>8100</v>
      </c>
      <c r="J6087" s="3">
        <v>888</v>
      </c>
      <c r="K6087" s="3">
        <v>108</v>
      </c>
      <c r="L6087" s="3">
        <v>11328</v>
      </c>
    </row>
    <row r="6088" spans="1:12" x14ac:dyDescent="0.3">
      <c r="A6088" t="s">
        <v>11</v>
      </c>
      <c r="B6088" t="s">
        <v>748</v>
      </c>
      <c r="C6088">
        <v>2</v>
      </c>
      <c r="D6088">
        <v>3</v>
      </c>
      <c r="E6088">
        <v>3</v>
      </c>
      <c r="F6088" t="s">
        <v>16</v>
      </c>
      <c r="G6088" t="s">
        <v>1451</v>
      </c>
      <c r="H6088" s="2">
        <v>6000</v>
      </c>
      <c r="I6088" s="2">
        <v>11700</v>
      </c>
      <c r="J6088" s="3">
        <v>1500</v>
      </c>
      <c r="K6088" s="3">
        <v>150</v>
      </c>
      <c r="L6088" s="3">
        <v>19350</v>
      </c>
    </row>
    <row r="6089" spans="1:12" x14ac:dyDescent="0.3">
      <c r="A6089" t="s">
        <v>11</v>
      </c>
      <c r="B6089" t="s">
        <v>1161</v>
      </c>
      <c r="C6089">
        <v>4</v>
      </c>
      <c r="D6089">
        <v>4</v>
      </c>
      <c r="E6089">
        <v>4</v>
      </c>
      <c r="F6089" t="s">
        <v>16</v>
      </c>
      <c r="G6089" t="s">
        <v>17</v>
      </c>
      <c r="H6089" s="2">
        <v>9951</v>
      </c>
      <c r="I6089" s="2">
        <v>18000</v>
      </c>
      <c r="J6089" s="3">
        <v>2697</v>
      </c>
      <c r="K6089" s="3">
        <v>231</v>
      </c>
      <c r="L6089" s="3">
        <v>30870</v>
      </c>
    </row>
    <row r="6090" spans="1:12" x14ac:dyDescent="0.3">
      <c r="A6090" t="s">
        <v>11</v>
      </c>
      <c r="B6090" t="s">
        <v>85</v>
      </c>
      <c r="C6090">
        <v>1</v>
      </c>
      <c r="D6090">
        <v>1</v>
      </c>
      <c r="E6090">
        <v>1</v>
      </c>
      <c r="F6090" t="s">
        <v>16</v>
      </c>
      <c r="G6090" t="s">
        <v>17</v>
      </c>
      <c r="H6090" s="2">
        <v>2295</v>
      </c>
      <c r="I6090" s="2">
        <v>8100</v>
      </c>
      <c r="J6090" s="3">
        <v>315</v>
      </c>
      <c r="K6090" s="3">
        <v>105</v>
      </c>
      <c r="L6090" s="3">
        <v>10815</v>
      </c>
    </row>
    <row r="6091" spans="1:12" x14ac:dyDescent="0.3">
      <c r="A6091" t="s">
        <v>19</v>
      </c>
      <c r="B6091" t="s">
        <v>222</v>
      </c>
      <c r="C6091">
        <v>3</v>
      </c>
      <c r="D6091">
        <v>2</v>
      </c>
      <c r="E6091">
        <v>2</v>
      </c>
      <c r="F6091" t="s">
        <v>13</v>
      </c>
      <c r="G6091" t="s">
        <v>1451</v>
      </c>
      <c r="H6091" s="2">
        <v>2100</v>
      </c>
      <c r="I6091" s="2">
        <v>7650</v>
      </c>
      <c r="J6091" s="3">
        <v>300</v>
      </c>
      <c r="K6091" s="3">
        <v>114</v>
      </c>
      <c r="L6091" s="3">
        <v>10164</v>
      </c>
    </row>
    <row r="6092" spans="1:12" x14ac:dyDescent="0.3">
      <c r="A6092" t="s">
        <v>11</v>
      </c>
      <c r="B6092" t="s">
        <v>268</v>
      </c>
      <c r="C6092">
        <v>4</v>
      </c>
      <c r="D6092">
        <v>4</v>
      </c>
      <c r="E6092">
        <v>3</v>
      </c>
      <c r="F6092" t="s">
        <v>16</v>
      </c>
      <c r="G6092" t="s">
        <v>1451</v>
      </c>
      <c r="H6092" s="2">
        <v>7500</v>
      </c>
      <c r="I6092" s="2">
        <v>6432</v>
      </c>
      <c r="J6092" s="3">
        <v>2502</v>
      </c>
      <c r="K6092" s="3">
        <v>84</v>
      </c>
      <c r="L6092" s="3">
        <v>16518</v>
      </c>
    </row>
    <row r="6093" spans="1:12" x14ac:dyDescent="0.3">
      <c r="A6093" t="s">
        <v>25</v>
      </c>
      <c r="B6093" t="s">
        <v>45</v>
      </c>
      <c r="C6093">
        <v>1</v>
      </c>
      <c r="D6093">
        <v>1</v>
      </c>
      <c r="E6093">
        <v>0</v>
      </c>
      <c r="F6093" t="s">
        <v>16</v>
      </c>
      <c r="G6093" t="s">
        <v>1451</v>
      </c>
      <c r="H6093" s="2">
        <v>1254</v>
      </c>
      <c r="I6093" s="2">
        <v>1560</v>
      </c>
      <c r="J6093" s="3">
        <v>69</v>
      </c>
      <c r="K6093" s="3">
        <v>21</v>
      </c>
      <c r="L6093" s="3">
        <v>2904</v>
      </c>
    </row>
    <row r="6094" spans="1:12" x14ac:dyDescent="0.3">
      <c r="A6094" t="s">
        <v>19</v>
      </c>
      <c r="B6094" t="s">
        <v>95</v>
      </c>
      <c r="C6094">
        <v>1</v>
      </c>
      <c r="D6094">
        <v>1</v>
      </c>
      <c r="E6094">
        <v>1</v>
      </c>
      <c r="F6094" t="s">
        <v>16</v>
      </c>
      <c r="G6094" t="s">
        <v>1451</v>
      </c>
      <c r="H6094" s="2">
        <v>720</v>
      </c>
      <c r="I6094" s="2">
        <v>2220</v>
      </c>
      <c r="J6094" s="3">
        <v>21</v>
      </c>
      <c r="K6094" s="3">
        <v>33</v>
      </c>
      <c r="L6094" s="3">
        <v>2994</v>
      </c>
    </row>
    <row r="6095" spans="1:12" x14ac:dyDescent="0.3">
      <c r="A6095" t="s">
        <v>11</v>
      </c>
      <c r="B6095" t="s">
        <v>68</v>
      </c>
      <c r="C6095">
        <v>2</v>
      </c>
      <c r="D6095">
        <v>3</v>
      </c>
      <c r="E6095">
        <v>2</v>
      </c>
      <c r="F6095" t="s">
        <v>16</v>
      </c>
      <c r="G6095" t="s">
        <v>1451</v>
      </c>
      <c r="H6095" s="2">
        <v>5400</v>
      </c>
      <c r="I6095" s="2">
        <v>6600</v>
      </c>
      <c r="J6095" s="3">
        <v>627</v>
      </c>
      <c r="K6095" s="3">
        <v>84</v>
      </c>
      <c r="L6095" s="3">
        <v>12711</v>
      </c>
    </row>
    <row r="6096" spans="1:12" x14ac:dyDescent="0.3">
      <c r="A6096" t="s">
        <v>11</v>
      </c>
      <c r="B6096" t="s">
        <v>242</v>
      </c>
      <c r="C6096">
        <v>3</v>
      </c>
      <c r="D6096">
        <v>2</v>
      </c>
      <c r="E6096">
        <v>1</v>
      </c>
      <c r="F6096" t="s">
        <v>16</v>
      </c>
      <c r="G6096" t="s">
        <v>1451</v>
      </c>
      <c r="H6096" s="2">
        <v>3900</v>
      </c>
      <c r="I6096" s="2">
        <v>12000</v>
      </c>
      <c r="J6096" s="3">
        <v>654</v>
      </c>
      <c r="K6096" s="3">
        <v>153</v>
      </c>
      <c r="L6096" s="3">
        <v>16707</v>
      </c>
    </row>
    <row r="6097" spans="1:12" x14ac:dyDescent="0.3">
      <c r="A6097" t="s">
        <v>11</v>
      </c>
      <c r="B6097" t="s">
        <v>242</v>
      </c>
      <c r="C6097">
        <v>3</v>
      </c>
      <c r="D6097">
        <v>3</v>
      </c>
      <c r="E6097">
        <v>2</v>
      </c>
      <c r="F6097" t="s">
        <v>16</v>
      </c>
      <c r="G6097" t="s">
        <v>1451</v>
      </c>
      <c r="H6097" s="2">
        <v>6300</v>
      </c>
      <c r="I6097" s="2">
        <v>24000</v>
      </c>
      <c r="J6097" s="3">
        <v>1239</v>
      </c>
      <c r="K6097" s="3">
        <v>306</v>
      </c>
      <c r="L6097" s="3">
        <v>31860</v>
      </c>
    </row>
    <row r="6098" spans="1:12" x14ac:dyDescent="0.3">
      <c r="A6098" t="s">
        <v>11</v>
      </c>
      <c r="B6098" t="s">
        <v>167</v>
      </c>
      <c r="C6098">
        <v>2</v>
      </c>
      <c r="D6098">
        <v>1</v>
      </c>
      <c r="E6098">
        <v>1</v>
      </c>
      <c r="F6098" t="s">
        <v>16</v>
      </c>
      <c r="G6098" t="s">
        <v>1451</v>
      </c>
      <c r="H6098" s="2">
        <v>3000</v>
      </c>
      <c r="I6098" s="2">
        <v>9000</v>
      </c>
      <c r="J6098" s="3">
        <v>150</v>
      </c>
      <c r="K6098" s="3">
        <v>117</v>
      </c>
      <c r="L6098" s="3">
        <v>12267</v>
      </c>
    </row>
    <row r="6099" spans="1:12" x14ac:dyDescent="0.3">
      <c r="A6099" t="s">
        <v>11</v>
      </c>
      <c r="B6099" t="s">
        <v>685</v>
      </c>
      <c r="C6099">
        <v>3</v>
      </c>
      <c r="D6099">
        <v>4</v>
      </c>
      <c r="E6099">
        <v>3</v>
      </c>
      <c r="F6099" t="s">
        <v>16</v>
      </c>
      <c r="G6099" t="s">
        <v>1451</v>
      </c>
      <c r="H6099" s="2">
        <v>6900</v>
      </c>
      <c r="I6099" s="2">
        <v>18000</v>
      </c>
      <c r="J6099" s="3">
        <v>201</v>
      </c>
      <c r="K6099" s="3">
        <v>231</v>
      </c>
      <c r="L6099" s="3">
        <v>25332</v>
      </c>
    </row>
    <row r="6100" spans="1:12" x14ac:dyDescent="0.3">
      <c r="A6100" t="s">
        <v>11</v>
      </c>
      <c r="B6100" t="s">
        <v>92</v>
      </c>
      <c r="C6100">
        <v>2</v>
      </c>
      <c r="D6100">
        <v>2</v>
      </c>
      <c r="E6100">
        <v>0</v>
      </c>
      <c r="F6100" t="s">
        <v>13</v>
      </c>
      <c r="G6100" t="s">
        <v>1451</v>
      </c>
      <c r="H6100" s="2">
        <v>0</v>
      </c>
      <c r="I6100" s="2">
        <v>4890</v>
      </c>
      <c r="J6100" s="3">
        <v>252</v>
      </c>
      <c r="K6100" s="3">
        <v>75</v>
      </c>
      <c r="L6100" s="3">
        <v>5217</v>
      </c>
    </row>
    <row r="6101" spans="1:12" x14ac:dyDescent="0.3">
      <c r="A6101" t="s">
        <v>25</v>
      </c>
      <c r="B6101" t="s">
        <v>181</v>
      </c>
      <c r="C6101">
        <v>3</v>
      </c>
      <c r="D6101">
        <v>5</v>
      </c>
      <c r="E6101">
        <v>4</v>
      </c>
      <c r="F6101" t="s">
        <v>16</v>
      </c>
      <c r="G6101" t="s">
        <v>1451</v>
      </c>
      <c r="H6101" s="2">
        <v>5400</v>
      </c>
      <c r="I6101" s="2">
        <v>22500</v>
      </c>
      <c r="J6101" s="3">
        <v>0</v>
      </c>
      <c r="K6101" s="3">
        <v>288</v>
      </c>
      <c r="L6101" s="3">
        <v>28188</v>
      </c>
    </row>
    <row r="6102" spans="1:12" x14ac:dyDescent="0.3">
      <c r="A6102" t="s">
        <v>27</v>
      </c>
      <c r="B6102" t="s">
        <v>1162</v>
      </c>
      <c r="C6102">
        <v>5</v>
      </c>
      <c r="D6102">
        <v>5</v>
      </c>
      <c r="E6102">
        <v>4</v>
      </c>
      <c r="F6102" t="s">
        <v>16</v>
      </c>
      <c r="G6102" t="s">
        <v>1451</v>
      </c>
      <c r="H6102" s="2">
        <v>0</v>
      </c>
      <c r="I6102" s="2">
        <v>18000</v>
      </c>
      <c r="J6102" s="3">
        <v>1221</v>
      </c>
      <c r="K6102" s="3">
        <v>297</v>
      </c>
      <c r="L6102" s="3">
        <v>19518</v>
      </c>
    </row>
    <row r="6103" spans="1:12" x14ac:dyDescent="0.3">
      <c r="A6103" t="s">
        <v>25</v>
      </c>
      <c r="B6103" t="s">
        <v>905</v>
      </c>
      <c r="C6103">
        <v>3</v>
      </c>
      <c r="D6103">
        <v>7</v>
      </c>
      <c r="E6103">
        <v>5</v>
      </c>
      <c r="F6103" t="s">
        <v>16</v>
      </c>
      <c r="G6103" t="s">
        <v>17</v>
      </c>
      <c r="H6103" s="2">
        <v>5670</v>
      </c>
      <c r="I6103" s="2">
        <v>23850</v>
      </c>
      <c r="J6103" s="3">
        <v>2700</v>
      </c>
      <c r="K6103" s="3">
        <v>303</v>
      </c>
      <c r="L6103" s="3">
        <v>32520</v>
      </c>
    </row>
    <row r="6104" spans="1:12" x14ac:dyDescent="0.3">
      <c r="A6104" t="s">
        <v>11</v>
      </c>
      <c r="B6104" t="s">
        <v>534</v>
      </c>
      <c r="C6104">
        <v>2</v>
      </c>
      <c r="D6104">
        <v>2</v>
      </c>
      <c r="E6104">
        <v>1</v>
      </c>
      <c r="F6104" t="s">
        <v>16</v>
      </c>
      <c r="G6104" t="s">
        <v>17</v>
      </c>
      <c r="H6104" s="2">
        <v>7200</v>
      </c>
      <c r="I6104" s="2">
        <v>10350</v>
      </c>
      <c r="J6104" s="3">
        <v>252</v>
      </c>
      <c r="K6104" s="3">
        <v>132</v>
      </c>
      <c r="L6104" s="3">
        <v>17934</v>
      </c>
    </row>
    <row r="6105" spans="1:12" x14ac:dyDescent="0.3">
      <c r="A6105" t="s">
        <v>14</v>
      </c>
      <c r="B6105" t="s">
        <v>206</v>
      </c>
      <c r="C6105">
        <v>3</v>
      </c>
      <c r="D6105">
        <v>1</v>
      </c>
      <c r="E6105">
        <v>0</v>
      </c>
      <c r="F6105" t="s">
        <v>16</v>
      </c>
      <c r="G6105" t="s">
        <v>1451</v>
      </c>
      <c r="H6105" s="2">
        <v>3870</v>
      </c>
      <c r="I6105" s="2">
        <v>3750</v>
      </c>
      <c r="J6105" s="3">
        <v>414</v>
      </c>
      <c r="K6105" s="3">
        <v>51</v>
      </c>
      <c r="L6105" s="3">
        <v>8085</v>
      </c>
    </row>
    <row r="6106" spans="1:12" x14ac:dyDescent="0.3">
      <c r="A6106" t="s">
        <v>11</v>
      </c>
      <c r="B6106" t="s">
        <v>258</v>
      </c>
      <c r="C6106">
        <v>4</v>
      </c>
      <c r="D6106">
        <v>6</v>
      </c>
      <c r="E6106">
        <v>6</v>
      </c>
      <c r="F6106" t="s">
        <v>16</v>
      </c>
      <c r="G6106" t="s">
        <v>17</v>
      </c>
      <c r="H6106" s="2">
        <v>0</v>
      </c>
      <c r="I6106" s="2">
        <v>45000</v>
      </c>
      <c r="J6106" s="3">
        <v>750</v>
      </c>
      <c r="K6106" s="3">
        <v>678</v>
      </c>
      <c r="L6106" s="3">
        <v>46440</v>
      </c>
    </row>
    <row r="6107" spans="1:12" x14ac:dyDescent="0.3">
      <c r="A6107" t="s">
        <v>11</v>
      </c>
      <c r="B6107" t="s">
        <v>100</v>
      </c>
      <c r="C6107">
        <v>1</v>
      </c>
      <c r="D6107">
        <v>1</v>
      </c>
      <c r="E6107">
        <v>1</v>
      </c>
      <c r="F6107" t="s">
        <v>16</v>
      </c>
      <c r="G6107" t="s">
        <v>1451</v>
      </c>
      <c r="H6107" s="2">
        <v>750</v>
      </c>
      <c r="I6107" s="2">
        <v>5550</v>
      </c>
      <c r="J6107" s="3">
        <v>0</v>
      </c>
      <c r="K6107" s="3">
        <v>72</v>
      </c>
      <c r="L6107" s="3">
        <v>6372</v>
      </c>
    </row>
    <row r="6108" spans="1:12" x14ac:dyDescent="0.3">
      <c r="A6108" t="s">
        <v>19</v>
      </c>
      <c r="B6108" t="s">
        <v>328</v>
      </c>
      <c r="C6108">
        <v>2</v>
      </c>
      <c r="D6108">
        <v>2</v>
      </c>
      <c r="E6108">
        <v>1</v>
      </c>
      <c r="F6108" t="s">
        <v>16</v>
      </c>
      <c r="G6108" t="s">
        <v>17</v>
      </c>
      <c r="H6108" s="2">
        <v>1749</v>
      </c>
      <c r="I6108" s="2">
        <v>6300</v>
      </c>
      <c r="J6108" s="3">
        <v>204</v>
      </c>
      <c r="K6108" s="3">
        <v>93</v>
      </c>
      <c r="L6108" s="3">
        <v>8346</v>
      </c>
    </row>
    <row r="6109" spans="1:12" x14ac:dyDescent="0.3">
      <c r="A6109" t="s">
        <v>11</v>
      </c>
      <c r="B6109" t="s">
        <v>68</v>
      </c>
      <c r="C6109">
        <v>2</v>
      </c>
      <c r="D6109">
        <v>1</v>
      </c>
      <c r="E6109">
        <v>0</v>
      </c>
      <c r="F6109" t="s">
        <v>16</v>
      </c>
      <c r="G6109" t="s">
        <v>17</v>
      </c>
      <c r="H6109" s="2">
        <v>2295</v>
      </c>
      <c r="I6109" s="2">
        <v>9900</v>
      </c>
      <c r="J6109" s="3">
        <v>0</v>
      </c>
      <c r="K6109" s="3">
        <v>126</v>
      </c>
      <c r="L6109" s="3">
        <v>12321</v>
      </c>
    </row>
    <row r="6110" spans="1:12" x14ac:dyDescent="0.3">
      <c r="A6110" t="s">
        <v>11</v>
      </c>
      <c r="B6110" t="s">
        <v>713</v>
      </c>
      <c r="C6110">
        <v>5</v>
      </c>
      <c r="D6110">
        <v>4</v>
      </c>
      <c r="E6110">
        <v>8</v>
      </c>
      <c r="F6110" t="s">
        <v>16</v>
      </c>
      <c r="G6110" t="s">
        <v>1451</v>
      </c>
      <c r="H6110" s="2">
        <v>0</v>
      </c>
      <c r="I6110" s="2">
        <v>42600</v>
      </c>
      <c r="J6110" s="3">
        <v>6750</v>
      </c>
      <c r="K6110" s="3">
        <v>642</v>
      </c>
      <c r="L6110" s="3">
        <v>49980</v>
      </c>
    </row>
    <row r="6111" spans="1:12" x14ac:dyDescent="0.3">
      <c r="A6111" t="s">
        <v>11</v>
      </c>
      <c r="B6111" t="s">
        <v>104</v>
      </c>
      <c r="C6111">
        <v>3</v>
      </c>
      <c r="D6111">
        <v>5</v>
      </c>
      <c r="E6111">
        <v>4</v>
      </c>
      <c r="F6111" t="s">
        <v>16</v>
      </c>
      <c r="G6111" t="s">
        <v>1451</v>
      </c>
      <c r="H6111" s="2">
        <v>8085</v>
      </c>
      <c r="I6111" s="2">
        <v>32700</v>
      </c>
      <c r="J6111" s="3">
        <v>3171</v>
      </c>
      <c r="K6111" s="3">
        <v>417</v>
      </c>
      <c r="L6111" s="3">
        <v>44370</v>
      </c>
    </row>
    <row r="6112" spans="1:12" x14ac:dyDescent="0.3">
      <c r="A6112" t="s">
        <v>27</v>
      </c>
      <c r="B6112" t="s">
        <v>535</v>
      </c>
      <c r="C6112">
        <v>1</v>
      </c>
      <c r="D6112">
        <v>1</v>
      </c>
      <c r="E6112">
        <v>0</v>
      </c>
      <c r="F6112" t="s">
        <v>13</v>
      </c>
      <c r="G6112" t="s">
        <v>1451</v>
      </c>
      <c r="H6112" s="2">
        <v>900</v>
      </c>
      <c r="I6112" s="2">
        <v>3000</v>
      </c>
      <c r="J6112" s="3">
        <v>300</v>
      </c>
      <c r="K6112" s="3">
        <v>42</v>
      </c>
      <c r="L6112" s="3">
        <v>4242</v>
      </c>
    </row>
    <row r="6113" spans="1:12" x14ac:dyDescent="0.3">
      <c r="A6113" t="s">
        <v>11</v>
      </c>
      <c r="B6113" t="s">
        <v>697</v>
      </c>
      <c r="C6113">
        <v>4</v>
      </c>
      <c r="D6113">
        <v>4</v>
      </c>
      <c r="E6113">
        <v>3</v>
      </c>
      <c r="F6113" t="s">
        <v>16</v>
      </c>
      <c r="G6113" t="s">
        <v>1451</v>
      </c>
      <c r="H6113" s="2">
        <v>10068</v>
      </c>
      <c r="I6113" s="2">
        <v>27000</v>
      </c>
      <c r="J6113" s="3">
        <v>3570</v>
      </c>
      <c r="K6113" s="3">
        <v>345</v>
      </c>
      <c r="L6113" s="3">
        <v>40980</v>
      </c>
    </row>
    <row r="6114" spans="1:12" x14ac:dyDescent="0.3">
      <c r="A6114" t="s">
        <v>11</v>
      </c>
      <c r="B6114" t="s">
        <v>195</v>
      </c>
      <c r="C6114">
        <v>2</v>
      </c>
      <c r="D6114">
        <v>1</v>
      </c>
      <c r="E6114">
        <v>1</v>
      </c>
      <c r="F6114" t="s">
        <v>13</v>
      </c>
      <c r="G6114" t="s">
        <v>17</v>
      </c>
      <c r="H6114" s="2">
        <v>1746</v>
      </c>
      <c r="I6114" s="2">
        <v>16410</v>
      </c>
      <c r="J6114" s="3">
        <v>24</v>
      </c>
      <c r="K6114" s="3">
        <v>210</v>
      </c>
      <c r="L6114" s="3">
        <v>18390</v>
      </c>
    </row>
    <row r="6115" spans="1:12" x14ac:dyDescent="0.3">
      <c r="A6115" t="s">
        <v>27</v>
      </c>
      <c r="B6115" t="s">
        <v>422</v>
      </c>
      <c r="C6115">
        <v>2</v>
      </c>
      <c r="D6115">
        <v>1</v>
      </c>
      <c r="E6115">
        <v>1</v>
      </c>
      <c r="F6115" t="s">
        <v>16</v>
      </c>
      <c r="G6115" t="s">
        <v>1451</v>
      </c>
      <c r="H6115" s="2">
        <v>1227</v>
      </c>
      <c r="I6115" s="2">
        <v>2400</v>
      </c>
      <c r="J6115" s="3">
        <v>51</v>
      </c>
      <c r="K6115" s="3">
        <v>33</v>
      </c>
      <c r="L6115" s="3">
        <v>3711</v>
      </c>
    </row>
    <row r="6116" spans="1:12" x14ac:dyDescent="0.3">
      <c r="A6116" t="s">
        <v>27</v>
      </c>
      <c r="B6116" t="s">
        <v>880</v>
      </c>
      <c r="C6116">
        <v>3</v>
      </c>
      <c r="D6116">
        <v>2</v>
      </c>
      <c r="E6116">
        <v>1</v>
      </c>
      <c r="F6116" t="s">
        <v>13</v>
      </c>
      <c r="G6116" t="s">
        <v>1451</v>
      </c>
      <c r="H6116" s="2">
        <v>1200</v>
      </c>
      <c r="I6116" s="2">
        <v>4200</v>
      </c>
      <c r="J6116" s="3">
        <v>450</v>
      </c>
      <c r="K6116" s="3">
        <v>57</v>
      </c>
      <c r="L6116" s="3">
        <v>5907</v>
      </c>
    </row>
    <row r="6117" spans="1:12" x14ac:dyDescent="0.3">
      <c r="A6117" t="s">
        <v>25</v>
      </c>
      <c r="B6117" t="s">
        <v>241</v>
      </c>
      <c r="C6117">
        <v>2</v>
      </c>
      <c r="D6117">
        <v>1</v>
      </c>
      <c r="E6117">
        <v>1</v>
      </c>
      <c r="F6117" t="s">
        <v>16</v>
      </c>
      <c r="G6117" t="s">
        <v>1451</v>
      </c>
      <c r="H6117" s="2">
        <v>1140</v>
      </c>
      <c r="I6117" s="2">
        <v>4635</v>
      </c>
      <c r="J6117" s="3">
        <v>147</v>
      </c>
      <c r="K6117" s="3">
        <v>60</v>
      </c>
      <c r="L6117" s="3">
        <v>5982</v>
      </c>
    </row>
    <row r="6118" spans="1:12" x14ac:dyDescent="0.3">
      <c r="A6118" t="s">
        <v>19</v>
      </c>
      <c r="B6118" t="s">
        <v>1163</v>
      </c>
      <c r="C6118">
        <v>4</v>
      </c>
      <c r="D6118">
        <v>4</v>
      </c>
      <c r="E6118">
        <v>3</v>
      </c>
      <c r="F6118" t="s">
        <v>16</v>
      </c>
      <c r="G6118" t="s">
        <v>1451</v>
      </c>
      <c r="H6118" s="2">
        <v>6300</v>
      </c>
      <c r="I6118" s="2">
        <v>26919</v>
      </c>
      <c r="J6118" s="3">
        <v>2250</v>
      </c>
      <c r="K6118" s="3">
        <v>396</v>
      </c>
      <c r="L6118" s="3">
        <v>35880</v>
      </c>
    </row>
    <row r="6119" spans="1:12" x14ac:dyDescent="0.3">
      <c r="A6119" t="s">
        <v>14</v>
      </c>
      <c r="B6119" t="s">
        <v>108</v>
      </c>
      <c r="C6119">
        <v>3</v>
      </c>
      <c r="D6119">
        <v>2</v>
      </c>
      <c r="E6119">
        <v>1</v>
      </c>
      <c r="F6119" t="s">
        <v>16</v>
      </c>
      <c r="G6119" t="s">
        <v>1451</v>
      </c>
      <c r="H6119" s="2">
        <v>2517</v>
      </c>
      <c r="I6119" s="2">
        <v>5460</v>
      </c>
      <c r="J6119" s="3">
        <v>702</v>
      </c>
      <c r="K6119" s="3">
        <v>72</v>
      </c>
      <c r="L6119" s="3">
        <v>8751</v>
      </c>
    </row>
    <row r="6120" spans="1:12" x14ac:dyDescent="0.3">
      <c r="A6120" t="s">
        <v>11</v>
      </c>
      <c r="B6120" t="s">
        <v>73</v>
      </c>
      <c r="C6120">
        <v>4</v>
      </c>
      <c r="D6120">
        <v>5</v>
      </c>
      <c r="E6120">
        <v>2</v>
      </c>
      <c r="F6120" t="s">
        <v>16</v>
      </c>
      <c r="G6120" t="s">
        <v>1451</v>
      </c>
      <c r="H6120" s="2">
        <v>0</v>
      </c>
      <c r="I6120" s="2">
        <v>11100</v>
      </c>
      <c r="J6120" s="3">
        <v>0</v>
      </c>
      <c r="K6120" s="3">
        <v>168</v>
      </c>
      <c r="L6120" s="3">
        <v>11268</v>
      </c>
    </row>
    <row r="6121" spans="1:12" x14ac:dyDescent="0.3">
      <c r="A6121" t="s">
        <v>11</v>
      </c>
      <c r="B6121" t="s">
        <v>73</v>
      </c>
      <c r="C6121">
        <v>3</v>
      </c>
      <c r="D6121">
        <v>4</v>
      </c>
      <c r="E6121">
        <v>3</v>
      </c>
      <c r="F6121" t="s">
        <v>16</v>
      </c>
      <c r="G6121" t="s">
        <v>1451</v>
      </c>
      <c r="H6121" s="2">
        <v>4500</v>
      </c>
      <c r="I6121" s="2">
        <v>15000</v>
      </c>
      <c r="J6121" s="3">
        <v>1350</v>
      </c>
      <c r="K6121" s="3">
        <v>192</v>
      </c>
      <c r="L6121" s="3">
        <v>21042</v>
      </c>
    </row>
    <row r="6122" spans="1:12" x14ac:dyDescent="0.3">
      <c r="A6122" t="s">
        <v>25</v>
      </c>
      <c r="B6122" t="s">
        <v>1164</v>
      </c>
      <c r="C6122">
        <v>3</v>
      </c>
      <c r="D6122">
        <v>3</v>
      </c>
      <c r="E6122">
        <v>2</v>
      </c>
      <c r="F6122" t="s">
        <v>16</v>
      </c>
      <c r="G6122" t="s">
        <v>1451</v>
      </c>
      <c r="H6122" s="2">
        <v>0</v>
      </c>
      <c r="I6122" s="2">
        <v>7200</v>
      </c>
      <c r="J6122" s="3">
        <v>420</v>
      </c>
      <c r="K6122" s="3">
        <v>111</v>
      </c>
      <c r="L6122" s="3">
        <v>7731</v>
      </c>
    </row>
    <row r="6123" spans="1:12" x14ac:dyDescent="0.3">
      <c r="A6123" t="s">
        <v>25</v>
      </c>
      <c r="B6123" t="s">
        <v>513</v>
      </c>
      <c r="C6123">
        <v>1</v>
      </c>
      <c r="D6123">
        <v>2</v>
      </c>
      <c r="E6123">
        <v>1</v>
      </c>
      <c r="F6123" t="s">
        <v>16</v>
      </c>
      <c r="G6123" t="s">
        <v>17</v>
      </c>
      <c r="H6123" s="2">
        <v>1200</v>
      </c>
      <c r="I6123" s="2">
        <v>10500</v>
      </c>
      <c r="J6123" s="3">
        <v>0</v>
      </c>
      <c r="K6123" s="3">
        <v>135</v>
      </c>
      <c r="L6123" s="3">
        <v>11835</v>
      </c>
    </row>
    <row r="6124" spans="1:12" x14ac:dyDescent="0.3">
      <c r="A6124" t="s">
        <v>27</v>
      </c>
      <c r="B6124" t="s">
        <v>879</v>
      </c>
      <c r="C6124">
        <v>2</v>
      </c>
      <c r="D6124">
        <v>1</v>
      </c>
      <c r="E6124">
        <v>0</v>
      </c>
      <c r="F6124" t="s">
        <v>13</v>
      </c>
      <c r="G6124" t="s">
        <v>1451</v>
      </c>
      <c r="H6124" s="2">
        <v>0</v>
      </c>
      <c r="I6124" s="2">
        <v>6600</v>
      </c>
      <c r="J6124" s="3">
        <v>312</v>
      </c>
      <c r="K6124" s="3">
        <v>90</v>
      </c>
      <c r="L6124" s="3">
        <v>7002</v>
      </c>
    </row>
    <row r="6125" spans="1:12" x14ac:dyDescent="0.3">
      <c r="A6125" t="s">
        <v>19</v>
      </c>
      <c r="B6125" t="s">
        <v>251</v>
      </c>
      <c r="C6125">
        <v>1</v>
      </c>
      <c r="D6125">
        <v>1</v>
      </c>
      <c r="E6125">
        <v>0</v>
      </c>
      <c r="F6125" t="s">
        <v>16</v>
      </c>
      <c r="G6125" t="s">
        <v>1451</v>
      </c>
      <c r="H6125" s="2">
        <v>840</v>
      </c>
      <c r="I6125" s="2">
        <v>3300</v>
      </c>
      <c r="J6125" s="3">
        <v>90</v>
      </c>
      <c r="K6125" s="3">
        <v>51</v>
      </c>
      <c r="L6125" s="3">
        <v>4281</v>
      </c>
    </row>
    <row r="6126" spans="1:12" x14ac:dyDescent="0.3">
      <c r="A6126" t="s">
        <v>11</v>
      </c>
      <c r="B6126" t="s">
        <v>270</v>
      </c>
      <c r="C6126">
        <v>1</v>
      </c>
      <c r="D6126">
        <v>1</v>
      </c>
      <c r="E6126">
        <v>1</v>
      </c>
      <c r="F6126" t="s">
        <v>13</v>
      </c>
      <c r="G6126" t="s">
        <v>1451</v>
      </c>
      <c r="H6126" s="2">
        <v>0</v>
      </c>
      <c r="I6126" s="2">
        <v>11100</v>
      </c>
      <c r="J6126" s="3">
        <v>0</v>
      </c>
      <c r="K6126" s="3">
        <v>141</v>
      </c>
      <c r="L6126" s="3">
        <v>11241</v>
      </c>
    </row>
    <row r="6127" spans="1:12" x14ac:dyDescent="0.3">
      <c r="A6127" t="s">
        <v>19</v>
      </c>
      <c r="B6127" t="s">
        <v>271</v>
      </c>
      <c r="C6127">
        <v>2</v>
      </c>
      <c r="D6127">
        <v>2</v>
      </c>
      <c r="E6127">
        <v>2</v>
      </c>
      <c r="F6127" t="s">
        <v>16</v>
      </c>
      <c r="G6127" t="s">
        <v>1451</v>
      </c>
      <c r="H6127" s="2">
        <v>1350</v>
      </c>
      <c r="I6127" s="2">
        <v>4800</v>
      </c>
      <c r="J6127" s="3">
        <v>102</v>
      </c>
      <c r="K6127" s="3">
        <v>72</v>
      </c>
      <c r="L6127" s="3">
        <v>6324</v>
      </c>
    </row>
    <row r="6128" spans="1:12" x14ac:dyDescent="0.3">
      <c r="A6128" t="s">
        <v>19</v>
      </c>
      <c r="B6128" t="s">
        <v>95</v>
      </c>
      <c r="C6128">
        <v>1</v>
      </c>
      <c r="D6128">
        <v>1</v>
      </c>
      <c r="E6128">
        <v>1</v>
      </c>
      <c r="F6128" t="s">
        <v>16</v>
      </c>
      <c r="G6128" t="s">
        <v>1451</v>
      </c>
      <c r="H6128" s="2">
        <v>585</v>
      </c>
      <c r="I6128" s="2">
        <v>5400</v>
      </c>
      <c r="J6128" s="3">
        <v>0</v>
      </c>
      <c r="K6128" s="3">
        <v>81</v>
      </c>
      <c r="L6128" s="3">
        <v>6066</v>
      </c>
    </row>
    <row r="6129" spans="1:12" x14ac:dyDescent="0.3">
      <c r="A6129" t="s">
        <v>11</v>
      </c>
      <c r="B6129" t="s">
        <v>68</v>
      </c>
      <c r="C6129">
        <v>3</v>
      </c>
      <c r="D6129">
        <v>1</v>
      </c>
      <c r="E6129">
        <v>0</v>
      </c>
      <c r="F6129" t="s">
        <v>16</v>
      </c>
      <c r="G6129" t="s">
        <v>1451</v>
      </c>
      <c r="H6129" s="2">
        <v>1500</v>
      </c>
      <c r="I6129" s="2">
        <v>7890</v>
      </c>
      <c r="J6129" s="3">
        <v>1002</v>
      </c>
      <c r="K6129" s="3">
        <v>102</v>
      </c>
      <c r="L6129" s="3">
        <v>10494</v>
      </c>
    </row>
    <row r="6130" spans="1:12" x14ac:dyDescent="0.3">
      <c r="A6130" t="s">
        <v>11</v>
      </c>
      <c r="B6130" t="s">
        <v>81</v>
      </c>
      <c r="C6130">
        <v>2</v>
      </c>
      <c r="D6130">
        <v>3</v>
      </c>
      <c r="E6130">
        <v>0</v>
      </c>
      <c r="F6130" t="s">
        <v>16</v>
      </c>
      <c r="G6130" t="s">
        <v>1451</v>
      </c>
      <c r="H6130" s="2">
        <v>2712</v>
      </c>
      <c r="I6130" s="2">
        <v>9900</v>
      </c>
      <c r="J6130" s="3">
        <v>585</v>
      </c>
      <c r="K6130" s="3">
        <v>126</v>
      </c>
      <c r="L6130" s="3">
        <v>13323</v>
      </c>
    </row>
    <row r="6131" spans="1:12" x14ac:dyDescent="0.3">
      <c r="A6131" t="s">
        <v>11</v>
      </c>
      <c r="B6131" t="s">
        <v>74</v>
      </c>
      <c r="C6131">
        <v>1</v>
      </c>
      <c r="D6131">
        <v>1</v>
      </c>
      <c r="E6131">
        <v>0</v>
      </c>
      <c r="F6131" t="s">
        <v>16</v>
      </c>
      <c r="G6131" t="s">
        <v>1451</v>
      </c>
      <c r="H6131" s="2">
        <v>0</v>
      </c>
      <c r="I6131" s="2">
        <v>2400</v>
      </c>
      <c r="J6131" s="3">
        <v>0</v>
      </c>
      <c r="K6131" s="3">
        <v>39</v>
      </c>
      <c r="L6131" s="3">
        <v>2439</v>
      </c>
    </row>
    <row r="6132" spans="1:12" x14ac:dyDescent="0.3">
      <c r="A6132" t="s">
        <v>11</v>
      </c>
      <c r="B6132" t="s">
        <v>110</v>
      </c>
      <c r="C6132">
        <v>1</v>
      </c>
      <c r="D6132">
        <v>1</v>
      </c>
      <c r="E6132">
        <v>0</v>
      </c>
      <c r="F6132" t="s">
        <v>13</v>
      </c>
      <c r="G6132" t="s">
        <v>1451</v>
      </c>
      <c r="H6132" s="2">
        <v>0</v>
      </c>
      <c r="I6132" s="2">
        <v>2970</v>
      </c>
      <c r="J6132" s="3">
        <v>0</v>
      </c>
      <c r="K6132" s="3">
        <v>39</v>
      </c>
      <c r="L6132" s="3">
        <v>3009</v>
      </c>
    </row>
    <row r="6133" spans="1:12" x14ac:dyDescent="0.3">
      <c r="A6133" t="s">
        <v>25</v>
      </c>
      <c r="B6133" t="s">
        <v>152</v>
      </c>
      <c r="C6133">
        <v>2</v>
      </c>
      <c r="D6133">
        <v>1</v>
      </c>
      <c r="E6133">
        <v>2</v>
      </c>
      <c r="F6133" t="s">
        <v>16</v>
      </c>
      <c r="G6133" t="s">
        <v>1451</v>
      </c>
      <c r="H6133" s="2">
        <v>0</v>
      </c>
      <c r="I6133" s="2">
        <v>3900</v>
      </c>
      <c r="J6133" s="3">
        <v>210</v>
      </c>
      <c r="K6133" s="3">
        <v>60</v>
      </c>
      <c r="L6133" s="3">
        <v>4170</v>
      </c>
    </row>
    <row r="6134" spans="1:12" x14ac:dyDescent="0.3">
      <c r="A6134" t="s">
        <v>25</v>
      </c>
      <c r="B6134" t="s">
        <v>132</v>
      </c>
      <c r="C6134">
        <v>2</v>
      </c>
      <c r="D6134">
        <v>1</v>
      </c>
      <c r="E6134">
        <v>1</v>
      </c>
      <c r="F6134" t="s">
        <v>16</v>
      </c>
      <c r="G6134" t="s">
        <v>17</v>
      </c>
      <c r="H6134" s="2">
        <v>3600</v>
      </c>
      <c r="I6134" s="2">
        <v>6840</v>
      </c>
      <c r="J6134" s="3">
        <v>0</v>
      </c>
      <c r="K6134" s="3">
        <v>87</v>
      </c>
      <c r="L6134" s="3">
        <v>10527</v>
      </c>
    </row>
    <row r="6135" spans="1:12" x14ac:dyDescent="0.3">
      <c r="A6135" t="s">
        <v>11</v>
      </c>
      <c r="B6135" t="s">
        <v>626</v>
      </c>
      <c r="C6135">
        <v>4</v>
      </c>
      <c r="D6135">
        <v>5</v>
      </c>
      <c r="E6135">
        <v>2</v>
      </c>
      <c r="F6135" t="s">
        <v>16</v>
      </c>
      <c r="G6135" t="s">
        <v>17</v>
      </c>
      <c r="H6135" s="2">
        <v>0</v>
      </c>
      <c r="I6135" s="2">
        <v>18000</v>
      </c>
      <c r="J6135" s="3">
        <v>951</v>
      </c>
      <c r="K6135" s="3">
        <v>273</v>
      </c>
      <c r="L6135" s="3">
        <v>19224</v>
      </c>
    </row>
    <row r="6136" spans="1:12" x14ac:dyDescent="0.3">
      <c r="A6136" t="s">
        <v>11</v>
      </c>
      <c r="B6136" t="s">
        <v>183</v>
      </c>
      <c r="C6136">
        <v>1</v>
      </c>
      <c r="D6136">
        <v>1</v>
      </c>
      <c r="E6136">
        <v>0</v>
      </c>
      <c r="F6136" t="s">
        <v>16</v>
      </c>
      <c r="G6136" t="s">
        <v>17</v>
      </c>
      <c r="H6136" s="2">
        <v>1650</v>
      </c>
      <c r="I6136" s="2">
        <v>8700</v>
      </c>
      <c r="J6136" s="3">
        <v>0</v>
      </c>
      <c r="K6136" s="3">
        <v>111</v>
      </c>
      <c r="L6136" s="3">
        <v>10461</v>
      </c>
    </row>
    <row r="6137" spans="1:12" x14ac:dyDescent="0.3">
      <c r="A6137" t="s">
        <v>11</v>
      </c>
      <c r="B6137" t="s">
        <v>717</v>
      </c>
      <c r="C6137">
        <v>4</v>
      </c>
      <c r="D6137">
        <v>5</v>
      </c>
      <c r="E6137">
        <v>4</v>
      </c>
      <c r="F6137" t="s">
        <v>16</v>
      </c>
      <c r="G6137" t="s">
        <v>1451</v>
      </c>
      <c r="H6137" s="2">
        <v>10905</v>
      </c>
      <c r="I6137" s="2">
        <v>15075</v>
      </c>
      <c r="J6137" s="3">
        <v>3465</v>
      </c>
      <c r="K6137" s="3">
        <v>192</v>
      </c>
      <c r="L6137" s="3">
        <v>29637</v>
      </c>
    </row>
    <row r="6138" spans="1:12" x14ac:dyDescent="0.3">
      <c r="A6138" t="s">
        <v>19</v>
      </c>
      <c r="B6138" t="s">
        <v>1006</v>
      </c>
      <c r="C6138">
        <v>4</v>
      </c>
      <c r="D6138">
        <v>3</v>
      </c>
      <c r="E6138">
        <v>4</v>
      </c>
      <c r="F6138" t="s">
        <v>16</v>
      </c>
      <c r="G6138" t="s">
        <v>17</v>
      </c>
      <c r="H6138" s="2">
        <v>0</v>
      </c>
      <c r="I6138" s="2">
        <v>12000</v>
      </c>
      <c r="J6138" s="3">
        <v>375</v>
      </c>
      <c r="K6138" s="3">
        <v>216</v>
      </c>
      <c r="L6138" s="3">
        <v>12591</v>
      </c>
    </row>
    <row r="6139" spans="1:12" x14ac:dyDescent="0.3">
      <c r="A6139" t="s">
        <v>11</v>
      </c>
      <c r="B6139" t="s">
        <v>161</v>
      </c>
      <c r="C6139">
        <v>2</v>
      </c>
      <c r="D6139">
        <v>1</v>
      </c>
      <c r="E6139">
        <v>1</v>
      </c>
      <c r="F6139" t="s">
        <v>16</v>
      </c>
      <c r="G6139" t="s">
        <v>1451</v>
      </c>
      <c r="H6139" s="2">
        <v>2880</v>
      </c>
      <c r="I6139" s="2">
        <v>7116</v>
      </c>
      <c r="J6139" s="3">
        <v>0</v>
      </c>
      <c r="K6139" s="3">
        <v>30</v>
      </c>
      <c r="L6139" s="3">
        <v>10026</v>
      </c>
    </row>
    <row r="6140" spans="1:12" x14ac:dyDescent="0.3">
      <c r="A6140" t="s">
        <v>11</v>
      </c>
      <c r="B6140" t="s">
        <v>516</v>
      </c>
      <c r="C6140">
        <v>3</v>
      </c>
      <c r="D6140">
        <v>4</v>
      </c>
      <c r="E6140">
        <v>3</v>
      </c>
      <c r="F6140" t="s">
        <v>16</v>
      </c>
      <c r="G6140" t="s">
        <v>1451</v>
      </c>
      <c r="H6140" s="2">
        <v>4800</v>
      </c>
      <c r="I6140" s="2">
        <v>19500</v>
      </c>
      <c r="J6140" s="3">
        <v>2325</v>
      </c>
      <c r="K6140" s="3">
        <v>249</v>
      </c>
      <c r="L6140" s="3">
        <v>26874</v>
      </c>
    </row>
    <row r="6141" spans="1:12" x14ac:dyDescent="0.3">
      <c r="A6141" t="s">
        <v>19</v>
      </c>
      <c r="B6141" t="s">
        <v>614</v>
      </c>
      <c r="C6141">
        <v>2</v>
      </c>
      <c r="D6141">
        <v>1</v>
      </c>
      <c r="E6141">
        <v>0</v>
      </c>
      <c r="F6141" t="s">
        <v>16</v>
      </c>
      <c r="G6141" t="s">
        <v>1451</v>
      </c>
      <c r="H6141" s="2">
        <v>1545</v>
      </c>
      <c r="I6141" s="2">
        <v>4950</v>
      </c>
      <c r="J6141" s="3">
        <v>219</v>
      </c>
      <c r="K6141" s="3">
        <v>75</v>
      </c>
      <c r="L6141" s="3">
        <v>6789</v>
      </c>
    </row>
    <row r="6142" spans="1:12" x14ac:dyDescent="0.3">
      <c r="A6142" t="s">
        <v>11</v>
      </c>
      <c r="B6142" t="s">
        <v>136</v>
      </c>
      <c r="C6142">
        <v>1</v>
      </c>
      <c r="D6142">
        <v>1</v>
      </c>
      <c r="E6142">
        <v>1</v>
      </c>
      <c r="F6142" t="s">
        <v>13</v>
      </c>
      <c r="G6142" t="s">
        <v>17</v>
      </c>
      <c r="H6142" s="2">
        <v>2004</v>
      </c>
      <c r="I6142" s="2">
        <v>10500</v>
      </c>
      <c r="J6142" s="3">
        <v>381</v>
      </c>
      <c r="K6142" s="3">
        <v>135</v>
      </c>
      <c r="L6142" s="3">
        <v>13020</v>
      </c>
    </row>
    <row r="6143" spans="1:12" x14ac:dyDescent="0.3">
      <c r="A6143" t="s">
        <v>27</v>
      </c>
      <c r="B6143" t="s">
        <v>1165</v>
      </c>
      <c r="C6143">
        <v>2</v>
      </c>
      <c r="D6143">
        <v>1</v>
      </c>
      <c r="E6143">
        <v>1</v>
      </c>
      <c r="F6143" t="s">
        <v>16</v>
      </c>
      <c r="G6143" t="s">
        <v>1451</v>
      </c>
      <c r="H6143" s="2">
        <v>675</v>
      </c>
      <c r="I6143" s="2">
        <v>3000</v>
      </c>
      <c r="J6143" s="3">
        <v>0</v>
      </c>
      <c r="K6143" s="3">
        <v>42</v>
      </c>
      <c r="L6143" s="3">
        <v>3717</v>
      </c>
    </row>
    <row r="6144" spans="1:12" x14ac:dyDescent="0.3">
      <c r="A6144" t="s">
        <v>11</v>
      </c>
      <c r="B6144" t="s">
        <v>268</v>
      </c>
      <c r="C6144">
        <v>3</v>
      </c>
      <c r="D6144">
        <v>3</v>
      </c>
      <c r="E6144">
        <v>0</v>
      </c>
      <c r="F6144" t="s">
        <v>16</v>
      </c>
      <c r="G6144" t="s">
        <v>1451</v>
      </c>
      <c r="H6144" s="2">
        <v>900</v>
      </c>
      <c r="I6144" s="2">
        <v>12900</v>
      </c>
      <c r="J6144" s="3">
        <v>876</v>
      </c>
      <c r="K6144" s="3">
        <v>195</v>
      </c>
      <c r="L6144" s="3">
        <v>14871</v>
      </c>
    </row>
    <row r="6145" spans="1:12" x14ac:dyDescent="0.3">
      <c r="A6145" t="s">
        <v>11</v>
      </c>
      <c r="B6145" t="s">
        <v>656</v>
      </c>
      <c r="C6145">
        <v>3</v>
      </c>
      <c r="D6145">
        <v>2</v>
      </c>
      <c r="E6145">
        <v>2</v>
      </c>
      <c r="F6145" t="s">
        <v>16</v>
      </c>
      <c r="G6145" t="s">
        <v>1451</v>
      </c>
      <c r="H6145" s="2">
        <v>4419</v>
      </c>
      <c r="I6145" s="2">
        <v>6600</v>
      </c>
      <c r="J6145" s="3">
        <v>555</v>
      </c>
      <c r="K6145" s="3">
        <v>84</v>
      </c>
      <c r="L6145" s="3">
        <v>11658</v>
      </c>
    </row>
    <row r="6146" spans="1:12" x14ac:dyDescent="0.3">
      <c r="A6146" t="s">
        <v>19</v>
      </c>
      <c r="B6146" t="s">
        <v>830</v>
      </c>
      <c r="C6146">
        <v>2</v>
      </c>
      <c r="D6146">
        <v>3</v>
      </c>
      <c r="E6146">
        <v>1</v>
      </c>
      <c r="F6146" t="s">
        <v>16</v>
      </c>
      <c r="G6146" t="s">
        <v>1451</v>
      </c>
      <c r="H6146" s="2">
        <v>1200</v>
      </c>
      <c r="I6146" s="2">
        <v>5871</v>
      </c>
      <c r="J6146" s="3">
        <v>237</v>
      </c>
      <c r="K6146" s="3">
        <v>87</v>
      </c>
      <c r="L6146" s="3">
        <v>7395</v>
      </c>
    </row>
    <row r="6147" spans="1:12" x14ac:dyDescent="0.3">
      <c r="A6147" t="s">
        <v>11</v>
      </c>
      <c r="B6147" t="s">
        <v>153</v>
      </c>
      <c r="C6147">
        <v>1</v>
      </c>
      <c r="D6147">
        <v>1</v>
      </c>
      <c r="E6147">
        <v>0</v>
      </c>
      <c r="F6147" t="s">
        <v>13</v>
      </c>
      <c r="G6147" t="s">
        <v>1451</v>
      </c>
      <c r="H6147" s="2">
        <v>0</v>
      </c>
      <c r="I6147" s="2">
        <v>3282</v>
      </c>
      <c r="J6147" s="3">
        <v>0</v>
      </c>
      <c r="K6147" s="3">
        <v>51</v>
      </c>
      <c r="L6147" s="3">
        <v>3333</v>
      </c>
    </row>
    <row r="6148" spans="1:12" x14ac:dyDescent="0.3">
      <c r="A6148" t="s">
        <v>11</v>
      </c>
      <c r="B6148" t="s">
        <v>21</v>
      </c>
      <c r="C6148">
        <v>2</v>
      </c>
      <c r="D6148">
        <v>2</v>
      </c>
      <c r="E6148">
        <v>1</v>
      </c>
      <c r="F6148" t="s">
        <v>13</v>
      </c>
      <c r="G6148" t="s">
        <v>17</v>
      </c>
      <c r="H6148" s="2">
        <v>6822</v>
      </c>
      <c r="I6148" s="2">
        <v>8940</v>
      </c>
      <c r="J6148" s="3">
        <v>1311</v>
      </c>
      <c r="K6148" s="3">
        <v>114</v>
      </c>
      <c r="L6148" s="3">
        <v>17187</v>
      </c>
    </row>
    <row r="6149" spans="1:12" x14ac:dyDescent="0.3">
      <c r="A6149" t="s">
        <v>11</v>
      </c>
      <c r="B6149" t="s">
        <v>176</v>
      </c>
      <c r="C6149">
        <v>3</v>
      </c>
      <c r="D6149">
        <v>4</v>
      </c>
      <c r="E6149">
        <v>2</v>
      </c>
      <c r="F6149" t="s">
        <v>16</v>
      </c>
      <c r="G6149" t="s">
        <v>1451</v>
      </c>
      <c r="H6149" s="2">
        <v>8670</v>
      </c>
      <c r="I6149" s="2">
        <v>19500</v>
      </c>
      <c r="J6149" s="3">
        <v>300</v>
      </c>
      <c r="K6149" s="3">
        <v>249</v>
      </c>
      <c r="L6149" s="3">
        <v>28719</v>
      </c>
    </row>
    <row r="6150" spans="1:12" x14ac:dyDescent="0.3">
      <c r="A6150" t="s">
        <v>11</v>
      </c>
      <c r="B6150" t="s">
        <v>180</v>
      </c>
      <c r="C6150">
        <v>3</v>
      </c>
      <c r="D6150">
        <v>2</v>
      </c>
      <c r="E6150">
        <v>2</v>
      </c>
      <c r="F6150" t="s">
        <v>13</v>
      </c>
      <c r="G6150" t="s">
        <v>17</v>
      </c>
      <c r="H6150" s="2">
        <v>1980</v>
      </c>
      <c r="I6150" s="2">
        <v>9600</v>
      </c>
      <c r="J6150" s="3">
        <v>78</v>
      </c>
      <c r="K6150" s="3">
        <v>123</v>
      </c>
      <c r="L6150" s="3">
        <v>11781</v>
      </c>
    </row>
    <row r="6151" spans="1:12" x14ac:dyDescent="0.3">
      <c r="A6151" t="s">
        <v>11</v>
      </c>
      <c r="B6151" t="s">
        <v>299</v>
      </c>
      <c r="C6151">
        <v>3</v>
      </c>
      <c r="D6151">
        <v>2</v>
      </c>
      <c r="E6151">
        <v>1</v>
      </c>
      <c r="F6151" t="s">
        <v>16</v>
      </c>
      <c r="G6151" t="s">
        <v>1451</v>
      </c>
      <c r="H6151" s="2">
        <v>5811</v>
      </c>
      <c r="I6151" s="2">
        <v>7140</v>
      </c>
      <c r="J6151" s="3">
        <v>1122</v>
      </c>
      <c r="K6151" s="3">
        <v>93</v>
      </c>
      <c r="L6151" s="3">
        <v>14166</v>
      </c>
    </row>
    <row r="6152" spans="1:12" x14ac:dyDescent="0.3">
      <c r="A6152" t="s">
        <v>11</v>
      </c>
      <c r="B6152" t="s">
        <v>74</v>
      </c>
      <c r="C6152">
        <v>1</v>
      </c>
      <c r="D6152">
        <v>2</v>
      </c>
      <c r="E6152">
        <v>1</v>
      </c>
      <c r="F6152" t="s">
        <v>16</v>
      </c>
      <c r="G6152" t="s">
        <v>1451</v>
      </c>
      <c r="H6152" s="2">
        <v>3465</v>
      </c>
      <c r="I6152" s="2">
        <v>12000</v>
      </c>
      <c r="J6152" s="3">
        <v>336</v>
      </c>
      <c r="K6152" s="3">
        <v>153</v>
      </c>
      <c r="L6152" s="3">
        <v>15954</v>
      </c>
    </row>
    <row r="6153" spans="1:12" x14ac:dyDescent="0.3">
      <c r="A6153" t="s">
        <v>19</v>
      </c>
      <c r="B6153" t="s">
        <v>316</v>
      </c>
      <c r="C6153">
        <v>2</v>
      </c>
      <c r="D6153">
        <v>1</v>
      </c>
      <c r="E6153">
        <v>1</v>
      </c>
      <c r="F6153" t="s">
        <v>16</v>
      </c>
      <c r="G6153" t="s">
        <v>1451</v>
      </c>
      <c r="H6153" s="2">
        <v>1050</v>
      </c>
      <c r="I6153" s="2">
        <v>3450</v>
      </c>
      <c r="J6153" s="3">
        <v>150</v>
      </c>
      <c r="K6153" s="3">
        <v>51</v>
      </c>
      <c r="L6153" s="3">
        <v>4701</v>
      </c>
    </row>
    <row r="6154" spans="1:12" x14ac:dyDescent="0.3">
      <c r="A6154" t="s">
        <v>27</v>
      </c>
      <c r="B6154" t="s">
        <v>422</v>
      </c>
      <c r="C6154">
        <v>2</v>
      </c>
      <c r="D6154">
        <v>2</v>
      </c>
      <c r="E6154">
        <v>1</v>
      </c>
      <c r="F6154" t="s">
        <v>13</v>
      </c>
      <c r="G6154" t="s">
        <v>1451</v>
      </c>
      <c r="H6154" s="2">
        <v>870</v>
      </c>
      <c r="I6154" s="2">
        <v>2775</v>
      </c>
      <c r="J6154" s="3">
        <v>252</v>
      </c>
      <c r="K6154" s="3">
        <v>39</v>
      </c>
      <c r="L6154" s="3">
        <v>3936</v>
      </c>
    </row>
    <row r="6155" spans="1:12" x14ac:dyDescent="0.3">
      <c r="A6155" t="s">
        <v>14</v>
      </c>
      <c r="B6155" t="s">
        <v>390</v>
      </c>
      <c r="C6155">
        <v>3</v>
      </c>
      <c r="D6155">
        <v>3</v>
      </c>
      <c r="E6155">
        <v>2</v>
      </c>
      <c r="F6155" t="s">
        <v>16</v>
      </c>
      <c r="G6155" t="s">
        <v>1451</v>
      </c>
      <c r="H6155" s="2">
        <v>6000</v>
      </c>
      <c r="I6155" s="2">
        <v>21000</v>
      </c>
      <c r="J6155" s="3">
        <v>1425</v>
      </c>
      <c r="K6155" s="3">
        <v>273</v>
      </c>
      <c r="L6155" s="3">
        <v>28698</v>
      </c>
    </row>
    <row r="6156" spans="1:12" x14ac:dyDescent="0.3">
      <c r="A6156" t="s">
        <v>25</v>
      </c>
      <c r="B6156" t="s">
        <v>26</v>
      </c>
      <c r="C6156">
        <v>4</v>
      </c>
      <c r="D6156">
        <v>2</v>
      </c>
      <c r="E6156">
        <v>5</v>
      </c>
      <c r="F6156" t="s">
        <v>16</v>
      </c>
      <c r="G6156" t="s">
        <v>1451</v>
      </c>
      <c r="H6156" s="2">
        <v>0</v>
      </c>
      <c r="I6156" s="2">
        <v>12600</v>
      </c>
      <c r="J6156" s="3">
        <v>0</v>
      </c>
      <c r="K6156" s="3">
        <v>192</v>
      </c>
      <c r="L6156" s="3">
        <v>12792</v>
      </c>
    </row>
    <row r="6157" spans="1:12" x14ac:dyDescent="0.3">
      <c r="A6157" t="s">
        <v>11</v>
      </c>
      <c r="B6157" t="s">
        <v>311</v>
      </c>
      <c r="C6157">
        <v>4</v>
      </c>
      <c r="D6157">
        <v>1</v>
      </c>
      <c r="E6157">
        <v>0</v>
      </c>
      <c r="F6157" t="s">
        <v>16</v>
      </c>
      <c r="G6157" t="s">
        <v>1451</v>
      </c>
      <c r="H6157" s="2">
        <v>0</v>
      </c>
      <c r="I6157" s="2">
        <v>8670</v>
      </c>
      <c r="J6157" s="3">
        <v>450</v>
      </c>
      <c r="K6157" s="3">
        <v>75</v>
      </c>
      <c r="L6157" s="3">
        <v>9195</v>
      </c>
    </row>
    <row r="6158" spans="1:12" x14ac:dyDescent="0.3">
      <c r="A6158" t="s">
        <v>11</v>
      </c>
      <c r="B6158" t="s">
        <v>242</v>
      </c>
      <c r="C6158">
        <v>3</v>
      </c>
      <c r="D6158">
        <v>1</v>
      </c>
      <c r="E6158">
        <v>1</v>
      </c>
      <c r="F6158" t="s">
        <v>16</v>
      </c>
      <c r="G6158" t="s">
        <v>1451</v>
      </c>
      <c r="H6158" s="2">
        <v>5400</v>
      </c>
      <c r="I6158" s="2">
        <v>27000</v>
      </c>
      <c r="J6158" s="3">
        <v>1446</v>
      </c>
      <c r="K6158" s="3">
        <v>345</v>
      </c>
      <c r="L6158" s="3">
        <v>34200</v>
      </c>
    </row>
    <row r="6159" spans="1:12" x14ac:dyDescent="0.3">
      <c r="A6159" t="s">
        <v>14</v>
      </c>
      <c r="B6159" t="s">
        <v>482</v>
      </c>
      <c r="C6159">
        <v>1</v>
      </c>
      <c r="D6159">
        <v>1</v>
      </c>
      <c r="E6159">
        <v>0</v>
      </c>
      <c r="F6159" t="s">
        <v>16</v>
      </c>
      <c r="G6159" t="s">
        <v>1451</v>
      </c>
      <c r="H6159" s="2">
        <v>1722</v>
      </c>
      <c r="I6159" s="2">
        <v>4200</v>
      </c>
      <c r="J6159" s="3">
        <v>198</v>
      </c>
      <c r="K6159" s="3">
        <v>57</v>
      </c>
      <c r="L6159" s="3">
        <v>6177</v>
      </c>
    </row>
    <row r="6160" spans="1:12" x14ac:dyDescent="0.3">
      <c r="A6160" t="s">
        <v>19</v>
      </c>
      <c r="B6160" t="s">
        <v>271</v>
      </c>
      <c r="C6160">
        <v>1</v>
      </c>
      <c r="D6160">
        <v>1</v>
      </c>
      <c r="E6160">
        <v>1</v>
      </c>
      <c r="F6160" t="s">
        <v>16</v>
      </c>
      <c r="G6160" t="s">
        <v>17</v>
      </c>
      <c r="H6160" s="2">
        <v>1194</v>
      </c>
      <c r="I6160" s="2">
        <v>3600</v>
      </c>
      <c r="J6160" s="3">
        <v>144</v>
      </c>
      <c r="K6160" s="3">
        <v>54</v>
      </c>
      <c r="L6160" s="3">
        <v>4992</v>
      </c>
    </row>
    <row r="6161" spans="1:12" x14ac:dyDescent="0.3">
      <c r="A6161" t="s">
        <v>11</v>
      </c>
      <c r="B6161" t="s">
        <v>660</v>
      </c>
      <c r="C6161">
        <v>3</v>
      </c>
      <c r="D6161">
        <v>3</v>
      </c>
      <c r="E6161">
        <v>1</v>
      </c>
      <c r="F6161" t="s">
        <v>16</v>
      </c>
      <c r="G6161" t="s">
        <v>1451</v>
      </c>
      <c r="H6161" s="2">
        <v>7185</v>
      </c>
      <c r="I6161" s="2">
        <v>15300</v>
      </c>
      <c r="J6161" s="3">
        <v>777</v>
      </c>
      <c r="K6161" s="3">
        <v>195</v>
      </c>
      <c r="L6161" s="3">
        <v>23457</v>
      </c>
    </row>
    <row r="6162" spans="1:12" x14ac:dyDescent="0.3">
      <c r="A6162" t="s">
        <v>19</v>
      </c>
      <c r="B6162" t="s">
        <v>853</v>
      </c>
      <c r="C6162">
        <v>2</v>
      </c>
      <c r="D6162">
        <v>2</v>
      </c>
      <c r="E6162">
        <v>1</v>
      </c>
      <c r="F6162" t="s">
        <v>16</v>
      </c>
      <c r="G6162" t="s">
        <v>1451</v>
      </c>
      <c r="H6162" s="2">
        <v>1080</v>
      </c>
      <c r="I6162" s="2">
        <v>3825</v>
      </c>
      <c r="J6162" s="3">
        <v>177</v>
      </c>
      <c r="K6162" s="3">
        <v>57</v>
      </c>
      <c r="L6162" s="3">
        <v>5139</v>
      </c>
    </row>
    <row r="6163" spans="1:12" x14ac:dyDescent="0.3">
      <c r="A6163" t="s">
        <v>27</v>
      </c>
      <c r="B6163" t="s">
        <v>82</v>
      </c>
      <c r="C6163">
        <v>2</v>
      </c>
      <c r="D6163">
        <v>3</v>
      </c>
      <c r="E6163">
        <v>2</v>
      </c>
      <c r="F6163" t="s">
        <v>16</v>
      </c>
      <c r="G6163" t="s">
        <v>1451</v>
      </c>
      <c r="H6163" s="2">
        <v>0</v>
      </c>
      <c r="I6163" s="2">
        <v>10500</v>
      </c>
      <c r="J6163" s="3">
        <v>0</v>
      </c>
      <c r="K6163" s="3">
        <v>174</v>
      </c>
      <c r="L6163" s="3">
        <v>10674</v>
      </c>
    </row>
    <row r="6164" spans="1:12" x14ac:dyDescent="0.3">
      <c r="A6164" t="s">
        <v>19</v>
      </c>
      <c r="B6164" t="s">
        <v>1166</v>
      </c>
      <c r="C6164">
        <v>5</v>
      </c>
      <c r="D6164">
        <v>3</v>
      </c>
      <c r="E6164">
        <v>6</v>
      </c>
      <c r="F6164" t="s">
        <v>13</v>
      </c>
      <c r="G6164" t="s">
        <v>17</v>
      </c>
      <c r="H6164" s="2">
        <v>0</v>
      </c>
      <c r="I6164" s="2">
        <v>23940</v>
      </c>
      <c r="J6164" s="3">
        <v>138</v>
      </c>
      <c r="K6164" s="3">
        <v>426</v>
      </c>
      <c r="L6164" s="3">
        <v>24504</v>
      </c>
    </row>
    <row r="6165" spans="1:12" x14ac:dyDescent="0.3">
      <c r="A6165" t="s">
        <v>27</v>
      </c>
      <c r="B6165" t="s">
        <v>915</v>
      </c>
      <c r="C6165">
        <v>6</v>
      </c>
      <c r="D6165">
        <v>3</v>
      </c>
      <c r="E6165">
        <v>2</v>
      </c>
      <c r="F6165" t="s">
        <v>16</v>
      </c>
      <c r="G6165" t="s">
        <v>1451</v>
      </c>
      <c r="H6165" s="2">
        <v>0</v>
      </c>
      <c r="I6165" s="2">
        <v>33000</v>
      </c>
      <c r="J6165" s="3">
        <v>1251</v>
      </c>
      <c r="K6165" s="3">
        <v>543</v>
      </c>
      <c r="L6165" s="3">
        <v>34800</v>
      </c>
    </row>
    <row r="6166" spans="1:12" x14ac:dyDescent="0.3">
      <c r="A6166" t="s">
        <v>11</v>
      </c>
      <c r="B6166" t="s">
        <v>284</v>
      </c>
      <c r="C6166">
        <v>2</v>
      </c>
      <c r="D6166">
        <v>2</v>
      </c>
      <c r="E6166">
        <v>1</v>
      </c>
      <c r="F6166" t="s">
        <v>13</v>
      </c>
      <c r="G6166" t="s">
        <v>17</v>
      </c>
      <c r="H6166" s="2">
        <v>1737</v>
      </c>
      <c r="I6166" s="2">
        <v>9000</v>
      </c>
      <c r="J6166" s="3">
        <v>267</v>
      </c>
      <c r="K6166" s="3">
        <v>117</v>
      </c>
      <c r="L6166" s="3">
        <v>11121</v>
      </c>
    </row>
    <row r="6167" spans="1:12" x14ac:dyDescent="0.3">
      <c r="A6167" t="s">
        <v>11</v>
      </c>
      <c r="B6167" t="s">
        <v>294</v>
      </c>
      <c r="C6167">
        <v>3</v>
      </c>
      <c r="D6167">
        <v>4</v>
      </c>
      <c r="E6167">
        <v>3</v>
      </c>
      <c r="F6167" t="s">
        <v>13</v>
      </c>
      <c r="G6167" t="s">
        <v>1451</v>
      </c>
      <c r="H6167" s="2">
        <v>12600</v>
      </c>
      <c r="I6167" s="2">
        <v>22800</v>
      </c>
      <c r="J6167" s="3">
        <v>3750</v>
      </c>
      <c r="K6167" s="3">
        <v>291</v>
      </c>
      <c r="L6167" s="3">
        <v>39450</v>
      </c>
    </row>
    <row r="6168" spans="1:12" x14ac:dyDescent="0.3">
      <c r="A6168" t="s">
        <v>11</v>
      </c>
      <c r="B6168" t="s">
        <v>67</v>
      </c>
      <c r="C6168">
        <v>4</v>
      </c>
      <c r="D6168">
        <v>2</v>
      </c>
      <c r="E6168">
        <v>2</v>
      </c>
      <c r="F6168" t="s">
        <v>16</v>
      </c>
      <c r="G6168" t="s">
        <v>1451</v>
      </c>
      <c r="H6168" s="2">
        <v>0</v>
      </c>
      <c r="I6168" s="2">
        <v>6300</v>
      </c>
      <c r="J6168" s="3">
        <v>384</v>
      </c>
      <c r="K6168" s="3">
        <v>96</v>
      </c>
      <c r="L6168" s="3">
        <v>6780</v>
      </c>
    </row>
    <row r="6169" spans="1:12" x14ac:dyDescent="0.3">
      <c r="A6169" t="s">
        <v>11</v>
      </c>
      <c r="B6169" t="s">
        <v>974</v>
      </c>
      <c r="C6169">
        <v>3</v>
      </c>
      <c r="D6169">
        <v>2</v>
      </c>
      <c r="E6169">
        <v>1</v>
      </c>
      <c r="F6169" t="s">
        <v>16</v>
      </c>
      <c r="G6169" t="s">
        <v>1451</v>
      </c>
      <c r="H6169" s="2">
        <v>1170</v>
      </c>
      <c r="I6169" s="2">
        <v>7500</v>
      </c>
      <c r="J6169" s="3">
        <v>270</v>
      </c>
      <c r="K6169" s="3">
        <v>96</v>
      </c>
      <c r="L6169" s="3">
        <v>9036</v>
      </c>
    </row>
    <row r="6170" spans="1:12" x14ac:dyDescent="0.3">
      <c r="A6170" t="s">
        <v>25</v>
      </c>
      <c r="B6170" t="s">
        <v>330</v>
      </c>
      <c r="C6170">
        <v>2</v>
      </c>
      <c r="D6170">
        <v>1</v>
      </c>
      <c r="E6170">
        <v>1</v>
      </c>
      <c r="F6170" t="s">
        <v>16</v>
      </c>
      <c r="G6170" t="s">
        <v>1451</v>
      </c>
      <c r="H6170" s="2">
        <v>930</v>
      </c>
      <c r="I6170" s="2">
        <v>1530</v>
      </c>
      <c r="J6170" s="3">
        <v>48</v>
      </c>
      <c r="K6170" s="3">
        <v>21</v>
      </c>
      <c r="L6170" s="3">
        <v>2529</v>
      </c>
    </row>
    <row r="6171" spans="1:12" x14ac:dyDescent="0.3">
      <c r="A6171" t="s">
        <v>27</v>
      </c>
      <c r="B6171" t="s">
        <v>602</v>
      </c>
      <c r="C6171">
        <v>3</v>
      </c>
      <c r="D6171">
        <v>1</v>
      </c>
      <c r="E6171">
        <v>1</v>
      </c>
      <c r="F6171" t="s">
        <v>16</v>
      </c>
      <c r="G6171" t="s">
        <v>1451</v>
      </c>
      <c r="H6171" s="2">
        <v>0</v>
      </c>
      <c r="I6171" s="2">
        <v>8400</v>
      </c>
      <c r="J6171" s="3">
        <v>414</v>
      </c>
      <c r="K6171" s="3">
        <v>138</v>
      </c>
      <c r="L6171" s="3">
        <v>8952</v>
      </c>
    </row>
    <row r="6172" spans="1:12" x14ac:dyDescent="0.3">
      <c r="A6172" t="s">
        <v>27</v>
      </c>
      <c r="B6172" t="s">
        <v>633</v>
      </c>
      <c r="C6172">
        <v>3</v>
      </c>
      <c r="D6172">
        <v>2</v>
      </c>
      <c r="E6172">
        <v>2</v>
      </c>
      <c r="F6172" t="s">
        <v>16</v>
      </c>
      <c r="G6172" t="s">
        <v>1451</v>
      </c>
      <c r="H6172" s="2">
        <v>3522</v>
      </c>
      <c r="I6172" s="2">
        <v>11100</v>
      </c>
      <c r="J6172" s="3">
        <v>1050</v>
      </c>
      <c r="K6172" s="3">
        <v>150</v>
      </c>
      <c r="L6172" s="3">
        <v>15822</v>
      </c>
    </row>
    <row r="6173" spans="1:12" x14ac:dyDescent="0.3">
      <c r="A6173" t="s">
        <v>27</v>
      </c>
      <c r="B6173" t="s">
        <v>602</v>
      </c>
      <c r="C6173">
        <v>3</v>
      </c>
      <c r="D6173">
        <v>2</v>
      </c>
      <c r="E6173">
        <v>2</v>
      </c>
      <c r="F6173" t="s">
        <v>16</v>
      </c>
      <c r="G6173" t="s">
        <v>1451</v>
      </c>
      <c r="H6173" s="2">
        <v>2100</v>
      </c>
      <c r="I6173" s="2">
        <v>5400</v>
      </c>
      <c r="J6173" s="3">
        <v>501</v>
      </c>
      <c r="K6173" s="3">
        <v>72</v>
      </c>
      <c r="L6173" s="3">
        <v>8073</v>
      </c>
    </row>
    <row r="6174" spans="1:12" x14ac:dyDescent="0.3">
      <c r="A6174" t="s">
        <v>11</v>
      </c>
      <c r="B6174" t="s">
        <v>18</v>
      </c>
      <c r="C6174">
        <v>3</v>
      </c>
      <c r="D6174">
        <v>4</v>
      </c>
      <c r="E6174">
        <v>2</v>
      </c>
      <c r="F6174" t="s">
        <v>16</v>
      </c>
      <c r="G6174" t="s">
        <v>1451</v>
      </c>
      <c r="H6174" s="2">
        <v>0</v>
      </c>
      <c r="I6174" s="2">
        <v>6000</v>
      </c>
      <c r="J6174" s="3">
        <v>600</v>
      </c>
      <c r="K6174" s="3">
        <v>93</v>
      </c>
      <c r="L6174" s="3">
        <v>6693</v>
      </c>
    </row>
    <row r="6175" spans="1:12" x14ac:dyDescent="0.3">
      <c r="A6175" t="s">
        <v>11</v>
      </c>
      <c r="B6175" t="s">
        <v>176</v>
      </c>
      <c r="C6175">
        <v>4</v>
      </c>
      <c r="D6175">
        <v>4</v>
      </c>
      <c r="E6175">
        <v>4</v>
      </c>
      <c r="F6175" t="s">
        <v>16</v>
      </c>
      <c r="G6175" t="s">
        <v>17</v>
      </c>
      <c r="H6175" s="2">
        <v>0</v>
      </c>
      <c r="I6175" s="2">
        <v>26520</v>
      </c>
      <c r="J6175" s="3">
        <v>2001</v>
      </c>
      <c r="K6175" s="3">
        <v>399</v>
      </c>
      <c r="L6175" s="3">
        <v>28920</v>
      </c>
    </row>
    <row r="6176" spans="1:12" x14ac:dyDescent="0.3">
      <c r="A6176" t="s">
        <v>11</v>
      </c>
      <c r="B6176" t="s">
        <v>565</v>
      </c>
      <c r="C6176">
        <v>3</v>
      </c>
      <c r="D6176">
        <v>4</v>
      </c>
      <c r="E6176">
        <v>3</v>
      </c>
      <c r="F6176" t="s">
        <v>16</v>
      </c>
      <c r="G6176" t="s">
        <v>1451</v>
      </c>
      <c r="H6176" s="2">
        <v>0</v>
      </c>
      <c r="I6176" s="2">
        <v>36000</v>
      </c>
      <c r="J6176" s="3">
        <v>6750</v>
      </c>
      <c r="K6176" s="3">
        <v>543</v>
      </c>
      <c r="L6176" s="3">
        <v>43290</v>
      </c>
    </row>
    <row r="6177" spans="1:12" x14ac:dyDescent="0.3">
      <c r="A6177" t="s">
        <v>19</v>
      </c>
      <c r="B6177" t="s">
        <v>145</v>
      </c>
      <c r="C6177">
        <v>2</v>
      </c>
      <c r="D6177">
        <v>2</v>
      </c>
      <c r="E6177">
        <v>1</v>
      </c>
      <c r="F6177" t="s">
        <v>16</v>
      </c>
      <c r="G6177" t="s">
        <v>1451</v>
      </c>
      <c r="H6177" s="2">
        <v>2100</v>
      </c>
      <c r="I6177" s="2">
        <v>5700</v>
      </c>
      <c r="J6177" s="3">
        <v>231</v>
      </c>
      <c r="K6177" s="3">
        <v>84</v>
      </c>
      <c r="L6177" s="3">
        <v>8115</v>
      </c>
    </row>
    <row r="6178" spans="1:12" x14ac:dyDescent="0.3">
      <c r="A6178" t="s">
        <v>11</v>
      </c>
      <c r="B6178" t="s">
        <v>85</v>
      </c>
      <c r="C6178">
        <v>1</v>
      </c>
      <c r="D6178">
        <v>1</v>
      </c>
      <c r="E6178">
        <v>1</v>
      </c>
      <c r="F6178" t="s">
        <v>13</v>
      </c>
      <c r="G6178" t="s">
        <v>1451</v>
      </c>
      <c r="H6178" s="2">
        <v>4350</v>
      </c>
      <c r="I6178" s="2">
        <v>13800</v>
      </c>
      <c r="J6178" s="3">
        <v>915</v>
      </c>
      <c r="K6178" s="3">
        <v>177</v>
      </c>
      <c r="L6178" s="3">
        <v>19242</v>
      </c>
    </row>
    <row r="6179" spans="1:12" x14ac:dyDescent="0.3">
      <c r="A6179" t="s">
        <v>19</v>
      </c>
      <c r="B6179" t="s">
        <v>380</v>
      </c>
      <c r="C6179">
        <v>1</v>
      </c>
      <c r="D6179">
        <v>1</v>
      </c>
      <c r="E6179">
        <v>0</v>
      </c>
      <c r="F6179" t="s">
        <v>16</v>
      </c>
      <c r="G6179" t="s">
        <v>1451</v>
      </c>
      <c r="H6179" s="2">
        <v>1440</v>
      </c>
      <c r="I6179" s="2">
        <v>2100</v>
      </c>
      <c r="J6179" s="3">
        <v>45</v>
      </c>
      <c r="K6179" s="3">
        <v>33</v>
      </c>
      <c r="L6179" s="3">
        <v>3618</v>
      </c>
    </row>
    <row r="6180" spans="1:12" x14ac:dyDescent="0.3">
      <c r="A6180" t="s">
        <v>14</v>
      </c>
      <c r="B6180" t="s">
        <v>112</v>
      </c>
      <c r="C6180">
        <v>1</v>
      </c>
      <c r="D6180">
        <v>1</v>
      </c>
      <c r="E6180">
        <v>1</v>
      </c>
      <c r="F6180" t="s">
        <v>16</v>
      </c>
      <c r="G6180" t="s">
        <v>1451</v>
      </c>
      <c r="H6180" s="2">
        <v>2193</v>
      </c>
      <c r="I6180" s="2">
        <v>3900</v>
      </c>
      <c r="J6180" s="3">
        <v>162</v>
      </c>
      <c r="K6180" s="3">
        <v>51</v>
      </c>
      <c r="L6180" s="3">
        <v>6306</v>
      </c>
    </row>
    <row r="6181" spans="1:12" x14ac:dyDescent="0.3">
      <c r="A6181" t="s">
        <v>25</v>
      </c>
      <c r="B6181" t="s">
        <v>152</v>
      </c>
      <c r="C6181">
        <v>3</v>
      </c>
      <c r="D6181">
        <v>1</v>
      </c>
      <c r="E6181">
        <v>1</v>
      </c>
      <c r="F6181" t="s">
        <v>16</v>
      </c>
      <c r="G6181" t="s">
        <v>1451</v>
      </c>
      <c r="H6181" s="2">
        <v>1800</v>
      </c>
      <c r="I6181" s="2">
        <v>4500</v>
      </c>
      <c r="J6181" s="3">
        <v>51</v>
      </c>
      <c r="K6181" s="3">
        <v>60</v>
      </c>
      <c r="L6181" s="3">
        <v>6411</v>
      </c>
    </row>
    <row r="6182" spans="1:12" x14ac:dyDescent="0.3">
      <c r="A6182" t="s">
        <v>14</v>
      </c>
      <c r="B6182" t="s">
        <v>269</v>
      </c>
      <c r="C6182">
        <v>1</v>
      </c>
      <c r="D6182">
        <v>1</v>
      </c>
      <c r="E6182">
        <v>0</v>
      </c>
      <c r="F6182" t="s">
        <v>13</v>
      </c>
      <c r="G6182" t="s">
        <v>1451</v>
      </c>
      <c r="H6182" s="2">
        <v>0</v>
      </c>
      <c r="I6182" s="2">
        <v>3000</v>
      </c>
      <c r="J6182" s="3">
        <v>0</v>
      </c>
      <c r="K6182" s="3">
        <v>39</v>
      </c>
      <c r="L6182" s="3">
        <v>3039</v>
      </c>
    </row>
    <row r="6183" spans="1:12" x14ac:dyDescent="0.3">
      <c r="A6183" t="s">
        <v>11</v>
      </c>
      <c r="B6183" t="s">
        <v>153</v>
      </c>
      <c r="C6183">
        <v>1</v>
      </c>
      <c r="D6183">
        <v>1</v>
      </c>
      <c r="E6183">
        <v>0</v>
      </c>
      <c r="F6183" t="s">
        <v>13</v>
      </c>
      <c r="G6183" t="s">
        <v>1451</v>
      </c>
      <c r="H6183" s="2">
        <v>0</v>
      </c>
      <c r="I6183" s="2">
        <v>2340</v>
      </c>
      <c r="J6183" s="3">
        <v>51</v>
      </c>
      <c r="K6183" s="3">
        <v>36</v>
      </c>
      <c r="L6183" s="3">
        <v>2427</v>
      </c>
    </row>
    <row r="6184" spans="1:12" x14ac:dyDescent="0.3">
      <c r="A6184" t="s">
        <v>14</v>
      </c>
      <c r="B6184" t="s">
        <v>88</v>
      </c>
      <c r="C6184">
        <v>2</v>
      </c>
      <c r="D6184">
        <v>1</v>
      </c>
      <c r="E6184">
        <v>1</v>
      </c>
      <c r="F6184" t="s">
        <v>16</v>
      </c>
      <c r="G6184" t="s">
        <v>1451</v>
      </c>
      <c r="H6184" s="2">
        <v>1350</v>
      </c>
      <c r="I6184" s="2">
        <v>3000</v>
      </c>
      <c r="J6184" s="3">
        <v>195</v>
      </c>
      <c r="K6184" s="3">
        <v>39</v>
      </c>
      <c r="L6184" s="3">
        <v>4584</v>
      </c>
    </row>
    <row r="6185" spans="1:12" x14ac:dyDescent="0.3">
      <c r="A6185" t="s">
        <v>14</v>
      </c>
      <c r="B6185" t="s">
        <v>536</v>
      </c>
      <c r="C6185">
        <v>1</v>
      </c>
      <c r="D6185">
        <v>1</v>
      </c>
      <c r="E6185">
        <v>0</v>
      </c>
      <c r="F6185" t="s">
        <v>16</v>
      </c>
      <c r="G6185" t="s">
        <v>1451</v>
      </c>
      <c r="H6185" s="2">
        <v>1761</v>
      </c>
      <c r="I6185" s="2">
        <v>4236</v>
      </c>
      <c r="J6185" s="3">
        <v>75</v>
      </c>
      <c r="K6185" s="3">
        <v>57</v>
      </c>
      <c r="L6185" s="3">
        <v>6129</v>
      </c>
    </row>
    <row r="6186" spans="1:12" x14ac:dyDescent="0.3">
      <c r="A6186" t="s">
        <v>11</v>
      </c>
      <c r="B6186" t="s">
        <v>51</v>
      </c>
      <c r="C6186">
        <v>4</v>
      </c>
      <c r="D6186">
        <v>5</v>
      </c>
      <c r="E6186">
        <v>3</v>
      </c>
      <c r="F6186" t="s">
        <v>13</v>
      </c>
      <c r="G6186" t="s">
        <v>1451</v>
      </c>
      <c r="H6186" s="2">
        <v>8400</v>
      </c>
      <c r="I6186" s="2">
        <v>16500</v>
      </c>
      <c r="J6186" s="3">
        <v>2991</v>
      </c>
      <c r="K6186" s="3">
        <v>210</v>
      </c>
      <c r="L6186" s="3">
        <v>28101</v>
      </c>
    </row>
    <row r="6187" spans="1:12" x14ac:dyDescent="0.3">
      <c r="A6187" t="s">
        <v>11</v>
      </c>
      <c r="B6187" t="s">
        <v>68</v>
      </c>
      <c r="C6187">
        <v>3</v>
      </c>
      <c r="D6187">
        <v>2</v>
      </c>
      <c r="E6187">
        <v>2</v>
      </c>
      <c r="F6187" t="s">
        <v>13</v>
      </c>
      <c r="G6187" t="s">
        <v>1451</v>
      </c>
      <c r="H6187" s="2">
        <v>6456</v>
      </c>
      <c r="I6187" s="2">
        <v>10500</v>
      </c>
      <c r="J6187" s="3">
        <v>681</v>
      </c>
      <c r="K6187" s="3">
        <v>135</v>
      </c>
      <c r="L6187" s="3">
        <v>17772</v>
      </c>
    </row>
    <row r="6188" spans="1:12" x14ac:dyDescent="0.3">
      <c r="A6188" t="s">
        <v>27</v>
      </c>
      <c r="B6188" t="s">
        <v>449</v>
      </c>
      <c r="C6188">
        <v>4</v>
      </c>
      <c r="D6188">
        <v>4</v>
      </c>
      <c r="E6188">
        <v>4</v>
      </c>
      <c r="F6188" t="s">
        <v>16</v>
      </c>
      <c r="G6188" t="s">
        <v>1451</v>
      </c>
      <c r="H6188" s="2">
        <v>6780</v>
      </c>
      <c r="I6188" s="2">
        <v>18000</v>
      </c>
      <c r="J6188" s="3">
        <v>3750</v>
      </c>
      <c r="K6188" s="3">
        <v>240</v>
      </c>
      <c r="L6188" s="3">
        <v>28770</v>
      </c>
    </row>
    <row r="6189" spans="1:12" x14ac:dyDescent="0.3">
      <c r="A6189" t="s">
        <v>11</v>
      </c>
      <c r="B6189" t="s">
        <v>68</v>
      </c>
      <c r="C6189">
        <v>3</v>
      </c>
      <c r="D6189">
        <v>3</v>
      </c>
      <c r="E6189">
        <v>3</v>
      </c>
      <c r="F6189" t="s">
        <v>16</v>
      </c>
      <c r="G6189" t="s">
        <v>1451</v>
      </c>
      <c r="H6189" s="2">
        <v>3000</v>
      </c>
      <c r="I6189" s="2">
        <v>10500</v>
      </c>
      <c r="J6189" s="3">
        <v>1251</v>
      </c>
      <c r="K6189" s="3">
        <v>135</v>
      </c>
      <c r="L6189" s="3">
        <v>14886</v>
      </c>
    </row>
    <row r="6190" spans="1:12" x14ac:dyDescent="0.3">
      <c r="A6190" t="s">
        <v>19</v>
      </c>
      <c r="B6190" t="s">
        <v>222</v>
      </c>
      <c r="C6190">
        <v>2</v>
      </c>
      <c r="D6190">
        <v>2</v>
      </c>
      <c r="E6190">
        <v>0</v>
      </c>
      <c r="F6190" t="s">
        <v>13</v>
      </c>
      <c r="G6190" t="s">
        <v>1451</v>
      </c>
      <c r="H6190" s="2">
        <v>1425</v>
      </c>
      <c r="I6190" s="2">
        <v>4800</v>
      </c>
      <c r="J6190" s="3">
        <v>210</v>
      </c>
      <c r="K6190" s="3">
        <v>72</v>
      </c>
      <c r="L6190" s="3">
        <v>6507</v>
      </c>
    </row>
    <row r="6191" spans="1:12" x14ac:dyDescent="0.3">
      <c r="A6191" t="s">
        <v>11</v>
      </c>
      <c r="B6191" t="s">
        <v>406</v>
      </c>
      <c r="C6191">
        <v>3</v>
      </c>
      <c r="D6191">
        <v>3</v>
      </c>
      <c r="E6191">
        <v>1</v>
      </c>
      <c r="F6191" t="s">
        <v>16</v>
      </c>
      <c r="G6191" t="s">
        <v>17</v>
      </c>
      <c r="H6191" s="2">
        <v>3741</v>
      </c>
      <c r="I6191" s="2">
        <v>16500</v>
      </c>
      <c r="J6191" s="3">
        <v>909</v>
      </c>
      <c r="K6191" s="3">
        <v>210</v>
      </c>
      <c r="L6191" s="3">
        <v>21360</v>
      </c>
    </row>
    <row r="6192" spans="1:12" x14ac:dyDescent="0.3">
      <c r="A6192" t="s">
        <v>11</v>
      </c>
      <c r="B6192" t="s">
        <v>34</v>
      </c>
      <c r="C6192">
        <v>4</v>
      </c>
      <c r="D6192">
        <v>3</v>
      </c>
      <c r="E6192">
        <v>3</v>
      </c>
      <c r="F6192" t="s">
        <v>16</v>
      </c>
      <c r="G6192" t="s">
        <v>1451</v>
      </c>
      <c r="H6192" s="2">
        <v>18000</v>
      </c>
      <c r="I6192" s="2">
        <v>11250</v>
      </c>
      <c r="J6192" s="3">
        <v>5001</v>
      </c>
      <c r="K6192" s="3">
        <v>144</v>
      </c>
      <c r="L6192" s="3">
        <v>34410</v>
      </c>
    </row>
    <row r="6193" spans="1:12" x14ac:dyDescent="0.3">
      <c r="A6193" t="s">
        <v>27</v>
      </c>
      <c r="B6193" t="s">
        <v>879</v>
      </c>
      <c r="C6193">
        <v>1</v>
      </c>
      <c r="D6193">
        <v>1</v>
      </c>
      <c r="E6193">
        <v>1</v>
      </c>
      <c r="F6193" t="s">
        <v>13</v>
      </c>
      <c r="G6193" t="s">
        <v>1451</v>
      </c>
      <c r="H6193" s="2">
        <v>0</v>
      </c>
      <c r="I6193" s="2">
        <v>1500</v>
      </c>
      <c r="J6193" s="3">
        <v>114</v>
      </c>
      <c r="K6193" s="3">
        <v>21</v>
      </c>
      <c r="L6193" s="3">
        <v>1635</v>
      </c>
    </row>
    <row r="6194" spans="1:12" x14ac:dyDescent="0.3">
      <c r="A6194" t="s">
        <v>27</v>
      </c>
      <c r="B6194" t="s">
        <v>158</v>
      </c>
      <c r="C6194">
        <v>5</v>
      </c>
      <c r="D6194">
        <v>3</v>
      </c>
      <c r="E6194">
        <v>2</v>
      </c>
      <c r="F6194" t="s">
        <v>16</v>
      </c>
      <c r="G6194" t="s">
        <v>1451</v>
      </c>
      <c r="H6194" s="2">
        <v>0</v>
      </c>
      <c r="I6194" s="2">
        <v>6900</v>
      </c>
      <c r="J6194" s="3">
        <v>510</v>
      </c>
      <c r="K6194" s="3">
        <v>114</v>
      </c>
      <c r="L6194" s="3">
        <v>7524</v>
      </c>
    </row>
    <row r="6195" spans="1:12" x14ac:dyDescent="0.3">
      <c r="A6195" t="s">
        <v>11</v>
      </c>
      <c r="B6195" t="s">
        <v>210</v>
      </c>
      <c r="C6195">
        <v>4</v>
      </c>
      <c r="D6195">
        <v>4</v>
      </c>
      <c r="E6195">
        <v>5</v>
      </c>
      <c r="F6195" t="s">
        <v>16</v>
      </c>
      <c r="G6195" t="s">
        <v>17</v>
      </c>
      <c r="H6195" s="2">
        <v>0</v>
      </c>
      <c r="I6195" s="2">
        <v>27720</v>
      </c>
      <c r="J6195" s="3">
        <v>2802</v>
      </c>
      <c r="K6195" s="3">
        <v>417</v>
      </c>
      <c r="L6195" s="3">
        <v>30930</v>
      </c>
    </row>
    <row r="6196" spans="1:12" x14ac:dyDescent="0.3">
      <c r="A6196" t="s">
        <v>25</v>
      </c>
      <c r="B6196" t="s">
        <v>452</v>
      </c>
      <c r="C6196">
        <v>3</v>
      </c>
      <c r="D6196">
        <v>2</v>
      </c>
      <c r="E6196">
        <v>1</v>
      </c>
      <c r="F6196" t="s">
        <v>16</v>
      </c>
      <c r="G6196" t="s">
        <v>1451</v>
      </c>
      <c r="H6196" s="2">
        <v>1485</v>
      </c>
      <c r="I6196" s="2">
        <v>4800</v>
      </c>
      <c r="J6196" s="3">
        <v>228</v>
      </c>
      <c r="K6196" s="3">
        <v>63</v>
      </c>
      <c r="L6196" s="3">
        <v>6576</v>
      </c>
    </row>
    <row r="6197" spans="1:12" x14ac:dyDescent="0.3">
      <c r="A6197" t="s">
        <v>19</v>
      </c>
      <c r="B6197" t="s">
        <v>347</v>
      </c>
      <c r="C6197">
        <v>1</v>
      </c>
      <c r="D6197">
        <v>1</v>
      </c>
      <c r="E6197">
        <v>0</v>
      </c>
      <c r="F6197" t="s">
        <v>16</v>
      </c>
      <c r="G6197" t="s">
        <v>1451</v>
      </c>
      <c r="H6197" s="2">
        <v>1050</v>
      </c>
      <c r="I6197" s="2">
        <v>4500</v>
      </c>
      <c r="J6197" s="3">
        <v>0</v>
      </c>
      <c r="K6197" s="3">
        <v>66</v>
      </c>
      <c r="L6197" s="3">
        <v>5616</v>
      </c>
    </row>
    <row r="6198" spans="1:12" x14ac:dyDescent="0.3">
      <c r="A6198" t="s">
        <v>11</v>
      </c>
      <c r="B6198" t="s">
        <v>1167</v>
      </c>
      <c r="C6198">
        <v>3</v>
      </c>
      <c r="D6198">
        <v>2</v>
      </c>
      <c r="E6198">
        <v>2</v>
      </c>
      <c r="F6198" t="s">
        <v>16</v>
      </c>
      <c r="G6198" t="s">
        <v>1451</v>
      </c>
      <c r="H6198" s="2">
        <v>0</v>
      </c>
      <c r="I6198" s="2">
        <v>8700</v>
      </c>
      <c r="J6198" s="3">
        <v>450</v>
      </c>
      <c r="K6198" s="3">
        <v>132</v>
      </c>
      <c r="L6198" s="3">
        <v>9282</v>
      </c>
    </row>
    <row r="6199" spans="1:12" x14ac:dyDescent="0.3">
      <c r="A6199" t="s">
        <v>11</v>
      </c>
      <c r="B6199" t="s">
        <v>21</v>
      </c>
      <c r="C6199">
        <v>2</v>
      </c>
      <c r="D6199">
        <v>2</v>
      </c>
      <c r="E6199">
        <v>2</v>
      </c>
      <c r="F6199" t="s">
        <v>16</v>
      </c>
      <c r="G6199" t="s">
        <v>1451</v>
      </c>
      <c r="H6199" s="2">
        <v>1650</v>
      </c>
      <c r="I6199" s="2">
        <v>5250</v>
      </c>
      <c r="J6199" s="3">
        <v>627</v>
      </c>
      <c r="K6199" s="3">
        <v>69</v>
      </c>
      <c r="L6199" s="3">
        <v>7596</v>
      </c>
    </row>
    <row r="6200" spans="1:12" x14ac:dyDescent="0.3">
      <c r="A6200" t="s">
        <v>11</v>
      </c>
      <c r="B6200" t="s">
        <v>389</v>
      </c>
      <c r="C6200">
        <v>3</v>
      </c>
      <c r="D6200">
        <v>3</v>
      </c>
      <c r="E6200">
        <v>2</v>
      </c>
      <c r="F6200" t="s">
        <v>13</v>
      </c>
      <c r="G6200" t="s">
        <v>17</v>
      </c>
      <c r="H6200" s="2">
        <v>2790</v>
      </c>
      <c r="I6200" s="2">
        <v>9000</v>
      </c>
      <c r="J6200" s="3">
        <v>759</v>
      </c>
      <c r="K6200" s="3">
        <v>117</v>
      </c>
      <c r="L6200" s="3">
        <v>12666</v>
      </c>
    </row>
    <row r="6201" spans="1:12" x14ac:dyDescent="0.3">
      <c r="A6201" t="s">
        <v>11</v>
      </c>
      <c r="B6201" t="s">
        <v>268</v>
      </c>
      <c r="C6201">
        <v>3</v>
      </c>
      <c r="D6201">
        <v>4</v>
      </c>
      <c r="E6201">
        <v>5</v>
      </c>
      <c r="F6201" t="s">
        <v>16</v>
      </c>
      <c r="G6201" t="s">
        <v>1451</v>
      </c>
      <c r="H6201" s="2">
        <v>9600</v>
      </c>
      <c r="I6201" s="2">
        <v>19200</v>
      </c>
      <c r="J6201" s="3">
        <v>4200</v>
      </c>
      <c r="K6201" s="3">
        <v>246</v>
      </c>
      <c r="L6201" s="3">
        <v>33240</v>
      </c>
    </row>
    <row r="6202" spans="1:12" x14ac:dyDescent="0.3">
      <c r="A6202" t="s">
        <v>11</v>
      </c>
      <c r="B6202" t="s">
        <v>136</v>
      </c>
      <c r="C6202">
        <v>1</v>
      </c>
      <c r="D6202">
        <v>1</v>
      </c>
      <c r="E6202">
        <v>0</v>
      </c>
      <c r="F6202" t="s">
        <v>13</v>
      </c>
      <c r="G6202" t="s">
        <v>1451</v>
      </c>
      <c r="H6202" s="2">
        <v>0</v>
      </c>
      <c r="I6202" s="2">
        <v>3600</v>
      </c>
      <c r="J6202" s="3">
        <v>0</v>
      </c>
      <c r="K6202" s="3">
        <v>57</v>
      </c>
      <c r="L6202" s="3">
        <v>3657</v>
      </c>
    </row>
    <row r="6203" spans="1:12" x14ac:dyDescent="0.3">
      <c r="A6203" t="s">
        <v>25</v>
      </c>
      <c r="B6203" t="s">
        <v>513</v>
      </c>
      <c r="C6203">
        <v>1</v>
      </c>
      <c r="D6203">
        <v>1</v>
      </c>
      <c r="E6203">
        <v>1</v>
      </c>
      <c r="F6203" t="s">
        <v>16</v>
      </c>
      <c r="G6203" t="s">
        <v>17</v>
      </c>
      <c r="H6203" s="2">
        <v>2253</v>
      </c>
      <c r="I6203" s="2">
        <v>7050</v>
      </c>
      <c r="J6203" s="3">
        <v>381</v>
      </c>
      <c r="K6203" s="3">
        <v>90</v>
      </c>
      <c r="L6203" s="3">
        <v>9774</v>
      </c>
    </row>
    <row r="6204" spans="1:12" x14ac:dyDescent="0.3">
      <c r="A6204" t="s">
        <v>19</v>
      </c>
      <c r="B6204" t="s">
        <v>383</v>
      </c>
      <c r="C6204">
        <v>3</v>
      </c>
      <c r="D6204">
        <v>1</v>
      </c>
      <c r="E6204">
        <v>1</v>
      </c>
      <c r="F6204" t="s">
        <v>16</v>
      </c>
      <c r="G6204" t="s">
        <v>1451</v>
      </c>
      <c r="H6204" s="2">
        <v>1200</v>
      </c>
      <c r="I6204" s="2">
        <v>2550</v>
      </c>
      <c r="J6204" s="3">
        <v>93</v>
      </c>
      <c r="K6204" s="3">
        <v>39</v>
      </c>
      <c r="L6204" s="3">
        <v>3882</v>
      </c>
    </row>
    <row r="6205" spans="1:12" x14ac:dyDescent="0.3">
      <c r="A6205" t="s">
        <v>11</v>
      </c>
      <c r="B6205" t="s">
        <v>314</v>
      </c>
      <c r="C6205">
        <v>3</v>
      </c>
      <c r="D6205">
        <v>3</v>
      </c>
      <c r="E6205">
        <v>2</v>
      </c>
      <c r="F6205" t="s">
        <v>16</v>
      </c>
      <c r="G6205" t="s">
        <v>1451</v>
      </c>
      <c r="H6205" s="2">
        <v>0</v>
      </c>
      <c r="I6205" s="2">
        <v>15000</v>
      </c>
      <c r="J6205" s="3">
        <v>900</v>
      </c>
      <c r="K6205" s="3">
        <v>228</v>
      </c>
      <c r="L6205" s="3">
        <v>16128</v>
      </c>
    </row>
    <row r="6206" spans="1:12" x14ac:dyDescent="0.3">
      <c r="A6206" t="s">
        <v>11</v>
      </c>
      <c r="B6206" t="s">
        <v>1168</v>
      </c>
      <c r="C6206">
        <v>3</v>
      </c>
      <c r="D6206">
        <v>6</v>
      </c>
      <c r="E6206">
        <v>3</v>
      </c>
      <c r="F6206" t="s">
        <v>16</v>
      </c>
      <c r="G6206" t="s">
        <v>17</v>
      </c>
      <c r="H6206" s="2">
        <v>0</v>
      </c>
      <c r="I6206" s="2">
        <v>18900</v>
      </c>
      <c r="J6206" s="3">
        <v>3189</v>
      </c>
      <c r="K6206" s="3">
        <v>285</v>
      </c>
      <c r="L6206" s="3">
        <v>22374</v>
      </c>
    </row>
    <row r="6207" spans="1:12" x14ac:dyDescent="0.3">
      <c r="A6207" t="s">
        <v>19</v>
      </c>
      <c r="B6207" t="s">
        <v>307</v>
      </c>
      <c r="C6207">
        <v>2</v>
      </c>
      <c r="D6207">
        <v>2</v>
      </c>
      <c r="E6207">
        <v>1</v>
      </c>
      <c r="F6207" t="s">
        <v>13</v>
      </c>
      <c r="G6207" t="s">
        <v>1451</v>
      </c>
      <c r="H6207" s="2">
        <v>1500</v>
      </c>
      <c r="I6207" s="2">
        <v>7500</v>
      </c>
      <c r="J6207" s="3">
        <v>252</v>
      </c>
      <c r="K6207" s="3">
        <v>111</v>
      </c>
      <c r="L6207" s="3">
        <v>9363</v>
      </c>
    </row>
    <row r="6208" spans="1:12" x14ac:dyDescent="0.3">
      <c r="A6208" t="s">
        <v>11</v>
      </c>
      <c r="B6208" t="s">
        <v>122</v>
      </c>
      <c r="C6208">
        <v>1</v>
      </c>
      <c r="D6208">
        <v>1</v>
      </c>
      <c r="E6208">
        <v>0</v>
      </c>
      <c r="F6208" t="s">
        <v>13</v>
      </c>
      <c r="G6208" t="s">
        <v>1451</v>
      </c>
      <c r="H6208" s="2">
        <v>0</v>
      </c>
      <c r="I6208" s="2">
        <v>3690</v>
      </c>
      <c r="J6208" s="3">
        <v>0</v>
      </c>
      <c r="K6208" s="3">
        <v>48</v>
      </c>
      <c r="L6208" s="3">
        <v>3738</v>
      </c>
    </row>
    <row r="6209" spans="1:12" x14ac:dyDescent="0.3">
      <c r="A6209" t="s">
        <v>27</v>
      </c>
      <c r="B6209" t="s">
        <v>722</v>
      </c>
      <c r="C6209">
        <v>3</v>
      </c>
      <c r="D6209">
        <v>3</v>
      </c>
      <c r="E6209">
        <v>5</v>
      </c>
      <c r="F6209" t="s">
        <v>16</v>
      </c>
      <c r="G6209" t="s">
        <v>1451</v>
      </c>
      <c r="H6209" s="2">
        <v>0</v>
      </c>
      <c r="I6209" s="2">
        <v>22500</v>
      </c>
      <c r="J6209" s="3">
        <v>1050</v>
      </c>
      <c r="K6209" s="3">
        <v>369</v>
      </c>
      <c r="L6209" s="3">
        <v>23919</v>
      </c>
    </row>
    <row r="6210" spans="1:12" x14ac:dyDescent="0.3">
      <c r="A6210" t="s">
        <v>25</v>
      </c>
      <c r="B6210" t="s">
        <v>956</v>
      </c>
      <c r="C6210">
        <v>4</v>
      </c>
      <c r="D6210">
        <v>3</v>
      </c>
      <c r="E6210">
        <v>4</v>
      </c>
      <c r="F6210" t="s">
        <v>13</v>
      </c>
      <c r="G6210" t="s">
        <v>1451</v>
      </c>
      <c r="H6210" s="2">
        <v>1500</v>
      </c>
      <c r="I6210" s="2">
        <v>18000</v>
      </c>
      <c r="J6210" s="3">
        <v>1500</v>
      </c>
      <c r="K6210" s="3">
        <v>273</v>
      </c>
      <c r="L6210" s="3">
        <v>21273</v>
      </c>
    </row>
    <row r="6211" spans="1:12" x14ac:dyDescent="0.3">
      <c r="A6211" t="s">
        <v>11</v>
      </c>
      <c r="B6211" t="s">
        <v>641</v>
      </c>
      <c r="C6211">
        <v>4</v>
      </c>
      <c r="D6211">
        <v>7</v>
      </c>
      <c r="E6211">
        <v>8</v>
      </c>
      <c r="F6211" t="s">
        <v>16</v>
      </c>
      <c r="G6211" t="s">
        <v>1451</v>
      </c>
      <c r="H6211" s="2">
        <v>0</v>
      </c>
      <c r="I6211" s="2">
        <v>42000</v>
      </c>
      <c r="J6211" s="3">
        <v>6558</v>
      </c>
      <c r="K6211" s="3">
        <v>633</v>
      </c>
      <c r="L6211" s="3">
        <v>49200</v>
      </c>
    </row>
    <row r="6212" spans="1:12" x14ac:dyDescent="0.3">
      <c r="A6212" t="s">
        <v>11</v>
      </c>
      <c r="B6212" t="s">
        <v>100</v>
      </c>
      <c r="C6212">
        <v>1</v>
      </c>
      <c r="D6212">
        <v>1</v>
      </c>
      <c r="E6212">
        <v>0</v>
      </c>
      <c r="F6212" t="s">
        <v>16</v>
      </c>
      <c r="G6212" t="s">
        <v>1451</v>
      </c>
      <c r="H6212" s="2">
        <v>1077</v>
      </c>
      <c r="I6212" s="2">
        <v>6300</v>
      </c>
      <c r="J6212" s="3">
        <v>210</v>
      </c>
      <c r="K6212" s="3">
        <v>81</v>
      </c>
      <c r="L6212" s="3">
        <v>7668</v>
      </c>
    </row>
    <row r="6213" spans="1:12" x14ac:dyDescent="0.3">
      <c r="A6213" t="s">
        <v>14</v>
      </c>
      <c r="B6213" t="s">
        <v>112</v>
      </c>
      <c r="C6213">
        <v>2</v>
      </c>
      <c r="D6213">
        <v>2</v>
      </c>
      <c r="E6213">
        <v>0</v>
      </c>
      <c r="F6213" t="s">
        <v>16</v>
      </c>
      <c r="G6213" t="s">
        <v>1451</v>
      </c>
      <c r="H6213" s="2">
        <v>3900</v>
      </c>
      <c r="I6213" s="2">
        <v>12000</v>
      </c>
      <c r="J6213" s="3">
        <v>3</v>
      </c>
      <c r="K6213" s="3">
        <v>156</v>
      </c>
      <c r="L6213" s="3">
        <v>16059</v>
      </c>
    </row>
    <row r="6214" spans="1:12" x14ac:dyDescent="0.3">
      <c r="A6214" t="s">
        <v>11</v>
      </c>
      <c r="B6214" t="s">
        <v>325</v>
      </c>
      <c r="C6214">
        <v>3</v>
      </c>
      <c r="D6214">
        <v>4</v>
      </c>
      <c r="E6214">
        <v>3</v>
      </c>
      <c r="F6214" t="s">
        <v>16</v>
      </c>
      <c r="G6214" t="s">
        <v>17</v>
      </c>
      <c r="H6214" s="2">
        <v>0</v>
      </c>
      <c r="I6214" s="2">
        <v>21000</v>
      </c>
      <c r="J6214" s="3">
        <v>1935</v>
      </c>
      <c r="K6214" s="3">
        <v>318</v>
      </c>
      <c r="L6214" s="3">
        <v>23253</v>
      </c>
    </row>
    <row r="6215" spans="1:12" x14ac:dyDescent="0.3">
      <c r="A6215" t="s">
        <v>14</v>
      </c>
      <c r="B6215" t="s">
        <v>188</v>
      </c>
      <c r="C6215">
        <v>1</v>
      </c>
      <c r="D6215">
        <v>1</v>
      </c>
      <c r="E6215">
        <v>0</v>
      </c>
      <c r="F6215" t="s">
        <v>16</v>
      </c>
      <c r="G6215" t="s">
        <v>17</v>
      </c>
      <c r="H6215" s="2">
        <v>1680</v>
      </c>
      <c r="I6215" s="2">
        <v>5850</v>
      </c>
      <c r="J6215" s="3">
        <v>150</v>
      </c>
      <c r="K6215" s="3">
        <v>78</v>
      </c>
      <c r="L6215" s="3">
        <v>7758</v>
      </c>
    </row>
    <row r="6216" spans="1:12" x14ac:dyDescent="0.3">
      <c r="A6216" t="s">
        <v>11</v>
      </c>
      <c r="B6216" t="s">
        <v>162</v>
      </c>
      <c r="C6216">
        <v>4</v>
      </c>
      <c r="D6216">
        <v>5</v>
      </c>
      <c r="E6216">
        <v>5</v>
      </c>
      <c r="F6216" t="s">
        <v>16</v>
      </c>
      <c r="G6216" t="s">
        <v>17</v>
      </c>
      <c r="H6216" s="2">
        <v>0</v>
      </c>
      <c r="I6216" s="2">
        <v>45000</v>
      </c>
      <c r="J6216" s="3">
        <v>0</v>
      </c>
      <c r="K6216" s="3">
        <v>573</v>
      </c>
      <c r="L6216" s="3">
        <v>45570</v>
      </c>
    </row>
    <row r="6217" spans="1:12" x14ac:dyDescent="0.3">
      <c r="A6217" t="s">
        <v>14</v>
      </c>
      <c r="B6217" t="s">
        <v>350</v>
      </c>
      <c r="C6217">
        <v>3</v>
      </c>
      <c r="D6217">
        <v>2</v>
      </c>
      <c r="E6217">
        <v>1</v>
      </c>
      <c r="F6217" t="s">
        <v>16</v>
      </c>
      <c r="G6217" t="s">
        <v>17</v>
      </c>
      <c r="H6217" s="2">
        <v>4200</v>
      </c>
      <c r="I6217" s="2">
        <v>12339</v>
      </c>
      <c r="J6217" s="3">
        <v>951</v>
      </c>
      <c r="K6217" s="3">
        <v>159</v>
      </c>
      <c r="L6217" s="3">
        <v>17649</v>
      </c>
    </row>
    <row r="6218" spans="1:12" x14ac:dyDescent="0.3">
      <c r="A6218" t="s">
        <v>11</v>
      </c>
      <c r="B6218" t="s">
        <v>1091</v>
      </c>
      <c r="C6218">
        <v>3</v>
      </c>
      <c r="D6218">
        <v>4</v>
      </c>
      <c r="E6218">
        <v>1</v>
      </c>
      <c r="F6218" t="s">
        <v>16</v>
      </c>
      <c r="G6218" t="s">
        <v>1451</v>
      </c>
      <c r="H6218" s="2">
        <v>0</v>
      </c>
      <c r="I6218" s="2">
        <v>36000</v>
      </c>
      <c r="J6218" s="3">
        <v>3699</v>
      </c>
      <c r="K6218" s="3">
        <v>543</v>
      </c>
      <c r="L6218" s="3">
        <v>40230</v>
      </c>
    </row>
    <row r="6219" spans="1:12" x14ac:dyDescent="0.3">
      <c r="A6219" t="s">
        <v>11</v>
      </c>
      <c r="B6219" t="s">
        <v>202</v>
      </c>
      <c r="C6219">
        <v>2</v>
      </c>
      <c r="D6219">
        <v>2</v>
      </c>
      <c r="E6219">
        <v>1</v>
      </c>
      <c r="F6219" t="s">
        <v>16</v>
      </c>
      <c r="G6219" t="s">
        <v>17</v>
      </c>
      <c r="H6219" s="2">
        <v>1173</v>
      </c>
      <c r="I6219" s="2">
        <v>5400</v>
      </c>
      <c r="J6219" s="3">
        <v>0</v>
      </c>
      <c r="K6219" s="3">
        <v>69</v>
      </c>
      <c r="L6219" s="3">
        <v>6642</v>
      </c>
    </row>
    <row r="6220" spans="1:12" x14ac:dyDescent="0.3">
      <c r="A6220" t="s">
        <v>27</v>
      </c>
      <c r="B6220" t="s">
        <v>969</v>
      </c>
      <c r="C6220">
        <v>3</v>
      </c>
      <c r="D6220">
        <v>2</v>
      </c>
      <c r="E6220">
        <v>2</v>
      </c>
      <c r="F6220" t="s">
        <v>16</v>
      </c>
      <c r="G6220" t="s">
        <v>1451</v>
      </c>
      <c r="H6220" s="2">
        <v>600</v>
      </c>
      <c r="I6220" s="2">
        <v>3600</v>
      </c>
      <c r="J6220" s="3">
        <v>207</v>
      </c>
      <c r="K6220" s="3">
        <v>48</v>
      </c>
      <c r="L6220" s="3">
        <v>4455</v>
      </c>
    </row>
    <row r="6221" spans="1:12" x14ac:dyDescent="0.3">
      <c r="A6221" t="s">
        <v>27</v>
      </c>
      <c r="B6221" t="s">
        <v>880</v>
      </c>
      <c r="C6221">
        <v>2</v>
      </c>
      <c r="D6221">
        <v>4</v>
      </c>
      <c r="E6221">
        <v>2</v>
      </c>
      <c r="F6221" t="s">
        <v>16</v>
      </c>
      <c r="G6221" t="s">
        <v>1451</v>
      </c>
      <c r="H6221" s="2">
        <v>2070</v>
      </c>
      <c r="I6221" s="2">
        <v>8100</v>
      </c>
      <c r="J6221" s="3">
        <v>639</v>
      </c>
      <c r="K6221" s="3">
        <v>108</v>
      </c>
      <c r="L6221" s="3">
        <v>10917</v>
      </c>
    </row>
    <row r="6222" spans="1:12" x14ac:dyDescent="0.3">
      <c r="A6222" t="s">
        <v>11</v>
      </c>
      <c r="B6222" t="s">
        <v>607</v>
      </c>
      <c r="C6222">
        <v>4</v>
      </c>
      <c r="D6222">
        <v>5</v>
      </c>
      <c r="E6222">
        <v>5</v>
      </c>
      <c r="F6222" t="s">
        <v>16</v>
      </c>
      <c r="G6222" t="s">
        <v>1451</v>
      </c>
      <c r="H6222" s="2">
        <v>8481</v>
      </c>
      <c r="I6222" s="2">
        <v>15000</v>
      </c>
      <c r="J6222" s="3">
        <v>3783</v>
      </c>
      <c r="K6222" s="3">
        <v>192</v>
      </c>
      <c r="L6222" s="3">
        <v>27456</v>
      </c>
    </row>
    <row r="6223" spans="1:12" x14ac:dyDescent="0.3">
      <c r="A6223" t="s">
        <v>27</v>
      </c>
      <c r="B6223" t="s">
        <v>448</v>
      </c>
      <c r="C6223">
        <v>4</v>
      </c>
      <c r="D6223">
        <v>3</v>
      </c>
      <c r="E6223">
        <v>3</v>
      </c>
      <c r="F6223" t="s">
        <v>16</v>
      </c>
      <c r="G6223" t="s">
        <v>1451</v>
      </c>
      <c r="H6223" s="2">
        <v>3600</v>
      </c>
      <c r="I6223" s="2">
        <v>9900</v>
      </c>
      <c r="J6223" s="3">
        <v>1068</v>
      </c>
      <c r="K6223" s="3">
        <v>132</v>
      </c>
      <c r="L6223" s="3">
        <v>14700</v>
      </c>
    </row>
    <row r="6224" spans="1:12" x14ac:dyDescent="0.3">
      <c r="A6224" t="s">
        <v>14</v>
      </c>
      <c r="B6224" t="s">
        <v>395</v>
      </c>
      <c r="C6224">
        <v>1</v>
      </c>
      <c r="D6224">
        <v>1</v>
      </c>
      <c r="E6224">
        <v>0</v>
      </c>
      <c r="F6224" t="s">
        <v>16</v>
      </c>
      <c r="G6224" t="s">
        <v>1451</v>
      </c>
      <c r="H6224" s="2">
        <v>2400</v>
      </c>
      <c r="I6224" s="2">
        <v>5100</v>
      </c>
      <c r="J6224" s="3">
        <v>255</v>
      </c>
      <c r="K6224" s="3">
        <v>66</v>
      </c>
      <c r="L6224" s="3">
        <v>7821</v>
      </c>
    </row>
    <row r="6225" spans="1:12" x14ac:dyDescent="0.3">
      <c r="A6225" t="s">
        <v>27</v>
      </c>
      <c r="B6225" t="s">
        <v>1169</v>
      </c>
      <c r="C6225">
        <v>3</v>
      </c>
      <c r="D6225">
        <v>3</v>
      </c>
      <c r="E6225">
        <v>0</v>
      </c>
      <c r="F6225" t="s">
        <v>16</v>
      </c>
      <c r="G6225" t="s">
        <v>1451</v>
      </c>
      <c r="H6225" s="2">
        <v>2610</v>
      </c>
      <c r="I6225" s="2">
        <v>4800</v>
      </c>
      <c r="J6225" s="3">
        <v>288</v>
      </c>
      <c r="K6225" s="3">
        <v>66</v>
      </c>
      <c r="L6225" s="3">
        <v>7764</v>
      </c>
    </row>
    <row r="6226" spans="1:12" x14ac:dyDescent="0.3">
      <c r="A6226" t="s">
        <v>19</v>
      </c>
      <c r="B6226" t="s">
        <v>614</v>
      </c>
      <c r="C6226">
        <v>2</v>
      </c>
      <c r="D6226">
        <v>1</v>
      </c>
      <c r="E6226">
        <v>0</v>
      </c>
      <c r="F6226" t="s">
        <v>16</v>
      </c>
      <c r="G6226" t="s">
        <v>1451</v>
      </c>
      <c r="H6226" s="2">
        <v>480</v>
      </c>
      <c r="I6226" s="2">
        <v>3960</v>
      </c>
      <c r="J6226" s="3">
        <v>78</v>
      </c>
      <c r="K6226" s="3">
        <v>60</v>
      </c>
      <c r="L6226" s="3">
        <v>4578</v>
      </c>
    </row>
    <row r="6227" spans="1:12" x14ac:dyDescent="0.3">
      <c r="A6227" t="s">
        <v>27</v>
      </c>
      <c r="B6227" t="s">
        <v>671</v>
      </c>
      <c r="C6227">
        <v>1</v>
      </c>
      <c r="D6227">
        <v>2</v>
      </c>
      <c r="E6227">
        <v>2</v>
      </c>
      <c r="F6227" t="s">
        <v>16</v>
      </c>
      <c r="G6227" t="s">
        <v>1451</v>
      </c>
      <c r="H6227" s="2">
        <v>912</v>
      </c>
      <c r="I6227" s="2">
        <v>4200</v>
      </c>
      <c r="J6227" s="3">
        <v>300</v>
      </c>
      <c r="K6227" s="3">
        <v>57</v>
      </c>
      <c r="L6227" s="3">
        <v>5469</v>
      </c>
    </row>
    <row r="6228" spans="1:12" x14ac:dyDescent="0.3">
      <c r="A6228" t="s">
        <v>11</v>
      </c>
      <c r="B6228" t="s">
        <v>165</v>
      </c>
      <c r="C6228">
        <v>3</v>
      </c>
      <c r="D6228">
        <v>2</v>
      </c>
      <c r="E6228">
        <v>1</v>
      </c>
      <c r="F6228" t="s">
        <v>13</v>
      </c>
      <c r="G6228" t="s">
        <v>17</v>
      </c>
      <c r="H6228" s="2">
        <v>2100</v>
      </c>
      <c r="I6228" s="2">
        <v>8700</v>
      </c>
      <c r="J6228" s="3">
        <v>375</v>
      </c>
      <c r="K6228" s="3">
        <v>111</v>
      </c>
      <c r="L6228" s="3">
        <v>11286</v>
      </c>
    </row>
    <row r="6229" spans="1:12" x14ac:dyDescent="0.3">
      <c r="A6229" t="s">
        <v>11</v>
      </c>
      <c r="B6229" t="s">
        <v>223</v>
      </c>
      <c r="C6229">
        <v>3</v>
      </c>
      <c r="D6229">
        <v>4</v>
      </c>
      <c r="E6229">
        <v>3</v>
      </c>
      <c r="F6229" t="s">
        <v>16</v>
      </c>
      <c r="G6229" t="s">
        <v>17</v>
      </c>
      <c r="H6229" s="2">
        <v>4620</v>
      </c>
      <c r="I6229" s="2">
        <v>30000</v>
      </c>
      <c r="J6229" s="3">
        <v>2001</v>
      </c>
      <c r="K6229" s="3">
        <v>381</v>
      </c>
      <c r="L6229" s="3">
        <v>36990</v>
      </c>
    </row>
    <row r="6230" spans="1:12" x14ac:dyDescent="0.3">
      <c r="A6230" t="s">
        <v>11</v>
      </c>
      <c r="B6230" t="s">
        <v>616</v>
      </c>
      <c r="C6230">
        <v>3</v>
      </c>
      <c r="D6230">
        <v>2</v>
      </c>
      <c r="E6230">
        <v>1</v>
      </c>
      <c r="F6230" t="s">
        <v>13</v>
      </c>
      <c r="G6230" t="s">
        <v>1451</v>
      </c>
      <c r="H6230" s="2">
        <v>2940</v>
      </c>
      <c r="I6230" s="2">
        <v>9600</v>
      </c>
      <c r="J6230" s="3">
        <v>780</v>
      </c>
      <c r="K6230" s="3">
        <v>123</v>
      </c>
      <c r="L6230" s="3">
        <v>13443</v>
      </c>
    </row>
    <row r="6231" spans="1:12" x14ac:dyDescent="0.3">
      <c r="A6231" t="s">
        <v>11</v>
      </c>
      <c r="B6231" t="s">
        <v>208</v>
      </c>
      <c r="C6231">
        <v>1</v>
      </c>
      <c r="D6231">
        <v>1</v>
      </c>
      <c r="E6231">
        <v>0</v>
      </c>
      <c r="F6231" t="s">
        <v>13</v>
      </c>
      <c r="G6231" t="s">
        <v>1451</v>
      </c>
      <c r="H6231" s="2">
        <v>0</v>
      </c>
      <c r="I6231" s="2">
        <v>2928</v>
      </c>
      <c r="J6231" s="3">
        <v>0</v>
      </c>
      <c r="K6231" s="3">
        <v>45</v>
      </c>
      <c r="L6231" s="3">
        <v>2973</v>
      </c>
    </row>
    <row r="6232" spans="1:12" x14ac:dyDescent="0.3">
      <c r="A6232" t="s">
        <v>11</v>
      </c>
      <c r="B6232" t="s">
        <v>120</v>
      </c>
      <c r="C6232">
        <v>3</v>
      </c>
      <c r="D6232">
        <v>3</v>
      </c>
      <c r="E6232">
        <v>2</v>
      </c>
      <c r="F6232" t="s">
        <v>16</v>
      </c>
      <c r="G6232" t="s">
        <v>1451</v>
      </c>
      <c r="H6232" s="2">
        <v>3600</v>
      </c>
      <c r="I6232" s="2">
        <v>10500</v>
      </c>
      <c r="J6232" s="3">
        <v>1026</v>
      </c>
      <c r="K6232" s="3">
        <v>135</v>
      </c>
      <c r="L6232" s="3">
        <v>15261</v>
      </c>
    </row>
    <row r="6233" spans="1:12" x14ac:dyDescent="0.3">
      <c r="A6233" t="s">
        <v>11</v>
      </c>
      <c r="B6233" t="s">
        <v>120</v>
      </c>
      <c r="C6233">
        <v>3</v>
      </c>
      <c r="D6233">
        <v>2</v>
      </c>
      <c r="E6233">
        <v>1</v>
      </c>
      <c r="F6233" t="s">
        <v>13</v>
      </c>
      <c r="G6233" t="s">
        <v>1451</v>
      </c>
      <c r="H6233" s="2">
        <v>3432</v>
      </c>
      <c r="I6233" s="2">
        <v>12900</v>
      </c>
      <c r="J6233" s="3">
        <v>501</v>
      </c>
      <c r="K6233" s="3">
        <v>165</v>
      </c>
      <c r="L6233" s="3">
        <v>16998</v>
      </c>
    </row>
    <row r="6234" spans="1:12" x14ac:dyDescent="0.3">
      <c r="A6234" t="s">
        <v>11</v>
      </c>
      <c r="B6234" t="s">
        <v>775</v>
      </c>
      <c r="C6234">
        <v>5</v>
      </c>
      <c r="D6234">
        <v>5</v>
      </c>
      <c r="E6234">
        <v>4</v>
      </c>
      <c r="F6234" t="s">
        <v>16</v>
      </c>
      <c r="G6234" t="s">
        <v>1451</v>
      </c>
      <c r="H6234" s="2">
        <v>29700</v>
      </c>
      <c r="I6234" s="2">
        <v>45000</v>
      </c>
      <c r="J6234" s="3">
        <v>6600</v>
      </c>
      <c r="K6234" s="3">
        <v>573</v>
      </c>
      <c r="L6234" s="3">
        <v>81870</v>
      </c>
    </row>
    <row r="6235" spans="1:12" x14ac:dyDescent="0.3">
      <c r="A6235" t="s">
        <v>11</v>
      </c>
      <c r="B6235" t="s">
        <v>233</v>
      </c>
      <c r="C6235">
        <v>2</v>
      </c>
      <c r="D6235">
        <v>1</v>
      </c>
      <c r="E6235">
        <v>1</v>
      </c>
      <c r="F6235" t="s">
        <v>13</v>
      </c>
      <c r="G6235" t="s">
        <v>1451</v>
      </c>
      <c r="H6235" s="2">
        <v>1185</v>
      </c>
      <c r="I6235" s="2">
        <v>3750</v>
      </c>
      <c r="J6235" s="3">
        <v>0</v>
      </c>
      <c r="K6235" s="3">
        <v>48</v>
      </c>
      <c r="L6235" s="3">
        <v>4983</v>
      </c>
    </row>
    <row r="6236" spans="1:12" x14ac:dyDescent="0.3">
      <c r="A6236" t="s">
        <v>19</v>
      </c>
      <c r="B6236" t="s">
        <v>38</v>
      </c>
      <c r="C6236">
        <v>2</v>
      </c>
      <c r="D6236">
        <v>2</v>
      </c>
      <c r="E6236">
        <v>1</v>
      </c>
      <c r="F6236" t="s">
        <v>16</v>
      </c>
      <c r="G6236" t="s">
        <v>1451</v>
      </c>
      <c r="H6236" s="2">
        <v>1320</v>
      </c>
      <c r="I6236" s="2">
        <v>5700</v>
      </c>
      <c r="J6236" s="3">
        <v>171</v>
      </c>
      <c r="K6236" s="3">
        <v>84</v>
      </c>
      <c r="L6236" s="3">
        <v>7275</v>
      </c>
    </row>
    <row r="6237" spans="1:12" x14ac:dyDescent="0.3">
      <c r="A6237" t="s">
        <v>19</v>
      </c>
      <c r="B6237" t="s">
        <v>307</v>
      </c>
      <c r="C6237">
        <v>2</v>
      </c>
      <c r="D6237">
        <v>2</v>
      </c>
      <c r="E6237">
        <v>0</v>
      </c>
      <c r="F6237" t="s">
        <v>16</v>
      </c>
      <c r="G6237" t="s">
        <v>1451</v>
      </c>
      <c r="H6237" s="2">
        <v>960</v>
      </c>
      <c r="I6237" s="2">
        <v>3375</v>
      </c>
      <c r="J6237" s="3">
        <v>102</v>
      </c>
      <c r="K6237" s="3">
        <v>51</v>
      </c>
      <c r="L6237" s="3">
        <v>4488</v>
      </c>
    </row>
    <row r="6238" spans="1:12" x14ac:dyDescent="0.3">
      <c r="A6238" t="s">
        <v>11</v>
      </c>
      <c r="B6238" t="s">
        <v>585</v>
      </c>
      <c r="C6238">
        <v>7</v>
      </c>
      <c r="D6238">
        <v>4</v>
      </c>
      <c r="E6238">
        <v>2</v>
      </c>
      <c r="F6238" t="s">
        <v>16</v>
      </c>
      <c r="G6238" t="s">
        <v>1451</v>
      </c>
      <c r="H6238" s="2">
        <v>0</v>
      </c>
      <c r="I6238" s="2">
        <v>13800</v>
      </c>
      <c r="J6238" s="3">
        <v>876</v>
      </c>
      <c r="K6238" s="3">
        <v>210</v>
      </c>
      <c r="L6238" s="3">
        <v>14886</v>
      </c>
    </row>
    <row r="6239" spans="1:12" x14ac:dyDescent="0.3">
      <c r="A6239" t="s">
        <v>11</v>
      </c>
      <c r="B6239" t="s">
        <v>74</v>
      </c>
      <c r="C6239">
        <v>2</v>
      </c>
      <c r="D6239">
        <v>1</v>
      </c>
      <c r="E6239">
        <v>0</v>
      </c>
      <c r="F6239" t="s">
        <v>16</v>
      </c>
      <c r="G6239" t="s">
        <v>1451</v>
      </c>
      <c r="H6239" s="2">
        <v>0</v>
      </c>
      <c r="I6239" s="2">
        <v>3300</v>
      </c>
      <c r="J6239" s="3">
        <v>168</v>
      </c>
      <c r="K6239" s="3">
        <v>42</v>
      </c>
      <c r="L6239" s="3">
        <v>3510</v>
      </c>
    </row>
    <row r="6240" spans="1:12" x14ac:dyDescent="0.3">
      <c r="A6240" t="s">
        <v>11</v>
      </c>
      <c r="B6240" t="s">
        <v>521</v>
      </c>
      <c r="C6240">
        <v>1</v>
      </c>
      <c r="D6240">
        <v>1</v>
      </c>
      <c r="E6240">
        <v>0</v>
      </c>
      <c r="F6240" t="s">
        <v>13</v>
      </c>
      <c r="G6240" t="s">
        <v>17</v>
      </c>
      <c r="H6240" s="2">
        <v>0</v>
      </c>
      <c r="I6240" s="2">
        <v>3600</v>
      </c>
      <c r="J6240" s="3">
        <v>249</v>
      </c>
      <c r="K6240" s="3">
        <v>48</v>
      </c>
      <c r="L6240" s="3">
        <v>3897</v>
      </c>
    </row>
    <row r="6241" spans="1:12" x14ac:dyDescent="0.3">
      <c r="A6241" t="s">
        <v>14</v>
      </c>
      <c r="B6241" t="s">
        <v>506</v>
      </c>
      <c r="C6241">
        <v>3</v>
      </c>
      <c r="D6241">
        <v>2</v>
      </c>
      <c r="E6241">
        <v>2</v>
      </c>
      <c r="F6241" t="s">
        <v>16</v>
      </c>
      <c r="G6241" t="s">
        <v>1451</v>
      </c>
      <c r="H6241" s="2">
        <v>3600</v>
      </c>
      <c r="I6241" s="2">
        <v>17400</v>
      </c>
      <c r="J6241" s="3">
        <v>1290</v>
      </c>
      <c r="K6241" s="3">
        <v>225</v>
      </c>
      <c r="L6241" s="3">
        <v>22515</v>
      </c>
    </row>
    <row r="6242" spans="1:12" x14ac:dyDescent="0.3">
      <c r="A6242" t="s">
        <v>11</v>
      </c>
      <c r="B6242" t="s">
        <v>18</v>
      </c>
      <c r="C6242">
        <v>2</v>
      </c>
      <c r="D6242">
        <v>3</v>
      </c>
      <c r="E6242">
        <v>0</v>
      </c>
      <c r="F6242" t="s">
        <v>16</v>
      </c>
      <c r="G6242" t="s">
        <v>1451</v>
      </c>
      <c r="H6242" s="2">
        <v>0</v>
      </c>
      <c r="I6242" s="2">
        <v>12000</v>
      </c>
      <c r="J6242" s="3">
        <v>372</v>
      </c>
      <c r="K6242" s="3">
        <v>183</v>
      </c>
      <c r="L6242" s="3">
        <v>12555</v>
      </c>
    </row>
    <row r="6243" spans="1:12" x14ac:dyDescent="0.3">
      <c r="A6243" t="s">
        <v>27</v>
      </c>
      <c r="B6243" t="s">
        <v>568</v>
      </c>
      <c r="C6243">
        <v>4</v>
      </c>
      <c r="D6243">
        <v>5</v>
      </c>
      <c r="E6243">
        <v>5</v>
      </c>
      <c r="F6243" t="s">
        <v>16</v>
      </c>
      <c r="G6243" t="s">
        <v>1451</v>
      </c>
      <c r="H6243" s="2">
        <v>7803</v>
      </c>
      <c r="I6243" s="2">
        <v>45000</v>
      </c>
      <c r="J6243" s="3">
        <v>564</v>
      </c>
      <c r="K6243" s="3">
        <v>600</v>
      </c>
      <c r="L6243" s="3">
        <v>53970</v>
      </c>
    </row>
    <row r="6244" spans="1:12" x14ac:dyDescent="0.3">
      <c r="A6244" t="s">
        <v>27</v>
      </c>
      <c r="B6244" t="s">
        <v>724</v>
      </c>
      <c r="C6244">
        <v>2</v>
      </c>
      <c r="D6244">
        <v>2</v>
      </c>
      <c r="E6244">
        <v>2</v>
      </c>
      <c r="F6244" t="s">
        <v>16</v>
      </c>
      <c r="G6244" t="s">
        <v>1451</v>
      </c>
      <c r="H6244" s="2">
        <v>450</v>
      </c>
      <c r="I6244" s="2">
        <v>3900</v>
      </c>
      <c r="J6244" s="3">
        <v>300</v>
      </c>
      <c r="K6244" s="3">
        <v>54</v>
      </c>
      <c r="L6244" s="3">
        <v>4704</v>
      </c>
    </row>
    <row r="6245" spans="1:12" x14ac:dyDescent="0.3">
      <c r="A6245" t="s">
        <v>25</v>
      </c>
      <c r="B6245" t="s">
        <v>1170</v>
      </c>
      <c r="C6245">
        <v>3</v>
      </c>
      <c r="D6245">
        <v>2</v>
      </c>
      <c r="E6245">
        <v>3</v>
      </c>
      <c r="F6245" t="s">
        <v>16</v>
      </c>
      <c r="G6245" t="s">
        <v>1451</v>
      </c>
      <c r="H6245" s="2">
        <v>2670</v>
      </c>
      <c r="I6245" s="2">
        <v>12000</v>
      </c>
      <c r="J6245" s="3">
        <v>414</v>
      </c>
      <c r="K6245" s="3">
        <v>183</v>
      </c>
      <c r="L6245" s="3">
        <v>15267</v>
      </c>
    </row>
    <row r="6246" spans="1:12" x14ac:dyDescent="0.3">
      <c r="A6246" t="s">
        <v>19</v>
      </c>
      <c r="B6246" t="s">
        <v>1171</v>
      </c>
      <c r="C6246">
        <v>4</v>
      </c>
      <c r="D6246">
        <v>4</v>
      </c>
      <c r="E6246">
        <v>4</v>
      </c>
      <c r="F6246" t="s">
        <v>16</v>
      </c>
      <c r="G6246" t="s">
        <v>17</v>
      </c>
      <c r="H6246" s="2">
        <v>1050</v>
      </c>
      <c r="I6246" s="2">
        <v>20400</v>
      </c>
      <c r="J6246" s="3">
        <v>300</v>
      </c>
      <c r="K6246" s="3">
        <v>363</v>
      </c>
      <c r="L6246" s="3">
        <v>22113</v>
      </c>
    </row>
    <row r="6247" spans="1:12" x14ac:dyDescent="0.3">
      <c r="A6247" t="s">
        <v>14</v>
      </c>
      <c r="B6247" t="s">
        <v>188</v>
      </c>
      <c r="C6247">
        <v>1</v>
      </c>
      <c r="D6247">
        <v>1</v>
      </c>
      <c r="E6247">
        <v>0</v>
      </c>
      <c r="F6247" t="s">
        <v>13</v>
      </c>
      <c r="G6247" t="s">
        <v>1451</v>
      </c>
      <c r="H6247" s="2">
        <v>1350</v>
      </c>
      <c r="I6247" s="2">
        <v>3300</v>
      </c>
      <c r="J6247" s="3">
        <v>63</v>
      </c>
      <c r="K6247" s="3">
        <v>45</v>
      </c>
      <c r="L6247" s="3">
        <v>4758</v>
      </c>
    </row>
    <row r="6248" spans="1:12" x14ac:dyDescent="0.3">
      <c r="A6248" t="s">
        <v>19</v>
      </c>
      <c r="B6248" t="s">
        <v>236</v>
      </c>
      <c r="C6248">
        <v>1</v>
      </c>
      <c r="D6248">
        <v>1</v>
      </c>
      <c r="E6248">
        <v>0</v>
      </c>
      <c r="F6248" t="s">
        <v>16</v>
      </c>
      <c r="G6248" t="s">
        <v>1451</v>
      </c>
      <c r="H6248" s="2">
        <v>450</v>
      </c>
      <c r="I6248" s="2">
        <v>2400</v>
      </c>
      <c r="J6248" s="3">
        <v>45</v>
      </c>
      <c r="K6248" s="3">
        <v>36</v>
      </c>
      <c r="L6248" s="3">
        <v>2931</v>
      </c>
    </row>
    <row r="6249" spans="1:12" x14ac:dyDescent="0.3">
      <c r="A6249" t="s">
        <v>19</v>
      </c>
      <c r="B6249" t="s">
        <v>1075</v>
      </c>
      <c r="C6249">
        <v>3</v>
      </c>
      <c r="D6249">
        <v>3</v>
      </c>
      <c r="E6249">
        <v>1</v>
      </c>
      <c r="F6249" t="s">
        <v>16</v>
      </c>
      <c r="G6249" t="s">
        <v>17</v>
      </c>
      <c r="H6249" s="2">
        <v>3900</v>
      </c>
      <c r="I6249" s="2">
        <v>6900</v>
      </c>
      <c r="J6249" s="3">
        <v>390</v>
      </c>
      <c r="K6249" s="3">
        <v>102</v>
      </c>
      <c r="L6249" s="3">
        <v>11292</v>
      </c>
    </row>
    <row r="6250" spans="1:12" x14ac:dyDescent="0.3">
      <c r="A6250" t="s">
        <v>11</v>
      </c>
      <c r="B6250" t="s">
        <v>293</v>
      </c>
      <c r="C6250">
        <v>3</v>
      </c>
      <c r="D6250">
        <v>5</v>
      </c>
      <c r="E6250">
        <v>6</v>
      </c>
      <c r="F6250" t="s">
        <v>16</v>
      </c>
      <c r="G6250" t="s">
        <v>1451</v>
      </c>
      <c r="H6250" s="2">
        <v>0</v>
      </c>
      <c r="I6250" s="2">
        <v>15000</v>
      </c>
      <c r="J6250" s="3">
        <v>1251</v>
      </c>
      <c r="K6250" s="3">
        <v>228</v>
      </c>
      <c r="L6250" s="3">
        <v>16479</v>
      </c>
    </row>
    <row r="6251" spans="1:12" x14ac:dyDescent="0.3">
      <c r="A6251" t="s">
        <v>14</v>
      </c>
      <c r="B6251" t="s">
        <v>144</v>
      </c>
      <c r="C6251">
        <v>2</v>
      </c>
      <c r="D6251">
        <v>1</v>
      </c>
      <c r="E6251">
        <v>0</v>
      </c>
      <c r="F6251" t="s">
        <v>13</v>
      </c>
      <c r="G6251" t="s">
        <v>17</v>
      </c>
      <c r="H6251" s="2">
        <v>2400</v>
      </c>
      <c r="I6251" s="2">
        <v>4080</v>
      </c>
      <c r="J6251" s="3">
        <v>27</v>
      </c>
      <c r="K6251" s="3">
        <v>54</v>
      </c>
      <c r="L6251" s="3">
        <v>6561</v>
      </c>
    </row>
    <row r="6252" spans="1:12" x14ac:dyDescent="0.3">
      <c r="A6252" t="s">
        <v>11</v>
      </c>
      <c r="B6252" t="s">
        <v>156</v>
      </c>
      <c r="C6252">
        <v>3</v>
      </c>
      <c r="D6252">
        <v>2</v>
      </c>
      <c r="E6252">
        <v>2</v>
      </c>
      <c r="F6252" t="s">
        <v>13</v>
      </c>
      <c r="G6252" t="s">
        <v>1451</v>
      </c>
      <c r="H6252" s="2">
        <v>4950</v>
      </c>
      <c r="I6252" s="2">
        <v>20454</v>
      </c>
      <c r="J6252" s="3">
        <v>996</v>
      </c>
      <c r="K6252" s="3">
        <v>261</v>
      </c>
      <c r="L6252" s="3">
        <v>26661</v>
      </c>
    </row>
    <row r="6253" spans="1:12" x14ac:dyDescent="0.3">
      <c r="A6253" t="s">
        <v>11</v>
      </c>
      <c r="B6253" t="s">
        <v>74</v>
      </c>
      <c r="C6253">
        <v>2</v>
      </c>
      <c r="D6253">
        <v>2</v>
      </c>
      <c r="E6253">
        <v>1</v>
      </c>
      <c r="F6253" t="s">
        <v>13</v>
      </c>
      <c r="G6253" t="s">
        <v>17</v>
      </c>
      <c r="H6253" s="2">
        <v>7305</v>
      </c>
      <c r="I6253" s="2">
        <v>7800</v>
      </c>
      <c r="J6253" s="3">
        <v>552</v>
      </c>
      <c r="K6253" s="3">
        <v>99</v>
      </c>
      <c r="L6253" s="3">
        <v>15756</v>
      </c>
    </row>
    <row r="6254" spans="1:12" x14ac:dyDescent="0.3">
      <c r="A6254" t="s">
        <v>11</v>
      </c>
      <c r="B6254" t="s">
        <v>391</v>
      </c>
      <c r="C6254">
        <v>3</v>
      </c>
      <c r="D6254">
        <v>4</v>
      </c>
      <c r="E6254">
        <v>3</v>
      </c>
      <c r="F6254" t="s">
        <v>13</v>
      </c>
      <c r="G6254" t="s">
        <v>1451</v>
      </c>
      <c r="H6254" s="2">
        <v>6411</v>
      </c>
      <c r="I6254" s="2">
        <v>8940</v>
      </c>
      <c r="J6254" s="3">
        <v>1560</v>
      </c>
      <c r="K6254" s="3">
        <v>114</v>
      </c>
      <c r="L6254" s="3">
        <v>17025</v>
      </c>
    </row>
    <row r="6255" spans="1:12" x14ac:dyDescent="0.3">
      <c r="A6255" t="s">
        <v>11</v>
      </c>
      <c r="B6255" t="s">
        <v>113</v>
      </c>
      <c r="C6255">
        <v>4</v>
      </c>
      <c r="D6255">
        <v>2</v>
      </c>
      <c r="E6255">
        <v>2</v>
      </c>
      <c r="F6255" t="s">
        <v>16</v>
      </c>
      <c r="G6255" t="s">
        <v>17</v>
      </c>
      <c r="H6255" s="2">
        <v>9000</v>
      </c>
      <c r="I6255" s="2">
        <v>19500</v>
      </c>
      <c r="J6255" s="3">
        <v>3273</v>
      </c>
      <c r="K6255" s="3">
        <v>249</v>
      </c>
      <c r="L6255" s="3">
        <v>32010</v>
      </c>
    </row>
    <row r="6256" spans="1:12" x14ac:dyDescent="0.3">
      <c r="A6256" t="s">
        <v>11</v>
      </c>
      <c r="B6256" t="s">
        <v>29</v>
      </c>
      <c r="C6256">
        <v>2</v>
      </c>
      <c r="D6256">
        <v>2</v>
      </c>
      <c r="E6256">
        <v>1</v>
      </c>
      <c r="F6256" t="s">
        <v>16</v>
      </c>
      <c r="G6256" t="s">
        <v>17</v>
      </c>
      <c r="H6256" s="2">
        <v>0</v>
      </c>
      <c r="I6256" s="2">
        <v>7620</v>
      </c>
      <c r="J6256" s="3">
        <v>195</v>
      </c>
      <c r="K6256" s="3">
        <v>117</v>
      </c>
      <c r="L6256" s="3">
        <v>7932</v>
      </c>
    </row>
    <row r="6257" spans="1:12" x14ac:dyDescent="0.3">
      <c r="A6257" t="s">
        <v>11</v>
      </c>
      <c r="B6257" t="s">
        <v>389</v>
      </c>
      <c r="C6257">
        <v>3</v>
      </c>
      <c r="D6257">
        <v>2</v>
      </c>
      <c r="E6257">
        <v>2</v>
      </c>
      <c r="F6257" t="s">
        <v>13</v>
      </c>
      <c r="G6257" t="s">
        <v>1451</v>
      </c>
      <c r="H6257" s="2">
        <v>2250</v>
      </c>
      <c r="I6257" s="2">
        <v>12000</v>
      </c>
      <c r="J6257" s="3">
        <v>750</v>
      </c>
      <c r="K6257" s="3">
        <v>153</v>
      </c>
      <c r="L6257" s="3">
        <v>15153</v>
      </c>
    </row>
    <row r="6258" spans="1:12" x14ac:dyDescent="0.3">
      <c r="A6258" t="s">
        <v>11</v>
      </c>
      <c r="B6258" t="s">
        <v>84</v>
      </c>
      <c r="C6258">
        <v>2</v>
      </c>
      <c r="D6258">
        <v>1</v>
      </c>
      <c r="E6258">
        <v>0</v>
      </c>
      <c r="F6258" t="s">
        <v>16</v>
      </c>
      <c r="G6258" t="s">
        <v>17</v>
      </c>
      <c r="H6258" s="2">
        <v>858</v>
      </c>
      <c r="I6258" s="2">
        <v>12600</v>
      </c>
      <c r="J6258" s="3">
        <v>51</v>
      </c>
      <c r="K6258" s="3">
        <v>162</v>
      </c>
      <c r="L6258" s="3">
        <v>13671</v>
      </c>
    </row>
    <row r="6259" spans="1:12" x14ac:dyDescent="0.3">
      <c r="A6259" t="s">
        <v>14</v>
      </c>
      <c r="B6259" t="s">
        <v>1172</v>
      </c>
      <c r="C6259">
        <v>3</v>
      </c>
      <c r="D6259">
        <v>4</v>
      </c>
      <c r="E6259">
        <v>2</v>
      </c>
      <c r="F6259" t="s">
        <v>16</v>
      </c>
      <c r="G6259" t="s">
        <v>17</v>
      </c>
      <c r="H6259" s="2">
        <v>5700</v>
      </c>
      <c r="I6259" s="2">
        <v>21000</v>
      </c>
      <c r="J6259" s="3">
        <v>1398</v>
      </c>
      <c r="K6259" s="3">
        <v>273</v>
      </c>
      <c r="L6259" s="3">
        <v>28371</v>
      </c>
    </row>
    <row r="6260" spans="1:12" x14ac:dyDescent="0.3">
      <c r="A6260" t="s">
        <v>11</v>
      </c>
      <c r="B6260" t="s">
        <v>890</v>
      </c>
      <c r="C6260">
        <v>3</v>
      </c>
      <c r="D6260">
        <v>4</v>
      </c>
      <c r="E6260">
        <v>3</v>
      </c>
      <c r="F6260" t="s">
        <v>16</v>
      </c>
      <c r="G6260" t="s">
        <v>17</v>
      </c>
      <c r="H6260" s="2">
        <v>6300</v>
      </c>
      <c r="I6260" s="2">
        <v>21000</v>
      </c>
      <c r="J6260" s="3">
        <v>750</v>
      </c>
      <c r="K6260" s="3">
        <v>267</v>
      </c>
      <c r="L6260" s="3">
        <v>28317</v>
      </c>
    </row>
    <row r="6261" spans="1:12" x14ac:dyDescent="0.3">
      <c r="A6261" t="s">
        <v>14</v>
      </c>
      <c r="B6261" t="s">
        <v>1173</v>
      </c>
      <c r="C6261">
        <v>4</v>
      </c>
      <c r="D6261">
        <v>3</v>
      </c>
      <c r="E6261">
        <v>2</v>
      </c>
      <c r="F6261" t="s">
        <v>16</v>
      </c>
      <c r="G6261" t="s">
        <v>17</v>
      </c>
      <c r="H6261" s="2">
        <v>7242</v>
      </c>
      <c r="I6261" s="2">
        <v>10836</v>
      </c>
      <c r="J6261" s="3">
        <v>1257</v>
      </c>
      <c r="K6261" s="3">
        <v>141</v>
      </c>
      <c r="L6261" s="3">
        <v>19476</v>
      </c>
    </row>
    <row r="6262" spans="1:12" x14ac:dyDescent="0.3">
      <c r="A6262" t="s">
        <v>11</v>
      </c>
      <c r="B6262" t="s">
        <v>195</v>
      </c>
      <c r="C6262">
        <v>1</v>
      </c>
      <c r="D6262">
        <v>1</v>
      </c>
      <c r="E6262">
        <v>1</v>
      </c>
      <c r="F6262" t="s">
        <v>13</v>
      </c>
      <c r="G6262" t="s">
        <v>17</v>
      </c>
      <c r="H6262" s="2">
        <v>2775</v>
      </c>
      <c r="I6262" s="2">
        <v>12900</v>
      </c>
      <c r="J6262" s="3">
        <v>270</v>
      </c>
      <c r="K6262" s="3">
        <v>165</v>
      </c>
      <c r="L6262" s="3">
        <v>16110</v>
      </c>
    </row>
    <row r="6263" spans="1:12" x14ac:dyDescent="0.3">
      <c r="A6263" t="s">
        <v>11</v>
      </c>
      <c r="B6263" t="s">
        <v>346</v>
      </c>
      <c r="C6263">
        <v>4</v>
      </c>
      <c r="D6263">
        <v>6</v>
      </c>
      <c r="E6263">
        <v>4</v>
      </c>
      <c r="F6263" t="s">
        <v>16</v>
      </c>
      <c r="G6263" t="s">
        <v>1451</v>
      </c>
      <c r="H6263" s="2">
        <v>17100</v>
      </c>
      <c r="I6263" s="2">
        <v>36000</v>
      </c>
      <c r="J6263" s="3">
        <v>9501</v>
      </c>
      <c r="K6263" s="3">
        <v>459</v>
      </c>
      <c r="L6263" s="3">
        <v>63060</v>
      </c>
    </row>
    <row r="6264" spans="1:12" x14ac:dyDescent="0.3">
      <c r="A6264" t="s">
        <v>11</v>
      </c>
      <c r="B6264" t="s">
        <v>474</v>
      </c>
      <c r="C6264">
        <v>2</v>
      </c>
      <c r="D6264">
        <v>1</v>
      </c>
      <c r="E6264">
        <v>1</v>
      </c>
      <c r="F6264" t="s">
        <v>16</v>
      </c>
      <c r="G6264" t="s">
        <v>1451</v>
      </c>
      <c r="H6264" s="2">
        <v>2040</v>
      </c>
      <c r="I6264" s="2">
        <v>6600</v>
      </c>
      <c r="J6264" s="3">
        <v>33</v>
      </c>
      <c r="K6264" s="3">
        <v>84</v>
      </c>
      <c r="L6264" s="3">
        <v>8757</v>
      </c>
    </row>
    <row r="6265" spans="1:12" x14ac:dyDescent="0.3">
      <c r="A6265" t="s">
        <v>14</v>
      </c>
      <c r="B6265" t="s">
        <v>898</v>
      </c>
      <c r="C6265">
        <v>3</v>
      </c>
      <c r="D6265">
        <v>2</v>
      </c>
      <c r="E6265">
        <v>0</v>
      </c>
      <c r="F6265" t="s">
        <v>13</v>
      </c>
      <c r="G6265" t="s">
        <v>1451</v>
      </c>
      <c r="H6265" s="2">
        <v>4950</v>
      </c>
      <c r="I6265" s="2">
        <v>7650</v>
      </c>
      <c r="J6265" s="3">
        <v>516</v>
      </c>
      <c r="K6265" s="3">
        <v>99</v>
      </c>
      <c r="L6265" s="3">
        <v>13215</v>
      </c>
    </row>
    <row r="6266" spans="1:12" x14ac:dyDescent="0.3">
      <c r="A6266" t="s">
        <v>27</v>
      </c>
      <c r="B6266" t="s">
        <v>72</v>
      </c>
      <c r="C6266">
        <v>1</v>
      </c>
      <c r="D6266">
        <v>1</v>
      </c>
      <c r="E6266">
        <v>1</v>
      </c>
      <c r="F6266" t="s">
        <v>16</v>
      </c>
      <c r="G6266" t="s">
        <v>1451</v>
      </c>
      <c r="H6266" s="2">
        <v>0</v>
      </c>
      <c r="I6266" s="2">
        <v>9000</v>
      </c>
      <c r="J6266" s="3">
        <v>0</v>
      </c>
      <c r="K6266" s="3">
        <v>120</v>
      </c>
      <c r="L6266" s="3">
        <v>9120</v>
      </c>
    </row>
    <row r="6267" spans="1:12" x14ac:dyDescent="0.3">
      <c r="A6267" t="s">
        <v>14</v>
      </c>
      <c r="B6267" t="s">
        <v>168</v>
      </c>
      <c r="C6267">
        <v>1</v>
      </c>
      <c r="D6267">
        <v>1</v>
      </c>
      <c r="E6267">
        <v>0</v>
      </c>
      <c r="F6267" t="s">
        <v>16</v>
      </c>
      <c r="G6267" t="s">
        <v>1451</v>
      </c>
      <c r="H6267" s="2">
        <v>1200</v>
      </c>
      <c r="I6267" s="2">
        <v>6018</v>
      </c>
      <c r="J6267" s="3">
        <v>201</v>
      </c>
      <c r="K6267" s="3">
        <v>78</v>
      </c>
      <c r="L6267" s="3">
        <v>7497</v>
      </c>
    </row>
    <row r="6268" spans="1:12" x14ac:dyDescent="0.3">
      <c r="A6268" t="s">
        <v>11</v>
      </c>
      <c r="B6268" t="s">
        <v>397</v>
      </c>
      <c r="C6268">
        <v>4</v>
      </c>
      <c r="D6268">
        <v>4</v>
      </c>
      <c r="E6268">
        <v>4</v>
      </c>
      <c r="F6268" t="s">
        <v>16</v>
      </c>
      <c r="G6268" t="s">
        <v>1451</v>
      </c>
      <c r="H6268" s="2">
        <v>6000</v>
      </c>
      <c r="I6268" s="2">
        <v>24000</v>
      </c>
      <c r="J6268" s="3">
        <v>3978</v>
      </c>
      <c r="K6268" s="3">
        <v>306</v>
      </c>
      <c r="L6268" s="3">
        <v>34290</v>
      </c>
    </row>
    <row r="6269" spans="1:12" x14ac:dyDescent="0.3">
      <c r="A6269" t="s">
        <v>11</v>
      </c>
      <c r="B6269" t="s">
        <v>183</v>
      </c>
      <c r="C6269">
        <v>1</v>
      </c>
      <c r="D6269">
        <v>1</v>
      </c>
      <c r="E6269">
        <v>1</v>
      </c>
      <c r="F6269" t="s">
        <v>16</v>
      </c>
      <c r="G6269" t="s">
        <v>1451</v>
      </c>
      <c r="H6269" s="2">
        <v>1434</v>
      </c>
      <c r="I6269" s="2">
        <v>7500</v>
      </c>
      <c r="J6269" s="3">
        <v>225</v>
      </c>
      <c r="K6269" s="3">
        <v>96</v>
      </c>
      <c r="L6269" s="3">
        <v>9255</v>
      </c>
    </row>
    <row r="6270" spans="1:12" x14ac:dyDescent="0.3">
      <c r="A6270" t="s">
        <v>27</v>
      </c>
      <c r="B6270" t="s">
        <v>78</v>
      </c>
      <c r="C6270">
        <v>3</v>
      </c>
      <c r="D6270">
        <v>1</v>
      </c>
      <c r="E6270">
        <v>0</v>
      </c>
      <c r="F6270" t="s">
        <v>13</v>
      </c>
      <c r="G6270" t="s">
        <v>1451</v>
      </c>
      <c r="H6270" s="2">
        <v>2100</v>
      </c>
      <c r="I6270" s="2">
        <v>3660</v>
      </c>
      <c r="J6270" s="3">
        <v>30</v>
      </c>
      <c r="K6270" s="3">
        <v>51</v>
      </c>
      <c r="L6270" s="3">
        <v>5841</v>
      </c>
    </row>
    <row r="6271" spans="1:12" x14ac:dyDescent="0.3">
      <c r="A6271" t="s">
        <v>19</v>
      </c>
      <c r="B6271" t="s">
        <v>38</v>
      </c>
      <c r="C6271">
        <v>2</v>
      </c>
      <c r="D6271">
        <v>2</v>
      </c>
      <c r="E6271">
        <v>2</v>
      </c>
      <c r="F6271" t="s">
        <v>16</v>
      </c>
      <c r="G6271" t="s">
        <v>1451</v>
      </c>
      <c r="H6271" s="2">
        <v>2100</v>
      </c>
      <c r="I6271" s="2">
        <v>9900</v>
      </c>
      <c r="J6271" s="3">
        <v>345</v>
      </c>
      <c r="K6271" s="3">
        <v>147</v>
      </c>
      <c r="L6271" s="3">
        <v>12492</v>
      </c>
    </row>
    <row r="6272" spans="1:12" x14ac:dyDescent="0.3">
      <c r="A6272" t="s">
        <v>11</v>
      </c>
      <c r="B6272" t="s">
        <v>233</v>
      </c>
      <c r="C6272">
        <v>2</v>
      </c>
      <c r="D6272">
        <v>1</v>
      </c>
      <c r="E6272">
        <v>1</v>
      </c>
      <c r="F6272" t="s">
        <v>16</v>
      </c>
      <c r="G6272" t="s">
        <v>1451</v>
      </c>
      <c r="H6272" s="2">
        <v>1050</v>
      </c>
      <c r="I6272" s="2">
        <v>6000</v>
      </c>
      <c r="J6272" s="3">
        <v>9</v>
      </c>
      <c r="K6272" s="3">
        <v>78</v>
      </c>
      <c r="L6272" s="3">
        <v>7137</v>
      </c>
    </row>
    <row r="6273" spans="1:12" x14ac:dyDescent="0.3">
      <c r="A6273" t="s">
        <v>11</v>
      </c>
      <c r="B6273" t="s">
        <v>130</v>
      </c>
      <c r="C6273">
        <v>2</v>
      </c>
      <c r="D6273">
        <v>1</v>
      </c>
      <c r="E6273">
        <v>0</v>
      </c>
      <c r="F6273" t="s">
        <v>13</v>
      </c>
      <c r="G6273" t="s">
        <v>1451</v>
      </c>
      <c r="H6273" s="2">
        <v>3600</v>
      </c>
      <c r="I6273" s="2">
        <v>11550</v>
      </c>
      <c r="J6273" s="3">
        <v>390</v>
      </c>
      <c r="K6273" s="3">
        <v>147</v>
      </c>
      <c r="L6273" s="3">
        <v>15687</v>
      </c>
    </row>
    <row r="6274" spans="1:12" x14ac:dyDescent="0.3">
      <c r="A6274" t="s">
        <v>14</v>
      </c>
      <c r="B6274" t="s">
        <v>47</v>
      </c>
      <c r="C6274">
        <v>1</v>
      </c>
      <c r="D6274">
        <v>1</v>
      </c>
      <c r="E6274">
        <v>1</v>
      </c>
      <c r="F6274" t="s">
        <v>16</v>
      </c>
      <c r="G6274" t="s">
        <v>1451</v>
      </c>
      <c r="H6274" s="2">
        <v>2100</v>
      </c>
      <c r="I6274" s="2">
        <v>3000</v>
      </c>
      <c r="J6274" s="3">
        <v>0</v>
      </c>
      <c r="K6274" s="3">
        <v>39</v>
      </c>
      <c r="L6274" s="3">
        <v>5139</v>
      </c>
    </row>
    <row r="6275" spans="1:12" x14ac:dyDescent="0.3">
      <c r="A6275" t="s">
        <v>27</v>
      </c>
      <c r="B6275" t="s">
        <v>724</v>
      </c>
      <c r="C6275">
        <v>3</v>
      </c>
      <c r="D6275">
        <v>2</v>
      </c>
      <c r="E6275">
        <v>2</v>
      </c>
      <c r="F6275" t="s">
        <v>16</v>
      </c>
      <c r="G6275" t="s">
        <v>1451</v>
      </c>
      <c r="H6275" s="2">
        <v>2625</v>
      </c>
      <c r="I6275" s="2">
        <v>6900</v>
      </c>
      <c r="J6275" s="3">
        <v>687</v>
      </c>
      <c r="K6275" s="3">
        <v>93</v>
      </c>
      <c r="L6275" s="3">
        <v>10305</v>
      </c>
    </row>
    <row r="6276" spans="1:12" x14ac:dyDescent="0.3">
      <c r="A6276" t="s">
        <v>25</v>
      </c>
      <c r="B6276" t="s">
        <v>334</v>
      </c>
      <c r="C6276">
        <v>3</v>
      </c>
      <c r="D6276">
        <v>2</v>
      </c>
      <c r="E6276">
        <v>1</v>
      </c>
      <c r="F6276" t="s">
        <v>13</v>
      </c>
      <c r="G6276" t="s">
        <v>17</v>
      </c>
      <c r="H6276" s="2">
        <v>1500</v>
      </c>
      <c r="I6276" s="2">
        <v>5070</v>
      </c>
      <c r="J6276" s="3">
        <v>189</v>
      </c>
      <c r="K6276" s="3">
        <v>66</v>
      </c>
      <c r="L6276" s="3">
        <v>6825</v>
      </c>
    </row>
    <row r="6277" spans="1:12" x14ac:dyDescent="0.3">
      <c r="A6277" t="s">
        <v>11</v>
      </c>
      <c r="B6277" t="s">
        <v>242</v>
      </c>
      <c r="C6277">
        <v>3</v>
      </c>
      <c r="D6277">
        <v>3</v>
      </c>
      <c r="E6277">
        <v>1</v>
      </c>
      <c r="F6277" t="s">
        <v>13</v>
      </c>
      <c r="G6277" t="s">
        <v>1451</v>
      </c>
      <c r="H6277" s="2">
        <v>0</v>
      </c>
      <c r="I6277" s="2">
        <v>9000</v>
      </c>
      <c r="J6277" s="3">
        <v>351</v>
      </c>
      <c r="K6277" s="3">
        <v>138</v>
      </c>
      <c r="L6277" s="3">
        <v>9489</v>
      </c>
    </row>
    <row r="6278" spans="1:12" x14ac:dyDescent="0.3">
      <c r="A6278" t="s">
        <v>25</v>
      </c>
      <c r="B6278" t="s">
        <v>1174</v>
      </c>
      <c r="C6278">
        <v>1</v>
      </c>
      <c r="D6278">
        <v>1</v>
      </c>
      <c r="E6278">
        <v>0</v>
      </c>
      <c r="F6278" t="s">
        <v>13</v>
      </c>
      <c r="G6278" t="s">
        <v>17</v>
      </c>
      <c r="H6278" s="2">
        <v>0</v>
      </c>
      <c r="I6278" s="2">
        <v>4170</v>
      </c>
      <c r="J6278" s="3">
        <v>0</v>
      </c>
      <c r="K6278" s="3">
        <v>54</v>
      </c>
      <c r="L6278" s="3">
        <v>4224</v>
      </c>
    </row>
    <row r="6279" spans="1:12" x14ac:dyDescent="0.3">
      <c r="A6279" t="s">
        <v>11</v>
      </c>
      <c r="B6279" t="s">
        <v>849</v>
      </c>
      <c r="C6279">
        <v>4</v>
      </c>
      <c r="D6279">
        <v>3</v>
      </c>
      <c r="E6279">
        <v>2</v>
      </c>
      <c r="F6279" t="s">
        <v>16</v>
      </c>
      <c r="G6279" t="s">
        <v>1451</v>
      </c>
      <c r="H6279" s="2">
        <v>3120</v>
      </c>
      <c r="I6279" s="2">
        <v>7200</v>
      </c>
      <c r="J6279" s="3">
        <v>990</v>
      </c>
      <c r="K6279" s="3">
        <v>93</v>
      </c>
      <c r="L6279" s="3">
        <v>11403</v>
      </c>
    </row>
    <row r="6280" spans="1:12" x14ac:dyDescent="0.3">
      <c r="A6280" t="s">
        <v>11</v>
      </c>
      <c r="B6280" t="s">
        <v>268</v>
      </c>
      <c r="C6280">
        <v>3</v>
      </c>
      <c r="D6280">
        <v>2</v>
      </c>
      <c r="E6280">
        <v>1</v>
      </c>
      <c r="F6280" t="s">
        <v>16</v>
      </c>
      <c r="G6280" t="s">
        <v>1451</v>
      </c>
      <c r="H6280" s="2">
        <v>0</v>
      </c>
      <c r="I6280" s="2">
        <v>45000</v>
      </c>
      <c r="J6280" s="3">
        <v>2001</v>
      </c>
      <c r="K6280" s="3">
        <v>678</v>
      </c>
      <c r="L6280" s="3">
        <v>47670</v>
      </c>
    </row>
    <row r="6281" spans="1:12" x14ac:dyDescent="0.3">
      <c r="A6281" t="s">
        <v>19</v>
      </c>
      <c r="B6281" t="s">
        <v>318</v>
      </c>
      <c r="C6281">
        <v>1</v>
      </c>
      <c r="D6281">
        <v>1</v>
      </c>
      <c r="E6281">
        <v>1</v>
      </c>
      <c r="F6281" t="s">
        <v>13</v>
      </c>
      <c r="G6281" t="s">
        <v>17</v>
      </c>
      <c r="H6281" s="2">
        <v>1200</v>
      </c>
      <c r="I6281" s="2">
        <v>6600</v>
      </c>
      <c r="J6281" s="3">
        <v>0</v>
      </c>
      <c r="K6281" s="3">
        <v>99</v>
      </c>
      <c r="L6281" s="3">
        <v>7899</v>
      </c>
    </row>
    <row r="6282" spans="1:12" x14ac:dyDescent="0.3">
      <c r="A6282" t="s">
        <v>11</v>
      </c>
      <c r="B6282" t="s">
        <v>12</v>
      </c>
      <c r="C6282">
        <v>1</v>
      </c>
      <c r="D6282">
        <v>2</v>
      </c>
      <c r="E6282">
        <v>2</v>
      </c>
      <c r="F6282" t="s">
        <v>16</v>
      </c>
      <c r="G6282" t="s">
        <v>17</v>
      </c>
      <c r="H6282" s="2">
        <v>1620</v>
      </c>
      <c r="I6282" s="2">
        <v>8400</v>
      </c>
      <c r="J6282" s="3">
        <v>660</v>
      </c>
      <c r="K6282" s="3">
        <v>108</v>
      </c>
      <c r="L6282" s="3">
        <v>10788</v>
      </c>
    </row>
    <row r="6283" spans="1:12" x14ac:dyDescent="0.3">
      <c r="A6283" t="s">
        <v>11</v>
      </c>
      <c r="B6283" t="s">
        <v>287</v>
      </c>
      <c r="C6283">
        <v>4</v>
      </c>
      <c r="D6283">
        <v>4</v>
      </c>
      <c r="E6283">
        <v>8</v>
      </c>
      <c r="F6283" t="s">
        <v>16</v>
      </c>
      <c r="G6283" t="s">
        <v>1451</v>
      </c>
      <c r="H6283" s="2">
        <v>0</v>
      </c>
      <c r="I6283" s="2">
        <v>16500</v>
      </c>
      <c r="J6283" s="3">
        <v>1563</v>
      </c>
      <c r="K6283" s="3">
        <v>249</v>
      </c>
      <c r="L6283" s="3">
        <v>18312</v>
      </c>
    </row>
    <row r="6284" spans="1:12" x14ac:dyDescent="0.3">
      <c r="A6284" t="s">
        <v>14</v>
      </c>
      <c r="B6284" t="s">
        <v>1175</v>
      </c>
      <c r="C6284">
        <v>1</v>
      </c>
      <c r="D6284">
        <v>1</v>
      </c>
      <c r="E6284">
        <v>0</v>
      </c>
      <c r="F6284" t="s">
        <v>16</v>
      </c>
      <c r="G6284" t="s">
        <v>1451</v>
      </c>
      <c r="H6284" s="2">
        <v>1200</v>
      </c>
      <c r="I6284" s="2">
        <v>4050</v>
      </c>
      <c r="J6284" s="3">
        <v>201</v>
      </c>
      <c r="K6284" s="3">
        <v>54</v>
      </c>
      <c r="L6284" s="3">
        <v>5505</v>
      </c>
    </row>
    <row r="6285" spans="1:12" x14ac:dyDescent="0.3">
      <c r="A6285" t="s">
        <v>11</v>
      </c>
      <c r="B6285" t="s">
        <v>1141</v>
      </c>
      <c r="C6285">
        <v>4</v>
      </c>
      <c r="D6285">
        <v>3</v>
      </c>
      <c r="E6285">
        <v>1</v>
      </c>
      <c r="F6285" t="s">
        <v>13</v>
      </c>
      <c r="G6285" t="s">
        <v>1451</v>
      </c>
      <c r="H6285" s="2">
        <v>3600</v>
      </c>
      <c r="I6285" s="2">
        <v>12960</v>
      </c>
      <c r="J6285" s="3">
        <v>1650</v>
      </c>
      <c r="K6285" s="3">
        <v>165</v>
      </c>
      <c r="L6285" s="3">
        <v>18375</v>
      </c>
    </row>
    <row r="6286" spans="1:12" x14ac:dyDescent="0.3">
      <c r="A6286" t="s">
        <v>19</v>
      </c>
      <c r="B6286" t="s">
        <v>1131</v>
      </c>
      <c r="C6286">
        <v>2</v>
      </c>
      <c r="D6286">
        <v>2</v>
      </c>
      <c r="E6286">
        <v>1</v>
      </c>
      <c r="F6286" t="s">
        <v>16</v>
      </c>
      <c r="G6286" t="s">
        <v>17</v>
      </c>
      <c r="H6286" s="2">
        <v>1200</v>
      </c>
      <c r="I6286" s="2">
        <v>9600</v>
      </c>
      <c r="J6286" s="3">
        <v>0</v>
      </c>
      <c r="K6286" s="3">
        <v>81</v>
      </c>
      <c r="L6286" s="3">
        <v>10881</v>
      </c>
    </row>
    <row r="6287" spans="1:12" x14ac:dyDescent="0.3">
      <c r="A6287" t="s">
        <v>11</v>
      </c>
      <c r="B6287" t="s">
        <v>175</v>
      </c>
      <c r="C6287">
        <v>1</v>
      </c>
      <c r="D6287">
        <v>1</v>
      </c>
      <c r="E6287">
        <v>1</v>
      </c>
      <c r="F6287" t="s">
        <v>13</v>
      </c>
      <c r="G6287" t="s">
        <v>17</v>
      </c>
      <c r="H6287" s="2">
        <v>2010</v>
      </c>
      <c r="I6287" s="2">
        <v>12000</v>
      </c>
      <c r="J6287" s="3">
        <v>525</v>
      </c>
      <c r="K6287" s="3">
        <v>153</v>
      </c>
      <c r="L6287" s="3">
        <v>14688</v>
      </c>
    </row>
    <row r="6288" spans="1:12" x14ac:dyDescent="0.3">
      <c r="A6288" t="s">
        <v>11</v>
      </c>
      <c r="B6288" t="s">
        <v>1176</v>
      </c>
      <c r="C6288">
        <v>6</v>
      </c>
      <c r="D6288">
        <v>6</v>
      </c>
      <c r="E6288">
        <v>4</v>
      </c>
      <c r="F6288" t="s">
        <v>16</v>
      </c>
      <c r="G6288" t="s">
        <v>17</v>
      </c>
      <c r="H6288" s="2">
        <v>0</v>
      </c>
      <c r="I6288" s="2">
        <v>23400</v>
      </c>
      <c r="J6288" s="3">
        <v>7077</v>
      </c>
      <c r="K6288" s="3">
        <v>354</v>
      </c>
      <c r="L6288" s="3">
        <v>30840</v>
      </c>
    </row>
    <row r="6289" spans="1:12" x14ac:dyDescent="0.3">
      <c r="A6289" t="s">
        <v>25</v>
      </c>
      <c r="B6289" t="s">
        <v>1177</v>
      </c>
      <c r="C6289">
        <v>2</v>
      </c>
      <c r="D6289">
        <v>1</v>
      </c>
      <c r="E6289">
        <v>1</v>
      </c>
      <c r="F6289" t="s">
        <v>16</v>
      </c>
      <c r="G6289" t="s">
        <v>1451</v>
      </c>
      <c r="H6289" s="2">
        <v>2190</v>
      </c>
      <c r="I6289" s="2">
        <v>4860</v>
      </c>
      <c r="J6289" s="3">
        <v>384</v>
      </c>
      <c r="K6289" s="3">
        <v>63</v>
      </c>
      <c r="L6289" s="3">
        <v>7497</v>
      </c>
    </row>
    <row r="6290" spans="1:12" x14ac:dyDescent="0.3">
      <c r="A6290" t="s">
        <v>25</v>
      </c>
      <c r="B6290" t="s">
        <v>636</v>
      </c>
      <c r="C6290">
        <v>1</v>
      </c>
      <c r="D6290">
        <v>1</v>
      </c>
      <c r="E6290">
        <v>0</v>
      </c>
      <c r="F6290" t="s">
        <v>16</v>
      </c>
      <c r="G6290" t="s">
        <v>17</v>
      </c>
      <c r="H6290" s="2">
        <v>2100</v>
      </c>
      <c r="I6290" s="2">
        <v>3840</v>
      </c>
      <c r="J6290" s="3">
        <v>72</v>
      </c>
      <c r="K6290" s="3">
        <v>51</v>
      </c>
      <c r="L6290" s="3">
        <v>6063</v>
      </c>
    </row>
    <row r="6291" spans="1:12" x14ac:dyDescent="0.3">
      <c r="A6291" t="s">
        <v>11</v>
      </c>
      <c r="B6291" t="s">
        <v>153</v>
      </c>
      <c r="C6291">
        <v>1</v>
      </c>
      <c r="D6291">
        <v>1</v>
      </c>
      <c r="E6291">
        <v>1</v>
      </c>
      <c r="F6291" t="s">
        <v>16</v>
      </c>
      <c r="G6291" t="s">
        <v>1451</v>
      </c>
      <c r="H6291" s="2">
        <v>1206</v>
      </c>
      <c r="I6291" s="2">
        <v>4500</v>
      </c>
      <c r="J6291" s="3">
        <v>225</v>
      </c>
      <c r="K6291" s="3">
        <v>60</v>
      </c>
      <c r="L6291" s="3">
        <v>5991</v>
      </c>
    </row>
    <row r="6292" spans="1:12" x14ac:dyDescent="0.3">
      <c r="A6292" t="s">
        <v>11</v>
      </c>
      <c r="B6292" t="s">
        <v>583</v>
      </c>
      <c r="C6292">
        <v>2</v>
      </c>
      <c r="D6292">
        <v>3</v>
      </c>
      <c r="E6292">
        <v>3</v>
      </c>
      <c r="F6292" t="s">
        <v>16</v>
      </c>
      <c r="G6292" t="s">
        <v>17</v>
      </c>
      <c r="H6292" s="2">
        <v>3474</v>
      </c>
      <c r="I6292" s="2">
        <v>12900</v>
      </c>
      <c r="J6292" s="3">
        <v>732</v>
      </c>
      <c r="K6292" s="3">
        <v>165</v>
      </c>
      <c r="L6292" s="3">
        <v>17271</v>
      </c>
    </row>
    <row r="6293" spans="1:12" x14ac:dyDescent="0.3">
      <c r="A6293" t="s">
        <v>14</v>
      </c>
      <c r="B6293" t="s">
        <v>50</v>
      </c>
      <c r="C6293">
        <v>1</v>
      </c>
      <c r="D6293">
        <v>2</v>
      </c>
      <c r="E6293">
        <v>1</v>
      </c>
      <c r="F6293" t="s">
        <v>13</v>
      </c>
      <c r="G6293" t="s">
        <v>1451</v>
      </c>
      <c r="H6293" s="2">
        <v>3300</v>
      </c>
      <c r="I6293" s="2">
        <v>3600</v>
      </c>
      <c r="J6293" s="3">
        <v>255</v>
      </c>
      <c r="K6293" s="3">
        <v>48</v>
      </c>
      <c r="L6293" s="3">
        <v>7203</v>
      </c>
    </row>
    <row r="6294" spans="1:12" x14ac:dyDescent="0.3">
      <c r="A6294" t="s">
        <v>19</v>
      </c>
      <c r="B6294" t="s">
        <v>715</v>
      </c>
      <c r="C6294">
        <v>1</v>
      </c>
      <c r="D6294">
        <v>1</v>
      </c>
      <c r="E6294">
        <v>1</v>
      </c>
      <c r="F6294" t="s">
        <v>13</v>
      </c>
      <c r="G6294" t="s">
        <v>17</v>
      </c>
      <c r="H6294" s="2">
        <v>0</v>
      </c>
      <c r="I6294" s="2">
        <v>4200</v>
      </c>
      <c r="J6294" s="3">
        <v>0</v>
      </c>
      <c r="K6294" s="3">
        <v>63</v>
      </c>
      <c r="L6294" s="3">
        <v>4263</v>
      </c>
    </row>
    <row r="6295" spans="1:12" x14ac:dyDescent="0.3">
      <c r="A6295" t="s">
        <v>11</v>
      </c>
      <c r="B6295" t="s">
        <v>265</v>
      </c>
      <c r="C6295">
        <v>3</v>
      </c>
      <c r="D6295">
        <v>2</v>
      </c>
      <c r="E6295">
        <v>2</v>
      </c>
      <c r="F6295" t="s">
        <v>16</v>
      </c>
      <c r="G6295" t="s">
        <v>1451</v>
      </c>
      <c r="H6295" s="2">
        <v>2340</v>
      </c>
      <c r="I6295" s="2">
        <v>4620</v>
      </c>
      <c r="J6295" s="3">
        <v>690</v>
      </c>
      <c r="K6295" s="3">
        <v>60</v>
      </c>
      <c r="L6295" s="3">
        <v>7710</v>
      </c>
    </row>
    <row r="6296" spans="1:12" x14ac:dyDescent="0.3">
      <c r="A6296" t="s">
        <v>11</v>
      </c>
      <c r="B6296" t="s">
        <v>491</v>
      </c>
      <c r="C6296">
        <v>2</v>
      </c>
      <c r="D6296">
        <v>1</v>
      </c>
      <c r="E6296">
        <v>1</v>
      </c>
      <c r="F6296" t="s">
        <v>16</v>
      </c>
      <c r="G6296" t="s">
        <v>1451</v>
      </c>
      <c r="H6296" s="2">
        <v>1365</v>
      </c>
      <c r="I6296" s="2">
        <v>7500</v>
      </c>
      <c r="J6296" s="3">
        <v>69</v>
      </c>
      <c r="K6296" s="3">
        <v>96</v>
      </c>
      <c r="L6296" s="3">
        <v>9030</v>
      </c>
    </row>
    <row r="6297" spans="1:12" x14ac:dyDescent="0.3">
      <c r="A6297" t="s">
        <v>11</v>
      </c>
      <c r="B6297" t="s">
        <v>18</v>
      </c>
      <c r="C6297">
        <v>3</v>
      </c>
      <c r="D6297">
        <v>2</v>
      </c>
      <c r="E6297">
        <v>2</v>
      </c>
      <c r="F6297" t="s">
        <v>16</v>
      </c>
      <c r="G6297" t="s">
        <v>1451</v>
      </c>
      <c r="H6297" s="2">
        <v>5100</v>
      </c>
      <c r="I6297" s="2">
        <v>15000</v>
      </c>
      <c r="J6297" s="3">
        <v>1452</v>
      </c>
      <c r="K6297" s="3">
        <v>192</v>
      </c>
      <c r="L6297" s="3">
        <v>21744</v>
      </c>
    </row>
    <row r="6298" spans="1:12" x14ac:dyDescent="0.3">
      <c r="A6298" t="s">
        <v>25</v>
      </c>
      <c r="B6298" t="s">
        <v>241</v>
      </c>
      <c r="C6298">
        <v>2</v>
      </c>
      <c r="D6298">
        <v>1</v>
      </c>
      <c r="E6298">
        <v>1</v>
      </c>
      <c r="F6298" t="s">
        <v>13</v>
      </c>
      <c r="G6298" t="s">
        <v>17</v>
      </c>
      <c r="H6298" s="2">
        <v>885</v>
      </c>
      <c r="I6298" s="2">
        <v>4200</v>
      </c>
      <c r="J6298" s="3">
        <v>81</v>
      </c>
      <c r="K6298" s="3">
        <v>54</v>
      </c>
      <c r="L6298" s="3">
        <v>5220</v>
      </c>
    </row>
    <row r="6299" spans="1:12" x14ac:dyDescent="0.3">
      <c r="A6299" t="s">
        <v>11</v>
      </c>
      <c r="B6299" t="s">
        <v>68</v>
      </c>
      <c r="C6299">
        <v>2</v>
      </c>
      <c r="D6299">
        <v>1</v>
      </c>
      <c r="E6299">
        <v>1</v>
      </c>
      <c r="F6299" t="s">
        <v>16</v>
      </c>
      <c r="G6299" t="s">
        <v>1451</v>
      </c>
      <c r="H6299" s="2">
        <v>0</v>
      </c>
      <c r="I6299" s="2">
        <v>8100</v>
      </c>
      <c r="J6299" s="3">
        <v>294</v>
      </c>
      <c r="K6299" s="3">
        <v>123</v>
      </c>
      <c r="L6299" s="3">
        <v>8517</v>
      </c>
    </row>
    <row r="6300" spans="1:12" x14ac:dyDescent="0.3">
      <c r="A6300" t="s">
        <v>27</v>
      </c>
      <c r="B6300" t="s">
        <v>78</v>
      </c>
      <c r="C6300">
        <v>3</v>
      </c>
      <c r="D6300">
        <v>3</v>
      </c>
      <c r="E6300">
        <v>1</v>
      </c>
      <c r="F6300" t="s">
        <v>16</v>
      </c>
      <c r="G6300" t="s">
        <v>1451</v>
      </c>
      <c r="H6300" s="2">
        <v>900</v>
      </c>
      <c r="I6300" s="2">
        <v>4200</v>
      </c>
      <c r="J6300" s="3">
        <v>0</v>
      </c>
      <c r="K6300" s="3">
        <v>57</v>
      </c>
      <c r="L6300" s="3">
        <v>5157</v>
      </c>
    </row>
    <row r="6301" spans="1:12" x14ac:dyDescent="0.3">
      <c r="A6301" t="s">
        <v>11</v>
      </c>
      <c r="B6301" t="s">
        <v>156</v>
      </c>
      <c r="C6301">
        <v>3</v>
      </c>
      <c r="D6301">
        <v>3</v>
      </c>
      <c r="E6301">
        <v>1</v>
      </c>
      <c r="F6301" t="s">
        <v>16</v>
      </c>
      <c r="G6301" t="s">
        <v>1451</v>
      </c>
      <c r="H6301" s="2">
        <v>4590</v>
      </c>
      <c r="I6301" s="2">
        <v>22500</v>
      </c>
      <c r="J6301" s="3">
        <v>870</v>
      </c>
      <c r="K6301" s="3">
        <v>288</v>
      </c>
      <c r="L6301" s="3">
        <v>28248</v>
      </c>
    </row>
    <row r="6302" spans="1:12" x14ac:dyDescent="0.3">
      <c r="A6302" t="s">
        <v>11</v>
      </c>
      <c r="B6302" t="s">
        <v>21</v>
      </c>
      <c r="C6302">
        <v>2</v>
      </c>
      <c r="D6302">
        <v>1</v>
      </c>
      <c r="E6302">
        <v>1</v>
      </c>
      <c r="F6302" t="s">
        <v>16</v>
      </c>
      <c r="G6302" t="s">
        <v>17</v>
      </c>
      <c r="H6302" s="2">
        <v>1401</v>
      </c>
      <c r="I6302" s="2">
        <v>5400</v>
      </c>
      <c r="J6302" s="3">
        <v>510</v>
      </c>
      <c r="K6302" s="3">
        <v>69</v>
      </c>
      <c r="L6302" s="3">
        <v>7380</v>
      </c>
    </row>
    <row r="6303" spans="1:12" x14ac:dyDescent="0.3">
      <c r="A6303" t="s">
        <v>11</v>
      </c>
      <c r="B6303" t="s">
        <v>343</v>
      </c>
      <c r="C6303">
        <v>3</v>
      </c>
      <c r="D6303">
        <v>4</v>
      </c>
      <c r="E6303">
        <v>3</v>
      </c>
      <c r="F6303" t="s">
        <v>16</v>
      </c>
      <c r="G6303" t="s">
        <v>17</v>
      </c>
      <c r="H6303" s="2">
        <v>5700</v>
      </c>
      <c r="I6303" s="2">
        <v>21900</v>
      </c>
      <c r="J6303" s="3">
        <v>3000</v>
      </c>
      <c r="K6303" s="3">
        <v>279</v>
      </c>
      <c r="L6303" s="3">
        <v>30870</v>
      </c>
    </row>
    <row r="6304" spans="1:12" x14ac:dyDescent="0.3">
      <c r="A6304" t="s">
        <v>25</v>
      </c>
      <c r="B6304" t="s">
        <v>212</v>
      </c>
      <c r="C6304">
        <v>1</v>
      </c>
      <c r="D6304">
        <v>2</v>
      </c>
      <c r="E6304">
        <v>1</v>
      </c>
      <c r="F6304" t="s">
        <v>16</v>
      </c>
      <c r="G6304" t="s">
        <v>1451</v>
      </c>
      <c r="H6304" s="2">
        <v>1890</v>
      </c>
      <c r="I6304" s="2">
        <v>4014</v>
      </c>
      <c r="J6304" s="3">
        <v>216</v>
      </c>
      <c r="K6304" s="3">
        <v>51</v>
      </c>
      <c r="L6304" s="3">
        <v>6171</v>
      </c>
    </row>
    <row r="6305" spans="1:12" x14ac:dyDescent="0.3">
      <c r="A6305" t="s">
        <v>11</v>
      </c>
      <c r="B6305" t="s">
        <v>368</v>
      </c>
      <c r="C6305">
        <v>5</v>
      </c>
      <c r="D6305">
        <v>6</v>
      </c>
      <c r="E6305">
        <v>0</v>
      </c>
      <c r="F6305" t="s">
        <v>16</v>
      </c>
      <c r="G6305" t="s">
        <v>17</v>
      </c>
      <c r="H6305" s="2">
        <v>0</v>
      </c>
      <c r="I6305" s="2">
        <v>45000</v>
      </c>
      <c r="J6305" s="3">
        <v>4305</v>
      </c>
      <c r="K6305" s="3">
        <v>678</v>
      </c>
      <c r="L6305" s="3">
        <v>49980</v>
      </c>
    </row>
    <row r="6306" spans="1:12" x14ac:dyDescent="0.3">
      <c r="A6306" t="s">
        <v>11</v>
      </c>
      <c r="B6306" t="s">
        <v>153</v>
      </c>
      <c r="C6306">
        <v>1</v>
      </c>
      <c r="D6306">
        <v>1</v>
      </c>
      <c r="E6306">
        <v>1</v>
      </c>
      <c r="F6306" t="s">
        <v>13</v>
      </c>
      <c r="G6306" t="s">
        <v>1451</v>
      </c>
      <c r="H6306" s="2">
        <v>2100</v>
      </c>
      <c r="I6306" s="2">
        <v>10800</v>
      </c>
      <c r="J6306" s="3">
        <v>540</v>
      </c>
      <c r="K6306" s="3">
        <v>138</v>
      </c>
      <c r="L6306" s="3">
        <v>13578</v>
      </c>
    </row>
    <row r="6307" spans="1:12" x14ac:dyDescent="0.3">
      <c r="A6307" t="s">
        <v>11</v>
      </c>
      <c r="B6307" t="s">
        <v>85</v>
      </c>
      <c r="C6307">
        <v>1</v>
      </c>
      <c r="D6307">
        <v>1</v>
      </c>
      <c r="E6307">
        <v>1</v>
      </c>
      <c r="F6307" t="s">
        <v>16</v>
      </c>
      <c r="G6307" t="s">
        <v>1451</v>
      </c>
      <c r="H6307" s="2">
        <v>0</v>
      </c>
      <c r="I6307" s="2">
        <v>5250</v>
      </c>
      <c r="J6307" s="3">
        <v>0</v>
      </c>
      <c r="K6307" s="3">
        <v>81</v>
      </c>
      <c r="L6307" s="3">
        <v>5331</v>
      </c>
    </row>
    <row r="6308" spans="1:12" x14ac:dyDescent="0.3">
      <c r="A6308" t="s">
        <v>11</v>
      </c>
      <c r="B6308" t="s">
        <v>183</v>
      </c>
      <c r="C6308">
        <v>1</v>
      </c>
      <c r="D6308">
        <v>1</v>
      </c>
      <c r="E6308">
        <v>0</v>
      </c>
      <c r="F6308" t="s">
        <v>13</v>
      </c>
      <c r="G6308" t="s">
        <v>17</v>
      </c>
      <c r="H6308" s="2">
        <v>1113</v>
      </c>
      <c r="I6308" s="2">
        <v>5700</v>
      </c>
      <c r="J6308" s="3">
        <v>0</v>
      </c>
      <c r="K6308" s="3">
        <v>75</v>
      </c>
      <c r="L6308" s="3">
        <v>6888</v>
      </c>
    </row>
    <row r="6309" spans="1:12" x14ac:dyDescent="0.3">
      <c r="A6309" t="s">
        <v>11</v>
      </c>
      <c r="B6309" t="s">
        <v>211</v>
      </c>
      <c r="C6309">
        <v>1</v>
      </c>
      <c r="D6309">
        <v>1</v>
      </c>
      <c r="E6309">
        <v>0</v>
      </c>
      <c r="F6309" t="s">
        <v>16</v>
      </c>
      <c r="G6309" t="s">
        <v>1451</v>
      </c>
      <c r="H6309" s="2">
        <v>1260</v>
      </c>
      <c r="I6309" s="2">
        <v>6240</v>
      </c>
      <c r="J6309" s="3">
        <v>72</v>
      </c>
      <c r="K6309" s="3">
        <v>81</v>
      </c>
      <c r="L6309" s="3">
        <v>7653</v>
      </c>
    </row>
    <row r="6310" spans="1:12" x14ac:dyDescent="0.3">
      <c r="A6310" t="s">
        <v>27</v>
      </c>
      <c r="B6310" t="s">
        <v>78</v>
      </c>
      <c r="C6310">
        <v>3</v>
      </c>
      <c r="D6310">
        <v>1</v>
      </c>
      <c r="E6310">
        <v>1</v>
      </c>
      <c r="F6310" t="s">
        <v>16</v>
      </c>
      <c r="G6310" t="s">
        <v>1451</v>
      </c>
      <c r="H6310" s="2">
        <v>0</v>
      </c>
      <c r="I6310" s="2">
        <v>5910</v>
      </c>
      <c r="J6310" s="3">
        <v>276</v>
      </c>
      <c r="K6310" s="3">
        <v>99</v>
      </c>
      <c r="L6310" s="3">
        <v>6285</v>
      </c>
    </row>
    <row r="6311" spans="1:12" x14ac:dyDescent="0.3">
      <c r="A6311" t="s">
        <v>19</v>
      </c>
      <c r="B6311" t="s">
        <v>1178</v>
      </c>
      <c r="C6311">
        <v>2</v>
      </c>
      <c r="D6311">
        <v>2</v>
      </c>
      <c r="E6311">
        <v>2</v>
      </c>
      <c r="F6311" t="s">
        <v>16</v>
      </c>
      <c r="G6311" t="s">
        <v>1451</v>
      </c>
      <c r="H6311" s="2">
        <v>1350</v>
      </c>
      <c r="I6311" s="2">
        <v>6000</v>
      </c>
      <c r="J6311" s="3">
        <v>0</v>
      </c>
      <c r="K6311" s="3">
        <v>90</v>
      </c>
      <c r="L6311" s="3">
        <v>7440</v>
      </c>
    </row>
    <row r="6312" spans="1:12" x14ac:dyDescent="0.3">
      <c r="A6312" t="s">
        <v>11</v>
      </c>
      <c r="B6312" t="s">
        <v>85</v>
      </c>
      <c r="C6312">
        <v>1</v>
      </c>
      <c r="D6312">
        <v>1</v>
      </c>
      <c r="E6312">
        <v>0</v>
      </c>
      <c r="F6312" t="s">
        <v>13</v>
      </c>
      <c r="G6312" t="s">
        <v>1451</v>
      </c>
      <c r="H6312" s="2">
        <v>0</v>
      </c>
      <c r="I6312" s="2">
        <v>2250</v>
      </c>
      <c r="J6312" s="3">
        <v>0</v>
      </c>
      <c r="K6312" s="3">
        <v>36</v>
      </c>
      <c r="L6312" s="3">
        <v>2286</v>
      </c>
    </row>
    <row r="6313" spans="1:12" x14ac:dyDescent="0.3">
      <c r="A6313" t="s">
        <v>27</v>
      </c>
      <c r="B6313" t="s">
        <v>837</v>
      </c>
      <c r="C6313">
        <v>2</v>
      </c>
      <c r="D6313">
        <v>2</v>
      </c>
      <c r="E6313">
        <v>2</v>
      </c>
      <c r="F6313" t="s">
        <v>13</v>
      </c>
      <c r="G6313" t="s">
        <v>1451</v>
      </c>
      <c r="H6313" s="2">
        <v>1200</v>
      </c>
      <c r="I6313" s="2">
        <v>3600</v>
      </c>
      <c r="J6313" s="3">
        <v>300</v>
      </c>
      <c r="K6313" s="3">
        <v>48</v>
      </c>
      <c r="L6313" s="3">
        <v>5148</v>
      </c>
    </row>
    <row r="6314" spans="1:12" x14ac:dyDescent="0.3">
      <c r="A6314" t="s">
        <v>11</v>
      </c>
      <c r="B6314" t="s">
        <v>491</v>
      </c>
      <c r="C6314">
        <v>1</v>
      </c>
      <c r="D6314">
        <v>1</v>
      </c>
      <c r="E6314">
        <v>0</v>
      </c>
      <c r="F6314" t="s">
        <v>16</v>
      </c>
      <c r="G6314" t="s">
        <v>1451</v>
      </c>
      <c r="H6314" s="2">
        <v>1101</v>
      </c>
      <c r="I6314" s="2">
        <v>5100</v>
      </c>
      <c r="J6314" s="3">
        <v>252</v>
      </c>
      <c r="K6314" s="3">
        <v>66</v>
      </c>
      <c r="L6314" s="3">
        <v>6519</v>
      </c>
    </row>
    <row r="6315" spans="1:12" x14ac:dyDescent="0.3">
      <c r="A6315" t="s">
        <v>11</v>
      </c>
      <c r="B6315" t="s">
        <v>30</v>
      </c>
      <c r="C6315">
        <v>2</v>
      </c>
      <c r="D6315">
        <v>2</v>
      </c>
      <c r="E6315">
        <v>1</v>
      </c>
      <c r="F6315" t="s">
        <v>16</v>
      </c>
      <c r="G6315" t="s">
        <v>1451</v>
      </c>
      <c r="H6315" s="2">
        <v>0</v>
      </c>
      <c r="I6315" s="2">
        <v>10500</v>
      </c>
      <c r="J6315" s="3">
        <v>375</v>
      </c>
      <c r="K6315" s="3">
        <v>159</v>
      </c>
      <c r="L6315" s="3">
        <v>11034</v>
      </c>
    </row>
    <row r="6316" spans="1:12" x14ac:dyDescent="0.3">
      <c r="A6316" t="s">
        <v>27</v>
      </c>
      <c r="B6316" t="s">
        <v>520</v>
      </c>
      <c r="C6316">
        <v>1</v>
      </c>
      <c r="D6316">
        <v>1</v>
      </c>
      <c r="E6316">
        <v>0</v>
      </c>
      <c r="F6316" t="s">
        <v>13</v>
      </c>
      <c r="G6316" t="s">
        <v>1451</v>
      </c>
      <c r="H6316" s="2">
        <v>0</v>
      </c>
      <c r="I6316" s="2">
        <v>3600</v>
      </c>
      <c r="J6316" s="3">
        <v>195</v>
      </c>
      <c r="K6316" s="3">
        <v>48</v>
      </c>
      <c r="L6316" s="3">
        <v>3843</v>
      </c>
    </row>
    <row r="6317" spans="1:12" x14ac:dyDescent="0.3">
      <c r="A6317" t="s">
        <v>11</v>
      </c>
      <c r="B6317" t="s">
        <v>290</v>
      </c>
      <c r="C6317">
        <v>1</v>
      </c>
      <c r="D6317">
        <v>1</v>
      </c>
      <c r="E6317">
        <v>1</v>
      </c>
      <c r="F6317" t="s">
        <v>16</v>
      </c>
      <c r="G6317" t="s">
        <v>1451</v>
      </c>
      <c r="H6317" s="2">
        <v>2100</v>
      </c>
      <c r="I6317" s="2">
        <v>6978</v>
      </c>
      <c r="J6317" s="3">
        <v>480</v>
      </c>
      <c r="K6317" s="3">
        <v>27</v>
      </c>
      <c r="L6317" s="3">
        <v>9585</v>
      </c>
    </row>
    <row r="6318" spans="1:12" x14ac:dyDescent="0.3">
      <c r="A6318" t="s">
        <v>11</v>
      </c>
      <c r="B6318" t="s">
        <v>159</v>
      </c>
      <c r="C6318">
        <v>1</v>
      </c>
      <c r="D6318">
        <v>1</v>
      </c>
      <c r="E6318">
        <v>0</v>
      </c>
      <c r="F6318" t="s">
        <v>13</v>
      </c>
      <c r="G6318" t="s">
        <v>1451</v>
      </c>
      <c r="H6318" s="2">
        <v>1650</v>
      </c>
      <c r="I6318" s="2">
        <v>12000</v>
      </c>
      <c r="J6318" s="3">
        <v>0</v>
      </c>
      <c r="K6318" s="3">
        <v>153</v>
      </c>
      <c r="L6318" s="3">
        <v>13803</v>
      </c>
    </row>
    <row r="6319" spans="1:12" x14ac:dyDescent="0.3">
      <c r="A6319" t="s">
        <v>25</v>
      </c>
      <c r="B6319" t="s">
        <v>985</v>
      </c>
      <c r="C6319">
        <v>2</v>
      </c>
      <c r="D6319">
        <v>1</v>
      </c>
      <c r="E6319">
        <v>1</v>
      </c>
      <c r="F6319" t="s">
        <v>16</v>
      </c>
      <c r="G6319" t="s">
        <v>1451</v>
      </c>
      <c r="H6319" s="2">
        <v>900</v>
      </c>
      <c r="I6319" s="2">
        <v>1800</v>
      </c>
      <c r="J6319" s="3">
        <v>315</v>
      </c>
      <c r="K6319" s="3">
        <v>24</v>
      </c>
      <c r="L6319" s="3">
        <v>3039</v>
      </c>
    </row>
    <row r="6320" spans="1:12" x14ac:dyDescent="0.3">
      <c r="A6320" t="s">
        <v>25</v>
      </c>
      <c r="B6320" t="s">
        <v>212</v>
      </c>
      <c r="C6320">
        <v>3</v>
      </c>
      <c r="D6320">
        <v>2</v>
      </c>
      <c r="E6320">
        <v>1</v>
      </c>
      <c r="F6320" t="s">
        <v>16</v>
      </c>
      <c r="G6320" t="s">
        <v>1451</v>
      </c>
      <c r="H6320" s="2">
        <v>1356</v>
      </c>
      <c r="I6320" s="2">
        <v>2400</v>
      </c>
      <c r="J6320" s="3">
        <v>150</v>
      </c>
      <c r="K6320" s="3">
        <v>33</v>
      </c>
      <c r="L6320" s="3">
        <v>3939</v>
      </c>
    </row>
    <row r="6321" spans="1:12" x14ac:dyDescent="0.3">
      <c r="A6321" t="s">
        <v>27</v>
      </c>
      <c r="B6321" t="s">
        <v>416</v>
      </c>
      <c r="C6321">
        <v>1</v>
      </c>
      <c r="D6321">
        <v>1</v>
      </c>
      <c r="E6321">
        <v>1</v>
      </c>
      <c r="F6321" t="s">
        <v>13</v>
      </c>
      <c r="G6321" t="s">
        <v>1451</v>
      </c>
      <c r="H6321" s="2">
        <v>0</v>
      </c>
      <c r="I6321" s="2">
        <v>2580</v>
      </c>
      <c r="J6321" s="3">
        <v>0</v>
      </c>
      <c r="K6321" s="3">
        <v>36</v>
      </c>
      <c r="L6321" s="3">
        <v>2616</v>
      </c>
    </row>
    <row r="6322" spans="1:12" x14ac:dyDescent="0.3">
      <c r="A6322" t="s">
        <v>27</v>
      </c>
      <c r="B6322" t="s">
        <v>52</v>
      </c>
      <c r="C6322">
        <v>3</v>
      </c>
      <c r="D6322">
        <v>2</v>
      </c>
      <c r="E6322">
        <v>1</v>
      </c>
      <c r="F6322" t="s">
        <v>13</v>
      </c>
      <c r="G6322" t="s">
        <v>1451</v>
      </c>
      <c r="H6322" s="2">
        <v>900</v>
      </c>
      <c r="I6322" s="2">
        <v>4800</v>
      </c>
      <c r="J6322" s="3">
        <v>420</v>
      </c>
      <c r="K6322" s="3">
        <v>66</v>
      </c>
      <c r="L6322" s="3">
        <v>6186</v>
      </c>
    </row>
    <row r="6323" spans="1:12" x14ac:dyDescent="0.3">
      <c r="A6323" t="s">
        <v>14</v>
      </c>
      <c r="B6323" t="s">
        <v>255</v>
      </c>
      <c r="C6323">
        <v>2</v>
      </c>
      <c r="D6323">
        <v>1</v>
      </c>
      <c r="E6323">
        <v>0</v>
      </c>
      <c r="F6323" t="s">
        <v>13</v>
      </c>
      <c r="G6323" t="s">
        <v>1451</v>
      </c>
      <c r="H6323" s="2">
        <v>0</v>
      </c>
      <c r="I6323" s="2">
        <v>6000</v>
      </c>
      <c r="J6323" s="3">
        <v>102</v>
      </c>
      <c r="K6323" s="3">
        <v>54</v>
      </c>
      <c r="L6323" s="3">
        <v>6156</v>
      </c>
    </row>
    <row r="6324" spans="1:12" x14ac:dyDescent="0.3">
      <c r="A6324" t="s">
        <v>11</v>
      </c>
      <c r="B6324" t="s">
        <v>75</v>
      </c>
      <c r="C6324">
        <v>2</v>
      </c>
      <c r="D6324">
        <v>1</v>
      </c>
      <c r="E6324">
        <v>1</v>
      </c>
      <c r="F6324" t="s">
        <v>13</v>
      </c>
      <c r="G6324" t="s">
        <v>1451</v>
      </c>
      <c r="H6324" s="2">
        <v>2205</v>
      </c>
      <c r="I6324" s="2">
        <v>4035</v>
      </c>
      <c r="J6324" s="3">
        <v>105</v>
      </c>
      <c r="K6324" s="3">
        <v>54</v>
      </c>
      <c r="L6324" s="3">
        <v>6399</v>
      </c>
    </row>
    <row r="6325" spans="1:12" x14ac:dyDescent="0.3">
      <c r="A6325" t="s">
        <v>14</v>
      </c>
      <c r="B6325" t="s">
        <v>206</v>
      </c>
      <c r="C6325">
        <v>2</v>
      </c>
      <c r="D6325">
        <v>2</v>
      </c>
      <c r="E6325">
        <v>2</v>
      </c>
      <c r="F6325" t="s">
        <v>16</v>
      </c>
      <c r="G6325" t="s">
        <v>1451</v>
      </c>
      <c r="H6325" s="2">
        <v>4317</v>
      </c>
      <c r="I6325" s="2">
        <v>16500</v>
      </c>
      <c r="J6325" s="3">
        <v>699</v>
      </c>
      <c r="K6325" s="3">
        <v>213</v>
      </c>
      <c r="L6325" s="3">
        <v>21729</v>
      </c>
    </row>
    <row r="6326" spans="1:12" x14ac:dyDescent="0.3">
      <c r="A6326" t="s">
        <v>25</v>
      </c>
      <c r="B6326" t="s">
        <v>45</v>
      </c>
      <c r="C6326">
        <v>1</v>
      </c>
      <c r="D6326">
        <v>1</v>
      </c>
      <c r="E6326">
        <v>0</v>
      </c>
      <c r="F6326" t="s">
        <v>13</v>
      </c>
      <c r="G6326" t="s">
        <v>1451</v>
      </c>
      <c r="H6326" s="2">
        <v>894</v>
      </c>
      <c r="I6326" s="2">
        <v>2550</v>
      </c>
      <c r="J6326" s="3">
        <v>45</v>
      </c>
      <c r="K6326" s="3">
        <v>33</v>
      </c>
      <c r="L6326" s="3">
        <v>3522</v>
      </c>
    </row>
    <row r="6327" spans="1:12" x14ac:dyDescent="0.3">
      <c r="A6327" t="s">
        <v>27</v>
      </c>
      <c r="B6327" t="s">
        <v>66</v>
      </c>
      <c r="C6327">
        <v>4</v>
      </c>
      <c r="D6327">
        <v>3</v>
      </c>
      <c r="E6327">
        <v>2</v>
      </c>
      <c r="F6327" t="s">
        <v>16</v>
      </c>
      <c r="G6327" t="s">
        <v>1451</v>
      </c>
      <c r="H6327" s="2">
        <v>5160</v>
      </c>
      <c r="I6327" s="2">
        <v>12000</v>
      </c>
      <c r="J6327" s="3">
        <v>852</v>
      </c>
      <c r="K6327" s="3">
        <v>162</v>
      </c>
      <c r="L6327" s="3">
        <v>18174</v>
      </c>
    </row>
    <row r="6328" spans="1:12" x14ac:dyDescent="0.3">
      <c r="A6328" t="s">
        <v>11</v>
      </c>
      <c r="B6328" t="s">
        <v>415</v>
      </c>
      <c r="C6328">
        <v>3</v>
      </c>
      <c r="D6328">
        <v>1</v>
      </c>
      <c r="E6328">
        <v>0</v>
      </c>
      <c r="F6328" t="s">
        <v>16</v>
      </c>
      <c r="G6328" t="s">
        <v>1451</v>
      </c>
      <c r="H6328" s="2">
        <v>0</v>
      </c>
      <c r="I6328" s="2">
        <v>7710</v>
      </c>
      <c r="J6328" s="3">
        <v>450</v>
      </c>
      <c r="K6328" s="3">
        <v>117</v>
      </c>
      <c r="L6328" s="3">
        <v>8277</v>
      </c>
    </row>
    <row r="6329" spans="1:12" x14ac:dyDescent="0.3">
      <c r="A6329" t="s">
        <v>19</v>
      </c>
      <c r="B6329" t="s">
        <v>590</v>
      </c>
      <c r="C6329">
        <v>4</v>
      </c>
      <c r="D6329">
        <v>1</v>
      </c>
      <c r="E6329">
        <v>1</v>
      </c>
      <c r="F6329" t="s">
        <v>16</v>
      </c>
      <c r="G6329" t="s">
        <v>1451</v>
      </c>
      <c r="H6329" s="2">
        <v>1800</v>
      </c>
      <c r="I6329" s="2">
        <v>6600</v>
      </c>
      <c r="J6329" s="3">
        <v>7500</v>
      </c>
      <c r="K6329" s="3">
        <v>99</v>
      </c>
      <c r="L6329" s="3">
        <v>15999</v>
      </c>
    </row>
    <row r="6330" spans="1:12" x14ac:dyDescent="0.3">
      <c r="A6330" t="s">
        <v>11</v>
      </c>
      <c r="B6330" t="s">
        <v>101</v>
      </c>
      <c r="C6330">
        <v>2</v>
      </c>
      <c r="D6330">
        <v>1</v>
      </c>
      <c r="E6330">
        <v>1</v>
      </c>
      <c r="F6330" t="s">
        <v>13</v>
      </c>
      <c r="G6330" t="s">
        <v>1451</v>
      </c>
      <c r="H6330" s="2">
        <v>2400</v>
      </c>
      <c r="I6330" s="2">
        <v>9000</v>
      </c>
      <c r="J6330" s="3">
        <v>0</v>
      </c>
      <c r="K6330" s="3">
        <v>117</v>
      </c>
      <c r="L6330" s="3">
        <v>11517</v>
      </c>
    </row>
    <row r="6331" spans="1:12" x14ac:dyDescent="0.3">
      <c r="A6331" t="s">
        <v>11</v>
      </c>
      <c r="B6331" t="s">
        <v>29</v>
      </c>
      <c r="C6331">
        <v>3</v>
      </c>
      <c r="D6331">
        <v>1</v>
      </c>
      <c r="E6331">
        <v>0</v>
      </c>
      <c r="F6331" t="s">
        <v>16</v>
      </c>
      <c r="G6331" t="s">
        <v>1451</v>
      </c>
      <c r="H6331" s="2">
        <v>0</v>
      </c>
      <c r="I6331" s="2">
        <v>18000</v>
      </c>
      <c r="J6331" s="3">
        <v>0</v>
      </c>
      <c r="K6331" s="3">
        <v>273</v>
      </c>
      <c r="L6331" s="3">
        <v>18273</v>
      </c>
    </row>
    <row r="6332" spans="1:12" x14ac:dyDescent="0.3">
      <c r="A6332" t="s">
        <v>27</v>
      </c>
      <c r="B6332" t="s">
        <v>422</v>
      </c>
      <c r="C6332">
        <v>2</v>
      </c>
      <c r="D6332">
        <v>1</v>
      </c>
      <c r="E6332">
        <v>1</v>
      </c>
      <c r="F6332" t="s">
        <v>16</v>
      </c>
      <c r="G6332" t="s">
        <v>1451</v>
      </c>
      <c r="H6332" s="2">
        <v>1350</v>
      </c>
      <c r="I6332" s="2">
        <v>4635</v>
      </c>
      <c r="J6332" s="3">
        <v>282</v>
      </c>
      <c r="K6332" s="3">
        <v>21</v>
      </c>
      <c r="L6332" s="3">
        <v>6288</v>
      </c>
    </row>
    <row r="6333" spans="1:12" x14ac:dyDescent="0.3">
      <c r="A6333" t="s">
        <v>14</v>
      </c>
      <c r="B6333" t="s">
        <v>669</v>
      </c>
      <c r="C6333">
        <v>3</v>
      </c>
      <c r="D6333">
        <v>6</v>
      </c>
      <c r="E6333">
        <v>3</v>
      </c>
      <c r="F6333" t="s">
        <v>16</v>
      </c>
      <c r="G6333" t="s">
        <v>1451</v>
      </c>
      <c r="H6333" s="2">
        <v>6000</v>
      </c>
      <c r="I6333" s="2">
        <v>19470</v>
      </c>
      <c r="J6333" s="3">
        <v>2700</v>
      </c>
      <c r="K6333" s="3">
        <v>252</v>
      </c>
      <c r="L6333" s="3">
        <v>28422</v>
      </c>
    </row>
    <row r="6334" spans="1:12" x14ac:dyDescent="0.3">
      <c r="A6334" t="s">
        <v>11</v>
      </c>
      <c r="B6334" t="s">
        <v>133</v>
      </c>
      <c r="C6334">
        <v>3</v>
      </c>
      <c r="D6334">
        <v>3</v>
      </c>
      <c r="E6334">
        <v>1</v>
      </c>
      <c r="F6334" t="s">
        <v>16</v>
      </c>
      <c r="G6334" t="s">
        <v>1451</v>
      </c>
      <c r="H6334" s="2">
        <v>5427</v>
      </c>
      <c r="I6334" s="2">
        <v>10110</v>
      </c>
      <c r="J6334" s="3">
        <v>750</v>
      </c>
      <c r="K6334" s="3">
        <v>129</v>
      </c>
      <c r="L6334" s="3">
        <v>16416</v>
      </c>
    </row>
    <row r="6335" spans="1:12" x14ac:dyDescent="0.3">
      <c r="A6335" t="s">
        <v>11</v>
      </c>
      <c r="B6335" t="s">
        <v>1179</v>
      </c>
      <c r="C6335">
        <v>4</v>
      </c>
      <c r="D6335">
        <v>3</v>
      </c>
      <c r="E6335">
        <v>3</v>
      </c>
      <c r="F6335" t="s">
        <v>16</v>
      </c>
      <c r="G6335" t="s">
        <v>1451</v>
      </c>
      <c r="H6335" s="2">
        <v>11262</v>
      </c>
      <c r="I6335" s="2">
        <v>6000</v>
      </c>
      <c r="J6335" s="3">
        <v>3972</v>
      </c>
      <c r="K6335" s="3">
        <v>78</v>
      </c>
      <c r="L6335" s="3">
        <v>21312</v>
      </c>
    </row>
    <row r="6336" spans="1:12" x14ac:dyDescent="0.3">
      <c r="A6336" t="s">
        <v>11</v>
      </c>
      <c r="B6336" t="s">
        <v>122</v>
      </c>
      <c r="C6336">
        <v>1</v>
      </c>
      <c r="D6336">
        <v>1</v>
      </c>
      <c r="E6336">
        <v>0</v>
      </c>
      <c r="F6336" t="s">
        <v>13</v>
      </c>
      <c r="G6336" t="s">
        <v>1451</v>
      </c>
      <c r="H6336" s="2">
        <v>750</v>
      </c>
      <c r="I6336" s="2">
        <v>3915</v>
      </c>
      <c r="J6336" s="3">
        <v>0</v>
      </c>
      <c r="K6336" s="3">
        <v>51</v>
      </c>
      <c r="L6336" s="3">
        <v>4716</v>
      </c>
    </row>
    <row r="6337" spans="1:12" x14ac:dyDescent="0.3">
      <c r="A6337" t="s">
        <v>11</v>
      </c>
      <c r="B6337" t="s">
        <v>110</v>
      </c>
      <c r="C6337">
        <v>1</v>
      </c>
      <c r="D6337">
        <v>1</v>
      </c>
      <c r="E6337">
        <v>1</v>
      </c>
      <c r="F6337" t="s">
        <v>13</v>
      </c>
      <c r="G6337" t="s">
        <v>17</v>
      </c>
      <c r="H6337" s="2">
        <v>5100</v>
      </c>
      <c r="I6337" s="2">
        <v>4080</v>
      </c>
      <c r="J6337" s="3">
        <v>0</v>
      </c>
      <c r="K6337" s="3">
        <v>54</v>
      </c>
      <c r="L6337" s="3">
        <v>9234</v>
      </c>
    </row>
    <row r="6338" spans="1:12" x14ac:dyDescent="0.3">
      <c r="A6338" t="s">
        <v>11</v>
      </c>
      <c r="B6338" t="s">
        <v>29</v>
      </c>
      <c r="C6338">
        <v>2</v>
      </c>
      <c r="D6338">
        <v>2</v>
      </c>
      <c r="E6338">
        <v>1</v>
      </c>
      <c r="F6338" t="s">
        <v>13</v>
      </c>
      <c r="G6338" t="s">
        <v>1451</v>
      </c>
      <c r="H6338" s="2">
        <v>0</v>
      </c>
      <c r="I6338" s="2">
        <v>4500</v>
      </c>
      <c r="J6338" s="3">
        <v>552</v>
      </c>
      <c r="K6338" s="3">
        <v>69</v>
      </c>
      <c r="L6338" s="3">
        <v>5121</v>
      </c>
    </row>
    <row r="6339" spans="1:12" x14ac:dyDescent="0.3">
      <c r="A6339" t="s">
        <v>11</v>
      </c>
      <c r="B6339" t="s">
        <v>176</v>
      </c>
      <c r="C6339">
        <v>6</v>
      </c>
      <c r="D6339">
        <v>3</v>
      </c>
      <c r="E6339">
        <v>6</v>
      </c>
      <c r="F6339" t="s">
        <v>16</v>
      </c>
      <c r="G6339" t="s">
        <v>1451</v>
      </c>
      <c r="H6339" s="2">
        <v>0</v>
      </c>
      <c r="I6339" s="2">
        <v>13500</v>
      </c>
      <c r="J6339" s="3">
        <v>1251</v>
      </c>
      <c r="K6339" s="3">
        <v>204</v>
      </c>
      <c r="L6339" s="3">
        <v>14955</v>
      </c>
    </row>
    <row r="6340" spans="1:12" x14ac:dyDescent="0.3">
      <c r="A6340" t="s">
        <v>14</v>
      </c>
      <c r="B6340" t="s">
        <v>466</v>
      </c>
      <c r="C6340">
        <v>1</v>
      </c>
      <c r="D6340">
        <v>1</v>
      </c>
      <c r="E6340">
        <v>0</v>
      </c>
      <c r="F6340" t="s">
        <v>16</v>
      </c>
      <c r="G6340" t="s">
        <v>1451</v>
      </c>
      <c r="H6340" s="2">
        <v>150</v>
      </c>
      <c r="I6340" s="2">
        <v>2100</v>
      </c>
      <c r="J6340" s="3">
        <v>0</v>
      </c>
      <c r="K6340" s="3">
        <v>30</v>
      </c>
      <c r="L6340" s="3">
        <v>2280</v>
      </c>
    </row>
    <row r="6341" spans="1:12" x14ac:dyDescent="0.3">
      <c r="A6341" t="s">
        <v>11</v>
      </c>
      <c r="B6341" t="s">
        <v>110</v>
      </c>
      <c r="C6341">
        <v>1</v>
      </c>
      <c r="D6341">
        <v>1</v>
      </c>
      <c r="E6341">
        <v>0</v>
      </c>
      <c r="F6341" t="s">
        <v>16</v>
      </c>
      <c r="G6341" t="s">
        <v>17</v>
      </c>
      <c r="H6341" s="2">
        <v>1806</v>
      </c>
      <c r="I6341" s="2">
        <v>5400</v>
      </c>
      <c r="J6341" s="3">
        <v>390</v>
      </c>
      <c r="K6341" s="3">
        <v>69</v>
      </c>
      <c r="L6341" s="3">
        <v>7665</v>
      </c>
    </row>
    <row r="6342" spans="1:12" x14ac:dyDescent="0.3">
      <c r="A6342" t="s">
        <v>11</v>
      </c>
      <c r="B6342" t="s">
        <v>113</v>
      </c>
      <c r="C6342">
        <v>3</v>
      </c>
      <c r="D6342">
        <v>2</v>
      </c>
      <c r="E6342">
        <v>4</v>
      </c>
      <c r="F6342" t="s">
        <v>16</v>
      </c>
      <c r="G6342" t="s">
        <v>1451</v>
      </c>
      <c r="H6342" s="2">
        <v>0</v>
      </c>
      <c r="I6342" s="2">
        <v>8100</v>
      </c>
      <c r="J6342" s="3">
        <v>750</v>
      </c>
      <c r="K6342" s="3">
        <v>123</v>
      </c>
      <c r="L6342" s="3">
        <v>8973</v>
      </c>
    </row>
    <row r="6343" spans="1:12" x14ac:dyDescent="0.3">
      <c r="A6343" t="s">
        <v>27</v>
      </c>
      <c r="B6343" t="s">
        <v>528</v>
      </c>
      <c r="C6343">
        <v>8</v>
      </c>
      <c r="D6343">
        <v>3</v>
      </c>
      <c r="E6343">
        <v>1</v>
      </c>
      <c r="F6343" t="s">
        <v>16</v>
      </c>
      <c r="G6343" t="s">
        <v>1451</v>
      </c>
      <c r="H6343" s="2">
        <v>0</v>
      </c>
      <c r="I6343" s="2">
        <v>12000</v>
      </c>
      <c r="J6343" s="3">
        <v>1500</v>
      </c>
      <c r="K6343" s="3">
        <v>198</v>
      </c>
      <c r="L6343" s="3">
        <v>13698</v>
      </c>
    </row>
    <row r="6344" spans="1:12" x14ac:dyDescent="0.3">
      <c r="A6344" t="s">
        <v>11</v>
      </c>
      <c r="B6344" t="s">
        <v>265</v>
      </c>
      <c r="C6344">
        <v>2</v>
      </c>
      <c r="D6344">
        <v>2</v>
      </c>
      <c r="E6344">
        <v>2</v>
      </c>
      <c r="F6344" t="s">
        <v>16</v>
      </c>
      <c r="G6344" t="s">
        <v>1451</v>
      </c>
      <c r="H6344" s="2">
        <v>1350</v>
      </c>
      <c r="I6344" s="2">
        <v>8100</v>
      </c>
      <c r="J6344" s="3">
        <v>0</v>
      </c>
      <c r="K6344" s="3">
        <v>105</v>
      </c>
      <c r="L6344" s="3">
        <v>9555</v>
      </c>
    </row>
    <row r="6345" spans="1:12" x14ac:dyDescent="0.3">
      <c r="A6345" t="s">
        <v>27</v>
      </c>
      <c r="B6345" t="s">
        <v>349</v>
      </c>
      <c r="C6345">
        <v>3</v>
      </c>
      <c r="D6345">
        <v>3</v>
      </c>
      <c r="E6345">
        <v>2</v>
      </c>
      <c r="F6345" t="s">
        <v>16</v>
      </c>
      <c r="G6345" t="s">
        <v>17</v>
      </c>
      <c r="H6345" s="2">
        <v>9000</v>
      </c>
      <c r="I6345" s="2">
        <v>15000</v>
      </c>
      <c r="J6345" s="3">
        <v>600</v>
      </c>
      <c r="K6345" s="3">
        <v>201</v>
      </c>
      <c r="L6345" s="3">
        <v>24801</v>
      </c>
    </row>
    <row r="6346" spans="1:12" x14ac:dyDescent="0.3">
      <c r="A6346" t="s">
        <v>14</v>
      </c>
      <c r="B6346" t="s">
        <v>1180</v>
      </c>
      <c r="C6346">
        <v>4</v>
      </c>
      <c r="D6346">
        <v>5</v>
      </c>
      <c r="E6346">
        <v>3</v>
      </c>
      <c r="F6346" t="s">
        <v>16</v>
      </c>
      <c r="G6346" t="s">
        <v>1451</v>
      </c>
      <c r="H6346" s="2">
        <v>11316</v>
      </c>
      <c r="I6346" s="2">
        <v>19740</v>
      </c>
      <c r="J6346" s="3">
        <v>4950</v>
      </c>
      <c r="K6346" s="3">
        <v>255</v>
      </c>
      <c r="L6346" s="3">
        <v>36270</v>
      </c>
    </row>
    <row r="6347" spans="1:12" x14ac:dyDescent="0.3">
      <c r="A6347" t="s">
        <v>11</v>
      </c>
      <c r="B6347" t="s">
        <v>21</v>
      </c>
      <c r="C6347">
        <v>2</v>
      </c>
      <c r="D6347">
        <v>1</v>
      </c>
      <c r="E6347">
        <v>0</v>
      </c>
      <c r="F6347" t="s">
        <v>13</v>
      </c>
      <c r="G6347" t="s">
        <v>1451</v>
      </c>
      <c r="H6347" s="2">
        <v>0</v>
      </c>
      <c r="I6347" s="2">
        <v>5100</v>
      </c>
      <c r="J6347" s="3">
        <v>75</v>
      </c>
      <c r="K6347" s="3">
        <v>78</v>
      </c>
      <c r="L6347" s="3">
        <v>5253</v>
      </c>
    </row>
    <row r="6348" spans="1:12" x14ac:dyDescent="0.3">
      <c r="A6348" t="s">
        <v>11</v>
      </c>
      <c r="B6348" t="s">
        <v>207</v>
      </c>
      <c r="C6348">
        <v>2</v>
      </c>
      <c r="D6348">
        <v>2</v>
      </c>
      <c r="E6348">
        <v>1</v>
      </c>
      <c r="F6348" t="s">
        <v>13</v>
      </c>
      <c r="G6348" t="s">
        <v>17</v>
      </c>
      <c r="H6348" s="2">
        <v>1752</v>
      </c>
      <c r="I6348" s="2">
        <v>6900</v>
      </c>
      <c r="J6348" s="3">
        <v>150</v>
      </c>
      <c r="K6348" s="3">
        <v>90</v>
      </c>
      <c r="L6348" s="3">
        <v>8892</v>
      </c>
    </row>
    <row r="6349" spans="1:12" x14ac:dyDescent="0.3">
      <c r="A6349" t="s">
        <v>11</v>
      </c>
      <c r="B6349" t="s">
        <v>29</v>
      </c>
      <c r="C6349">
        <v>2</v>
      </c>
      <c r="D6349">
        <v>2</v>
      </c>
      <c r="E6349">
        <v>2</v>
      </c>
      <c r="F6349" t="s">
        <v>13</v>
      </c>
      <c r="G6349" t="s">
        <v>1451</v>
      </c>
      <c r="H6349" s="2">
        <v>0</v>
      </c>
      <c r="I6349" s="2">
        <v>10800</v>
      </c>
      <c r="J6349" s="3">
        <v>1170</v>
      </c>
      <c r="K6349" s="3">
        <v>165</v>
      </c>
      <c r="L6349" s="3">
        <v>12135</v>
      </c>
    </row>
    <row r="6350" spans="1:12" x14ac:dyDescent="0.3">
      <c r="A6350" t="s">
        <v>11</v>
      </c>
      <c r="B6350" t="s">
        <v>167</v>
      </c>
      <c r="C6350">
        <v>2</v>
      </c>
      <c r="D6350">
        <v>1</v>
      </c>
      <c r="E6350">
        <v>1</v>
      </c>
      <c r="F6350" t="s">
        <v>16</v>
      </c>
      <c r="G6350" t="s">
        <v>1451</v>
      </c>
      <c r="H6350" s="2">
        <v>3000</v>
      </c>
      <c r="I6350" s="2">
        <v>9000</v>
      </c>
      <c r="J6350" s="3">
        <v>150</v>
      </c>
      <c r="K6350" s="3">
        <v>117</v>
      </c>
      <c r="L6350" s="3">
        <v>12267</v>
      </c>
    </row>
    <row r="6351" spans="1:12" x14ac:dyDescent="0.3">
      <c r="A6351" t="s">
        <v>11</v>
      </c>
      <c r="B6351" t="s">
        <v>710</v>
      </c>
      <c r="C6351">
        <v>4</v>
      </c>
      <c r="D6351">
        <v>3</v>
      </c>
      <c r="E6351">
        <v>2</v>
      </c>
      <c r="F6351" t="s">
        <v>16</v>
      </c>
      <c r="G6351" t="s">
        <v>17</v>
      </c>
      <c r="H6351" s="2">
        <v>0</v>
      </c>
      <c r="I6351" s="2">
        <v>13200</v>
      </c>
      <c r="J6351" s="3">
        <v>870</v>
      </c>
      <c r="K6351" s="3">
        <v>201</v>
      </c>
      <c r="L6351" s="3">
        <v>14271</v>
      </c>
    </row>
    <row r="6352" spans="1:12" x14ac:dyDescent="0.3">
      <c r="A6352" t="s">
        <v>11</v>
      </c>
      <c r="B6352" t="s">
        <v>1181</v>
      </c>
      <c r="C6352">
        <v>4</v>
      </c>
      <c r="D6352">
        <v>6</v>
      </c>
      <c r="E6352">
        <v>4</v>
      </c>
      <c r="F6352" t="s">
        <v>16</v>
      </c>
      <c r="G6352" t="s">
        <v>17</v>
      </c>
      <c r="H6352" s="2">
        <v>0</v>
      </c>
      <c r="I6352" s="2">
        <v>24000</v>
      </c>
      <c r="J6352" s="3">
        <v>3243</v>
      </c>
      <c r="K6352" s="3">
        <v>363</v>
      </c>
      <c r="L6352" s="3">
        <v>27606</v>
      </c>
    </row>
    <row r="6353" spans="1:12" x14ac:dyDescent="0.3">
      <c r="A6353" t="s">
        <v>11</v>
      </c>
      <c r="B6353" t="s">
        <v>18</v>
      </c>
      <c r="C6353">
        <v>3</v>
      </c>
      <c r="D6353">
        <v>2</v>
      </c>
      <c r="E6353">
        <v>1</v>
      </c>
      <c r="F6353" t="s">
        <v>16</v>
      </c>
      <c r="G6353" t="s">
        <v>17</v>
      </c>
      <c r="H6353" s="2">
        <v>4800</v>
      </c>
      <c r="I6353" s="2">
        <v>10800</v>
      </c>
      <c r="J6353" s="3">
        <v>930</v>
      </c>
      <c r="K6353" s="3">
        <v>138</v>
      </c>
      <c r="L6353" s="3">
        <v>16668</v>
      </c>
    </row>
    <row r="6354" spans="1:12" x14ac:dyDescent="0.3">
      <c r="A6354" t="s">
        <v>11</v>
      </c>
      <c r="B6354" t="s">
        <v>51</v>
      </c>
      <c r="C6354">
        <v>3</v>
      </c>
      <c r="D6354">
        <v>3</v>
      </c>
      <c r="E6354">
        <v>2</v>
      </c>
      <c r="F6354" t="s">
        <v>16</v>
      </c>
      <c r="G6354" t="s">
        <v>1451</v>
      </c>
      <c r="H6354" s="2">
        <v>0</v>
      </c>
      <c r="I6354" s="2">
        <v>24000</v>
      </c>
      <c r="J6354" s="3">
        <v>876</v>
      </c>
      <c r="K6354" s="3">
        <v>363</v>
      </c>
      <c r="L6354" s="3">
        <v>25239</v>
      </c>
    </row>
    <row r="6355" spans="1:12" x14ac:dyDescent="0.3">
      <c r="A6355" t="s">
        <v>19</v>
      </c>
      <c r="B6355" t="s">
        <v>98</v>
      </c>
      <c r="C6355">
        <v>1</v>
      </c>
      <c r="D6355">
        <v>1</v>
      </c>
      <c r="E6355">
        <v>0</v>
      </c>
      <c r="F6355" t="s">
        <v>16</v>
      </c>
      <c r="G6355" t="s">
        <v>1451</v>
      </c>
      <c r="H6355" s="2">
        <v>300</v>
      </c>
      <c r="I6355" s="2">
        <v>2880</v>
      </c>
      <c r="J6355" s="3">
        <v>225</v>
      </c>
      <c r="K6355" s="3">
        <v>45</v>
      </c>
      <c r="L6355" s="3">
        <v>3450</v>
      </c>
    </row>
    <row r="6356" spans="1:12" x14ac:dyDescent="0.3">
      <c r="A6356" t="s">
        <v>14</v>
      </c>
      <c r="B6356" t="s">
        <v>50</v>
      </c>
      <c r="C6356">
        <v>2</v>
      </c>
      <c r="D6356">
        <v>1</v>
      </c>
      <c r="E6356">
        <v>0</v>
      </c>
      <c r="F6356" t="s">
        <v>13</v>
      </c>
      <c r="G6356" t="s">
        <v>1451</v>
      </c>
      <c r="H6356" s="2">
        <v>1965</v>
      </c>
      <c r="I6356" s="2">
        <v>6900</v>
      </c>
      <c r="J6356" s="3">
        <v>336</v>
      </c>
      <c r="K6356" s="3">
        <v>90</v>
      </c>
      <c r="L6356" s="3">
        <v>9291</v>
      </c>
    </row>
    <row r="6357" spans="1:12" x14ac:dyDescent="0.3">
      <c r="A6357" t="s">
        <v>25</v>
      </c>
      <c r="B6357" t="s">
        <v>152</v>
      </c>
      <c r="C6357">
        <v>2</v>
      </c>
      <c r="D6357">
        <v>1</v>
      </c>
      <c r="E6357">
        <v>1</v>
      </c>
      <c r="F6357" t="s">
        <v>16</v>
      </c>
      <c r="G6357" t="s">
        <v>1451</v>
      </c>
      <c r="H6357" s="2">
        <v>2100</v>
      </c>
      <c r="I6357" s="2">
        <v>3900</v>
      </c>
      <c r="J6357" s="3">
        <v>0</v>
      </c>
      <c r="K6357" s="3">
        <v>51</v>
      </c>
      <c r="L6357" s="3">
        <v>6051</v>
      </c>
    </row>
    <row r="6358" spans="1:12" x14ac:dyDescent="0.3">
      <c r="A6358" t="s">
        <v>19</v>
      </c>
      <c r="B6358" t="s">
        <v>590</v>
      </c>
      <c r="C6358">
        <v>3</v>
      </c>
      <c r="D6358">
        <v>2</v>
      </c>
      <c r="E6358">
        <v>0</v>
      </c>
      <c r="F6358" t="s">
        <v>16</v>
      </c>
      <c r="G6358" t="s">
        <v>17</v>
      </c>
      <c r="H6358" s="2">
        <v>1650</v>
      </c>
      <c r="I6358" s="2">
        <v>5940</v>
      </c>
      <c r="J6358" s="3">
        <v>702</v>
      </c>
      <c r="K6358" s="3">
        <v>87</v>
      </c>
      <c r="L6358" s="3">
        <v>8379</v>
      </c>
    </row>
    <row r="6359" spans="1:12" x14ac:dyDescent="0.3">
      <c r="A6359" t="s">
        <v>11</v>
      </c>
      <c r="B6359" t="s">
        <v>74</v>
      </c>
      <c r="C6359">
        <v>2</v>
      </c>
      <c r="D6359">
        <v>2</v>
      </c>
      <c r="E6359">
        <v>1</v>
      </c>
      <c r="F6359" t="s">
        <v>16</v>
      </c>
      <c r="G6359" t="s">
        <v>17</v>
      </c>
      <c r="H6359" s="2">
        <v>4800</v>
      </c>
      <c r="I6359" s="2">
        <v>16650</v>
      </c>
      <c r="J6359" s="3">
        <v>426</v>
      </c>
      <c r="K6359" s="3">
        <v>213</v>
      </c>
      <c r="L6359" s="3">
        <v>22089</v>
      </c>
    </row>
    <row r="6360" spans="1:12" x14ac:dyDescent="0.3">
      <c r="A6360" t="s">
        <v>11</v>
      </c>
      <c r="B6360" t="s">
        <v>1182</v>
      </c>
      <c r="C6360">
        <v>4</v>
      </c>
      <c r="D6360">
        <v>3</v>
      </c>
      <c r="E6360">
        <v>3</v>
      </c>
      <c r="F6360" t="s">
        <v>16</v>
      </c>
      <c r="G6360" t="s">
        <v>17</v>
      </c>
      <c r="H6360" s="2">
        <v>3600</v>
      </c>
      <c r="I6360" s="2">
        <v>13500</v>
      </c>
      <c r="J6360" s="3">
        <v>2250</v>
      </c>
      <c r="K6360" s="3">
        <v>174</v>
      </c>
      <c r="L6360" s="3">
        <v>19524</v>
      </c>
    </row>
    <row r="6361" spans="1:12" x14ac:dyDescent="0.3">
      <c r="A6361" t="s">
        <v>11</v>
      </c>
      <c r="B6361" t="s">
        <v>133</v>
      </c>
      <c r="C6361">
        <v>4</v>
      </c>
      <c r="D6361">
        <v>4</v>
      </c>
      <c r="E6361">
        <v>5</v>
      </c>
      <c r="F6361" t="s">
        <v>16</v>
      </c>
      <c r="G6361" t="s">
        <v>1451</v>
      </c>
      <c r="H6361" s="2">
        <v>0</v>
      </c>
      <c r="I6361" s="2">
        <v>13500</v>
      </c>
      <c r="J6361" s="3">
        <v>0</v>
      </c>
      <c r="K6361" s="3">
        <v>204</v>
      </c>
      <c r="L6361" s="3">
        <v>13704</v>
      </c>
    </row>
    <row r="6362" spans="1:12" x14ac:dyDescent="0.3">
      <c r="A6362" t="s">
        <v>19</v>
      </c>
      <c r="B6362" t="s">
        <v>33</v>
      </c>
      <c r="C6362">
        <v>1</v>
      </c>
      <c r="D6362">
        <v>1</v>
      </c>
      <c r="E6362">
        <v>0</v>
      </c>
      <c r="F6362" t="s">
        <v>16</v>
      </c>
      <c r="G6362" t="s">
        <v>1451</v>
      </c>
      <c r="H6362" s="2">
        <v>750</v>
      </c>
      <c r="I6362" s="2">
        <v>2790</v>
      </c>
      <c r="J6362" s="3">
        <v>63</v>
      </c>
      <c r="K6362" s="3">
        <v>42</v>
      </c>
      <c r="L6362" s="3">
        <v>3645</v>
      </c>
    </row>
    <row r="6363" spans="1:12" x14ac:dyDescent="0.3">
      <c r="A6363" t="s">
        <v>11</v>
      </c>
      <c r="B6363" t="s">
        <v>242</v>
      </c>
      <c r="C6363">
        <v>3</v>
      </c>
      <c r="D6363">
        <v>3</v>
      </c>
      <c r="E6363">
        <v>4</v>
      </c>
      <c r="F6363" t="s">
        <v>16</v>
      </c>
      <c r="G6363" t="s">
        <v>1451</v>
      </c>
      <c r="H6363" s="2">
        <v>5400</v>
      </c>
      <c r="I6363" s="2">
        <v>19500</v>
      </c>
      <c r="J6363" s="3">
        <v>2577</v>
      </c>
      <c r="K6363" s="3">
        <v>249</v>
      </c>
      <c r="L6363" s="3">
        <v>27726</v>
      </c>
    </row>
    <row r="6364" spans="1:12" x14ac:dyDescent="0.3">
      <c r="A6364" t="s">
        <v>25</v>
      </c>
      <c r="B6364" t="s">
        <v>510</v>
      </c>
      <c r="C6364">
        <v>3</v>
      </c>
      <c r="D6364">
        <v>4</v>
      </c>
      <c r="E6364">
        <v>8</v>
      </c>
      <c r="F6364" t="s">
        <v>16</v>
      </c>
      <c r="G6364" t="s">
        <v>1451</v>
      </c>
      <c r="H6364" s="2">
        <v>0</v>
      </c>
      <c r="I6364" s="2">
        <v>13800</v>
      </c>
      <c r="J6364" s="3">
        <v>1140</v>
      </c>
      <c r="K6364" s="3">
        <v>210</v>
      </c>
      <c r="L6364" s="3">
        <v>15150</v>
      </c>
    </row>
    <row r="6365" spans="1:12" x14ac:dyDescent="0.3">
      <c r="A6365" t="s">
        <v>11</v>
      </c>
      <c r="B6365" t="s">
        <v>208</v>
      </c>
      <c r="C6365">
        <v>1</v>
      </c>
      <c r="D6365">
        <v>1</v>
      </c>
      <c r="E6365">
        <v>0</v>
      </c>
      <c r="F6365" t="s">
        <v>16</v>
      </c>
      <c r="G6365" t="s">
        <v>1451</v>
      </c>
      <c r="H6365" s="2">
        <v>1416</v>
      </c>
      <c r="I6365" s="2">
        <v>6600</v>
      </c>
      <c r="J6365" s="3">
        <v>165</v>
      </c>
      <c r="K6365" s="3">
        <v>84</v>
      </c>
      <c r="L6365" s="3">
        <v>8265</v>
      </c>
    </row>
    <row r="6366" spans="1:12" x14ac:dyDescent="0.3">
      <c r="A6366" t="s">
        <v>27</v>
      </c>
      <c r="B6366" t="s">
        <v>834</v>
      </c>
      <c r="C6366">
        <v>2</v>
      </c>
      <c r="D6366">
        <v>3</v>
      </c>
      <c r="E6366">
        <v>2</v>
      </c>
      <c r="F6366" t="s">
        <v>13</v>
      </c>
      <c r="G6366" t="s">
        <v>1451</v>
      </c>
      <c r="H6366" s="2">
        <v>4167</v>
      </c>
      <c r="I6366" s="2">
        <v>13500</v>
      </c>
      <c r="J6366" s="3">
        <v>1245</v>
      </c>
      <c r="K6366" s="3">
        <v>180</v>
      </c>
      <c r="L6366" s="3">
        <v>19092</v>
      </c>
    </row>
    <row r="6367" spans="1:12" x14ac:dyDescent="0.3">
      <c r="A6367" t="s">
        <v>11</v>
      </c>
      <c r="B6367" t="s">
        <v>532</v>
      </c>
      <c r="C6367">
        <v>2</v>
      </c>
      <c r="D6367">
        <v>1</v>
      </c>
      <c r="E6367">
        <v>0</v>
      </c>
      <c r="F6367" t="s">
        <v>13</v>
      </c>
      <c r="G6367" t="s">
        <v>1451</v>
      </c>
      <c r="H6367" s="2">
        <v>0</v>
      </c>
      <c r="I6367" s="2">
        <v>3870</v>
      </c>
      <c r="J6367" s="3">
        <v>102</v>
      </c>
      <c r="K6367" s="3">
        <v>60</v>
      </c>
      <c r="L6367" s="3">
        <v>4032</v>
      </c>
    </row>
    <row r="6368" spans="1:12" x14ac:dyDescent="0.3">
      <c r="A6368" t="s">
        <v>11</v>
      </c>
      <c r="B6368" t="s">
        <v>375</v>
      </c>
      <c r="C6368">
        <v>1</v>
      </c>
      <c r="D6368">
        <v>1</v>
      </c>
      <c r="E6368">
        <v>0</v>
      </c>
      <c r="F6368" t="s">
        <v>16</v>
      </c>
      <c r="G6368" t="s">
        <v>17</v>
      </c>
      <c r="H6368" s="2">
        <v>2592</v>
      </c>
      <c r="I6368" s="2">
        <v>9000</v>
      </c>
      <c r="J6368" s="3">
        <v>171</v>
      </c>
      <c r="K6368" s="3">
        <v>117</v>
      </c>
      <c r="L6368" s="3">
        <v>11880</v>
      </c>
    </row>
    <row r="6369" spans="1:12" x14ac:dyDescent="0.3">
      <c r="A6369" t="s">
        <v>19</v>
      </c>
      <c r="B6369" t="s">
        <v>143</v>
      </c>
      <c r="C6369">
        <v>2</v>
      </c>
      <c r="D6369">
        <v>1</v>
      </c>
      <c r="E6369">
        <v>0</v>
      </c>
      <c r="F6369" t="s">
        <v>16</v>
      </c>
      <c r="G6369" t="s">
        <v>1451</v>
      </c>
      <c r="H6369" s="2">
        <v>1290</v>
      </c>
      <c r="I6369" s="2">
        <v>2100</v>
      </c>
      <c r="J6369" s="3">
        <v>51</v>
      </c>
      <c r="K6369" s="3">
        <v>33</v>
      </c>
      <c r="L6369" s="3">
        <v>3474</v>
      </c>
    </row>
    <row r="6370" spans="1:12" x14ac:dyDescent="0.3">
      <c r="A6370" t="s">
        <v>11</v>
      </c>
      <c r="B6370" t="s">
        <v>178</v>
      </c>
      <c r="C6370">
        <v>2</v>
      </c>
      <c r="D6370">
        <v>1</v>
      </c>
      <c r="E6370">
        <v>1</v>
      </c>
      <c r="F6370" t="s">
        <v>16</v>
      </c>
      <c r="G6370" t="s">
        <v>1451</v>
      </c>
      <c r="H6370" s="2">
        <v>1575</v>
      </c>
      <c r="I6370" s="2">
        <v>4800</v>
      </c>
      <c r="J6370" s="3">
        <v>426</v>
      </c>
      <c r="K6370" s="3">
        <v>63</v>
      </c>
      <c r="L6370" s="3">
        <v>6864</v>
      </c>
    </row>
    <row r="6371" spans="1:12" x14ac:dyDescent="0.3">
      <c r="A6371" t="s">
        <v>11</v>
      </c>
      <c r="B6371" t="s">
        <v>585</v>
      </c>
      <c r="C6371">
        <v>4</v>
      </c>
      <c r="D6371">
        <v>3</v>
      </c>
      <c r="E6371">
        <v>3</v>
      </c>
      <c r="F6371" t="s">
        <v>13</v>
      </c>
      <c r="G6371" t="s">
        <v>17</v>
      </c>
      <c r="H6371" s="2">
        <v>13377</v>
      </c>
      <c r="I6371" s="2">
        <v>45000</v>
      </c>
      <c r="J6371" s="3">
        <v>0</v>
      </c>
      <c r="K6371" s="3">
        <v>573</v>
      </c>
      <c r="L6371" s="3">
        <v>58950</v>
      </c>
    </row>
    <row r="6372" spans="1:12" x14ac:dyDescent="0.3">
      <c r="A6372" t="s">
        <v>19</v>
      </c>
      <c r="B6372" t="s">
        <v>1178</v>
      </c>
      <c r="C6372">
        <v>3</v>
      </c>
      <c r="D6372">
        <v>2</v>
      </c>
      <c r="E6372">
        <v>1</v>
      </c>
      <c r="F6372" t="s">
        <v>13</v>
      </c>
      <c r="G6372" t="s">
        <v>1451</v>
      </c>
      <c r="H6372" s="2">
        <v>852</v>
      </c>
      <c r="I6372" s="2">
        <v>3780</v>
      </c>
      <c r="J6372" s="3">
        <v>60</v>
      </c>
      <c r="K6372" s="3">
        <v>57</v>
      </c>
      <c r="L6372" s="3">
        <v>4749</v>
      </c>
    </row>
    <row r="6373" spans="1:12" x14ac:dyDescent="0.3">
      <c r="A6373" t="s">
        <v>11</v>
      </c>
      <c r="B6373" t="s">
        <v>769</v>
      </c>
      <c r="C6373">
        <v>3</v>
      </c>
      <c r="D6373">
        <v>4</v>
      </c>
      <c r="E6373">
        <v>2</v>
      </c>
      <c r="F6373" t="s">
        <v>16</v>
      </c>
      <c r="G6373" t="s">
        <v>1451</v>
      </c>
      <c r="H6373" s="2">
        <v>9000</v>
      </c>
      <c r="I6373" s="2">
        <v>22950</v>
      </c>
      <c r="J6373" s="3">
        <v>2352</v>
      </c>
      <c r="K6373" s="3">
        <v>291</v>
      </c>
      <c r="L6373" s="3">
        <v>34590</v>
      </c>
    </row>
    <row r="6374" spans="1:12" x14ac:dyDescent="0.3">
      <c r="A6374" t="s">
        <v>14</v>
      </c>
      <c r="B6374" t="s">
        <v>1183</v>
      </c>
      <c r="C6374">
        <v>3</v>
      </c>
      <c r="D6374">
        <v>1</v>
      </c>
      <c r="E6374">
        <v>0</v>
      </c>
      <c r="F6374" t="s">
        <v>16</v>
      </c>
      <c r="G6374" t="s">
        <v>1451</v>
      </c>
      <c r="H6374" s="2">
        <v>1170</v>
      </c>
      <c r="I6374" s="2">
        <v>6240</v>
      </c>
      <c r="J6374" s="3">
        <v>300</v>
      </c>
      <c r="K6374" s="3">
        <v>81</v>
      </c>
      <c r="L6374" s="3">
        <v>7791</v>
      </c>
    </row>
    <row r="6375" spans="1:12" x14ac:dyDescent="0.3">
      <c r="A6375" t="s">
        <v>19</v>
      </c>
      <c r="B6375" t="s">
        <v>757</v>
      </c>
      <c r="C6375">
        <v>5</v>
      </c>
      <c r="D6375">
        <v>4</v>
      </c>
      <c r="E6375">
        <v>4</v>
      </c>
      <c r="F6375" t="s">
        <v>16</v>
      </c>
      <c r="G6375" t="s">
        <v>17</v>
      </c>
      <c r="H6375" s="2">
        <v>0</v>
      </c>
      <c r="I6375" s="2">
        <v>27000</v>
      </c>
      <c r="J6375" s="3">
        <v>750</v>
      </c>
      <c r="K6375" s="3">
        <v>480</v>
      </c>
      <c r="L6375" s="3">
        <v>28230</v>
      </c>
    </row>
    <row r="6376" spans="1:12" x14ac:dyDescent="0.3">
      <c r="A6376" t="s">
        <v>14</v>
      </c>
      <c r="B6376" t="s">
        <v>59</v>
      </c>
      <c r="C6376">
        <v>2</v>
      </c>
      <c r="D6376">
        <v>1</v>
      </c>
      <c r="E6376">
        <v>0</v>
      </c>
      <c r="F6376" t="s">
        <v>16</v>
      </c>
      <c r="G6376" t="s">
        <v>17</v>
      </c>
      <c r="H6376" s="2">
        <v>3</v>
      </c>
      <c r="I6376" s="2">
        <v>12000</v>
      </c>
      <c r="J6376" s="3">
        <v>3</v>
      </c>
      <c r="K6376" s="3">
        <v>156</v>
      </c>
      <c r="L6376" s="3">
        <v>12162</v>
      </c>
    </row>
    <row r="6377" spans="1:12" x14ac:dyDescent="0.3">
      <c r="A6377" t="s">
        <v>14</v>
      </c>
      <c r="B6377" t="s">
        <v>1184</v>
      </c>
      <c r="C6377">
        <v>4</v>
      </c>
      <c r="D6377">
        <v>3</v>
      </c>
      <c r="E6377">
        <v>1</v>
      </c>
      <c r="F6377" t="s">
        <v>16</v>
      </c>
      <c r="G6377" t="s">
        <v>1451</v>
      </c>
      <c r="H6377" s="2">
        <v>6000</v>
      </c>
      <c r="I6377" s="2">
        <v>9000</v>
      </c>
      <c r="J6377" s="3">
        <v>1800</v>
      </c>
      <c r="K6377" s="3">
        <v>117</v>
      </c>
      <c r="L6377" s="3">
        <v>16917</v>
      </c>
    </row>
    <row r="6378" spans="1:12" x14ac:dyDescent="0.3">
      <c r="A6378" t="s">
        <v>11</v>
      </c>
      <c r="B6378" t="s">
        <v>211</v>
      </c>
      <c r="C6378">
        <v>2</v>
      </c>
      <c r="D6378">
        <v>1</v>
      </c>
      <c r="E6378">
        <v>0</v>
      </c>
      <c r="F6378" t="s">
        <v>16</v>
      </c>
      <c r="G6378" t="s">
        <v>17</v>
      </c>
      <c r="H6378" s="2">
        <v>1731</v>
      </c>
      <c r="I6378" s="2">
        <v>9600</v>
      </c>
      <c r="J6378" s="3">
        <v>150</v>
      </c>
      <c r="K6378" s="3">
        <v>123</v>
      </c>
      <c r="L6378" s="3">
        <v>11604</v>
      </c>
    </row>
    <row r="6379" spans="1:12" x14ac:dyDescent="0.3">
      <c r="A6379" t="s">
        <v>11</v>
      </c>
      <c r="B6379" t="s">
        <v>438</v>
      </c>
      <c r="C6379">
        <v>3</v>
      </c>
      <c r="D6379">
        <v>2</v>
      </c>
      <c r="E6379">
        <v>2</v>
      </c>
      <c r="F6379" t="s">
        <v>16</v>
      </c>
      <c r="G6379" t="s">
        <v>1451</v>
      </c>
      <c r="H6379" s="2">
        <v>5280</v>
      </c>
      <c r="I6379" s="2">
        <v>3600</v>
      </c>
      <c r="J6379" s="3">
        <v>888</v>
      </c>
      <c r="K6379" s="3">
        <v>48</v>
      </c>
      <c r="L6379" s="3">
        <v>9816</v>
      </c>
    </row>
    <row r="6380" spans="1:12" x14ac:dyDescent="0.3">
      <c r="A6380" t="s">
        <v>11</v>
      </c>
      <c r="B6380" t="s">
        <v>51</v>
      </c>
      <c r="C6380">
        <v>3</v>
      </c>
      <c r="D6380">
        <v>2</v>
      </c>
      <c r="E6380">
        <v>2</v>
      </c>
      <c r="F6380" t="s">
        <v>16</v>
      </c>
      <c r="G6380" t="s">
        <v>1451</v>
      </c>
      <c r="H6380" s="2">
        <v>0</v>
      </c>
      <c r="I6380" s="2">
        <v>8700</v>
      </c>
      <c r="J6380" s="3">
        <v>2373</v>
      </c>
      <c r="K6380" s="3">
        <v>132</v>
      </c>
      <c r="L6380" s="3">
        <v>11205</v>
      </c>
    </row>
    <row r="6381" spans="1:12" x14ac:dyDescent="0.3">
      <c r="A6381" t="s">
        <v>11</v>
      </c>
      <c r="B6381" t="s">
        <v>122</v>
      </c>
      <c r="C6381">
        <v>1</v>
      </c>
      <c r="D6381">
        <v>1</v>
      </c>
      <c r="E6381">
        <v>1</v>
      </c>
      <c r="F6381" t="s">
        <v>13</v>
      </c>
      <c r="G6381" t="s">
        <v>17</v>
      </c>
      <c r="H6381" s="2">
        <v>1650</v>
      </c>
      <c r="I6381" s="2">
        <v>9750</v>
      </c>
      <c r="J6381" s="3">
        <v>90</v>
      </c>
      <c r="K6381" s="3">
        <v>126</v>
      </c>
      <c r="L6381" s="3">
        <v>11616</v>
      </c>
    </row>
    <row r="6382" spans="1:12" x14ac:dyDescent="0.3">
      <c r="A6382" t="s">
        <v>11</v>
      </c>
      <c r="B6382" t="s">
        <v>713</v>
      </c>
      <c r="C6382">
        <v>7</v>
      </c>
      <c r="D6382">
        <v>7</v>
      </c>
      <c r="E6382">
        <v>8</v>
      </c>
      <c r="F6382" t="s">
        <v>16</v>
      </c>
      <c r="G6382" t="s">
        <v>1451</v>
      </c>
      <c r="H6382" s="2">
        <v>0</v>
      </c>
      <c r="I6382" s="2">
        <v>27000</v>
      </c>
      <c r="J6382" s="3">
        <v>9000</v>
      </c>
      <c r="K6382" s="3">
        <v>408</v>
      </c>
      <c r="L6382" s="3">
        <v>36420</v>
      </c>
    </row>
    <row r="6383" spans="1:12" x14ac:dyDescent="0.3">
      <c r="A6383" t="s">
        <v>11</v>
      </c>
      <c r="B6383" t="s">
        <v>386</v>
      </c>
      <c r="C6383">
        <v>1</v>
      </c>
      <c r="D6383">
        <v>1</v>
      </c>
      <c r="E6383">
        <v>0</v>
      </c>
      <c r="F6383" t="s">
        <v>16</v>
      </c>
      <c r="G6383" t="s">
        <v>1451</v>
      </c>
      <c r="H6383" s="2">
        <v>0</v>
      </c>
      <c r="I6383" s="2">
        <v>3600</v>
      </c>
      <c r="J6383" s="3">
        <v>75</v>
      </c>
      <c r="K6383" s="3">
        <v>57</v>
      </c>
      <c r="L6383" s="3">
        <v>3732</v>
      </c>
    </row>
    <row r="6384" spans="1:12" x14ac:dyDescent="0.3">
      <c r="A6384" t="s">
        <v>19</v>
      </c>
      <c r="B6384" t="s">
        <v>572</v>
      </c>
      <c r="C6384">
        <v>1</v>
      </c>
      <c r="D6384">
        <v>1</v>
      </c>
      <c r="E6384">
        <v>2</v>
      </c>
      <c r="F6384" t="s">
        <v>13</v>
      </c>
      <c r="G6384" t="s">
        <v>1451</v>
      </c>
      <c r="H6384" s="2">
        <v>1350</v>
      </c>
      <c r="I6384" s="2">
        <v>5250</v>
      </c>
      <c r="J6384" s="3">
        <v>0</v>
      </c>
      <c r="K6384" s="3">
        <v>78</v>
      </c>
      <c r="L6384" s="3">
        <v>6678</v>
      </c>
    </row>
    <row r="6385" spans="1:12" x14ac:dyDescent="0.3">
      <c r="A6385" t="s">
        <v>14</v>
      </c>
      <c r="B6385" t="s">
        <v>557</v>
      </c>
      <c r="C6385">
        <v>4</v>
      </c>
      <c r="D6385">
        <v>5</v>
      </c>
      <c r="E6385">
        <v>3</v>
      </c>
      <c r="F6385" t="s">
        <v>16</v>
      </c>
      <c r="G6385" t="s">
        <v>1451</v>
      </c>
      <c r="H6385" s="2">
        <v>0</v>
      </c>
      <c r="I6385" s="2">
        <v>18600</v>
      </c>
      <c r="J6385" s="3">
        <v>465</v>
      </c>
      <c r="K6385" s="3">
        <v>285</v>
      </c>
      <c r="L6385" s="3">
        <v>19350</v>
      </c>
    </row>
    <row r="6386" spans="1:12" x14ac:dyDescent="0.3">
      <c r="A6386" t="s">
        <v>11</v>
      </c>
      <c r="B6386" t="s">
        <v>119</v>
      </c>
      <c r="C6386">
        <v>2</v>
      </c>
      <c r="D6386">
        <v>2</v>
      </c>
      <c r="E6386">
        <v>1</v>
      </c>
      <c r="F6386" t="s">
        <v>16</v>
      </c>
      <c r="G6386" t="s">
        <v>17</v>
      </c>
      <c r="H6386" s="2">
        <v>2250</v>
      </c>
      <c r="I6386" s="2">
        <v>8940</v>
      </c>
      <c r="J6386" s="3">
        <v>0</v>
      </c>
      <c r="K6386" s="3">
        <v>114</v>
      </c>
      <c r="L6386" s="3">
        <v>11304</v>
      </c>
    </row>
    <row r="6387" spans="1:12" x14ac:dyDescent="0.3">
      <c r="A6387" t="s">
        <v>19</v>
      </c>
      <c r="B6387" t="s">
        <v>95</v>
      </c>
      <c r="C6387">
        <v>1</v>
      </c>
      <c r="D6387">
        <v>1</v>
      </c>
      <c r="E6387">
        <v>2</v>
      </c>
      <c r="F6387" t="s">
        <v>16</v>
      </c>
      <c r="G6387" t="s">
        <v>1451</v>
      </c>
      <c r="H6387" s="2">
        <v>2400</v>
      </c>
      <c r="I6387" s="2">
        <v>6900</v>
      </c>
      <c r="J6387" s="3">
        <v>27</v>
      </c>
      <c r="K6387" s="3">
        <v>102</v>
      </c>
      <c r="L6387" s="3">
        <v>9429</v>
      </c>
    </row>
    <row r="6388" spans="1:12" x14ac:dyDescent="0.3">
      <c r="A6388" t="s">
        <v>11</v>
      </c>
      <c r="B6388" t="s">
        <v>363</v>
      </c>
      <c r="C6388">
        <v>2</v>
      </c>
      <c r="D6388">
        <v>1</v>
      </c>
      <c r="E6388">
        <v>1</v>
      </c>
      <c r="F6388" t="s">
        <v>16</v>
      </c>
      <c r="G6388" t="s">
        <v>1451</v>
      </c>
      <c r="H6388" s="2">
        <v>2199</v>
      </c>
      <c r="I6388" s="2">
        <v>4200</v>
      </c>
      <c r="J6388" s="3">
        <v>294</v>
      </c>
      <c r="K6388" s="3">
        <v>54</v>
      </c>
      <c r="L6388" s="3">
        <v>6747</v>
      </c>
    </row>
    <row r="6389" spans="1:12" x14ac:dyDescent="0.3">
      <c r="A6389" t="s">
        <v>11</v>
      </c>
      <c r="B6389" t="s">
        <v>270</v>
      </c>
      <c r="C6389">
        <v>1</v>
      </c>
      <c r="D6389">
        <v>1</v>
      </c>
      <c r="E6389">
        <v>0</v>
      </c>
      <c r="F6389" t="s">
        <v>13</v>
      </c>
      <c r="G6389" t="s">
        <v>1451</v>
      </c>
      <c r="H6389" s="2">
        <v>4215</v>
      </c>
      <c r="I6389" s="2">
        <v>10500</v>
      </c>
      <c r="J6389" s="3">
        <v>3</v>
      </c>
      <c r="K6389" s="3">
        <v>135</v>
      </c>
      <c r="L6389" s="3">
        <v>14853</v>
      </c>
    </row>
    <row r="6390" spans="1:12" x14ac:dyDescent="0.3">
      <c r="A6390" t="s">
        <v>11</v>
      </c>
      <c r="B6390" t="s">
        <v>110</v>
      </c>
      <c r="C6390">
        <v>1</v>
      </c>
      <c r="D6390">
        <v>1</v>
      </c>
      <c r="E6390">
        <v>0</v>
      </c>
      <c r="F6390" t="s">
        <v>16</v>
      </c>
      <c r="G6390" t="s">
        <v>17</v>
      </c>
      <c r="H6390" s="2">
        <v>1806</v>
      </c>
      <c r="I6390" s="2">
        <v>5400</v>
      </c>
      <c r="J6390" s="3">
        <v>390</v>
      </c>
      <c r="K6390" s="3">
        <v>69</v>
      </c>
      <c r="L6390" s="3">
        <v>7665</v>
      </c>
    </row>
    <row r="6391" spans="1:12" x14ac:dyDescent="0.3">
      <c r="A6391" t="s">
        <v>14</v>
      </c>
      <c r="B6391" t="s">
        <v>1041</v>
      </c>
      <c r="C6391">
        <v>1</v>
      </c>
      <c r="D6391">
        <v>1</v>
      </c>
      <c r="E6391">
        <v>0</v>
      </c>
      <c r="F6391" t="s">
        <v>16</v>
      </c>
      <c r="G6391" t="s">
        <v>1451</v>
      </c>
      <c r="H6391" s="2">
        <v>3</v>
      </c>
      <c r="I6391" s="2">
        <v>4200</v>
      </c>
      <c r="J6391" s="3">
        <v>225</v>
      </c>
      <c r="K6391" s="3">
        <v>57</v>
      </c>
      <c r="L6391" s="3">
        <v>4485</v>
      </c>
    </row>
    <row r="6392" spans="1:12" x14ac:dyDescent="0.3">
      <c r="A6392" t="s">
        <v>19</v>
      </c>
      <c r="B6392" t="s">
        <v>547</v>
      </c>
      <c r="C6392">
        <v>2</v>
      </c>
      <c r="D6392">
        <v>3</v>
      </c>
      <c r="E6392">
        <v>2</v>
      </c>
      <c r="F6392" t="s">
        <v>16</v>
      </c>
      <c r="G6392" t="s">
        <v>17</v>
      </c>
      <c r="H6392" s="2">
        <v>3000</v>
      </c>
      <c r="I6392" s="2">
        <v>9000</v>
      </c>
      <c r="J6392" s="3">
        <v>339</v>
      </c>
      <c r="K6392" s="3">
        <v>132</v>
      </c>
      <c r="L6392" s="3">
        <v>12471</v>
      </c>
    </row>
    <row r="6393" spans="1:12" x14ac:dyDescent="0.3">
      <c r="A6393" t="s">
        <v>14</v>
      </c>
      <c r="B6393" t="s">
        <v>1185</v>
      </c>
      <c r="C6393">
        <v>3</v>
      </c>
      <c r="D6393">
        <v>3</v>
      </c>
      <c r="E6393">
        <v>3</v>
      </c>
      <c r="F6393" t="s">
        <v>16</v>
      </c>
      <c r="G6393" t="s">
        <v>1451</v>
      </c>
      <c r="H6393" s="2">
        <v>3900</v>
      </c>
      <c r="I6393" s="2">
        <v>13500</v>
      </c>
      <c r="J6393" s="3">
        <v>1920</v>
      </c>
      <c r="K6393" s="3">
        <v>174</v>
      </c>
      <c r="L6393" s="3">
        <v>19494</v>
      </c>
    </row>
    <row r="6394" spans="1:12" x14ac:dyDescent="0.3">
      <c r="A6394" t="s">
        <v>27</v>
      </c>
      <c r="B6394" t="s">
        <v>602</v>
      </c>
      <c r="C6394">
        <v>2</v>
      </c>
      <c r="D6394">
        <v>2</v>
      </c>
      <c r="E6394">
        <v>1</v>
      </c>
      <c r="F6394" t="s">
        <v>16</v>
      </c>
      <c r="G6394" t="s">
        <v>17</v>
      </c>
      <c r="H6394" s="2">
        <v>1800</v>
      </c>
      <c r="I6394" s="2">
        <v>4500</v>
      </c>
      <c r="J6394" s="3">
        <v>327</v>
      </c>
      <c r="K6394" s="3">
        <v>60</v>
      </c>
      <c r="L6394" s="3">
        <v>6687</v>
      </c>
    </row>
    <row r="6395" spans="1:12" x14ac:dyDescent="0.3">
      <c r="A6395" t="s">
        <v>11</v>
      </c>
      <c r="B6395" t="s">
        <v>140</v>
      </c>
      <c r="C6395">
        <v>2</v>
      </c>
      <c r="D6395">
        <v>2</v>
      </c>
      <c r="E6395">
        <v>0</v>
      </c>
      <c r="F6395" t="s">
        <v>16</v>
      </c>
      <c r="G6395" t="s">
        <v>1451</v>
      </c>
      <c r="H6395" s="2">
        <v>3600</v>
      </c>
      <c r="I6395" s="2">
        <v>16800</v>
      </c>
      <c r="J6395" s="3">
        <v>0</v>
      </c>
      <c r="K6395" s="3">
        <v>213</v>
      </c>
      <c r="L6395" s="3">
        <v>20613</v>
      </c>
    </row>
    <row r="6396" spans="1:12" x14ac:dyDescent="0.3">
      <c r="A6396" t="s">
        <v>11</v>
      </c>
      <c r="B6396" t="s">
        <v>253</v>
      </c>
      <c r="C6396">
        <v>2</v>
      </c>
      <c r="D6396">
        <v>1</v>
      </c>
      <c r="E6396">
        <v>1</v>
      </c>
      <c r="F6396" t="s">
        <v>16</v>
      </c>
      <c r="G6396" t="s">
        <v>17</v>
      </c>
      <c r="H6396" s="2">
        <v>2223</v>
      </c>
      <c r="I6396" s="2">
        <v>5550</v>
      </c>
      <c r="J6396" s="3">
        <v>225</v>
      </c>
      <c r="K6396" s="3">
        <v>72</v>
      </c>
      <c r="L6396" s="3">
        <v>8070</v>
      </c>
    </row>
    <row r="6397" spans="1:12" x14ac:dyDescent="0.3">
      <c r="A6397" t="s">
        <v>14</v>
      </c>
      <c r="B6397" t="s">
        <v>1054</v>
      </c>
      <c r="C6397">
        <v>3</v>
      </c>
      <c r="D6397">
        <v>3</v>
      </c>
      <c r="E6397">
        <v>2</v>
      </c>
      <c r="F6397" t="s">
        <v>16</v>
      </c>
      <c r="G6397" t="s">
        <v>17</v>
      </c>
      <c r="H6397" s="2">
        <v>19500</v>
      </c>
      <c r="I6397" s="2">
        <v>24000</v>
      </c>
      <c r="J6397" s="3">
        <v>5040</v>
      </c>
      <c r="K6397" s="3">
        <v>312</v>
      </c>
      <c r="L6397" s="3">
        <v>48840</v>
      </c>
    </row>
    <row r="6398" spans="1:12" x14ac:dyDescent="0.3">
      <c r="A6398" t="s">
        <v>19</v>
      </c>
      <c r="B6398" t="s">
        <v>96</v>
      </c>
      <c r="C6398">
        <v>2</v>
      </c>
      <c r="D6398">
        <v>1</v>
      </c>
      <c r="E6398">
        <v>1</v>
      </c>
      <c r="F6398" t="s">
        <v>16</v>
      </c>
      <c r="G6398" t="s">
        <v>17</v>
      </c>
      <c r="H6398" s="2">
        <v>1035</v>
      </c>
      <c r="I6398" s="2">
        <v>8250</v>
      </c>
      <c r="J6398" s="3">
        <v>216</v>
      </c>
      <c r="K6398" s="3">
        <v>123</v>
      </c>
      <c r="L6398" s="3">
        <v>9624</v>
      </c>
    </row>
    <row r="6399" spans="1:12" x14ac:dyDescent="0.3">
      <c r="A6399" t="s">
        <v>11</v>
      </c>
      <c r="B6399" t="s">
        <v>85</v>
      </c>
      <c r="C6399">
        <v>1</v>
      </c>
      <c r="D6399">
        <v>1</v>
      </c>
      <c r="E6399">
        <v>0</v>
      </c>
      <c r="F6399" t="s">
        <v>16</v>
      </c>
      <c r="G6399" t="s">
        <v>1451</v>
      </c>
      <c r="H6399" s="2">
        <v>0</v>
      </c>
      <c r="I6399" s="2">
        <v>2460</v>
      </c>
      <c r="J6399" s="3">
        <v>24</v>
      </c>
      <c r="K6399" s="3">
        <v>39</v>
      </c>
      <c r="L6399" s="3">
        <v>2523</v>
      </c>
    </row>
    <row r="6400" spans="1:12" x14ac:dyDescent="0.3">
      <c r="A6400" t="s">
        <v>11</v>
      </c>
      <c r="B6400" t="s">
        <v>577</v>
      </c>
      <c r="C6400">
        <v>2</v>
      </c>
      <c r="D6400">
        <v>2</v>
      </c>
      <c r="E6400">
        <v>2</v>
      </c>
      <c r="F6400" t="s">
        <v>16</v>
      </c>
      <c r="G6400" t="s">
        <v>17</v>
      </c>
      <c r="H6400" s="2">
        <v>0</v>
      </c>
      <c r="I6400" s="2">
        <v>21600</v>
      </c>
      <c r="J6400" s="3">
        <v>282</v>
      </c>
      <c r="K6400" s="3">
        <v>327</v>
      </c>
      <c r="L6400" s="3">
        <v>22209</v>
      </c>
    </row>
    <row r="6401" spans="1:12" x14ac:dyDescent="0.3">
      <c r="A6401" t="s">
        <v>19</v>
      </c>
      <c r="B6401" t="s">
        <v>96</v>
      </c>
      <c r="C6401">
        <v>2</v>
      </c>
      <c r="D6401">
        <v>1</v>
      </c>
      <c r="E6401">
        <v>1</v>
      </c>
      <c r="F6401" t="s">
        <v>16</v>
      </c>
      <c r="G6401" t="s">
        <v>1451</v>
      </c>
      <c r="H6401" s="2">
        <v>0</v>
      </c>
      <c r="I6401" s="2">
        <v>3000</v>
      </c>
      <c r="J6401" s="3">
        <v>75</v>
      </c>
      <c r="K6401" s="3">
        <v>54</v>
      </c>
      <c r="L6401" s="3">
        <v>3129</v>
      </c>
    </row>
    <row r="6402" spans="1:12" x14ac:dyDescent="0.3">
      <c r="A6402" t="s">
        <v>11</v>
      </c>
      <c r="B6402" t="s">
        <v>490</v>
      </c>
      <c r="C6402">
        <v>3</v>
      </c>
      <c r="D6402">
        <v>1</v>
      </c>
      <c r="E6402">
        <v>1</v>
      </c>
      <c r="F6402" t="s">
        <v>16</v>
      </c>
      <c r="G6402" t="s">
        <v>1451</v>
      </c>
      <c r="H6402" s="2">
        <v>3948</v>
      </c>
      <c r="I6402" s="2">
        <v>9000</v>
      </c>
      <c r="J6402" s="3">
        <v>351</v>
      </c>
      <c r="K6402" s="3">
        <v>117</v>
      </c>
      <c r="L6402" s="3">
        <v>13416</v>
      </c>
    </row>
    <row r="6403" spans="1:12" x14ac:dyDescent="0.3">
      <c r="A6403" t="s">
        <v>14</v>
      </c>
      <c r="B6403" t="s">
        <v>1066</v>
      </c>
      <c r="C6403">
        <v>3</v>
      </c>
      <c r="D6403">
        <v>2</v>
      </c>
      <c r="E6403">
        <v>2</v>
      </c>
      <c r="F6403" t="s">
        <v>16</v>
      </c>
      <c r="G6403" t="s">
        <v>1451</v>
      </c>
      <c r="H6403" s="2">
        <v>5550</v>
      </c>
      <c r="I6403" s="2">
        <v>10500</v>
      </c>
      <c r="J6403" s="3">
        <v>795</v>
      </c>
      <c r="K6403" s="3">
        <v>138</v>
      </c>
      <c r="L6403" s="3">
        <v>16983</v>
      </c>
    </row>
    <row r="6404" spans="1:12" x14ac:dyDescent="0.3">
      <c r="A6404" t="s">
        <v>11</v>
      </c>
      <c r="B6404" t="s">
        <v>1186</v>
      </c>
      <c r="C6404">
        <v>3</v>
      </c>
      <c r="D6404">
        <v>3</v>
      </c>
      <c r="E6404">
        <v>8</v>
      </c>
      <c r="F6404" t="s">
        <v>16</v>
      </c>
      <c r="G6404" t="s">
        <v>1451</v>
      </c>
      <c r="H6404" s="2">
        <v>0</v>
      </c>
      <c r="I6404" s="2">
        <v>25800</v>
      </c>
      <c r="J6404" s="3">
        <v>627</v>
      </c>
      <c r="K6404" s="3">
        <v>390</v>
      </c>
      <c r="L6404" s="3">
        <v>26817</v>
      </c>
    </row>
    <row r="6405" spans="1:12" x14ac:dyDescent="0.3">
      <c r="A6405" t="s">
        <v>11</v>
      </c>
      <c r="B6405" t="s">
        <v>77</v>
      </c>
      <c r="C6405">
        <v>3</v>
      </c>
      <c r="D6405">
        <v>3</v>
      </c>
      <c r="E6405">
        <v>6</v>
      </c>
      <c r="F6405" t="s">
        <v>16</v>
      </c>
      <c r="G6405" t="s">
        <v>1451</v>
      </c>
      <c r="H6405" s="2">
        <v>0</v>
      </c>
      <c r="I6405" s="2">
        <v>12750</v>
      </c>
      <c r="J6405" s="3">
        <v>1557</v>
      </c>
      <c r="K6405" s="3">
        <v>192</v>
      </c>
      <c r="L6405" s="3">
        <v>14499</v>
      </c>
    </row>
    <row r="6406" spans="1:12" x14ac:dyDescent="0.3">
      <c r="A6406" t="s">
        <v>11</v>
      </c>
      <c r="B6406" t="s">
        <v>596</v>
      </c>
      <c r="C6406">
        <v>3</v>
      </c>
      <c r="D6406">
        <v>3</v>
      </c>
      <c r="E6406">
        <v>3</v>
      </c>
      <c r="F6406" t="s">
        <v>13</v>
      </c>
      <c r="G6406" t="s">
        <v>1451</v>
      </c>
      <c r="H6406" s="2">
        <v>4965</v>
      </c>
      <c r="I6406" s="2">
        <v>24000</v>
      </c>
      <c r="J6406" s="3">
        <v>1140</v>
      </c>
      <c r="K6406" s="3">
        <v>306</v>
      </c>
      <c r="L6406" s="3">
        <v>30420</v>
      </c>
    </row>
    <row r="6407" spans="1:12" x14ac:dyDescent="0.3">
      <c r="A6407" t="s">
        <v>11</v>
      </c>
      <c r="B6407" t="s">
        <v>99</v>
      </c>
      <c r="C6407">
        <v>2</v>
      </c>
      <c r="D6407">
        <v>3</v>
      </c>
      <c r="E6407">
        <v>2</v>
      </c>
      <c r="F6407" t="s">
        <v>16</v>
      </c>
      <c r="G6407" t="s">
        <v>17</v>
      </c>
      <c r="H6407" s="2">
        <v>6120</v>
      </c>
      <c r="I6407" s="2">
        <v>40770</v>
      </c>
      <c r="J6407" s="3">
        <v>876</v>
      </c>
      <c r="K6407" s="3">
        <v>519</v>
      </c>
      <c r="L6407" s="3">
        <v>48270</v>
      </c>
    </row>
    <row r="6408" spans="1:12" x14ac:dyDescent="0.3">
      <c r="A6408" t="s">
        <v>14</v>
      </c>
      <c r="B6408" t="s">
        <v>1187</v>
      </c>
      <c r="C6408">
        <v>4</v>
      </c>
      <c r="D6408">
        <v>2</v>
      </c>
      <c r="E6408">
        <v>3</v>
      </c>
      <c r="F6408" t="s">
        <v>16</v>
      </c>
      <c r="G6408" t="s">
        <v>17</v>
      </c>
      <c r="H6408" s="2">
        <v>8400</v>
      </c>
      <c r="I6408" s="2">
        <v>7650</v>
      </c>
      <c r="J6408" s="3">
        <v>1251</v>
      </c>
      <c r="K6408" s="3">
        <v>99</v>
      </c>
      <c r="L6408" s="3">
        <v>17400</v>
      </c>
    </row>
    <row r="6409" spans="1:12" x14ac:dyDescent="0.3">
      <c r="A6409" t="s">
        <v>11</v>
      </c>
      <c r="B6409" t="s">
        <v>85</v>
      </c>
      <c r="C6409">
        <v>2</v>
      </c>
      <c r="D6409">
        <v>1</v>
      </c>
      <c r="E6409">
        <v>1</v>
      </c>
      <c r="F6409" t="s">
        <v>16</v>
      </c>
      <c r="G6409" t="s">
        <v>1451</v>
      </c>
      <c r="H6409" s="2">
        <v>1140</v>
      </c>
      <c r="I6409" s="2">
        <v>4470</v>
      </c>
      <c r="J6409" s="3">
        <v>0</v>
      </c>
      <c r="K6409" s="3">
        <v>57</v>
      </c>
      <c r="L6409" s="3">
        <v>5667</v>
      </c>
    </row>
    <row r="6410" spans="1:12" x14ac:dyDescent="0.3">
      <c r="A6410" t="s">
        <v>19</v>
      </c>
      <c r="B6410" t="s">
        <v>383</v>
      </c>
      <c r="C6410">
        <v>2</v>
      </c>
      <c r="D6410">
        <v>2</v>
      </c>
      <c r="E6410">
        <v>0</v>
      </c>
      <c r="F6410" t="s">
        <v>13</v>
      </c>
      <c r="G6410" t="s">
        <v>1451</v>
      </c>
      <c r="H6410" s="2">
        <v>1455</v>
      </c>
      <c r="I6410" s="2">
        <v>4170</v>
      </c>
      <c r="J6410" s="3">
        <v>261</v>
      </c>
      <c r="K6410" s="3">
        <v>63</v>
      </c>
      <c r="L6410" s="3">
        <v>5949</v>
      </c>
    </row>
    <row r="6411" spans="1:12" x14ac:dyDescent="0.3">
      <c r="A6411" t="s">
        <v>27</v>
      </c>
      <c r="B6411" t="s">
        <v>97</v>
      </c>
      <c r="C6411">
        <v>4</v>
      </c>
      <c r="D6411">
        <v>2</v>
      </c>
      <c r="E6411">
        <v>1</v>
      </c>
      <c r="F6411" t="s">
        <v>16</v>
      </c>
      <c r="G6411" t="s">
        <v>1451</v>
      </c>
      <c r="H6411" s="2">
        <v>0</v>
      </c>
      <c r="I6411" s="2">
        <v>6750</v>
      </c>
      <c r="J6411" s="3">
        <v>27</v>
      </c>
      <c r="K6411" s="3">
        <v>111</v>
      </c>
      <c r="L6411" s="3">
        <v>6888</v>
      </c>
    </row>
    <row r="6412" spans="1:12" x14ac:dyDescent="0.3">
      <c r="A6412" t="s">
        <v>11</v>
      </c>
      <c r="B6412" t="s">
        <v>92</v>
      </c>
      <c r="C6412">
        <v>1</v>
      </c>
      <c r="D6412">
        <v>2</v>
      </c>
      <c r="E6412">
        <v>1</v>
      </c>
      <c r="F6412" t="s">
        <v>16</v>
      </c>
      <c r="G6412" t="s">
        <v>17</v>
      </c>
      <c r="H6412" s="2">
        <v>2568</v>
      </c>
      <c r="I6412" s="2">
        <v>11700</v>
      </c>
      <c r="J6412" s="3">
        <v>450</v>
      </c>
      <c r="K6412" s="3">
        <v>150</v>
      </c>
      <c r="L6412" s="3">
        <v>14868</v>
      </c>
    </row>
    <row r="6413" spans="1:12" x14ac:dyDescent="0.3">
      <c r="A6413" t="s">
        <v>11</v>
      </c>
      <c r="B6413" t="s">
        <v>29</v>
      </c>
      <c r="C6413">
        <v>2</v>
      </c>
      <c r="D6413">
        <v>2</v>
      </c>
      <c r="E6413">
        <v>1</v>
      </c>
      <c r="F6413" t="s">
        <v>16</v>
      </c>
      <c r="G6413" t="s">
        <v>1451</v>
      </c>
      <c r="H6413" s="2">
        <v>3600</v>
      </c>
      <c r="I6413" s="2">
        <v>30000</v>
      </c>
      <c r="J6413" s="3">
        <v>327</v>
      </c>
      <c r="K6413" s="3">
        <v>381</v>
      </c>
      <c r="L6413" s="3">
        <v>34320</v>
      </c>
    </row>
    <row r="6414" spans="1:12" x14ac:dyDescent="0.3">
      <c r="A6414" t="s">
        <v>11</v>
      </c>
      <c r="B6414" t="s">
        <v>116</v>
      </c>
      <c r="C6414">
        <v>3</v>
      </c>
      <c r="D6414">
        <v>4</v>
      </c>
      <c r="E6414">
        <v>3</v>
      </c>
      <c r="F6414" t="s">
        <v>16</v>
      </c>
      <c r="G6414" t="s">
        <v>17</v>
      </c>
      <c r="H6414" s="2">
        <v>12300</v>
      </c>
      <c r="I6414" s="2">
        <v>29835</v>
      </c>
      <c r="J6414" s="3">
        <v>3000</v>
      </c>
      <c r="K6414" s="3">
        <v>381</v>
      </c>
      <c r="L6414" s="3">
        <v>45510</v>
      </c>
    </row>
    <row r="6415" spans="1:12" x14ac:dyDescent="0.3">
      <c r="A6415" t="s">
        <v>11</v>
      </c>
      <c r="B6415" t="s">
        <v>153</v>
      </c>
      <c r="C6415">
        <v>1</v>
      </c>
      <c r="D6415">
        <v>1</v>
      </c>
      <c r="E6415">
        <v>0</v>
      </c>
      <c r="F6415" t="s">
        <v>13</v>
      </c>
      <c r="G6415" t="s">
        <v>1451</v>
      </c>
      <c r="H6415" s="2">
        <v>0</v>
      </c>
      <c r="I6415" s="2">
        <v>1800</v>
      </c>
      <c r="J6415" s="3">
        <v>102</v>
      </c>
      <c r="K6415" s="3">
        <v>30</v>
      </c>
      <c r="L6415" s="3">
        <v>1932</v>
      </c>
    </row>
    <row r="6416" spans="1:12" x14ac:dyDescent="0.3">
      <c r="A6416" t="s">
        <v>11</v>
      </c>
      <c r="B6416" t="s">
        <v>233</v>
      </c>
      <c r="C6416">
        <v>2</v>
      </c>
      <c r="D6416">
        <v>2</v>
      </c>
      <c r="E6416">
        <v>1</v>
      </c>
      <c r="F6416" t="s">
        <v>16</v>
      </c>
      <c r="G6416" t="s">
        <v>1451</v>
      </c>
      <c r="H6416" s="2">
        <v>1296</v>
      </c>
      <c r="I6416" s="2">
        <v>7200</v>
      </c>
      <c r="J6416" s="3">
        <v>165</v>
      </c>
      <c r="K6416" s="3">
        <v>93</v>
      </c>
      <c r="L6416" s="3">
        <v>8754</v>
      </c>
    </row>
    <row r="6417" spans="1:12" x14ac:dyDescent="0.3">
      <c r="A6417" t="s">
        <v>11</v>
      </c>
      <c r="B6417" t="s">
        <v>130</v>
      </c>
      <c r="C6417">
        <v>3</v>
      </c>
      <c r="D6417">
        <v>2</v>
      </c>
      <c r="E6417">
        <v>2</v>
      </c>
      <c r="F6417" t="s">
        <v>16</v>
      </c>
      <c r="G6417" t="s">
        <v>1451</v>
      </c>
      <c r="H6417" s="2">
        <v>3900</v>
      </c>
      <c r="I6417" s="2">
        <v>10500</v>
      </c>
      <c r="J6417" s="3">
        <v>750</v>
      </c>
      <c r="K6417" s="3">
        <v>135</v>
      </c>
      <c r="L6417" s="3">
        <v>15285</v>
      </c>
    </row>
    <row r="6418" spans="1:12" x14ac:dyDescent="0.3">
      <c r="A6418" t="s">
        <v>14</v>
      </c>
      <c r="B6418" t="s">
        <v>144</v>
      </c>
      <c r="C6418">
        <v>2</v>
      </c>
      <c r="D6418">
        <v>1</v>
      </c>
      <c r="E6418">
        <v>0</v>
      </c>
      <c r="F6418" t="s">
        <v>16</v>
      </c>
      <c r="G6418" t="s">
        <v>1451</v>
      </c>
      <c r="H6418" s="2">
        <v>810</v>
      </c>
      <c r="I6418" s="2">
        <v>8550</v>
      </c>
      <c r="J6418" s="3">
        <v>519</v>
      </c>
      <c r="K6418" s="3">
        <v>111</v>
      </c>
      <c r="L6418" s="3">
        <v>9990</v>
      </c>
    </row>
    <row r="6419" spans="1:12" x14ac:dyDescent="0.3">
      <c r="A6419" t="s">
        <v>19</v>
      </c>
      <c r="B6419" t="s">
        <v>69</v>
      </c>
      <c r="C6419">
        <v>5</v>
      </c>
      <c r="D6419">
        <v>4</v>
      </c>
      <c r="E6419">
        <v>2</v>
      </c>
      <c r="F6419" t="s">
        <v>16</v>
      </c>
      <c r="G6419" t="s">
        <v>1451</v>
      </c>
      <c r="H6419" s="2">
        <v>0</v>
      </c>
      <c r="I6419" s="2">
        <v>14382</v>
      </c>
      <c r="J6419" s="3">
        <v>1500</v>
      </c>
      <c r="K6419" s="3">
        <v>258</v>
      </c>
      <c r="L6419" s="3">
        <v>16140</v>
      </c>
    </row>
    <row r="6420" spans="1:12" x14ac:dyDescent="0.3">
      <c r="A6420" t="s">
        <v>11</v>
      </c>
      <c r="B6420" t="s">
        <v>24</v>
      </c>
      <c r="C6420">
        <v>3</v>
      </c>
      <c r="D6420">
        <v>4</v>
      </c>
      <c r="E6420">
        <v>2</v>
      </c>
      <c r="F6420" t="s">
        <v>16</v>
      </c>
      <c r="G6420" t="s">
        <v>1451</v>
      </c>
      <c r="H6420" s="2">
        <v>1200</v>
      </c>
      <c r="I6420" s="2">
        <v>45000</v>
      </c>
      <c r="J6420" s="3">
        <v>2502</v>
      </c>
      <c r="K6420" s="3">
        <v>678</v>
      </c>
      <c r="L6420" s="3">
        <v>49380</v>
      </c>
    </row>
    <row r="6421" spans="1:12" x14ac:dyDescent="0.3">
      <c r="A6421" t="s">
        <v>11</v>
      </c>
      <c r="B6421" t="s">
        <v>272</v>
      </c>
      <c r="C6421">
        <v>3</v>
      </c>
      <c r="D6421">
        <v>2</v>
      </c>
      <c r="E6421">
        <v>2</v>
      </c>
      <c r="F6421" t="s">
        <v>16</v>
      </c>
      <c r="G6421" t="s">
        <v>1451</v>
      </c>
      <c r="H6421" s="2">
        <v>6240</v>
      </c>
      <c r="I6421" s="2">
        <v>30000</v>
      </c>
      <c r="J6421" s="3">
        <v>1329</v>
      </c>
      <c r="K6421" s="3">
        <v>381</v>
      </c>
      <c r="L6421" s="3">
        <v>37950</v>
      </c>
    </row>
    <row r="6422" spans="1:12" x14ac:dyDescent="0.3">
      <c r="A6422" t="s">
        <v>11</v>
      </c>
      <c r="B6422" t="s">
        <v>130</v>
      </c>
      <c r="C6422">
        <v>2</v>
      </c>
      <c r="D6422">
        <v>2</v>
      </c>
      <c r="E6422">
        <v>0</v>
      </c>
      <c r="F6422" t="s">
        <v>16</v>
      </c>
      <c r="G6422" t="s">
        <v>1451</v>
      </c>
      <c r="H6422" s="2">
        <v>0</v>
      </c>
      <c r="I6422" s="2">
        <v>5100</v>
      </c>
      <c r="J6422" s="3">
        <v>114</v>
      </c>
      <c r="K6422" s="3">
        <v>78</v>
      </c>
      <c r="L6422" s="3">
        <v>5292</v>
      </c>
    </row>
    <row r="6423" spans="1:12" x14ac:dyDescent="0.3">
      <c r="A6423" t="s">
        <v>25</v>
      </c>
      <c r="B6423" t="s">
        <v>320</v>
      </c>
      <c r="C6423">
        <v>2</v>
      </c>
      <c r="D6423">
        <v>1</v>
      </c>
      <c r="E6423">
        <v>1</v>
      </c>
      <c r="F6423" t="s">
        <v>16</v>
      </c>
      <c r="G6423" t="s">
        <v>1451</v>
      </c>
      <c r="H6423" s="2">
        <v>0</v>
      </c>
      <c r="I6423" s="2">
        <v>3900</v>
      </c>
      <c r="J6423" s="3">
        <v>0</v>
      </c>
      <c r="K6423" s="3">
        <v>51</v>
      </c>
      <c r="L6423" s="3">
        <v>3951</v>
      </c>
    </row>
    <row r="6424" spans="1:12" x14ac:dyDescent="0.3">
      <c r="A6424" t="s">
        <v>19</v>
      </c>
      <c r="B6424" t="s">
        <v>578</v>
      </c>
      <c r="C6424">
        <v>1</v>
      </c>
      <c r="D6424">
        <v>2</v>
      </c>
      <c r="E6424">
        <v>2</v>
      </c>
      <c r="F6424" t="s">
        <v>16</v>
      </c>
      <c r="G6424" t="s">
        <v>1451</v>
      </c>
      <c r="H6424" s="2">
        <v>1350</v>
      </c>
      <c r="I6424" s="2">
        <v>6600</v>
      </c>
      <c r="J6424" s="3">
        <v>0</v>
      </c>
      <c r="K6424" s="3">
        <v>99</v>
      </c>
      <c r="L6424" s="3">
        <v>8049</v>
      </c>
    </row>
    <row r="6425" spans="1:12" x14ac:dyDescent="0.3">
      <c r="A6425" t="s">
        <v>27</v>
      </c>
      <c r="B6425" t="s">
        <v>1188</v>
      </c>
      <c r="C6425">
        <v>5</v>
      </c>
      <c r="D6425">
        <v>4</v>
      </c>
      <c r="E6425">
        <v>8</v>
      </c>
      <c r="F6425" t="s">
        <v>16</v>
      </c>
      <c r="G6425" t="s">
        <v>1451</v>
      </c>
      <c r="H6425" s="2">
        <v>0</v>
      </c>
      <c r="I6425" s="2">
        <v>21000</v>
      </c>
      <c r="J6425" s="3">
        <v>2736</v>
      </c>
      <c r="K6425" s="3">
        <v>345</v>
      </c>
      <c r="L6425" s="3">
        <v>24081</v>
      </c>
    </row>
    <row r="6426" spans="1:12" x14ac:dyDescent="0.3">
      <c r="A6426" t="s">
        <v>11</v>
      </c>
      <c r="B6426" t="s">
        <v>123</v>
      </c>
      <c r="C6426">
        <v>3</v>
      </c>
      <c r="D6426">
        <v>2</v>
      </c>
      <c r="E6426">
        <v>0</v>
      </c>
      <c r="F6426" t="s">
        <v>16</v>
      </c>
      <c r="G6426" t="s">
        <v>1451</v>
      </c>
      <c r="H6426" s="2">
        <v>2439</v>
      </c>
      <c r="I6426" s="2">
        <v>8871</v>
      </c>
      <c r="J6426" s="3">
        <v>114</v>
      </c>
      <c r="K6426" s="3">
        <v>114</v>
      </c>
      <c r="L6426" s="3">
        <v>11538</v>
      </c>
    </row>
    <row r="6427" spans="1:12" x14ac:dyDescent="0.3">
      <c r="A6427" t="s">
        <v>11</v>
      </c>
      <c r="B6427" t="s">
        <v>534</v>
      </c>
      <c r="C6427">
        <v>2</v>
      </c>
      <c r="D6427">
        <v>1</v>
      </c>
      <c r="E6427">
        <v>2</v>
      </c>
      <c r="F6427" t="s">
        <v>13</v>
      </c>
      <c r="G6427" t="s">
        <v>1451</v>
      </c>
      <c r="H6427" s="2">
        <v>3900</v>
      </c>
      <c r="I6427" s="2">
        <v>20400</v>
      </c>
      <c r="J6427" s="3">
        <v>1380</v>
      </c>
      <c r="K6427" s="3">
        <v>261</v>
      </c>
      <c r="L6427" s="3">
        <v>25941</v>
      </c>
    </row>
    <row r="6428" spans="1:12" x14ac:dyDescent="0.3">
      <c r="A6428" t="s">
        <v>11</v>
      </c>
      <c r="B6428" t="s">
        <v>74</v>
      </c>
      <c r="C6428">
        <v>2</v>
      </c>
      <c r="D6428">
        <v>1</v>
      </c>
      <c r="E6428">
        <v>1</v>
      </c>
      <c r="F6428" t="s">
        <v>16</v>
      </c>
      <c r="G6428" t="s">
        <v>17</v>
      </c>
      <c r="H6428" s="2">
        <v>1800</v>
      </c>
      <c r="I6428" s="2">
        <v>6690</v>
      </c>
      <c r="J6428" s="3">
        <v>57</v>
      </c>
      <c r="K6428" s="3">
        <v>87</v>
      </c>
      <c r="L6428" s="3">
        <v>8634</v>
      </c>
    </row>
    <row r="6429" spans="1:12" x14ac:dyDescent="0.3">
      <c r="A6429" t="s">
        <v>11</v>
      </c>
      <c r="B6429" t="s">
        <v>68</v>
      </c>
      <c r="C6429">
        <v>2</v>
      </c>
      <c r="D6429">
        <v>3</v>
      </c>
      <c r="E6429">
        <v>2</v>
      </c>
      <c r="F6429" t="s">
        <v>16</v>
      </c>
      <c r="G6429" t="s">
        <v>1451</v>
      </c>
      <c r="H6429" s="2">
        <v>0</v>
      </c>
      <c r="I6429" s="2">
        <v>38880</v>
      </c>
      <c r="J6429" s="3">
        <v>0</v>
      </c>
      <c r="K6429" s="3">
        <v>495</v>
      </c>
      <c r="L6429" s="3">
        <v>39390</v>
      </c>
    </row>
    <row r="6430" spans="1:12" x14ac:dyDescent="0.3">
      <c r="A6430" t="s">
        <v>11</v>
      </c>
      <c r="B6430" t="s">
        <v>588</v>
      </c>
      <c r="C6430">
        <v>1</v>
      </c>
      <c r="D6430">
        <v>2</v>
      </c>
      <c r="E6430">
        <v>1</v>
      </c>
      <c r="F6430" t="s">
        <v>16</v>
      </c>
      <c r="G6430" t="s">
        <v>1451</v>
      </c>
      <c r="H6430" s="2">
        <v>2040</v>
      </c>
      <c r="I6430" s="2">
        <v>12000</v>
      </c>
      <c r="J6430" s="3">
        <v>420</v>
      </c>
      <c r="K6430" s="3">
        <v>153</v>
      </c>
      <c r="L6430" s="3">
        <v>14613</v>
      </c>
    </row>
    <row r="6431" spans="1:12" x14ac:dyDescent="0.3">
      <c r="A6431" t="s">
        <v>11</v>
      </c>
      <c r="B6431" t="s">
        <v>311</v>
      </c>
      <c r="C6431">
        <v>4</v>
      </c>
      <c r="D6431">
        <v>6</v>
      </c>
      <c r="E6431">
        <v>1</v>
      </c>
      <c r="F6431" t="s">
        <v>13</v>
      </c>
      <c r="G6431" t="s">
        <v>17</v>
      </c>
      <c r="H6431" s="2">
        <v>0</v>
      </c>
      <c r="I6431" s="2">
        <v>32520</v>
      </c>
      <c r="J6431" s="3">
        <v>1002</v>
      </c>
      <c r="K6431" s="3">
        <v>489</v>
      </c>
      <c r="L6431" s="3">
        <v>33990</v>
      </c>
    </row>
    <row r="6432" spans="1:12" x14ac:dyDescent="0.3">
      <c r="A6432" t="s">
        <v>27</v>
      </c>
      <c r="B6432" t="s">
        <v>1033</v>
      </c>
      <c r="C6432">
        <v>3</v>
      </c>
      <c r="D6432">
        <v>3</v>
      </c>
      <c r="E6432">
        <v>1</v>
      </c>
      <c r="F6432" t="s">
        <v>16</v>
      </c>
      <c r="G6432" t="s">
        <v>1451</v>
      </c>
      <c r="H6432" s="2">
        <v>1200</v>
      </c>
      <c r="I6432" s="2">
        <v>3600</v>
      </c>
      <c r="J6432" s="3">
        <v>396</v>
      </c>
      <c r="K6432" s="3">
        <v>48</v>
      </c>
      <c r="L6432" s="3">
        <v>5244</v>
      </c>
    </row>
    <row r="6433" spans="1:12" x14ac:dyDescent="0.3">
      <c r="A6433" t="s">
        <v>11</v>
      </c>
      <c r="B6433" t="s">
        <v>99</v>
      </c>
      <c r="C6433">
        <v>3</v>
      </c>
      <c r="D6433">
        <v>4</v>
      </c>
      <c r="E6433">
        <v>2</v>
      </c>
      <c r="F6433" t="s">
        <v>16</v>
      </c>
      <c r="G6433" t="s">
        <v>1451</v>
      </c>
      <c r="H6433" s="2">
        <v>5400</v>
      </c>
      <c r="I6433" s="2">
        <v>6000</v>
      </c>
      <c r="J6433" s="3">
        <v>0</v>
      </c>
      <c r="K6433" s="3">
        <v>78</v>
      </c>
      <c r="L6433" s="3">
        <v>11478</v>
      </c>
    </row>
    <row r="6434" spans="1:12" x14ac:dyDescent="0.3">
      <c r="A6434" t="s">
        <v>11</v>
      </c>
      <c r="B6434" t="s">
        <v>77</v>
      </c>
      <c r="C6434">
        <v>3</v>
      </c>
      <c r="D6434">
        <v>2</v>
      </c>
      <c r="E6434">
        <v>3</v>
      </c>
      <c r="F6434" t="s">
        <v>16</v>
      </c>
      <c r="G6434" t="s">
        <v>17</v>
      </c>
      <c r="H6434" s="2">
        <v>7500</v>
      </c>
      <c r="I6434" s="2">
        <v>45000</v>
      </c>
      <c r="J6434" s="3">
        <v>3252</v>
      </c>
      <c r="K6434" s="3">
        <v>573</v>
      </c>
      <c r="L6434" s="3">
        <v>56340</v>
      </c>
    </row>
    <row r="6435" spans="1:12" x14ac:dyDescent="0.3">
      <c r="A6435" t="s">
        <v>14</v>
      </c>
      <c r="B6435" t="s">
        <v>219</v>
      </c>
      <c r="C6435">
        <v>2</v>
      </c>
      <c r="D6435">
        <v>1</v>
      </c>
      <c r="E6435">
        <v>0</v>
      </c>
      <c r="F6435" t="s">
        <v>16</v>
      </c>
      <c r="G6435" t="s">
        <v>1451</v>
      </c>
      <c r="H6435" s="2">
        <v>540</v>
      </c>
      <c r="I6435" s="2">
        <v>3390</v>
      </c>
      <c r="J6435" s="3">
        <v>0</v>
      </c>
      <c r="K6435" s="3">
        <v>45</v>
      </c>
      <c r="L6435" s="3">
        <v>3975</v>
      </c>
    </row>
    <row r="6436" spans="1:12" x14ac:dyDescent="0.3">
      <c r="A6436" t="s">
        <v>11</v>
      </c>
      <c r="B6436" t="s">
        <v>51</v>
      </c>
      <c r="C6436">
        <v>3</v>
      </c>
      <c r="D6436">
        <v>3</v>
      </c>
      <c r="E6436">
        <v>4</v>
      </c>
      <c r="F6436" t="s">
        <v>16</v>
      </c>
      <c r="G6436" t="s">
        <v>1451</v>
      </c>
      <c r="H6436" s="2">
        <v>0</v>
      </c>
      <c r="I6436" s="2">
        <v>21000</v>
      </c>
      <c r="J6436" s="3">
        <v>1275</v>
      </c>
      <c r="K6436" s="3">
        <v>318</v>
      </c>
      <c r="L6436" s="3">
        <v>22593</v>
      </c>
    </row>
    <row r="6437" spans="1:12" x14ac:dyDescent="0.3">
      <c r="A6437" t="s">
        <v>14</v>
      </c>
      <c r="B6437" t="s">
        <v>59</v>
      </c>
      <c r="C6437">
        <v>2</v>
      </c>
      <c r="D6437">
        <v>2</v>
      </c>
      <c r="E6437">
        <v>2</v>
      </c>
      <c r="F6437" t="s">
        <v>16</v>
      </c>
      <c r="G6437" t="s">
        <v>17</v>
      </c>
      <c r="H6437" s="2">
        <v>3300</v>
      </c>
      <c r="I6437" s="2">
        <v>14550</v>
      </c>
      <c r="J6437" s="3">
        <v>600</v>
      </c>
      <c r="K6437" s="3">
        <v>189</v>
      </c>
      <c r="L6437" s="3">
        <v>18639</v>
      </c>
    </row>
    <row r="6438" spans="1:12" x14ac:dyDescent="0.3">
      <c r="A6438" t="s">
        <v>14</v>
      </c>
      <c r="B6438" t="s">
        <v>382</v>
      </c>
      <c r="C6438">
        <v>3</v>
      </c>
      <c r="D6438">
        <v>3</v>
      </c>
      <c r="E6438">
        <v>2</v>
      </c>
      <c r="F6438" t="s">
        <v>16</v>
      </c>
      <c r="G6438" t="s">
        <v>17</v>
      </c>
      <c r="H6438" s="2">
        <v>7500</v>
      </c>
      <c r="I6438" s="2">
        <v>21000</v>
      </c>
      <c r="J6438" s="3">
        <v>1500</v>
      </c>
      <c r="K6438" s="3">
        <v>273</v>
      </c>
      <c r="L6438" s="3">
        <v>30270</v>
      </c>
    </row>
    <row r="6439" spans="1:12" x14ac:dyDescent="0.3">
      <c r="A6439" t="s">
        <v>27</v>
      </c>
      <c r="B6439" t="s">
        <v>313</v>
      </c>
      <c r="C6439">
        <v>4</v>
      </c>
      <c r="D6439">
        <v>3</v>
      </c>
      <c r="E6439">
        <v>2</v>
      </c>
      <c r="F6439" t="s">
        <v>16</v>
      </c>
      <c r="G6439" t="s">
        <v>1451</v>
      </c>
      <c r="H6439" s="2">
        <v>0</v>
      </c>
      <c r="I6439" s="2">
        <v>9750</v>
      </c>
      <c r="J6439" s="3">
        <v>0</v>
      </c>
      <c r="K6439" s="3">
        <v>132</v>
      </c>
      <c r="L6439" s="3">
        <v>9882</v>
      </c>
    </row>
    <row r="6440" spans="1:12" x14ac:dyDescent="0.3">
      <c r="A6440" t="s">
        <v>14</v>
      </c>
      <c r="B6440" t="s">
        <v>188</v>
      </c>
      <c r="C6440">
        <v>1</v>
      </c>
      <c r="D6440">
        <v>1</v>
      </c>
      <c r="E6440">
        <v>0</v>
      </c>
      <c r="F6440" t="s">
        <v>16</v>
      </c>
      <c r="G6440" t="s">
        <v>1451</v>
      </c>
      <c r="H6440" s="2">
        <v>960</v>
      </c>
      <c r="I6440" s="2">
        <v>2400</v>
      </c>
      <c r="J6440" s="3">
        <v>0</v>
      </c>
      <c r="K6440" s="3">
        <v>33</v>
      </c>
      <c r="L6440" s="3">
        <v>3393</v>
      </c>
    </row>
    <row r="6441" spans="1:12" x14ac:dyDescent="0.3">
      <c r="A6441" t="s">
        <v>11</v>
      </c>
      <c r="B6441" t="s">
        <v>435</v>
      </c>
      <c r="C6441">
        <v>2</v>
      </c>
      <c r="D6441">
        <v>3</v>
      </c>
      <c r="E6441">
        <v>2</v>
      </c>
      <c r="F6441" t="s">
        <v>16</v>
      </c>
      <c r="G6441" t="s">
        <v>1451</v>
      </c>
      <c r="H6441" s="2">
        <v>4140</v>
      </c>
      <c r="I6441" s="2">
        <v>36000</v>
      </c>
      <c r="J6441" s="3">
        <v>2370</v>
      </c>
      <c r="K6441" s="3">
        <v>459</v>
      </c>
      <c r="L6441" s="3">
        <v>42960</v>
      </c>
    </row>
    <row r="6442" spans="1:12" x14ac:dyDescent="0.3">
      <c r="A6442" t="s">
        <v>11</v>
      </c>
      <c r="B6442" t="s">
        <v>433</v>
      </c>
      <c r="C6442">
        <v>3</v>
      </c>
      <c r="D6442">
        <v>4</v>
      </c>
      <c r="E6442">
        <v>2</v>
      </c>
      <c r="F6442" t="s">
        <v>16</v>
      </c>
      <c r="G6442" t="s">
        <v>17</v>
      </c>
      <c r="H6442" s="2">
        <v>0</v>
      </c>
      <c r="I6442" s="2">
        <v>7500</v>
      </c>
      <c r="J6442" s="3">
        <v>777</v>
      </c>
      <c r="K6442" s="3">
        <v>114</v>
      </c>
      <c r="L6442" s="3">
        <v>8391</v>
      </c>
    </row>
    <row r="6443" spans="1:12" x14ac:dyDescent="0.3">
      <c r="A6443" t="s">
        <v>27</v>
      </c>
      <c r="B6443" t="s">
        <v>66</v>
      </c>
      <c r="C6443">
        <v>4</v>
      </c>
      <c r="D6443">
        <v>2</v>
      </c>
      <c r="E6443">
        <v>2</v>
      </c>
      <c r="F6443" t="s">
        <v>16</v>
      </c>
      <c r="G6443" t="s">
        <v>1451</v>
      </c>
      <c r="H6443" s="2">
        <v>1350</v>
      </c>
      <c r="I6443" s="2">
        <v>6843</v>
      </c>
      <c r="J6443" s="3">
        <v>663</v>
      </c>
      <c r="K6443" s="3">
        <v>93</v>
      </c>
      <c r="L6443" s="3">
        <v>8949</v>
      </c>
    </row>
    <row r="6444" spans="1:12" x14ac:dyDescent="0.3">
      <c r="A6444" t="s">
        <v>11</v>
      </c>
      <c r="B6444" t="s">
        <v>677</v>
      </c>
      <c r="C6444">
        <v>4</v>
      </c>
      <c r="D6444">
        <v>5</v>
      </c>
      <c r="E6444">
        <v>7</v>
      </c>
      <c r="F6444" t="s">
        <v>16</v>
      </c>
      <c r="G6444" t="s">
        <v>1451</v>
      </c>
      <c r="H6444" s="2">
        <v>25086</v>
      </c>
      <c r="I6444" s="2">
        <v>20400</v>
      </c>
      <c r="J6444" s="3">
        <v>12510</v>
      </c>
      <c r="K6444" s="3">
        <v>261</v>
      </c>
      <c r="L6444" s="3">
        <v>58260</v>
      </c>
    </row>
    <row r="6445" spans="1:12" x14ac:dyDescent="0.3">
      <c r="A6445" t="s">
        <v>27</v>
      </c>
      <c r="B6445" t="s">
        <v>783</v>
      </c>
      <c r="C6445">
        <v>4</v>
      </c>
      <c r="D6445">
        <v>3</v>
      </c>
      <c r="E6445">
        <v>1</v>
      </c>
      <c r="F6445" t="s">
        <v>16</v>
      </c>
      <c r="G6445" t="s">
        <v>1451</v>
      </c>
      <c r="H6445" s="2">
        <v>0</v>
      </c>
      <c r="I6445" s="2">
        <v>36000</v>
      </c>
      <c r="J6445" s="3">
        <v>1689</v>
      </c>
      <c r="K6445" s="3">
        <v>591</v>
      </c>
      <c r="L6445" s="3">
        <v>38280</v>
      </c>
    </row>
    <row r="6446" spans="1:12" x14ac:dyDescent="0.3">
      <c r="A6446" t="s">
        <v>11</v>
      </c>
      <c r="B6446" t="s">
        <v>81</v>
      </c>
      <c r="C6446">
        <v>4</v>
      </c>
      <c r="D6446">
        <v>4</v>
      </c>
      <c r="E6446">
        <v>1</v>
      </c>
      <c r="F6446" t="s">
        <v>16</v>
      </c>
      <c r="G6446" t="s">
        <v>1451</v>
      </c>
      <c r="H6446" s="2">
        <v>0</v>
      </c>
      <c r="I6446" s="2">
        <v>13500</v>
      </c>
      <c r="J6446" s="3">
        <v>201</v>
      </c>
      <c r="K6446" s="3">
        <v>204</v>
      </c>
      <c r="L6446" s="3">
        <v>13905</v>
      </c>
    </row>
    <row r="6447" spans="1:12" x14ac:dyDescent="0.3">
      <c r="A6447" t="s">
        <v>19</v>
      </c>
      <c r="B6447" t="s">
        <v>681</v>
      </c>
      <c r="C6447">
        <v>3</v>
      </c>
      <c r="D6447">
        <v>3</v>
      </c>
      <c r="E6447">
        <v>2</v>
      </c>
      <c r="F6447" t="s">
        <v>16</v>
      </c>
      <c r="G6447" t="s">
        <v>17</v>
      </c>
      <c r="H6447" s="2">
        <v>3900</v>
      </c>
      <c r="I6447" s="2">
        <v>26700</v>
      </c>
      <c r="J6447" s="3">
        <v>750</v>
      </c>
      <c r="K6447" s="3">
        <v>390</v>
      </c>
      <c r="L6447" s="3">
        <v>31740</v>
      </c>
    </row>
    <row r="6448" spans="1:12" x14ac:dyDescent="0.3">
      <c r="A6448" t="s">
        <v>14</v>
      </c>
      <c r="B6448" t="s">
        <v>441</v>
      </c>
      <c r="C6448">
        <v>3</v>
      </c>
      <c r="D6448">
        <v>2</v>
      </c>
      <c r="E6448">
        <v>1</v>
      </c>
      <c r="F6448" t="s">
        <v>16</v>
      </c>
      <c r="G6448" t="s">
        <v>1451</v>
      </c>
      <c r="H6448" s="2">
        <v>3231</v>
      </c>
      <c r="I6448" s="2">
        <v>7500</v>
      </c>
      <c r="J6448" s="3">
        <v>402</v>
      </c>
      <c r="K6448" s="3">
        <v>99</v>
      </c>
      <c r="L6448" s="3">
        <v>11232</v>
      </c>
    </row>
    <row r="6449" spans="1:12" x14ac:dyDescent="0.3">
      <c r="A6449" t="s">
        <v>11</v>
      </c>
      <c r="B6449" t="s">
        <v>386</v>
      </c>
      <c r="C6449">
        <v>1</v>
      </c>
      <c r="D6449">
        <v>1</v>
      </c>
      <c r="E6449">
        <v>0</v>
      </c>
      <c r="F6449" t="s">
        <v>13</v>
      </c>
      <c r="G6449" t="s">
        <v>1451</v>
      </c>
      <c r="H6449" s="2">
        <v>0</v>
      </c>
      <c r="I6449" s="2">
        <v>3600</v>
      </c>
      <c r="J6449" s="3">
        <v>105</v>
      </c>
      <c r="K6449" s="3">
        <v>48</v>
      </c>
      <c r="L6449" s="3">
        <v>3753</v>
      </c>
    </row>
    <row r="6450" spans="1:12" x14ac:dyDescent="0.3">
      <c r="A6450" t="s">
        <v>14</v>
      </c>
      <c r="B6450" t="s">
        <v>927</v>
      </c>
      <c r="C6450">
        <v>4</v>
      </c>
      <c r="D6450">
        <v>2</v>
      </c>
      <c r="E6450">
        <v>2</v>
      </c>
      <c r="F6450" t="s">
        <v>16</v>
      </c>
      <c r="G6450" t="s">
        <v>17</v>
      </c>
      <c r="H6450" s="2">
        <v>12000</v>
      </c>
      <c r="I6450" s="2">
        <v>39000</v>
      </c>
      <c r="J6450" s="3">
        <v>5517</v>
      </c>
      <c r="K6450" s="3">
        <v>504</v>
      </c>
      <c r="L6450" s="3">
        <v>57030</v>
      </c>
    </row>
    <row r="6451" spans="1:12" x14ac:dyDescent="0.3">
      <c r="A6451" t="s">
        <v>19</v>
      </c>
      <c r="B6451" t="s">
        <v>381</v>
      </c>
      <c r="C6451">
        <v>2</v>
      </c>
      <c r="D6451">
        <v>2</v>
      </c>
      <c r="E6451">
        <v>1</v>
      </c>
      <c r="F6451" t="s">
        <v>16</v>
      </c>
      <c r="G6451" t="s">
        <v>1451</v>
      </c>
      <c r="H6451" s="2">
        <v>1440</v>
      </c>
      <c r="I6451" s="2">
        <v>4800</v>
      </c>
      <c r="J6451" s="3">
        <v>27</v>
      </c>
      <c r="K6451" s="3">
        <v>72</v>
      </c>
      <c r="L6451" s="3">
        <v>6339</v>
      </c>
    </row>
    <row r="6452" spans="1:12" x14ac:dyDescent="0.3">
      <c r="A6452" t="s">
        <v>25</v>
      </c>
      <c r="B6452" t="s">
        <v>1189</v>
      </c>
      <c r="C6452">
        <v>3</v>
      </c>
      <c r="D6452">
        <v>4</v>
      </c>
      <c r="E6452">
        <v>3</v>
      </c>
      <c r="F6452" t="s">
        <v>16</v>
      </c>
      <c r="G6452" t="s">
        <v>1451</v>
      </c>
      <c r="H6452" s="2">
        <v>0</v>
      </c>
      <c r="I6452" s="2">
        <v>12000</v>
      </c>
      <c r="J6452" s="3">
        <v>1047</v>
      </c>
      <c r="K6452" s="3">
        <v>183</v>
      </c>
      <c r="L6452" s="3">
        <v>13230</v>
      </c>
    </row>
    <row r="6453" spans="1:12" x14ac:dyDescent="0.3">
      <c r="A6453" t="s">
        <v>11</v>
      </c>
      <c r="B6453" t="s">
        <v>73</v>
      </c>
      <c r="C6453">
        <v>3</v>
      </c>
      <c r="D6453">
        <v>3</v>
      </c>
      <c r="E6453">
        <v>2</v>
      </c>
      <c r="F6453" t="s">
        <v>16</v>
      </c>
      <c r="G6453" t="s">
        <v>1451</v>
      </c>
      <c r="H6453" s="2">
        <v>4500</v>
      </c>
      <c r="I6453" s="2">
        <v>13500</v>
      </c>
      <c r="J6453" s="3">
        <v>1509</v>
      </c>
      <c r="K6453" s="3">
        <v>174</v>
      </c>
      <c r="L6453" s="3">
        <v>19683</v>
      </c>
    </row>
    <row r="6454" spans="1:12" x14ac:dyDescent="0.3">
      <c r="A6454" t="s">
        <v>14</v>
      </c>
      <c r="B6454" t="s">
        <v>667</v>
      </c>
      <c r="C6454">
        <v>5</v>
      </c>
      <c r="D6454">
        <v>4</v>
      </c>
      <c r="E6454">
        <v>2</v>
      </c>
      <c r="F6454" t="s">
        <v>16</v>
      </c>
      <c r="G6454" t="s">
        <v>1451</v>
      </c>
      <c r="H6454" s="2">
        <v>9000</v>
      </c>
      <c r="I6454" s="2">
        <v>24000</v>
      </c>
      <c r="J6454" s="3">
        <v>102</v>
      </c>
      <c r="K6454" s="3">
        <v>312</v>
      </c>
      <c r="L6454" s="3">
        <v>33420</v>
      </c>
    </row>
    <row r="6455" spans="1:12" x14ac:dyDescent="0.3">
      <c r="A6455" t="s">
        <v>11</v>
      </c>
      <c r="B6455" t="s">
        <v>373</v>
      </c>
      <c r="C6455">
        <v>2</v>
      </c>
      <c r="D6455">
        <v>4</v>
      </c>
      <c r="E6455">
        <v>2</v>
      </c>
      <c r="F6455" t="s">
        <v>16</v>
      </c>
      <c r="G6455" t="s">
        <v>1451</v>
      </c>
      <c r="H6455" s="2">
        <v>3867</v>
      </c>
      <c r="I6455" s="2">
        <v>13500</v>
      </c>
      <c r="J6455" s="3">
        <v>1566</v>
      </c>
      <c r="K6455" s="3">
        <v>174</v>
      </c>
      <c r="L6455" s="3">
        <v>19107</v>
      </c>
    </row>
    <row r="6456" spans="1:12" x14ac:dyDescent="0.3">
      <c r="A6456" t="s">
        <v>27</v>
      </c>
      <c r="B6456" t="s">
        <v>528</v>
      </c>
      <c r="C6456">
        <v>4</v>
      </c>
      <c r="D6456">
        <v>3</v>
      </c>
      <c r="E6456">
        <v>3</v>
      </c>
      <c r="F6456" t="s">
        <v>16</v>
      </c>
      <c r="G6456" t="s">
        <v>1451</v>
      </c>
      <c r="H6456" s="2">
        <v>0</v>
      </c>
      <c r="I6456" s="2">
        <v>18870</v>
      </c>
      <c r="J6456" s="3">
        <v>1557</v>
      </c>
      <c r="K6456" s="3">
        <v>312</v>
      </c>
      <c r="L6456" s="3">
        <v>20739</v>
      </c>
    </row>
    <row r="6457" spans="1:12" x14ac:dyDescent="0.3">
      <c r="A6457" t="s">
        <v>19</v>
      </c>
      <c r="B6457" t="s">
        <v>236</v>
      </c>
      <c r="C6457">
        <v>2</v>
      </c>
      <c r="D6457">
        <v>1</v>
      </c>
      <c r="E6457">
        <v>1</v>
      </c>
      <c r="F6457" t="s">
        <v>16</v>
      </c>
      <c r="G6457" t="s">
        <v>1451</v>
      </c>
      <c r="H6457" s="2">
        <v>0</v>
      </c>
      <c r="I6457" s="2">
        <v>1800</v>
      </c>
      <c r="J6457" s="3">
        <v>0</v>
      </c>
      <c r="K6457" s="3">
        <v>33</v>
      </c>
      <c r="L6457" s="3">
        <v>1833</v>
      </c>
    </row>
    <row r="6458" spans="1:12" x14ac:dyDescent="0.3">
      <c r="A6458" t="s">
        <v>11</v>
      </c>
      <c r="B6458" t="s">
        <v>133</v>
      </c>
      <c r="C6458">
        <v>3</v>
      </c>
      <c r="D6458">
        <v>3</v>
      </c>
      <c r="E6458">
        <v>1</v>
      </c>
      <c r="F6458" t="s">
        <v>16</v>
      </c>
      <c r="G6458" t="s">
        <v>1451</v>
      </c>
      <c r="H6458" s="2">
        <v>6000</v>
      </c>
      <c r="I6458" s="2">
        <v>13500</v>
      </c>
      <c r="J6458" s="3">
        <v>252</v>
      </c>
      <c r="K6458" s="3">
        <v>174</v>
      </c>
      <c r="L6458" s="3">
        <v>19926</v>
      </c>
    </row>
    <row r="6459" spans="1:12" x14ac:dyDescent="0.3">
      <c r="A6459" t="s">
        <v>11</v>
      </c>
      <c r="B6459" t="s">
        <v>73</v>
      </c>
      <c r="C6459">
        <v>3</v>
      </c>
      <c r="D6459">
        <v>3</v>
      </c>
      <c r="E6459">
        <v>2</v>
      </c>
      <c r="F6459" t="s">
        <v>16</v>
      </c>
      <c r="G6459" t="s">
        <v>1451</v>
      </c>
      <c r="H6459" s="2">
        <v>0</v>
      </c>
      <c r="I6459" s="2">
        <v>8250</v>
      </c>
      <c r="J6459" s="3">
        <v>300</v>
      </c>
      <c r="K6459" s="3">
        <v>126</v>
      </c>
      <c r="L6459" s="3">
        <v>8676</v>
      </c>
    </row>
    <row r="6460" spans="1:12" x14ac:dyDescent="0.3">
      <c r="A6460" t="s">
        <v>25</v>
      </c>
      <c r="B6460" t="s">
        <v>499</v>
      </c>
      <c r="C6460">
        <v>1</v>
      </c>
      <c r="D6460">
        <v>1</v>
      </c>
      <c r="E6460">
        <v>0</v>
      </c>
      <c r="F6460" t="s">
        <v>13</v>
      </c>
      <c r="G6460" t="s">
        <v>1451</v>
      </c>
      <c r="H6460" s="2">
        <v>1128</v>
      </c>
      <c r="I6460" s="2">
        <v>2250</v>
      </c>
      <c r="J6460" s="3">
        <v>45</v>
      </c>
      <c r="K6460" s="3">
        <v>30</v>
      </c>
      <c r="L6460" s="3">
        <v>3453</v>
      </c>
    </row>
    <row r="6461" spans="1:12" x14ac:dyDescent="0.3">
      <c r="A6461" t="s">
        <v>11</v>
      </c>
      <c r="B6461" t="s">
        <v>122</v>
      </c>
      <c r="C6461">
        <v>1</v>
      </c>
      <c r="D6461">
        <v>1</v>
      </c>
      <c r="E6461">
        <v>0</v>
      </c>
      <c r="F6461" t="s">
        <v>13</v>
      </c>
      <c r="G6461" t="s">
        <v>17</v>
      </c>
      <c r="H6461" s="2">
        <v>1350</v>
      </c>
      <c r="I6461" s="2">
        <v>5400</v>
      </c>
      <c r="J6461" s="3">
        <v>273</v>
      </c>
      <c r="K6461" s="3">
        <v>21</v>
      </c>
      <c r="L6461" s="3">
        <v>7044</v>
      </c>
    </row>
    <row r="6462" spans="1:12" x14ac:dyDescent="0.3">
      <c r="A6462" t="s">
        <v>11</v>
      </c>
      <c r="B6462" t="s">
        <v>1190</v>
      </c>
      <c r="C6462">
        <v>3</v>
      </c>
      <c r="D6462">
        <v>3</v>
      </c>
      <c r="E6462">
        <v>2</v>
      </c>
      <c r="F6462" t="s">
        <v>13</v>
      </c>
      <c r="G6462" t="s">
        <v>17</v>
      </c>
      <c r="H6462" s="2">
        <v>18600</v>
      </c>
      <c r="I6462" s="2">
        <v>45000</v>
      </c>
      <c r="J6462" s="3">
        <v>4110</v>
      </c>
      <c r="K6462" s="3">
        <v>573</v>
      </c>
      <c r="L6462" s="3">
        <v>68280</v>
      </c>
    </row>
    <row r="6463" spans="1:12" x14ac:dyDescent="0.3">
      <c r="A6463" t="s">
        <v>11</v>
      </c>
      <c r="B6463" t="s">
        <v>51</v>
      </c>
      <c r="C6463">
        <v>4</v>
      </c>
      <c r="D6463">
        <v>5</v>
      </c>
      <c r="E6463">
        <v>3</v>
      </c>
      <c r="F6463" t="s">
        <v>13</v>
      </c>
      <c r="G6463" t="s">
        <v>1451</v>
      </c>
      <c r="H6463" s="2">
        <v>8250</v>
      </c>
      <c r="I6463" s="2">
        <v>18000</v>
      </c>
      <c r="J6463" s="3">
        <v>750</v>
      </c>
      <c r="K6463" s="3">
        <v>231</v>
      </c>
      <c r="L6463" s="3">
        <v>27231</v>
      </c>
    </row>
    <row r="6464" spans="1:12" x14ac:dyDescent="0.3">
      <c r="A6464" t="s">
        <v>11</v>
      </c>
      <c r="B6464" t="s">
        <v>30</v>
      </c>
      <c r="C6464">
        <v>2</v>
      </c>
      <c r="D6464">
        <v>3</v>
      </c>
      <c r="E6464">
        <v>2</v>
      </c>
      <c r="F6464" t="s">
        <v>13</v>
      </c>
      <c r="G6464" t="s">
        <v>17</v>
      </c>
      <c r="H6464" s="2">
        <v>6000</v>
      </c>
      <c r="I6464" s="2">
        <v>34500</v>
      </c>
      <c r="J6464" s="3">
        <v>1506</v>
      </c>
      <c r="K6464" s="3">
        <v>438</v>
      </c>
      <c r="L6464" s="3">
        <v>42450</v>
      </c>
    </row>
    <row r="6465" spans="1:12" x14ac:dyDescent="0.3">
      <c r="A6465" t="s">
        <v>11</v>
      </c>
      <c r="B6465" t="s">
        <v>18</v>
      </c>
      <c r="C6465">
        <v>3</v>
      </c>
      <c r="D6465">
        <v>4</v>
      </c>
      <c r="E6465">
        <v>3</v>
      </c>
      <c r="F6465" t="s">
        <v>16</v>
      </c>
      <c r="G6465" t="s">
        <v>17</v>
      </c>
      <c r="H6465" s="2">
        <v>0</v>
      </c>
      <c r="I6465" s="2">
        <v>13800</v>
      </c>
      <c r="J6465" s="3">
        <v>1500</v>
      </c>
      <c r="K6465" s="3">
        <v>210</v>
      </c>
      <c r="L6465" s="3">
        <v>15510</v>
      </c>
    </row>
    <row r="6466" spans="1:12" x14ac:dyDescent="0.3">
      <c r="A6466" t="s">
        <v>14</v>
      </c>
      <c r="B6466" t="s">
        <v>653</v>
      </c>
      <c r="C6466">
        <v>2</v>
      </c>
      <c r="D6466">
        <v>2</v>
      </c>
      <c r="E6466">
        <v>1</v>
      </c>
      <c r="F6466" t="s">
        <v>16</v>
      </c>
      <c r="G6466" t="s">
        <v>1451</v>
      </c>
      <c r="H6466" s="2">
        <v>1590</v>
      </c>
      <c r="I6466" s="2">
        <v>4800</v>
      </c>
      <c r="J6466" s="3">
        <v>663</v>
      </c>
      <c r="K6466" s="3">
        <v>63</v>
      </c>
      <c r="L6466" s="3">
        <v>7116</v>
      </c>
    </row>
    <row r="6467" spans="1:12" x14ac:dyDescent="0.3">
      <c r="A6467" t="s">
        <v>27</v>
      </c>
      <c r="B6467" t="s">
        <v>158</v>
      </c>
      <c r="C6467">
        <v>3</v>
      </c>
      <c r="D6467">
        <v>4</v>
      </c>
      <c r="E6467">
        <v>4</v>
      </c>
      <c r="F6467" t="s">
        <v>16</v>
      </c>
      <c r="G6467" t="s">
        <v>1451</v>
      </c>
      <c r="H6467" s="2">
        <v>8700</v>
      </c>
      <c r="I6467" s="2">
        <v>16500</v>
      </c>
      <c r="J6467" s="3">
        <v>3063</v>
      </c>
      <c r="K6467" s="3">
        <v>222</v>
      </c>
      <c r="L6467" s="3">
        <v>28485</v>
      </c>
    </row>
    <row r="6468" spans="1:12" x14ac:dyDescent="0.3">
      <c r="A6468" t="s">
        <v>14</v>
      </c>
      <c r="B6468" t="s">
        <v>1108</v>
      </c>
      <c r="C6468">
        <v>2</v>
      </c>
      <c r="D6468">
        <v>1</v>
      </c>
      <c r="E6468">
        <v>0</v>
      </c>
      <c r="F6468" t="s">
        <v>16</v>
      </c>
      <c r="G6468" t="s">
        <v>1451</v>
      </c>
      <c r="H6468" s="2">
        <v>2991</v>
      </c>
      <c r="I6468" s="2">
        <v>9000</v>
      </c>
      <c r="J6468" s="3">
        <v>636</v>
      </c>
      <c r="K6468" s="3">
        <v>117</v>
      </c>
      <c r="L6468" s="3">
        <v>12744</v>
      </c>
    </row>
    <row r="6469" spans="1:12" x14ac:dyDescent="0.3">
      <c r="A6469" t="s">
        <v>11</v>
      </c>
      <c r="B6469" t="s">
        <v>1191</v>
      </c>
      <c r="C6469">
        <v>4</v>
      </c>
      <c r="D6469">
        <v>4</v>
      </c>
      <c r="E6469">
        <v>8</v>
      </c>
      <c r="F6469" t="s">
        <v>16</v>
      </c>
      <c r="G6469" t="s">
        <v>17</v>
      </c>
      <c r="H6469" s="2">
        <v>0</v>
      </c>
      <c r="I6469" s="2">
        <v>30000</v>
      </c>
      <c r="J6469" s="3">
        <v>4002</v>
      </c>
      <c r="K6469" s="3">
        <v>453</v>
      </c>
      <c r="L6469" s="3">
        <v>34470</v>
      </c>
    </row>
    <row r="6470" spans="1:12" x14ac:dyDescent="0.3">
      <c r="A6470" t="s">
        <v>11</v>
      </c>
      <c r="B6470" t="s">
        <v>120</v>
      </c>
      <c r="C6470">
        <v>3</v>
      </c>
      <c r="D6470">
        <v>1</v>
      </c>
      <c r="E6470">
        <v>2</v>
      </c>
      <c r="F6470" t="s">
        <v>16</v>
      </c>
      <c r="G6470" t="s">
        <v>1451</v>
      </c>
      <c r="H6470" s="2">
        <v>0</v>
      </c>
      <c r="I6470" s="2">
        <v>11400</v>
      </c>
      <c r="J6470" s="3">
        <v>390</v>
      </c>
      <c r="K6470" s="3">
        <v>174</v>
      </c>
      <c r="L6470" s="3">
        <v>11964</v>
      </c>
    </row>
    <row r="6471" spans="1:12" x14ac:dyDescent="0.3">
      <c r="A6471" t="s">
        <v>19</v>
      </c>
      <c r="B6471" t="s">
        <v>38</v>
      </c>
      <c r="C6471">
        <v>2</v>
      </c>
      <c r="D6471">
        <v>1</v>
      </c>
      <c r="E6471">
        <v>1</v>
      </c>
      <c r="F6471" t="s">
        <v>16</v>
      </c>
      <c r="G6471" t="s">
        <v>17</v>
      </c>
      <c r="H6471" s="2">
        <v>1560</v>
      </c>
      <c r="I6471" s="2">
        <v>5700</v>
      </c>
      <c r="J6471" s="3">
        <v>1134</v>
      </c>
      <c r="K6471" s="3">
        <v>84</v>
      </c>
      <c r="L6471" s="3">
        <v>8478</v>
      </c>
    </row>
    <row r="6472" spans="1:12" x14ac:dyDescent="0.3">
      <c r="A6472" t="s">
        <v>19</v>
      </c>
      <c r="B6472" t="s">
        <v>684</v>
      </c>
      <c r="C6472">
        <v>3</v>
      </c>
      <c r="D6472">
        <v>2</v>
      </c>
      <c r="E6472">
        <v>1</v>
      </c>
      <c r="F6472" t="s">
        <v>16</v>
      </c>
      <c r="G6472" t="s">
        <v>17</v>
      </c>
      <c r="H6472" s="2">
        <v>2160</v>
      </c>
      <c r="I6472" s="2">
        <v>9600</v>
      </c>
      <c r="J6472" s="3">
        <v>225</v>
      </c>
      <c r="K6472" s="3">
        <v>141</v>
      </c>
      <c r="L6472" s="3">
        <v>12126</v>
      </c>
    </row>
    <row r="6473" spans="1:12" x14ac:dyDescent="0.3">
      <c r="A6473" t="s">
        <v>11</v>
      </c>
      <c r="B6473" t="s">
        <v>51</v>
      </c>
      <c r="C6473">
        <v>3</v>
      </c>
      <c r="D6473">
        <v>5</v>
      </c>
      <c r="E6473">
        <v>4</v>
      </c>
      <c r="F6473" t="s">
        <v>16</v>
      </c>
      <c r="G6473" t="s">
        <v>1451</v>
      </c>
      <c r="H6473" s="2">
        <v>5910</v>
      </c>
      <c r="I6473" s="2">
        <v>5160</v>
      </c>
      <c r="J6473" s="3">
        <v>2877</v>
      </c>
      <c r="K6473" s="3">
        <v>66</v>
      </c>
      <c r="L6473" s="3">
        <v>14013</v>
      </c>
    </row>
    <row r="6474" spans="1:12" x14ac:dyDescent="0.3">
      <c r="A6474" t="s">
        <v>11</v>
      </c>
      <c r="B6474" t="s">
        <v>677</v>
      </c>
      <c r="C6474">
        <v>4</v>
      </c>
      <c r="D6474">
        <v>7</v>
      </c>
      <c r="E6474">
        <v>4</v>
      </c>
      <c r="F6474" t="s">
        <v>16</v>
      </c>
      <c r="G6474" t="s">
        <v>17</v>
      </c>
      <c r="H6474" s="2">
        <v>18000</v>
      </c>
      <c r="I6474" s="2">
        <v>45000</v>
      </c>
      <c r="J6474" s="3">
        <v>14700</v>
      </c>
      <c r="K6474" s="3">
        <v>573</v>
      </c>
      <c r="L6474" s="3">
        <v>78270</v>
      </c>
    </row>
    <row r="6475" spans="1:12" x14ac:dyDescent="0.3">
      <c r="A6475" t="s">
        <v>27</v>
      </c>
      <c r="B6475" t="s">
        <v>728</v>
      </c>
      <c r="C6475">
        <v>3</v>
      </c>
      <c r="D6475">
        <v>4</v>
      </c>
      <c r="E6475">
        <v>4</v>
      </c>
      <c r="F6475" t="s">
        <v>16</v>
      </c>
      <c r="G6475" t="s">
        <v>1451</v>
      </c>
      <c r="H6475" s="2">
        <v>5934</v>
      </c>
      <c r="I6475" s="2">
        <v>24000</v>
      </c>
      <c r="J6475" s="3">
        <v>2277</v>
      </c>
      <c r="K6475" s="3">
        <v>321</v>
      </c>
      <c r="L6475" s="3">
        <v>32520</v>
      </c>
    </row>
    <row r="6476" spans="1:12" x14ac:dyDescent="0.3">
      <c r="A6476" t="s">
        <v>11</v>
      </c>
      <c r="B6476" t="s">
        <v>153</v>
      </c>
      <c r="C6476">
        <v>1</v>
      </c>
      <c r="D6476">
        <v>1</v>
      </c>
      <c r="E6476">
        <v>1</v>
      </c>
      <c r="F6476" t="s">
        <v>13</v>
      </c>
      <c r="G6476" t="s">
        <v>1451</v>
      </c>
      <c r="H6476" s="2">
        <v>1809</v>
      </c>
      <c r="I6476" s="2">
        <v>12960</v>
      </c>
      <c r="J6476" s="3">
        <v>543</v>
      </c>
      <c r="K6476" s="3">
        <v>165</v>
      </c>
      <c r="L6476" s="3">
        <v>15477</v>
      </c>
    </row>
    <row r="6477" spans="1:12" x14ac:dyDescent="0.3">
      <c r="A6477" t="s">
        <v>14</v>
      </c>
      <c r="B6477" t="s">
        <v>188</v>
      </c>
      <c r="C6477">
        <v>1</v>
      </c>
      <c r="D6477">
        <v>1</v>
      </c>
      <c r="E6477">
        <v>0</v>
      </c>
      <c r="F6477" t="s">
        <v>16</v>
      </c>
      <c r="G6477" t="s">
        <v>17</v>
      </c>
      <c r="H6477" s="2">
        <v>243450</v>
      </c>
      <c r="I6477" s="2">
        <v>13500</v>
      </c>
      <c r="J6477" s="3">
        <v>29700</v>
      </c>
      <c r="K6477" s="3">
        <v>174</v>
      </c>
      <c r="L6477" s="3">
        <v>286830</v>
      </c>
    </row>
    <row r="6478" spans="1:12" x14ac:dyDescent="0.3">
      <c r="A6478" t="s">
        <v>11</v>
      </c>
      <c r="B6478" t="s">
        <v>68</v>
      </c>
      <c r="C6478">
        <v>2</v>
      </c>
      <c r="D6478">
        <v>2</v>
      </c>
      <c r="E6478">
        <v>2</v>
      </c>
      <c r="F6478" t="s">
        <v>16</v>
      </c>
      <c r="G6478" t="s">
        <v>1451</v>
      </c>
      <c r="H6478" s="2">
        <v>5250</v>
      </c>
      <c r="I6478" s="2">
        <v>8400</v>
      </c>
      <c r="J6478" s="3">
        <v>1350</v>
      </c>
      <c r="K6478" s="3">
        <v>108</v>
      </c>
      <c r="L6478" s="3">
        <v>15108</v>
      </c>
    </row>
    <row r="6479" spans="1:12" x14ac:dyDescent="0.3">
      <c r="A6479" t="s">
        <v>19</v>
      </c>
      <c r="B6479" t="s">
        <v>347</v>
      </c>
      <c r="C6479">
        <v>1</v>
      </c>
      <c r="D6479">
        <v>1</v>
      </c>
      <c r="E6479">
        <v>2</v>
      </c>
      <c r="F6479" t="s">
        <v>16</v>
      </c>
      <c r="G6479" t="s">
        <v>17</v>
      </c>
      <c r="H6479" s="2">
        <v>720</v>
      </c>
      <c r="I6479" s="2">
        <v>3000</v>
      </c>
      <c r="J6479" s="3">
        <v>240</v>
      </c>
      <c r="K6479" s="3">
        <v>45</v>
      </c>
      <c r="L6479" s="3">
        <v>4005</v>
      </c>
    </row>
    <row r="6480" spans="1:12" x14ac:dyDescent="0.3">
      <c r="A6480" t="s">
        <v>11</v>
      </c>
      <c r="B6480" t="s">
        <v>24</v>
      </c>
      <c r="C6480">
        <v>4</v>
      </c>
      <c r="D6480">
        <v>3</v>
      </c>
      <c r="E6480">
        <v>3</v>
      </c>
      <c r="F6480" t="s">
        <v>13</v>
      </c>
      <c r="G6480" t="s">
        <v>17</v>
      </c>
      <c r="H6480" s="2">
        <v>12624</v>
      </c>
      <c r="I6480" s="2">
        <v>27000</v>
      </c>
      <c r="J6480" s="3">
        <v>3609</v>
      </c>
      <c r="K6480" s="3">
        <v>345</v>
      </c>
      <c r="L6480" s="3">
        <v>43590</v>
      </c>
    </row>
    <row r="6481" spans="1:12" x14ac:dyDescent="0.3">
      <c r="A6481" t="s">
        <v>25</v>
      </c>
      <c r="B6481" t="s">
        <v>543</v>
      </c>
      <c r="C6481">
        <v>2</v>
      </c>
      <c r="D6481">
        <v>1</v>
      </c>
      <c r="E6481">
        <v>1</v>
      </c>
      <c r="F6481" t="s">
        <v>16</v>
      </c>
      <c r="G6481" t="s">
        <v>1451</v>
      </c>
      <c r="H6481" s="2">
        <v>1254</v>
      </c>
      <c r="I6481" s="2">
        <v>3000</v>
      </c>
      <c r="J6481" s="3">
        <v>0</v>
      </c>
      <c r="K6481" s="3">
        <v>39</v>
      </c>
      <c r="L6481" s="3">
        <v>4293</v>
      </c>
    </row>
    <row r="6482" spans="1:12" x14ac:dyDescent="0.3">
      <c r="A6482" t="s">
        <v>11</v>
      </c>
      <c r="B6482" t="s">
        <v>122</v>
      </c>
      <c r="C6482">
        <v>1</v>
      </c>
      <c r="D6482">
        <v>1</v>
      </c>
      <c r="E6482">
        <v>0</v>
      </c>
      <c r="F6482" t="s">
        <v>13</v>
      </c>
      <c r="G6482" t="s">
        <v>1451</v>
      </c>
      <c r="H6482" s="2">
        <v>0</v>
      </c>
      <c r="I6482" s="2">
        <v>2250</v>
      </c>
      <c r="J6482" s="3">
        <v>102</v>
      </c>
      <c r="K6482" s="3">
        <v>36</v>
      </c>
      <c r="L6482" s="3">
        <v>2388</v>
      </c>
    </row>
    <row r="6483" spans="1:12" x14ac:dyDescent="0.3">
      <c r="A6483" t="s">
        <v>11</v>
      </c>
      <c r="B6483" t="s">
        <v>29</v>
      </c>
      <c r="C6483">
        <v>2</v>
      </c>
      <c r="D6483">
        <v>2</v>
      </c>
      <c r="E6483">
        <v>1</v>
      </c>
      <c r="F6483" t="s">
        <v>16</v>
      </c>
      <c r="G6483" t="s">
        <v>17</v>
      </c>
      <c r="H6483" s="2">
        <v>2301</v>
      </c>
      <c r="I6483" s="2">
        <v>9600</v>
      </c>
      <c r="J6483" s="3">
        <v>639</v>
      </c>
      <c r="K6483" s="3">
        <v>123</v>
      </c>
      <c r="L6483" s="3">
        <v>12663</v>
      </c>
    </row>
    <row r="6484" spans="1:12" x14ac:dyDescent="0.3">
      <c r="A6484" t="s">
        <v>11</v>
      </c>
      <c r="B6484" t="s">
        <v>74</v>
      </c>
      <c r="C6484">
        <v>2</v>
      </c>
      <c r="D6484">
        <v>1</v>
      </c>
      <c r="E6484">
        <v>0</v>
      </c>
      <c r="F6484" t="s">
        <v>16</v>
      </c>
      <c r="G6484" t="s">
        <v>1451</v>
      </c>
      <c r="H6484" s="2">
        <v>0</v>
      </c>
      <c r="I6484" s="2">
        <v>5100</v>
      </c>
      <c r="J6484" s="3">
        <v>735</v>
      </c>
      <c r="K6484" s="3">
        <v>78</v>
      </c>
      <c r="L6484" s="3">
        <v>5913</v>
      </c>
    </row>
    <row r="6485" spans="1:12" x14ac:dyDescent="0.3">
      <c r="A6485" t="s">
        <v>11</v>
      </c>
      <c r="B6485" t="s">
        <v>585</v>
      </c>
      <c r="C6485">
        <v>5</v>
      </c>
      <c r="D6485">
        <v>3</v>
      </c>
      <c r="E6485">
        <v>6</v>
      </c>
      <c r="F6485" t="s">
        <v>16</v>
      </c>
      <c r="G6485" t="s">
        <v>1451</v>
      </c>
      <c r="H6485" s="2">
        <v>0</v>
      </c>
      <c r="I6485" s="2">
        <v>17010</v>
      </c>
      <c r="J6485" s="3">
        <v>3252</v>
      </c>
      <c r="K6485" s="3">
        <v>258</v>
      </c>
      <c r="L6485" s="3">
        <v>20520</v>
      </c>
    </row>
    <row r="6486" spans="1:12" x14ac:dyDescent="0.3">
      <c r="A6486" t="s">
        <v>19</v>
      </c>
      <c r="B6486" t="s">
        <v>1192</v>
      </c>
      <c r="C6486">
        <v>1</v>
      </c>
      <c r="D6486">
        <v>1</v>
      </c>
      <c r="E6486">
        <v>0</v>
      </c>
      <c r="F6486" t="s">
        <v>16</v>
      </c>
      <c r="G6486" t="s">
        <v>1451</v>
      </c>
      <c r="H6486" s="2">
        <v>750</v>
      </c>
      <c r="I6486" s="2">
        <v>1758</v>
      </c>
      <c r="J6486" s="3">
        <v>84</v>
      </c>
      <c r="K6486" s="3">
        <v>27</v>
      </c>
      <c r="L6486" s="3">
        <v>2619</v>
      </c>
    </row>
    <row r="6487" spans="1:12" x14ac:dyDescent="0.3">
      <c r="A6487" t="s">
        <v>11</v>
      </c>
      <c r="B6487" t="s">
        <v>92</v>
      </c>
      <c r="C6487">
        <v>2</v>
      </c>
      <c r="D6487">
        <v>1</v>
      </c>
      <c r="E6487">
        <v>0</v>
      </c>
      <c r="F6487" t="s">
        <v>13</v>
      </c>
      <c r="G6487" t="s">
        <v>17</v>
      </c>
      <c r="H6487" s="2">
        <v>1200</v>
      </c>
      <c r="I6487" s="2">
        <v>8400</v>
      </c>
      <c r="J6487" s="3">
        <v>0</v>
      </c>
      <c r="K6487" s="3">
        <v>108</v>
      </c>
      <c r="L6487" s="3">
        <v>9708</v>
      </c>
    </row>
    <row r="6488" spans="1:12" x14ac:dyDescent="0.3">
      <c r="A6488" t="s">
        <v>11</v>
      </c>
      <c r="B6488" t="s">
        <v>18</v>
      </c>
      <c r="C6488">
        <v>4</v>
      </c>
      <c r="D6488">
        <v>3</v>
      </c>
      <c r="E6488">
        <v>3</v>
      </c>
      <c r="F6488" t="s">
        <v>16</v>
      </c>
      <c r="G6488" t="s">
        <v>1451</v>
      </c>
      <c r="H6488" s="2">
        <v>0</v>
      </c>
      <c r="I6488" s="2">
        <v>22500</v>
      </c>
      <c r="J6488" s="3">
        <v>327</v>
      </c>
      <c r="K6488" s="3">
        <v>339</v>
      </c>
      <c r="L6488" s="3">
        <v>23166</v>
      </c>
    </row>
    <row r="6489" spans="1:12" x14ac:dyDescent="0.3">
      <c r="A6489" t="s">
        <v>11</v>
      </c>
      <c r="B6489" t="s">
        <v>85</v>
      </c>
      <c r="C6489">
        <v>2</v>
      </c>
      <c r="D6489">
        <v>1</v>
      </c>
      <c r="E6489">
        <v>0</v>
      </c>
      <c r="F6489" t="s">
        <v>16</v>
      </c>
      <c r="G6489" t="s">
        <v>1451</v>
      </c>
      <c r="H6489" s="2">
        <v>1500</v>
      </c>
      <c r="I6489" s="2">
        <v>4110</v>
      </c>
      <c r="J6489" s="3">
        <v>21</v>
      </c>
      <c r="K6489" s="3">
        <v>54</v>
      </c>
      <c r="L6489" s="3">
        <v>5685</v>
      </c>
    </row>
    <row r="6490" spans="1:12" x14ac:dyDescent="0.3">
      <c r="A6490" t="s">
        <v>11</v>
      </c>
      <c r="B6490" t="s">
        <v>1098</v>
      </c>
      <c r="C6490">
        <v>3</v>
      </c>
      <c r="D6490">
        <v>3</v>
      </c>
      <c r="E6490">
        <v>2</v>
      </c>
      <c r="F6490" t="s">
        <v>16</v>
      </c>
      <c r="G6490" t="s">
        <v>1451</v>
      </c>
      <c r="H6490" s="2">
        <v>3900</v>
      </c>
      <c r="I6490" s="2">
        <v>8850</v>
      </c>
      <c r="J6490" s="3">
        <v>1026</v>
      </c>
      <c r="K6490" s="3">
        <v>114</v>
      </c>
      <c r="L6490" s="3">
        <v>13890</v>
      </c>
    </row>
    <row r="6491" spans="1:12" x14ac:dyDescent="0.3">
      <c r="A6491" t="s">
        <v>11</v>
      </c>
      <c r="B6491" t="s">
        <v>122</v>
      </c>
      <c r="C6491">
        <v>3</v>
      </c>
      <c r="D6491">
        <v>2</v>
      </c>
      <c r="E6491">
        <v>0</v>
      </c>
      <c r="F6491" t="s">
        <v>16</v>
      </c>
      <c r="G6491" t="s">
        <v>1451</v>
      </c>
      <c r="H6491" s="2">
        <v>0</v>
      </c>
      <c r="I6491" s="2">
        <v>4800</v>
      </c>
      <c r="J6491" s="3">
        <v>252</v>
      </c>
      <c r="K6491" s="3">
        <v>75</v>
      </c>
      <c r="L6491" s="3">
        <v>5127</v>
      </c>
    </row>
    <row r="6492" spans="1:12" x14ac:dyDescent="0.3">
      <c r="A6492" t="s">
        <v>11</v>
      </c>
      <c r="B6492" t="s">
        <v>229</v>
      </c>
      <c r="C6492">
        <v>2</v>
      </c>
      <c r="D6492">
        <v>2</v>
      </c>
      <c r="E6492">
        <v>1</v>
      </c>
      <c r="F6492" t="s">
        <v>13</v>
      </c>
      <c r="G6492" t="s">
        <v>17</v>
      </c>
      <c r="H6492" s="2">
        <v>1890</v>
      </c>
      <c r="I6492" s="2">
        <v>21390</v>
      </c>
      <c r="J6492" s="3">
        <v>450</v>
      </c>
      <c r="K6492" s="3">
        <v>273</v>
      </c>
      <c r="L6492" s="3">
        <v>24003</v>
      </c>
    </row>
    <row r="6493" spans="1:12" x14ac:dyDescent="0.3">
      <c r="A6493" t="s">
        <v>11</v>
      </c>
      <c r="B6493" t="s">
        <v>331</v>
      </c>
      <c r="C6493">
        <v>2</v>
      </c>
      <c r="D6493">
        <v>3</v>
      </c>
      <c r="E6493">
        <v>2</v>
      </c>
      <c r="F6493" t="s">
        <v>16</v>
      </c>
      <c r="G6493" t="s">
        <v>17</v>
      </c>
      <c r="H6493" s="2">
        <v>4392</v>
      </c>
      <c r="I6493" s="2">
        <v>24000</v>
      </c>
      <c r="J6493" s="3">
        <v>1410</v>
      </c>
      <c r="K6493" s="3">
        <v>306</v>
      </c>
      <c r="L6493" s="3">
        <v>30120</v>
      </c>
    </row>
    <row r="6494" spans="1:12" x14ac:dyDescent="0.3">
      <c r="A6494" t="s">
        <v>14</v>
      </c>
      <c r="B6494" t="s">
        <v>37</v>
      </c>
      <c r="C6494">
        <v>3</v>
      </c>
      <c r="D6494">
        <v>2</v>
      </c>
      <c r="E6494">
        <v>1</v>
      </c>
      <c r="F6494" t="s">
        <v>16</v>
      </c>
      <c r="G6494" t="s">
        <v>17</v>
      </c>
      <c r="H6494" s="2">
        <v>3900</v>
      </c>
      <c r="I6494" s="2">
        <v>9900</v>
      </c>
      <c r="J6494" s="3">
        <v>684</v>
      </c>
      <c r="K6494" s="3">
        <v>129</v>
      </c>
      <c r="L6494" s="3">
        <v>14613</v>
      </c>
    </row>
    <row r="6495" spans="1:12" x14ac:dyDescent="0.3">
      <c r="A6495" t="s">
        <v>14</v>
      </c>
      <c r="B6495" t="s">
        <v>188</v>
      </c>
      <c r="C6495">
        <v>1</v>
      </c>
      <c r="D6495">
        <v>1</v>
      </c>
      <c r="E6495">
        <v>0</v>
      </c>
      <c r="F6495" t="s">
        <v>16</v>
      </c>
      <c r="G6495" t="s">
        <v>17</v>
      </c>
      <c r="H6495" s="2">
        <v>1770</v>
      </c>
      <c r="I6495" s="2">
        <v>6900</v>
      </c>
      <c r="J6495" s="3">
        <v>105</v>
      </c>
      <c r="K6495" s="3">
        <v>90</v>
      </c>
      <c r="L6495" s="3">
        <v>8865</v>
      </c>
    </row>
    <row r="6496" spans="1:12" x14ac:dyDescent="0.3">
      <c r="A6496" t="s">
        <v>11</v>
      </c>
      <c r="B6496" t="s">
        <v>34</v>
      </c>
      <c r="C6496">
        <v>6</v>
      </c>
      <c r="D6496">
        <v>7</v>
      </c>
      <c r="E6496">
        <v>4</v>
      </c>
      <c r="F6496" t="s">
        <v>16</v>
      </c>
      <c r="G6496" t="s">
        <v>17</v>
      </c>
      <c r="H6496" s="2">
        <v>30000</v>
      </c>
      <c r="I6496" s="2">
        <v>45000</v>
      </c>
      <c r="J6496" s="3">
        <v>252</v>
      </c>
      <c r="K6496" s="3">
        <v>678</v>
      </c>
      <c r="L6496" s="3">
        <v>75930</v>
      </c>
    </row>
    <row r="6497" spans="1:12" x14ac:dyDescent="0.3">
      <c r="A6497" t="s">
        <v>11</v>
      </c>
      <c r="B6497" t="s">
        <v>130</v>
      </c>
      <c r="C6497">
        <v>2</v>
      </c>
      <c r="D6497">
        <v>1</v>
      </c>
      <c r="E6497">
        <v>1</v>
      </c>
      <c r="F6497" t="s">
        <v>16</v>
      </c>
      <c r="G6497" t="s">
        <v>1451</v>
      </c>
      <c r="H6497" s="2">
        <v>3000</v>
      </c>
      <c r="I6497" s="2">
        <v>9000</v>
      </c>
      <c r="J6497" s="3">
        <v>150</v>
      </c>
      <c r="K6497" s="3">
        <v>117</v>
      </c>
      <c r="L6497" s="3">
        <v>12267</v>
      </c>
    </row>
    <row r="6498" spans="1:12" x14ac:dyDescent="0.3">
      <c r="A6498" t="s">
        <v>11</v>
      </c>
      <c r="B6498" t="s">
        <v>123</v>
      </c>
      <c r="C6498">
        <v>3</v>
      </c>
      <c r="D6498">
        <v>2</v>
      </c>
      <c r="E6498">
        <v>2</v>
      </c>
      <c r="F6498" t="s">
        <v>16</v>
      </c>
      <c r="G6498" t="s">
        <v>1451</v>
      </c>
      <c r="H6498" s="2">
        <v>0</v>
      </c>
      <c r="I6498" s="2">
        <v>12900</v>
      </c>
      <c r="J6498" s="3">
        <v>765</v>
      </c>
      <c r="K6498" s="3">
        <v>195</v>
      </c>
      <c r="L6498" s="3">
        <v>13860</v>
      </c>
    </row>
    <row r="6499" spans="1:12" x14ac:dyDescent="0.3">
      <c r="A6499" t="s">
        <v>11</v>
      </c>
      <c r="B6499" t="s">
        <v>314</v>
      </c>
      <c r="C6499">
        <v>3</v>
      </c>
      <c r="D6499">
        <v>3</v>
      </c>
      <c r="E6499">
        <v>2</v>
      </c>
      <c r="F6499" t="s">
        <v>16</v>
      </c>
      <c r="G6499" t="s">
        <v>1451</v>
      </c>
      <c r="H6499" s="2">
        <v>6000</v>
      </c>
      <c r="I6499" s="2">
        <v>15300</v>
      </c>
      <c r="J6499" s="3">
        <v>501</v>
      </c>
      <c r="K6499" s="3">
        <v>195</v>
      </c>
      <c r="L6499" s="3">
        <v>21996</v>
      </c>
    </row>
    <row r="6500" spans="1:12" x14ac:dyDescent="0.3">
      <c r="A6500" t="s">
        <v>11</v>
      </c>
      <c r="B6500" t="s">
        <v>73</v>
      </c>
      <c r="C6500">
        <v>4</v>
      </c>
      <c r="D6500">
        <v>4</v>
      </c>
      <c r="E6500">
        <v>3</v>
      </c>
      <c r="F6500" t="s">
        <v>13</v>
      </c>
      <c r="G6500" t="s">
        <v>17</v>
      </c>
      <c r="H6500" s="2">
        <v>7479</v>
      </c>
      <c r="I6500" s="2">
        <v>15000</v>
      </c>
      <c r="J6500" s="3">
        <v>2250</v>
      </c>
      <c r="K6500" s="3">
        <v>66</v>
      </c>
      <c r="L6500" s="3">
        <v>24795</v>
      </c>
    </row>
    <row r="6501" spans="1:12" x14ac:dyDescent="0.3">
      <c r="A6501" t="s">
        <v>11</v>
      </c>
      <c r="B6501" t="s">
        <v>29</v>
      </c>
      <c r="C6501">
        <v>2</v>
      </c>
      <c r="D6501">
        <v>1</v>
      </c>
      <c r="E6501">
        <v>0</v>
      </c>
      <c r="F6501" t="s">
        <v>16</v>
      </c>
      <c r="G6501" t="s">
        <v>17</v>
      </c>
      <c r="H6501" s="2">
        <v>1500</v>
      </c>
      <c r="I6501" s="2">
        <v>9000</v>
      </c>
      <c r="J6501" s="3">
        <v>0</v>
      </c>
      <c r="K6501" s="3">
        <v>117</v>
      </c>
      <c r="L6501" s="3">
        <v>10617</v>
      </c>
    </row>
    <row r="6502" spans="1:12" x14ac:dyDescent="0.3">
      <c r="A6502" t="s">
        <v>11</v>
      </c>
      <c r="B6502" t="s">
        <v>63</v>
      </c>
      <c r="C6502">
        <v>4</v>
      </c>
      <c r="D6502">
        <v>6</v>
      </c>
      <c r="E6502">
        <v>3</v>
      </c>
      <c r="F6502" t="s">
        <v>16</v>
      </c>
      <c r="G6502" t="s">
        <v>1451</v>
      </c>
      <c r="H6502" s="2">
        <v>16371</v>
      </c>
      <c r="I6502" s="2">
        <v>45000</v>
      </c>
      <c r="J6502" s="3">
        <v>7425</v>
      </c>
      <c r="K6502" s="3">
        <v>573</v>
      </c>
      <c r="L6502" s="3">
        <v>69360</v>
      </c>
    </row>
    <row r="6503" spans="1:12" x14ac:dyDescent="0.3">
      <c r="A6503" t="s">
        <v>11</v>
      </c>
      <c r="B6503" t="s">
        <v>294</v>
      </c>
      <c r="C6503">
        <v>3</v>
      </c>
      <c r="D6503">
        <v>4</v>
      </c>
      <c r="E6503">
        <v>3</v>
      </c>
      <c r="F6503" t="s">
        <v>16</v>
      </c>
      <c r="G6503" t="s">
        <v>1451</v>
      </c>
      <c r="H6503" s="2">
        <v>5151</v>
      </c>
      <c r="I6503" s="2">
        <v>15600</v>
      </c>
      <c r="J6503" s="3">
        <v>750</v>
      </c>
      <c r="K6503" s="3">
        <v>198</v>
      </c>
      <c r="L6503" s="3">
        <v>21699</v>
      </c>
    </row>
    <row r="6504" spans="1:12" x14ac:dyDescent="0.3">
      <c r="A6504" t="s">
        <v>14</v>
      </c>
      <c r="B6504" t="s">
        <v>168</v>
      </c>
      <c r="C6504">
        <v>1</v>
      </c>
      <c r="D6504">
        <v>1</v>
      </c>
      <c r="E6504">
        <v>0</v>
      </c>
      <c r="F6504" t="s">
        <v>16</v>
      </c>
      <c r="G6504" t="s">
        <v>17</v>
      </c>
      <c r="H6504" s="2">
        <v>1068</v>
      </c>
      <c r="I6504" s="2">
        <v>5952</v>
      </c>
      <c r="J6504" s="3">
        <v>165</v>
      </c>
      <c r="K6504" s="3">
        <v>69</v>
      </c>
      <c r="L6504" s="3">
        <v>7254</v>
      </c>
    </row>
    <row r="6505" spans="1:12" x14ac:dyDescent="0.3">
      <c r="A6505" t="s">
        <v>11</v>
      </c>
      <c r="B6505" t="s">
        <v>1193</v>
      </c>
      <c r="C6505">
        <v>5</v>
      </c>
      <c r="D6505">
        <v>9</v>
      </c>
      <c r="E6505">
        <v>6</v>
      </c>
      <c r="F6505" t="s">
        <v>16</v>
      </c>
      <c r="G6505" t="s">
        <v>17</v>
      </c>
      <c r="H6505" s="2">
        <v>0</v>
      </c>
      <c r="I6505" s="2">
        <v>25497</v>
      </c>
      <c r="J6505" s="3">
        <v>3000</v>
      </c>
      <c r="K6505" s="3">
        <v>384</v>
      </c>
      <c r="L6505" s="3">
        <v>28881</v>
      </c>
    </row>
    <row r="6506" spans="1:12" x14ac:dyDescent="0.3">
      <c r="A6506" t="s">
        <v>25</v>
      </c>
      <c r="B6506" t="s">
        <v>320</v>
      </c>
      <c r="C6506">
        <v>3</v>
      </c>
      <c r="D6506">
        <v>1</v>
      </c>
      <c r="E6506">
        <v>1</v>
      </c>
      <c r="F6506" t="s">
        <v>13</v>
      </c>
      <c r="G6506" t="s">
        <v>1451</v>
      </c>
      <c r="H6506" s="2">
        <v>888</v>
      </c>
      <c r="I6506" s="2">
        <v>36000</v>
      </c>
      <c r="J6506" s="3">
        <v>0</v>
      </c>
      <c r="K6506" s="3">
        <v>543</v>
      </c>
      <c r="L6506" s="3">
        <v>37440</v>
      </c>
    </row>
    <row r="6507" spans="1:12" x14ac:dyDescent="0.3">
      <c r="A6507" t="s">
        <v>11</v>
      </c>
      <c r="B6507" t="s">
        <v>165</v>
      </c>
      <c r="C6507">
        <v>2</v>
      </c>
      <c r="D6507">
        <v>2</v>
      </c>
      <c r="E6507">
        <v>0</v>
      </c>
      <c r="F6507" t="s">
        <v>16</v>
      </c>
      <c r="G6507" t="s">
        <v>1451</v>
      </c>
      <c r="H6507" s="2">
        <v>0</v>
      </c>
      <c r="I6507" s="2">
        <v>6000</v>
      </c>
      <c r="J6507" s="3">
        <v>327</v>
      </c>
      <c r="K6507" s="3">
        <v>93</v>
      </c>
      <c r="L6507" s="3">
        <v>6420</v>
      </c>
    </row>
    <row r="6508" spans="1:12" x14ac:dyDescent="0.3">
      <c r="A6508" t="s">
        <v>11</v>
      </c>
      <c r="B6508" t="s">
        <v>21</v>
      </c>
      <c r="C6508">
        <v>2</v>
      </c>
      <c r="D6508">
        <v>2</v>
      </c>
      <c r="E6508">
        <v>0</v>
      </c>
      <c r="F6508" t="s">
        <v>13</v>
      </c>
      <c r="G6508" t="s">
        <v>1451</v>
      </c>
      <c r="H6508" s="2">
        <v>0</v>
      </c>
      <c r="I6508" s="2">
        <v>4500</v>
      </c>
      <c r="J6508" s="3">
        <v>0</v>
      </c>
      <c r="K6508" s="3">
        <v>69</v>
      </c>
      <c r="L6508" s="3">
        <v>4569</v>
      </c>
    </row>
    <row r="6509" spans="1:12" x14ac:dyDescent="0.3">
      <c r="A6509" t="s">
        <v>11</v>
      </c>
      <c r="B6509" t="s">
        <v>136</v>
      </c>
      <c r="C6509">
        <v>1</v>
      </c>
      <c r="D6509">
        <v>1</v>
      </c>
      <c r="E6509">
        <v>1</v>
      </c>
      <c r="F6509" t="s">
        <v>16</v>
      </c>
      <c r="G6509" t="s">
        <v>17</v>
      </c>
      <c r="H6509" s="2">
        <v>2190</v>
      </c>
      <c r="I6509" s="2">
        <v>5550</v>
      </c>
      <c r="J6509" s="3">
        <v>210</v>
      </c>
      <c r="K6509" s="3">
        <v>72</v>
      </c>
      <c r="L6509" s="3">
        <v>8022</v>
      </c>
    </row>
    <row r="6510" spans="1:12" x14ac:dyDescent="0.3">
      <c r="A6510" t="s">
        <v>11</v>
      </c>
      <c r="B6510" t="s">
        <v>139</v>
      </c>
      <c r="C6510">
        <v>3</v>
      </c>
      <c r="D6510">
        <v>2</v>
      </c>
      <c r="E6510">
        <v>2</v>
      </c>
      <c r="F6510" t="s">
        <v>16</v>
      </c>
      <c r="G6510" t="s">
        <v>17</v>
      </c>
      <c r="H6510" s="2">
        <v>0</v>
      </c>
      <c r="I6510" s="2">
        <v>13770</v>
      </c>
      <c r="J6510" s="3">
        <v>927</v>
      </c>
      <c r="K6510" s="3">
        <v>207</v>
      </c>
      <c r="L6510" s="3">
        <v>14904</v>
      </c>
    </row>
    <row r="6511" spans="1:12" x14ac:dyDescent="0.3">
      <c r="A6511" t="s">
        <v>11</v>
      </c>
      <c r="B6511" t="s">
        <v>314</v>
      </c>
      <c r="C6511">
        <v>3</v>
      </c>
      <c r="D6511">
        <v>4</v>
      </c>
      <c r="E6511">
        <v>2</v>
      </c>
      <c r="F6511" t="s">
        <v>16</v>
      </c>
      <c r="G6511" t="s">
        <v>1451</v>
      </c>
      <c r="H6511" s="2">
        <v>4749</v>
      </c>
      <c r="I6511" s="2">
        <v>25500</v>
      </c>
      <c r="J6511" s="3">
        <v>1368</v>
      </c>
      <c r="K6511" s="3">
        <v>324</v>
      </c>
      <c r="L6511" s="3">
        <v>31950</v>
      </c>
    </row>
    <row r="6512" spans="1:12" x14ac:dyDescent="0.3">
      <c r="A6512" t="s">
        <v>14</v>
      </c>
      <c r="B6512" t="s">
        <v>653</v>
      </c>
      <c r="C6512">
        <v>3</v>
      </c>
      <c r="D6512">
        <v>2</v>
      </c>
      <c r="E6512">
        <v>1</v>
      </c>
      <c r="F6512" t="s">
        <v>16</v>
      </c>
      <c r="G6512" t="s">
        <v>1451</v>
      </c>
      <c r="H6512" s="2">
        <v>5208</v>
      </c>
      <c r="I6512" s="2">
        <v>13500</v>
      </c>
      <c r="J6512" s="3">
        <v>870</v>
      </c>
      <c r="K6512" s="3">
        <v>174</v>
      </c>
      <c r="L6512" s="3">
        <v>19752</v>
      </c>
    </row>
    <row r="6513" spans="1:12" x14ac:dyDescent="0.3">
      <c r="A6513" t="s">
        <v>11</v>
      </c>
      <c r="B6513" t="s">
        <v>656</v>
      </c>
      <c r="C6513">
        <v>3</v>
      </c>
      <c r="D6513">
        <v>4</v>
      </c>
      <c r="E6513">
        <v>3</v>
      </c>
      <c r="F6513" t="s">
        <v>16</v>
      </c>
      <c r="G6513" t="s">
        <v>1451</v>
      </c>
      <c r="H6513" s="2">
        <v>4200</v>
      </c>
      <c r="I6513" s="2">
        <v>24000</v>
      </c>
      <c r="J6513" s="3">
        <v>2001</v>
      </c>
      <c r="K6513" s="3">
        <v>306</v>
      </c>
      <c r="L6513" s="3">
        <v>30510</v>
      </c>
    </row>
    <row r="6514" spans="1:12" x14ac:dyDescent="0.3">
      <c r="A6514" t="s">
        <v>11</v>
      </c>
      <c r="B6514" t="s">
        <v>70</v>
      </c>
      <c r="C6514">
        <v>2</v>
      </c>
      <c r="D6514">
        <v>2</v>
      </c>
      <c r="E6514">
        <v>2</v>
      </c>
      <c r="F6514" t="s">
        <v>16</v>
      </c>
      <c r="G6514" t="s">
        <v>1451</v>
      </c>
      <c r="H6514" s="2">
        <v>7590</v>
      </c>
      <c r="I6514" s="2">
        <v>22890</v>
      </c>
      <c r="J6514" s="3">
        <v>1614</v>
      </c>
      <c r="K6514" s="3">
        <v>291</v>
      </c>
      <c r="L6514" s="3">
        <v>32400</v>
      </c>
    </row>
    <row r="6515" spans="1:12" x14ac:dyDescent="0.3">
      <c r="A6515" t="s">
        <v>11</v>
      </c>
      <c r="B6515" t="s">
        <v>105</v>
      </c>
      <c r="C6515">
        <v>3</v>
      </c>
      <c r="D6515">
        <v>3</v>
      </c>
      <c r="E6515">
        <v>2</v>
      </c>
      <c r="F6515" t="s">
        <v>16</v>
      </c>
      <c r="G6515" t="s">
        <v>1451</v>
      </c>
      <c r="H6515" s="2">
        <v>4800</v>
      </c>
      <c r="I6515" s="2">
        <v>27000</v>
      </c>
      <c r="J6515" s="3">
        <v>1425</v>
      </c>
      <c r="K6515" s="3">
        <v>345</v>
      </c>
      <c r="L6515" s="3">
        <v>33570</v>
      </c>
    </row>
    <row r="6516" spans="1:12" x14ac:dyDescent="0.3">
      <c r="A6516" t="s">
        <v>11</v>
      </c>
      <c r="B6516" t="s">
        <v>21</v>
      </c>
      <c r="C6516">
        <v>2</v>
      </c>
      <c r="D6516">
        <v>1</v>
      </c>
      <c r="E6516">
        <v>0</v>
      </c>
      <c r="F6516" t="s">
        <v>16</v>
      </c>
      <c r="G6516" t="s">
        <v>1451</v>
      </c>
      <c r="H6516" s="2">
        <v>0</v>
      </c>
      <c r="I6516" s="2">
        <v>9000</v>
      </c>
      <c r="J6516" s="3">
        <v>0</v>
      </c>
      <c r="K6516" s="3">
        <v>138</v>
      </c>
      <c r="L6516" s="3">
        <v>9138</v>
      </c>
    </row>
    <row r="6517" spans="1:12" x14ac:dyDescent="0.3">
      <c r="A6517" t="s">
        <v>14</v>
      </c>
      <c r="B6517" t="s">
        <v>1194</v>
      </c>
      <c r="C6517">
        <v>3</v>
      </c>
      <c r="D6517">
        <v>2</v>
      </c>
      <c r="E6517">
        <v>2</v>
      </c>
      <c r="F6517" t="s">
        <v>16</v>
      </c>
      <c r="G6517" t="s">
        <v>1451</v>
      </c>
      <c r="H6517" s="2">
        <v>2508</v>
      </c>
      <c r="I6517" s="2">
        <v>5100</v>
      </c>
      <c r="J6517" s="3">
        <v>372</v>
      </c>
      <c r="K6517" s="3">
        <v>66</v>
      </c>
      <c r="L6517" s="3">
        <v>8046</v>
      </c>
    </row>
    <row r="6518" spans="1:12" x14ac:dyDescent="0.3">
      <c r="A6518" t="s">
        <v>11</v>
      </c>
      <c r="B6518" t="s">
        <v>22</v>
      </c>
      <c r="C6518">
        <v>3</v>
      </c>
      <c r="D6518">
        <v>2</v>
      </c>
      <c r="E6518">
        <v>2</v>
      </c>
      <c r="F6518" t="s">
        <v>13</v>
      </c>
      <c r="G6518" t="s">
        <v>1451</v>
      </c>
      <c r="H6518" s="2">
        <v>2100</v>
      </c>
      <c r="I6518" s="2">
        <v>7020</v>
      </c>
      <c r="J6518" s="3">
        <v>750</v>
      </c>
      <c r="K6518" s="3">
        <v>90</v>
      </c>
      <c r="L6518" s="3">
        <v>9960</v>
      </c>
    </row>
    <row r="6519" spans="1:12" x14ac:dyDescent="0.3">
      <c r="A6519" t="s">
        <v>14</v>
      </c>
      <c r="B6519" t="s">
        <v>1195</v>
      </c>
      <c r="C6519">
        <v>4</v>
      </c>
      <c r="D6519">
        <v>5</v>
      </c>
      <c r="E6519">
        <v>2</v>
      </c>
      <c r="F6519" t="s">
        <v>16</v>
      </c>
      <c r="G6519" t="s">
        <v>17</v>
      </c>
      <c r="H6519" s="2">
        <v>0</v>
      </c>
      <c r="I6519" s="2">
        <v>12000</v>
      </c>
      <c r="J6519" s="3">
        <v>1752</v>
      </c>
      <c r="K6519" s="3">
        <v>183</v>
      </c>
      <c r="L6519" s="3">
        <v>13935</v>
      </c>
    </row>
    <row r="6520" spans="1:12" x14ac:dyDescent="0.3">
      <c r="A6520" t="s">
        <v>19</v>
      </c>
      <c r="B6520" t="s">
        <v>631</v>
      </c>
      <c r="C6520">
        <v>2</v>
      </c>
      <c r="D6520">
        <v>1</v>
      </c>
      <c r="E6520">
        <v>1</v>
      </c>
      <c r="F6520" t="s">
        <v>13</v>
      </c>
      <c r="G6520" t="s">
        <v>17</v>
      </c>
      <c r="H6520" s="2">
        <v>1206</v>
      </c>
      <c r="I6520" s="2">
        <v>4434</v>
      </c>
      <c r="J6520" s="3">
        <v>72</v>
      </c>
      <c r="K6520" s="3">
        <v>66</v>
      </c>
      <c r="L6520" s="3">
        <v>5778</v>
      </c>
    </row>
    <row r="6521" spans="1:12" x14ac:dyDescent="0.3">
      <c r="A6521" t="s">
        <v>19</v>
      </c>
      <c r="B6521" t="s">
        <v>259</v>
      </c>
      <c r="C6521">
        <v>2</v>
      </c>
      <c r="D6521">
        <v>2</v>
      </c>
      <c r="E6521">
        <v>1</v>
      </c>
      <c r="F6521" t="s">
        <v>16</v>
      </c>
      <c r="G6521" t="s">
        <v>17</v>
      </c>
      <c r="H6521" s="2">
        <v>1080</v>
      </c>
      <c r="I6521" s="2">
        <v>7575</v>
      </c>
      <c r="J6521" s="3">
        <v>225</v>
      </c>
      <c r="K6521" s="3">
        <v>111</v>
      </c>
      <c r="L6521" s="3">
        <v>8991</v>
      </c>
    </row>
    <row r="6522" spans="1:12" x14ac:dyDescent="0.3">
      <c r="A6522" t="s">
        <v>14</v>
      </c>
      <c r="B6522" t="s">
        <v>255</v>
      </c>
      <c r="C6522">
        <v>2</v>
      </c>
      <c r="D6522">
        <v>3</v>
      </c>
      <c r="E6522">
        <v>1</v>
      </c>
      <c r="F6522" t="s">
        <v>16</v>
      </c>
      <c r="G6522" t="s">
        <v>1451</v>
      </c>
      <c r="H6522" s="2">
        <v>2586</v>
      </c>
      <c r="I6522" s="2">
        <v>4800</v>
      </c>
      <c r="J6522" s="3">
        <v>780</v>
      </c>
      <c r="K6522" s="3">
        <v>63</v>
      </c>
      <c r="L6522" s="3">
        <v>8229</v>
      </c>
    </row>
    <row r="6523" spans="1:12" x14ac:dyDescent="0.3">
      <c r="A6523" t="s">
        <v>19</v>
      </c>
      <c r="B6523" t="s">
        <v>33</v>
      </c>
      <c r="C6523">
        <v>1</v>
      </c>
      <c r="D6523">
        <v>1</v>
      </c>
      <c r="E6523">
        <v>0</v>
      </c>
      <c r="F6523" t="s">
        <v>16</v>
      </c>
      <c r="G6523" t="s">
        <v>17</v>
      </c>
      <c r="H6523" s="2">
        <v>0</v>
      </c>
      <c r="I6523" s="2">
        <v>2448</v>
      </c>
      <c r="J6523" s="3">
        <v>0</v>
      </c>
      <c r="K6523" s="3">
        <v>45</v>
      </c>
      <c r="L6523" s="3">
        <v>2493</v>
      </c>
    </row>
    <row r="6524" spans="1:12" x14ac:dyDescent="0.3">
      <c r="A6524" t="s">
        <v>27</v>
      </c>
      <c r="B6524" t="s">
        <v>1116</v>
      </c>
      <c r="C6524">
        <v>4</v>
      </c>
      <c r="D6524">
        <v>4</v>
      </c>
      <c r="E6524">
        <v>2</v>
      </c>
      <c r="F6524" t="s">
        <v>13</v>
      </c>
      <c r="G6524" t="s">
        <v>1451</v>
      </c>
      <c r="H6524" s="2">
        <v>0</v>
      </c>
      <c r="I6524" s="2">
        <v>21000</v>
      </c>
      <c r="J6524" s="3">
        <v>600</v>
      </c>
      <c r="K6524" s="3">
        <v>345</v>
      </c>
      <c r="L6524" s="3">
        <v>21945</v>
      </c>
    </row>
    <row r="6525" spans="1:12" x14ac:dyDescent="0.3">
      <c r="A6525" t="s">
        <v>27</v>
      </c>
      <c r="B6525" t="s">
        <v>1029</v>
      </c>
      <c r="C6525">
        <v>5</v>
      </c>
      <c r="D6525">
        <v>2</v>
      </c>
      <c r="E6525">
        <v>1</v>
      </c>
      <c r="F6525" t="s">
        <v>13</v>
      </c>
      <c r="G6525" t="s">
        <v>1451</v>
      </c>
      <c r="H6525" s="2">
        <v>0</v>
      </c>
      <c r="I6525" s="2">
        <v>10500</v>
      </c>
      <c r="J6525" s="3">
        <v>624</v>
      </c>
      <c r="K6525" s="3">
        <v>174</v>
      </c>
      <c r="L6525" s="3">
        <v>11298</v>
      </c>
    </row>
    <row r="6526" spans="1:12" x14ac:dyDescent="0.3">
      <c r="A6526" t="s">
        <v>11</v>
      </c>
      <c r="B6526" t="s">
        <v>311</v>
      </c>
      <c r="C6526">
        <v>4</v>
      </c>
      <c r="D6526">
        <v>4</v>
      </c>
      <c r="E6526">
        <v>3</v>
      </c>
      <c r="F6526" t="s">
        <v>16</v>
      </c>
      <c r="G6526" t="s">
        <v>17</v>
      </c>
      <c r="H6526" s="2">
        <v>0</v>
      </c>
      <c r="I6526" s="2">
        <v>22500</v>
      </c>
      <c r="J6526" s="3">
        <v>0</v>
      </c>
      <c r="K6526" s="3">
        <v>339</v>
      </c>
      <c r="L6526" s="3">
        <v>22839</v>
      </c>
    </row>
    <row r="6527" spans="1:12" x14ac:dyDescent="0.3">
      <c r="A6527" t="s">
        <v>14</v>
      </c>
      <c r="B6527" t="s">
        <v>50</v>
      </c>
      <c r="C6527">
        <v>2</v>
      </c>
      <c r="D6527">
        <v>1</v>
      </c>
      <c r="E6527">
        <v>1</v>
      </c>
      <c r="F6527" t="s">
        <v>13</v>
      </c>
      <c r="G6527" t="s">
        <v>1451</v>
      </c>
      <c r="H6527" s="2">
        <v>1980</v>
      </c>
      <c r="I6527" s="2">
        <v>4500</v>
      </c>
      <c r="J6527" s="3">
        <v>300</v>
      </c>
      <c r="K6527" s="3">
        <v>60</v>
      </c>
      <c r="L6527" s="3">
        <v>6840</v>
      </c>
    </row>
    <row r="6528" spans="1:12" x14ac:dyDescent="0.3">
      <c r="A6528" t="s">
        <v>11</v>
      </c>
      <c r="B6528" t="s">
        <v>153</v>
      </c>
      <c r="C6528">
        <v>1</v>
      </c>
      <c r="D6528">
        <v>1</v>
      </c>
      <c r="E6528">
        <v>1</v>
      </c>
      <c r="F6528" t="s">
        <v>13</v>
      </c>
      <c r="G6528" t="s">
        <v>17</v>
      </c>
      <c r="H6528" s="2">
        <v>3900</v>
      </c>
      <c r="I6528" s="2">
        <v>14580</v>
      </c>
      <c r="J6528" s="3">
        <v>462</v>
      </c>
      <c r="K6528" s="3">
        <v>186</v>
      </c>
      <c r="L6528" s="3">
        <v>19128</v>
      </c>
    </row>
    <row r="6529" spans="1:12" x14ac:dyDescent="0.3">
      <c r="A6529" t="s">
        <v>19</v>
      </c>
      <c r="B6529" t="s">
        <v>318</v>
      </c>
      <c r="C6529">
        <v>1</v>
      </c>
      <c r="D6529">
        <v>1</v>
      </c>
      <c r="E6529">
        <v>1</v>
      </c>
      <c r="F6529" t="s">
        <v>13</v>
      </c>
      <c r="G6529" t="s">
        <v>17</v>
      </c>
      <c r="H6529" s="2">
        <v>1200</v>
      </c>
      <c r="I6529" s="2">
        <v>6600</v>
      </c>
      <c r="J6529" s="3">
        <v>0</v>
      </c>
      <c r="K6529" s="3">
        <v>99</v>
      </c>
      <c r="L6529" s="3">
        <v>7899</v>
      </c>
    </row>
    <row r="6530" spans="1:12" x14ac:dyDescent="0.3">
      <c r="A6530" t="s">
        <v>27</v>
      </c>
      <c r="B6530" t="s">
        <v>79</v>
      </c>
      <c r="C6530">
        <v>2</v>
      </c>
      <c r="D6530">
        <v>1</v>
      </c>
      <c r="E6530">
        <v>1</v>
      </c>
      <c r="F6530" t="s">
        <v>16</v>
      </c>
      <c r="G6530" t="s">
        <v>1451</v>
      </c>
      <c r="H6530" s="2">
        <v>510</v>
      </c>
      <c r="I6530" s="2">
        <v>2250</v>
      </c>
      <c r="J6530" s="3">
        <v>0</v>
      </c>
      <c r="K6530" s="3">
        <v>30</v>
      </c>
      <c r="L6530" s="3">
        <v>2790</v>
      </c>
    </row>
    <row r="6531" spans="1:12" x14ac:dyDescent="0.3">
      <c r="A6531" t="s">
        <v>19</v>
      </c>
      <c r="B6531" t="s">
        <v>698</v>
      </c>
      <c r="C6531">
        <v>3</v>
      </c>
      <c r="D6531">
        <v>2</v>
      </c>
      <c r="E6531">
        <v>2</v>
      </c>
      <c r="F6531" t="s">
        <v>16</v>
      </c>
      <c r="G6531" t="s">
        <v>1451</v>
      </c>
      <c r="H6531" s="2">
        <v>2250</v>
      </c>
      <c r="I6531" s="2">
        <v>9900</v>
      </c>
      <c r="J6531" s="3">
        <v>300</v>
      </c>
      <c r="K6531" s="3">
        <v>147</v>
      </c>
      <c r="L6531" s="3">
        <v>12597</v>
      </c>
    </row>
    <row r="6532" spans="1:12" x14ac:dyDescent="0.3">
      <c r="A6532" t="s">
        <v>11</v>
      </c>
      <c r="B6532" t="s">
        <v>68</v>
      </c>
      <c r="C6532">
        <v>2</v>
      </c>
      <c r="D6532">
        <v>2</v>
      </c>
      <c r="E6532">
        <v>4</v>
      </c>
      <c r="F6532" t="s">
        <v>16</v>
      </c>
      <c r="G6532" t="s">
        <v>1451</v>
      </c>
      <c r="H6532" s="2">
        <v>0</v>
      </c>
      <c r="I6532" s="2">
        <v>7800</v>
      </c>
      <c r="J6532" s="3">
        <v>138</v>
      </c>
      <c r="K6532" s="3">
        <v>120</v>
      </c>
      <c r="L6532" s="3">
        <v>8058</v>
      </c>
    </row>
    <row r="6533" spans="1:12" x14ac:dyDescent="0.3">
      <c r="A6533" t="s">
        <v>19</v>
      </c>
      <c r="B6533" t="s">
        <v>1196</v>
      </c>
      <c r="C6533">
        <v>4</v>
      </c>
      <c r="D6533">
        <v>2</v>
      </c>
      <c r="E6533">
        <v>1</v>
      </c>
      <c r="F6533" t="s">
        <v>16</v>
      </c>
      <c r="G6533" t="s">
        <v>1451</v>
      </c>
      <c r="H6533" s="2">
        <v>2295</v>
      </c>
      <c r="I6533" s="2">
        <v>5640</v>
      </c>
      <c r="J6533" s="3">
        <v>225</v>
      </c>
      <c r="K6533" s="3">
        <v>84</v>
      </c>
      <c r="L6533" s="3">
        <v>8244</v>
      </c>
    </row>
    <row r="6534" spans="1:12" x14ac:dyDescent="0.3">
      <c r="A6534" t="s">
        <v>11</v>
      </c>
      <c r="B6534" t="s">
        <v>862</v>
      </c>
      <c r="C6534">
        <v>3</v>
      </c>
      <c r="D6534">
        <v>5</v>
      </c>
      <c r="E6534">
        <v>5</v>
      </c>
      <c r="F6534" t="s">
        <v>16</v>
      </c>
      <c r="G6534" t="s">
        <v>1451</v>
      </c>
      <c r="H6534" s="2">
        <v>8280</v>
      </c>
      <c r="I6534" s="2">
        <v>20250</v>
      </c>
      <c r="J6534" s="3">
        <v>5310</v>
      </c>
      <c r="K6534" s="3">
        <v>258</v>
      </c>
      <c r="L6534" s="3">
        <v>34110</v>
      </c>
    </row>
    <row r="6535" spans="1:12" x14ac:dyDescent="0.3">
      <c r="A6535" t="s">
        <v>11</v>
      </c>
      <c r="B6535" t="s">
        <v>641</v>
      </c>
      <c r="C6535">
        <v>5</v>
      </c>
      <c r="D6535">
        <v>6</v>
      </c>
      <c r="E6535">
        <v>3</v>
      </c>
      <c r="F6535" t="s">
        <v>16</v>
      </c>
      <c r="G6535" t="s">
        <v>1451</v>
      </c>
      <c r="H6535" s="2">
        <v>0</v>
      </c>
      <c r="I6535" s="2">
        <v>15000</v>
      </c>
      <c r="J6535" s="3">
        <v>3000</v>
      </c>
      <c r="K6535" s="3">
        <v>228</v>
      </c>
      <c r="L6535" s="3">
        <v>18228</v>
      </c>
    </row>
    <row r="6536" spans="1:12" x14ac:dyDescent="0.3">
      <c r="A6536" t="s">
        <v>11</v>
      </c>
      <c r="B6536" t="s">
        <v>242</v>
      </c>
      <c r="C6536">
        <v>3</v>
      </c>
      <c r="D6536">
        <v>4</v>
      </c>
      <c r="E6536">
        <v>3</v>
      </c>
      <c r="F6536" t="s">
        <v>16</v>
      </c>
      <c r="G6536" t="s">
        <v>17</v>
      </c>
      <c r="H6536" s="2">
        <v>4800</v>
      </c>
      <c r="I6536" s="2">
        <v>10200</v>
      </c>
      <c r="J6536" s="3">
        <v>750</v>
      </c>
      <c r="K6536" s="3">
        <v>132</v>
      </c>
      <c r="L6536" s="3">
        <v>15882</v>
      </c>
    </row>
    <row r="6537" spans="1:12" x14ac:dyDescent="0.3">
      <c r="A6537" t="s">
        <v>14</v>
      </c>
      <c r="B6537" t="s">
        <v>527</v>
      </c>
      <c r="C6537">
        <v>3</v>
      </c>
      <c r="D6537">
        <v>2</v>
      </c>
      <c r="E6537">
        <v>1</v>
      </c>
      <c r="F6537" t="s">
        <v>16</v>
      </c>
      <c r="G6537" t="s">
        <v>1451</v>
      </c>
      <c r="H6537" s="2">
        <v>4926</v>
      </c>
      <c r="I6537" s="2">
        <v>19200</v>
      </c>
      <c r="J6537" s="3">
        <v>2238</v>
      </c>
      <c r="K6537" s="3">
        <v>249</v>
      </c>
      <c r="L6537" s="3">
        <v>26613</v>
      </c>
    </row>
    <row r="6538" spans="1:12" x14ac:dyDescent="0.3">
      <c r="A6538" t="s">
        <v>19</v>
      </c>
      <c r="B6538" t="s">
        <v>318</v>
      </c>
      <c r="C6538">
        <v>1</v>
      </c>
      <c r="D6538">
        <v>1</v>
      </c>
      <c r="E6538">
        <v>1</v>
      </c>
      <c r="F6538" t="s">
        <v>13</v>
      </c>
      <c r="G6538" t="s">
        <v>17</v>
      </c>
      <c r="H6538" s="2">
        <v>1200</v>
      </c>
      <c r="I6538" s="2">
        <v>6600</v>
      </c>
      <c r="J6538" s="3">
        <v>0</v>
      </c>
      <c r="K6538" s="3">
        <v>99</v>
      </c>
      <c r="L6538" s="3">
        <v>7899</v>
      </c>
    </row>
    <row r="6539" spans="1:12" x14ac:dyDescent="0.3">
      <c r="A6539" t="s">
        <v>11</v>
      </c>
      <c r="B6539" t="s">
        <v>616</v>
      </c>
      <c r="C6539">
        <v>2</v>
      </c>
      <c r="D6539">
        <v>1</v>
      </c>
      <c r="E6539">
        <v>2</v>
      </c>
      <c r="F6539" t="s">
        <v>13</v>
      </c>
      <c r="G6539" t="s">
        <v>1451</v>
      </c>
      <c r="H6539" s="2">
        <v>0</v>
      </c>
      <c r="I6539" s="2">
        <v>6300</v>
      </c>
      <c r="J6539" s="3">
        <v>330</v>
      </c>
      <c r="K6539" s="3">
        <v>96</v>
      </c>
      <c r="L6539" s="3">
        <v>6726</v>
      </c>
    </row>
    <row r="6540" spans="1:12" x14ac:dyDescent="0.3">
      <c r="A6540" t="s">
        <v>11</v>
      </c>
      <c r="B6540" t="s">
        <v>81</v>
      </c>
      <c r="C6540">
        <v>3</v>
      </c>
      <c r="D6540">
        <v>3</v>
      </c>
      <c r="E6540">
        <v>2</v>
      </c>
      <c r="F6540" t="s">
        <v>16</v>
      </c>
      <c r="G6540" t="s">
        <v>1451</v>
      </c>
      <c r="H6540" s="2">
        <v>0</v>
      </c>
      <c r="I6540" s="2">
        <v>10500</v>
      </c>
      <c r="J6540" s="3">
        <v>366</v>
      </c>
      <c r="K6540" s="3">
        <v>159</v>
      </c>
      <c r="L6540" s="3">
        <v>11025</v>
      </c>
    </row>
    <row r="6541" spans="1:12" x14ac:dyDescent="0.3">
      <c r="A6541" t="s">
        <v>14</v>
      </c>
      <c r="B6541" t="s">
        <v>350</v>
      </c>
      <c r="C6541">
        <v>3</v>
      </c>
      <c r="D6541">
        <v>1</v>
      </c>
      <c r="E6541">
        <v>1</v>
      </c>
      <c r="F6541" t="s">
        <v>16</v>
      </c>
      <c r="G6541" t="s">
        <v>1451</v>
      </c>
      <c r="H6541" s="2">
        <v>1680</v>
      </c>
      <c r="I6541" s="2">
        <v>6900</v>
      </c>
      <c r="J6541" s="3">
        <v>627</v>
      </c>
      <c r="K6541" s="3">
        <v>90</v>
      </c>
      <c r="L6541" s="3">
        <v>9297</v>
      </c>
    </row>
    <row r="6542" spans="1:12" x14ac:dyDescent="0.3">
      <c r="A6542" t="s">
        <v>27</v>
      </c>
      <c r="B6542" t="s">
        <v>48</v>
      </c>
      <c r="C6542">
        <v>1</v>
      </c>
      <c r="D6542">
        <v>1</v>
      </c>
      <c r="E6542">
        <v>0</v>
      </c>
      <c r="F6542" t="s">
        <v>16</v>
      </c>
      <c r="G6542" t="s">
        <v>1451</v>
      </c>
      <c r="H6542" s="2">
        <v>0</v>
      </c>
      <c r="I6542" s="2">
        <v>2400</v>
      </c>
      <c r="J6542" s="3">
        <v>459</v>
      </c>
      <c r="K6542" s="3">
        <v>42</v>
      </c>
      <c r="L6542" s="3">
        <v>2901</v>
      </c>
    </row>
    <row r="6543" spans="1:12" x14ac:dyDescent="0.3">
      <c r="A6543" t="s">
        <v>27</v>
      </c>
      <c r="B6543" t="s">
        <v>151</v>
      </c>
      <c r="C6543">
        <v>2</v>
      </c>
      <c r="D6543">
        <v>2</v>
      </c>
      <c r="E6543">
        <v>1</v>
      </c>
      <c r="F6543" t="s">
        <v>16</v>
      </c>
      <c r="G6543" t="s">
        <v>1451</v>
      </c>
      <c r="H6543" s="2">
        <v>810</v>
      </c>
      <c r="I6543" s="2">
        <v>3900</v>
      </c>
      <c r="J6543" s="3">
        <v>294</v>
      </c>
      <c r="K6543" s="3">
        <v>54</v>
      </c>
      <c r="L6543" s="3">
        <v>5058</v>
      </c>
    </row>
    <row r="6544" spans="1:12" x14ac:dyDescent="0.3">
      <c r="A6544" t="s">
        <v>19</v>
      </c>
      <c r="B6544" t="s">
        <v>154</v>
      </c>
      <c r="C6544">
        <v>3</v>
      </c>
      <c r="D6544">
        <v>2</v>
      </c>
      <c r="E6544">
        <v>5</v>
      </c>
      <c r="F6544" t="s">
        <v>16</v>
      </c>
      <c r="G6544" t="s">
        <v>1451</v>
      </c>
      <c r="H6544" s="2">
        <v>0</v>
      </c>
      <c r="I6544" s="2">
        <v>8925</v>
      </c>
      <c r="J6544" s="3">
        <v>309</v>
      </c>
      <c r="K6544" s="3">
        <v>159</v>
      </c>
      <c r="L6544" s="3">
        <v>9393</v>
      </c>
    </row>
    <row r="6545" spans="1:12" x14ac:dyDescent="0.3">
      <c r="A6545" t="s">
        <v>19</v>
      </c>
      <c r="B6545" t="s">
        <v>71</v>
      </c>
      <c r="C6545">
        <v>5</v>
      </c>
      <c r="D6545">
        <v>5</v>
      </c>
      <c r="E6545">
        <v>3</v>
      </c>
      <c r="F6545" t="s">
        <v>13</v>
      </c>
      <c r="G6545" t="s">
        <v>1451</v>
      </c>
      <c r="H6545" s="2">
        <v>10500</v>
      </c>
      <c r="I6545" s="2">
        <v>16800</v>
      </c>
      <c r="J6545" s="3">
        <v>147</v>
      </c>
      <c r="K6545" s="3">
        <v>246</v>
      </c>
      <c r="L6545" s="3">
        <v>27693</v>
      </c>
    </row>
    <row r="6546" spans="1:12" x14ac:dyDescent="0.3">
      <c r="A6546" t="s">
        <v>14</v>
      </c>
      <c r="B6546" t="s">
        <v>144</v>
      </c>
      <c r="C6546">
        <v>2</v>
      </c>
      <c r="D6546">
        <v>1</v>
      </c>
      <c r="E6546">
        <v>1</v>
      </c>
      <c r="F6546" t="s">
        <v>16</v>
      </c>
      <c r="G6546" t="s">
        <v>1451</v>
      </c>
      <c r="H6546" s="2">
        <v>3540</v>
      </c>
      <c r="I6546" s="2">
        <v>7200</v>
      </c>
      <c r="J6546" s="3">
        <v>387</v>
      </c>
      <c r="K6546" s="3">
        <v>93</v>
      </c>
      <c r="L6546" s="3">
        <v>11220</v>
      </c>
    </row>
    <row r="6547" spans="1:12" x14ac:dyDescent="0.3">
      <c r="A6547" t="s">
        <v>11</v>
      </c>
      <c r="B6547" t="s">
        <v>92</v>
      </c>
      <c r="C6547">
        <v>1</v>
      </c>
      <c r="D6547">
        <v>1</v>
      </c>
      <c r="E6547">
        <v>0</v>
      </c>
      <c r="F6547" t="s">
        <v>13</v>
      </c>
      <c r="G6547" t="s">
        <v>1451</v>
      </c>
      <c r="H6547" s="2">
        <v>0</v>
      </c>
      <c r="I6547" s="2">
        <v>3150</v>
      </c>
      <c r="J6547" s="3">
        <v>102</v>
      </c>
      <c r="K6547" s="3">
        <v>48</v>
      </c>
      <c r="L6547" s="3">
        <v>3300</v>
      </c>
    </row>
    <row r="6548" spans="1:12" x14ac:dyDescent="0.3">
      <c r="A6548" t="s">
        <v>11</v>
      </c>
      <c r="B6548" t="s">
        <v>153</v>
      </c>
      <c r="C6548">
        <v>1</v>
      </c>
      <c r="D6548">
        <v>1</v>
      </c>
      <c r="E6548">
        <v>1</v>
      </c>
      <c r="F6548" t="s">
        <v>13</v>
      </c>
      <c r="G6548" t="s">
        <v>1451</v>
      </c>
      <c r="H6548" s="2">
        <v>1926</v>
      </c>
      <c r="I6548" s="2">
        <v>5100</v>
      </c>
      <c r="J6548" s="3">
        <v>60</v>
      </c>
      <c r="K6548" s="3">
        <v>66</v>
      </c>
      <c r="L6548" s="3">
        <v>7152</v>
      </c>
    </row>
    <row r="6549" spans="1:12" x14ac:dyDescent="0.3">
      <c r="A6549" t="s">
        <v>11</v>
      </c>
      <c r="B6549" t="s">
        <v>21</v>
      </c>
      <c r="C6549">
        <v>1</v>
      </c>
      <c r="D6549">
        <v>1</v>
      </c>
      <c r="E6549">
        <v>1</v>
      </c>
      <c r="F6549" t="s">
        <v>16</v>
      </c>
      <c r="G6549" t="s">
        <v>1451</v>
      </c>
      <c r="H6549" s="2">
        <v>3000</v>
      </c>
      <c r="I6549" s="2">
        <v>7500</v>
      </c>
      <c r="J6549" s="3">
        <v>450</v>
      </c>
      <c r="K6549" s="3">
        <v>96</v>
      </c>
      <c r="L6549" s="3">
        <v>11046</v>
      </c>
    </row>
    <row r="6550" spans="1:12" x14ac:dyDescent="0.3">
      <c r="A6550" t="s">
        <v>25</v>
      </c>
      <c r="B6550" t="s">
        <v>326</v>
      </c>
      <c r="C6550">
        <v>3</v>
      </c>
      <c r="D6550">
        <v>4</v>
      </c>
      <c r="E6550">
        <v>2</v>
      </c>
      <c r="F6550" t="s">
        <v>13</v>
      </c>
      <c r="G6550" t="s">
        <v>1451</v>
      </c>
      <c r="H6550" s="2">
        <v>2910</v>
      </c>
      <c r="I6550" s="2">
        <v>7500</v>
      </c>
      <c r="J6550" s="3">
        <v>393</v>
      </c>
      <c r="K6550" s="3">
        <v>96</v>
      </c>
      <c r="L6550" s="3">
        <v>10899</v>
      </c>
    </row>
    <row r="6551" spans="1:12" x14ac:dyDescent="0.3">
      <c r="A6551" t="s">
        <v>11</v>
      </c>
      <c r="B6551" t="s">
        <v>29</v>
      </c>
      <c r="C6551">
        <v>2</v>
      </c>
      <c r="D6551">
        <v>1</v>
      </c>
      <c r="E6551">
        <v>0</v>
      </c>
      <c r="F6551" t="s">
        <v>13</v>
      </c>
      <c r="G6551" t="s">
        <v>1451</v>
      </c>
      <c r="H6551" s="2">
        <v>0</v>
      </c>
      <c r="I6551" s="2">
        <v>4728</v>
      </c>
      <c r="J6551" s="3">
        <v>375</v>
      </c>
      <c r="K6551" s="3">
        <v>72</v>
      </c>
      <c r="L6551" s="3">
        <v>5175</v>
      </c>
    </row>
    <row r="6552" spans="1:12" x14ac:dyDescent="0.3">
      <c r="A6552" t="s">
        <v>11</v>
      </c>
      <c r="B6552" t="s">
        <v>248</v>
      </c>
      <c r="C6552">
        <v>5</v>
      </c>
      <c r="D6552">
        <v>5</v>
      </c>
      <c r="E6552">
        <v>3</v>
      </c>
      <c r="F6552" t="s">
        <v>16</v>
      </c>
      <c r="G6552" t="s">
        <v>1451</v>
      </c>
      <c r="H6552" s="2">
        <v>12000</v>
      </c>
      <c r="I6552" s="2">
        <v>24000</v>
      </c>
      <c r="J6552" s="3">
        <v>3720</v>
      </c>
      <c r="K6552" s="3">
        <v>306</v>
      </c>
      <c r="L6552" s="3">
        <v>40020</v>
      </c>
    </row>
    <row r="6553" spans="1:12" x14ac:dyDescent="0.3">
      <c r="A6553" t="s">
        <v>11</v>
      </c>
      <c r="B6553" t="s">
        <v>122</v>
      </c>
      <c r="C6553">
        <v>1</v>
      </c>
      <c r="D6553">
        <v>2</v>
      </c>
      <c r="E6553">
        <v>1</v>
      </c>
      <c r="F6553" t="s">
        <v>16</v>
      </c>
      <c r="G6553" t="s">
        <v>1451</v>
      </c>
      <c r="H6553" s="2">
        <v>1005</v>
      </c>
      <c r="I6553" s="2">
        <v>5610</v>
      </c>
      <c r="J6553" s="3">
        <v>0</v>
      </c>
      <c r="K6553" s="3">
        <v>21</v>
      </c>
      <c r="L6553" s="3">
        <v>6636</v>
      </c>
    </row>
    <row r="6554" spans="1:12" x14ac:dyDescent="0.3">
      <c r="A6554" t="s">
        <v>25</v>
      </c>
      <c r="B6554" t="s">
        <v>1197</v>
      </c>
      <c r="C6554">
        <v>3</v>
      </c>
      <c r="D6554">
        <v>2</v>
      </c>
      <c r="E6554">
        <v>4</v>
      </c>
      <c r="F6554" t="s">
        <v>16</v>
      </c>
      <c r="G6554" t="s">
        <v>1451</v>
      </c>
      <c r="H6554" s="2">
        <v>0</v>
      </c>
      <c r="I6554" s="2">
        <v>10500</v>
      </c>
      <c r="J6554" s="3">
        <v>1824</v>
      </c>
      <c r="K6554" s="3">
        <v>159</v>
      </c>
      <c r="L6554" s="3">
        <v>12483</v>
      </c>
    </row>
    <row r="6555" spans="1:12" x14ac:dyDescent="0.3">
      <c r="A6555" t="s">
        <v>11</v>
      </c>
      <c r="B6555" t="s">
        <v>1141</v>
      </c>
      <c r="C6555">
        <v>4</v>
      </c>
      <c r="D6555">
        <v>3</v>
      </c>
      <c r="E6555">
        <v>2</v>
      </c>
      <c r="F6555" t="s">
        <v>16</v>
      </c>
      <c r="G6555" t="s">
        <v>1451</v>
      </c>
      <c r="H6555" s="2">
        <v>4500</v>
      </c>
      <c r="I6555" s="2">
        <v>12030</v>
      </c>
      <c r="J6555" s="3">
        <v>1626</v>
      </c>
      <c r="K6555" s="3">
        <v>153</v>
      </c>
      <c r="L6555" s="3">
        <v>18309</v>
      </c>
    </row>
    <row r="6556" spans="1:12" x14ac:dyDescent="0.3">
      <c r="A6556" t="s">
        <v>27</v>
      </c>
      <c r="B6556" t="s">
        <v>151</v>
      </c>
      <c r="C6556">
        <v>3</v>
      </c>
      <c r="D6556">
        <v>1</v>
      </c>
      <c r="E6556">
        <v>1</v>
      </c>
      <c r="F6556" t="s">
        <v>16</v>
      </c>
      <c r="G6556" t="s">
        <v>1451</v>
      </c>
      <c r="H6556" s="2">
        <v>789</v>
      </c>
      <c r="I6556" s="2">
        <v>3300</v>
      </c>
      <c r="J6556" s="3">
        <v>183</v>
      </c>
      <c r="K6556" s="3">
        <v>45</v>
      </c>
      <c r="L6556" s="3">
        <v>4317</v>
      </c>
    </row>
    <row r="6557" spans="1:12" x14ac:dyDescent="0.3">
      <c r="A6557" t="s">
        <v>14</v>
      </c>
      <c r="B6557" t="s">
        <v>50</v>
      </c>
      <c r="C6557">
        <v>2</v>
      </c>
      <c r="D6557">
        <v>1</v>
      </c>
      <c r="E6557">
        <v>1</v>
      </c>
      <c r="F6557" t="s">
        <v>16</v>
      </c>
      <c r="G6557" t="s">
        <v>1451</v>
      </c>
      <c r="H6557" s="2">
        <v>2100</v>
      </c>
      <c r="I6557" s="2">
        <v>7800</v>
      </c>
      <c r="J6557" s="3">
        <v>90</v>
      </c>
      <c r="K6557" s="3">
        <v>102</v>
      </c>
      <c r="L6557" s="3">
        <v>10092</v>
      </c>
    </row>
    <row r="6558" spans="1:12" x14ac:dyDescent="0.3">
      <c r="A6558" t="s">
        <v>11</v>
      </c>
      <c r="B6558" t="s">
        <v>957</v>
      </c>
      <c r="C6558">
        <v>4</v>
      </c>
      <c r="D6558">
        <v>4</v>
      </c>
      <c r="E6558">
        <v>3</v>
      </c>
      <c r="F6558" t="s">
        <v>16</v>
      </c>
      <c r="G6558" t="s">
        <v>17</v>
      </c>
      <c r="H6558" s="2">
        <v>7707</v>
      </c>
      <c r="I6558" s="2">
        <v>45000</v>
      </c>
      <c r="J6558" s="3">
        <v>1626</v>
      </c>
      <c r="K6558" s="3">
        <v>573</v>
      </c>
      <c r="L6558" s="3">
        <v>54900</v>
      </c>
    </row>
    <row r="6559" spans="1:12" x14ac:dyDescent="0.3">
      <c r="A6559" t="s">
        <v>11</v>
      </c>
      <c r="B6559" t="s">
        <v>243</v>
      </c>
      <c r="C6559">
        <v>3</v>
      </c>
      <c r="D6559">
        <v>2</v>
      </c>
      <c r="E6559">
        <v>2</v>
      </c>
      <c r="F6559" t="s">
        <v>16</v>
      </c>
      <c r="G6559" t="s">
        <v>1451</v>
      </c>
      <c r="H6559" s="2">
        <v>2640</v>
      </c>
      <c r="I6559" s="2">
        <v>6750</v>
      </c>
      <c r="J6559" s="3">
        <v>468</v>
      </c>
      <c r="K6559" s="3">
        <v>87</v>
      </c>
      <c r="L6559" s="3">
        <v>9945</v>
      </c>
    </row>
    <row r="6560" spans="1:12" x14ac:dyDescent="0.3">
      <c r="A6560" t="s">
        <v>14</v>
      </c>
      <c r="B6560" t="s">
        <v>961</v>
      </c>
      <c r="C6560">
        <v>3</v>
      </c>
      <c r="D6560">
        <v>1</v>
      </c>
      <c r="E6560">
        <v>0</v>
      </c>
      <c r="F6560" t="s">
        <v>16</v>
      </c>
      <c r="G6560" t="s">
        <v>17</v>
      </c>
      <c r="H6560" s="2">
        <v>6000</v>
      </c>
      <c r="I6560" s="2">
        <v>9000</v>
      </c>
      <c r="J6560" s="3">
        <v>0</v>
      </c>
      <c r="K6560" s="3">
        <v>117</v>
      </c>
      <c r="L6560" s="3">
        <v>15117</v>
      </c>
    </row>
    <row r="6561" spans="1:12" x14ac:dyDescent="0.3">
      <c r="A6561" t="s">
        <v>11</v>
      </c>
      <c r="B6561" t="s">
        <v>532</v>
      </c>
      <c r="C6561">
        <v>2</v>
      </c>
      <c r="D6561">
        <v>2</v>
      </c>
      <c r="E6561">
        <v>2</v>
      </c>
      <c r="F6561" t="s">
        <v>16</v>
      </c>
      <c r="G6561" t="s">
        <v>1451</v>
      </c>
      <c r="H6561" s="2">
        <v>3000</v>
      </c>
      <c r="I6561" s="2">
        <v>15000</v>
      </c>
      <c r="J6561" s="3">
        <v>360</v>
      </c>
      <c r="K6561" s="3">
        <v>192</v>
      </c>
      <c r="L6561" s="3">
        <v>18552</v>
      </c>
    </row>
    <row r="6562" spans="1:12" x14ac:dyDescent="0.3">
      <c r="A6562" t="s">
        <v>11</v>
      </c>
      <c r="B6562" t="s">
        <v>311</v>
      </c>
      <c r="C6562">
        <v>3</v>
      </c>
      <c r="D6562">
        <v>2</v>
      </c>
      <c r="E6562">
        <v>3</v>
      </c>
      <c r="F6562" t="s">
        <v>16</v>
      </c>
      <c r="G6562" t="s">
        <v>1451</v>
      </c>
      <c r="H6562" s="2">
        <v>9600</v>
      </c>
      <c r="I6562" s="2">
        <v>45000</v>
      </c>
      <c r="J6562" s="3">
        <v>2751</v>
      </c>
      <c r="K6562" s="3">
        <v>573</v>
      </c>
      <c r="L6562" s="3">
        <v>57930</v>
      </c>
    </row>
    <row r="6563" spans="1:12" x14ac:dyDescent="0.3">
      <c r="A6563" t="s">
        <v>11</v>
      </c>
      <c r="B6563" t="s">
        <v>532</v>
      </c>
      <c r="C6563">
        <v>1</v>
      </c>
      <c r="D6563">
        <v>2</v>
      </c>
      <c r="E6563">
        <v>2</v>
      </c>
      <c r="F6563" t="s">
        <v>16</v>
      </c>
      <c r="G6563" t="s">
        <v>17</v>
      </c>
      <c r="H6563" s="2">
        <v>2550</v>
      </c>
      <c r="I6563" s="2">
        <v>16500</v>
      </c>
      <c r="J6563" s="3">
        <v>882</v>
      </c>
      <c r="K6563" s="3">
        <v>210</v>
      </c>
      <c r="L6563" s="3">
        <v>20142</v>
      </c>
    </row>
    <row r="6564" spans="1:12" x14ac:dyDescent="0.3">
      <c r="A6564" t="s">
        <v>27</v>
      </c>
      <c r="B6564" t="s">
        <v>351</v>
      </c>
      <c r="C6564">
        <v>3</v>
      </c>
      <c r="D6564">
        <v>1</v>
      </c>
      <c r="E6564">
        <v>1</v>
      </c>
      <c r="F6564" t="s">
        <v>16</v>
      </c>
      <c r="G6564" t="s">
        <v>1451</v>
      </c>
      <c r="H6564" s="2">
        <v>540</v>
      </c>
      <c r="I6564" s="2">
        <v>4077</v>
      </c>
      <c r="J6564" s="3">
        <v>0</v>
      </c>
      <c r="K6564" s="3">
        <v>21</v>
      </c>
      <c r="L6564" s="3">
        <v>4638</v>
      </c>
    </row>
    <row r="6565" spans="1:12" x14ac:dyDescent="0.3">
      <c r="A6565" t="s">
        <v>27</v>
      </c>
      <c r="B6565" t="s">
        <v>1198</v>
      </c>
      <c r="C6565">
        <v>3</v>
      </c>
      <c r="D6565">
        <v>2</v>
      </c>
      <c r="E6565">
        <v>2</v>
      </c>
      <c r="F6565" t="s">
        <v>16</v>
      </c>
      <c r="G6565" t="s">
        <v>1451</v>
      </c>
      <c r="H6565" s="2">
        <v>1200</v>
      </c>
      <c r="I6565" s="2">
        <v>5400</v>
      </c>
      <c r="J6565" s="3">
        <v>390</v>
      </c>
      <c r="K6565" s="3">
        <v>72</v>
      </c>
      <c r="L6565" s="3">
        <v>7062</v>
      </c>
    </row>
    <row r="6566" spans="1:12" x14ac:dyDescent="0.3">
      <c r="A6566" t="s">
        <v>11</v>
      </c>
      <c r="B6566" t="s">
        <v>208</v>
      </c>
      <c r="C6566">
        <v>1</v>
      </c>
      <c r="D6566">
        <v>1</v>
      </c>
      <c r="E6566">
        <v>0</v>
      </c>
      <c r="F6566" t="s">
        <v>13</v>
      </c>
      <c r="G6566" t="s">
        <v>17</v>
      </c>
      <c r="H6566" s="2">
        <v>1140</v>
      </c>
      <c r="I6566" s="2">
        <v>18000</v>
      </c>
      <c r="J6566" s="3">
        <v>27</v>
      </c>
      <c r="K6566" s="3">
        <v>231</v>
      </c>
      <c r="L6566" s="3">
        <v>19398</v>
      </c>
    </row>
    <row r="6567" spans="1:12" x14ac:dyDescent="0.3">
      <c r="A6567" t="s">
        <v>14</v>
      </c>
      <c r="B6567" t="s">
        <v>554</v>
      </c>
      <c r="C6567">
        <v>2</v>
      </c>
      <c r="D6567">
        <v>2</v>
      </c>
      <c r="E6567">
        <v>1</v>
      </c>
      <c r="F6567" t="s">
        <v>16</v>
      </c>
      <c r="G6567" t="s">
        <v>1451</v>
      </c>
      <c r="H6567" s="2">
        <v>2487</v>
      </c>
      <c r="I6567" s="2">
        <v>2100</v>
      </c>
      <c r="J6567" s="3">
        <v>426</v>
      </c>
      <c r="K6567" s="3">
        <v>30</v>
      </c>
      <c r="L6567" s="3">
        <v>5043</v>
      </c>
    </row>
    <row r="6568" spans="1:12" x14ac:dyDescent="0.3">
      <c r="A6568" t="s">
        <v>19</v>
      </c>
      <c r="B6568" t="s">
        <v>300</v>
      </c>
      <c r="C6568">
        <v>2</v>
      </c>
      <c r="D6568">
        <v>2</v>
      </c>
      <c r="E6568">
        <v>0</v>
      </c>
      <c r="F6568" t="s">
        <v>16</v>
      </c>
      <c r="G6568" t="s">
        <v>1451</v>
      </c>
      <c r="H6568" s="2">
        <v>1650</v>
      </c>
      <c r="I6568" s="2">
        <v>8100</v>
      </c>
      <c r="J6568" s="3">
        <v>150</v>
      </c>
      <c r="K6568" s="3">
        <v>120</v>
      </c>
      <c r="L6568" s="3">
        <v>10020</v>
      </c>
    </row>
    <row r="6569" spans="1:12" x14ac:dyDescent="0.3">
      <c r="A6569" t="s">
        <v>11</v>
      </c>
      <c r="B6569" t="s">
        <v>732</v>
      </c>
      <c r="C6569">
        <v>4</v>
      </c>
      <c r="D6569">
        <v>5</v>
      </c>
      <c r="E6569">
        <v>3</v>
      </c>
      <c r="F6569" t="s">
        <v>16</v>
      </c>
      <c r="G6569" t="s">
        <v>1451</v>
      </c>
      <c r="H6569" s="2">
        <v>0</v>
      </c>
      <c r="I6569" s="2">
        <v>36000</v>
      </c>
      <c r="J6569" s="3">
        <v>2202</v>
      </c>
      <c r="K6569" s="3">
        <v>543</v>
      </c>
      <c r="L6569" s="3">
        <v>38760</v>
      </c>
    </row>
    <row r="6570" spans="1:12" x14ac:dyDescent="0.3">
      <c r="A6570" t="s">
        <v>14</v>
      </c>
      <c r="B6570" t="s">
        <v>1199</v>
      </c>
      <c r="C6570">
        <v>2</v>
      </c>
      <c r="D6570">
        <v>1</v>
      </c>
      <c r="E6570">
        <v>1</v>
      </c>
      <c r="F6570" t="s">
        <v>16</v>
      </c>
      <c r="G6570" t="s">
        <v>17</v>
      </c>
      <c r="H6570" s="2">
        <v>1500</v>
      </c>
      <c r="I6570" s="2">
        <v>4110</v>
      </c>
      <c r="J6570" s="3">
        <v>168</v>
      </c>
      <c r="K6570" s="3">
        <v>54</v>
      </c>
      <c r="L6570" s="3">
        <v>5832</v>
      </c>
    </row>
    <row r="6571" spans="1:12" x14ac:dyDescent="0.3">
      <c r="A6571" t="s">
        <v>11</v>
      </c>
      <c r="B6571" t="s">
        <v>195</v>
      </c>
      <c r="C6571">
        <v>1</v>
      </c>
      <c r="D6571">
        <v>1</v>
      </c>
      <c r="E6571">
        <v>1</v>
      </c>
      <c r="F6571" t="s">
        <v>13</v>
      </c>
      <c r="G6571" t="s">
        <v>17</v>
      </c>
      <c r="H6571" s="2">
        <v>3411</v>
      </c>
      <c r="I6571" s="2">
        <v>20094</v>
      </c>
      <c r="J6571" s="3">
        <v>498</v>
      </c>
      <c r="K6571" s="3">
        <v>255</v>
      </c>
      <c r="L6571" s="3">
        <v>24258</v>
      </c>
    </row>
    <row r="6572" spans="1:12" x14ac:dyDescent="0.3">
      <c r="A6572" t="s">
        <v>11</v>
      </c>
      <c r="B6572" t="s">
        <v>130</v>
      </c>
      <c r="C6572">
        <v>2</v>
      </c>
      <c r="D6572">
        <v>2</v>
      </c>
      <c r="E6572">
        <v>2</v>
      </c>
      <c r="F6572" t="s">
        <v>16</v>
      </c>
      <c r="G6572" t="s">
        <v>17</v>
      </c>
      <c r="H6572" s="2">
        <v>0</v>
      </c>
      <c r="I6572" s="2">
        <v>12300</v>
      </c>
      <c r="J6572" s="3">
        <v>0</v>
      </c>
      <c r="K6572" s="3">
        <v>186</v>
      </c>
      <c r="L6572" s="3">
        <v>12486</v>
      </c>
    </row>
    <row r="6573" spans="1:12" x14ac:dyDescent="0.3">
      <c r="A6573" t="s">
        <v>25</v>
      </c>
      <c r="B6573" t="s">
        <v>387</v>
      </c>
      <c r="C6573">
        <v>4</v>
      </c>
      <c r="D6573">
        <v>2</v>
      </c>
      <c r="E6573">
        <v>2</v>
      </c>
      <c r="F6573" t="s">
        <v>16</v>
      </c>
      <c r="G6573" t="s">
        <v>1451</v>
      </c>
      <c r="H6573" s="2">
        <v>2352</v>
      </c>
      <c r="I6573" s="2">
        <v>4800</v>
      </c>
      <c r="J6573" s="3">
        <v>318</v>
      </c>
      <c r="K6573" s="3">
        <v>63</v>
      </c>
      <c r="L6573" s="3">
        <v>7533</v>
      </c>
    </row>
    <row r="6574" spans="1:12" x14ac:dyDescent="0.3">
      <c r="A6574" t="s">
        <v>14</v>
      </c>
      <c r="B6574" t="s">
        <v>382</v>
      </c>
      <c r="C6574">
        <v>3</v>
      </c>
      <c r="D6574">
        <v>3</v>
      </c>
      <c r="E6574">
        <v>1</v>
      </c>
      <c r="F6574" t="s">
        <v>16</v>
      </c>
      <c r="G6574" t="s">
        <v>1451</v>
      </c>
      <c r="H6574" s="2">
        <v>2700</v>
      </c>
      <c r="I6574" s="2">
        <v>7500</v>
      </c>
      <c r="J6574" s="3">
        <v>384</v>
      </c>
      <c r="K6574" s="3">
        <v>99</v>
      </c>
      <c r="L6574" s="3">
        <v>10683</v>
      </c>
    </row>
    <row r="6575" spans="1:12" x14ac:dyDescent="0.3">
      <c r="A6575" t="s">
        <v>14</v>
      </c>
      <c r="B6575" t="s">
        <v>739</v>
      </c>
      <c r="C6575">
        <v>3</v>
      </c>
      <c r="D6575">
        <v>2</v>
      </c>
      <c r="E6575">
        <v>2</v>
      </c>
      <c r="F6575" t="s">
        <v>16</v>
      </c>
      <c r="G6575" t="s">
        <v>1451</v>
      </c>
      <c r="H6575" s="2">
        <v>6141</v>
      </c>
      <c r="I6575" s="2">
        <v>18000</v>
      </c>
      <c r="J6575" s="3">
        <v>1620</v>
      </c>
      <c r="K6575" s="3">
        <v>234</v>
      </c>
      <c r="L6575" s="3">
        <v>25995</v>
      </c>
    </row>
    <row r="6576" spans="1:12" x14ac:dyDescent="0.3">
      <c r="A6576" t="s">
        <v>19</v>
      </c>
      <c r="B6576" t="s">
        <v>353</v>
      </c>
      <c r="C6576">
        <v>2</v>
      </c>
      <c r="D6576">
        <v>1</v>
      </c>
      <c r="E6576">
        <v>0</v>
      </c>
      <c r="F6576" t="s">
        <v>13</v>
      </c>
      <c r="G6576" t="s">
        <v>1451</v>
      </c>
      <c r="H6576" s="2">
        <v>300</v>
      </c>
      <c r="I6576" s="2">
        <v>2700</v>
      </c>
      <c r="J6576" s="3">
        <v>126</v>
      </c>
      <c r="K6576" s="3">
        <v>42</v>
      </c>
      <c r="L6576" s="3">
        <v>3168</v>
      </c>
    </row>
    <row r="6577" spans="1:12" x14ac:dyDescent="0.3">
      <c r="A6577" t="s">
        <v>25</v>
      </c>
      <c r="B6577" t="s">
        <v>26</v>
      </c>
      <c r="C6577">
        <v>2</v>
      </c>
      <c r="D6577">
        <v>1</v>
      </c>
      <c r="E6577">
        <v>0</v>
      </c>
      <c r="F6577" t="s">
        <v>16</v>
      </c>
      <c r="G6577" t="s">
        <v>1451</v>
      </c>
      <c r="H6577" s="2">
        <v>2490</v>
      </c>
      <c r="I6577" s="2">
        <v>3300</v>
      </c>
      <c r="J6577" s="3">
        <v>285</v>
      </c>
      <c r="K6577" s="3">
        <v>42</v>
      </c>
      <c r="L6577" s="3">
        <v>6117</v>
      </c>
    </row>
    <row r="6578" spans="1:12" x14ac:dyDescent="0.3">
      <c r="A6578" t="s">
        <v>11</v>
      </c>
      <c r="B6578" t="s">
        <v>211</v>
      </c>
      <c r="C6578">
        <v>1</v>
      </c>
      <c r="D6578">
        <v>1</v>
      </c>
      <c r="E6578">
        <v>0</v>
      </c>
      <c r="F6578" t="s">
        <v>16</v>
      </c>
      <c r="G6578" t="s">
        <v>17</v>
      </c>
      <c r="H6578" s="2">
        <v>1830</v>
      </c>
      <c r="I6578" s="2">
        <v>13500</v>
      </c>
      <c r="J6578" s="3">
        <v>18</v>
      </c>
      <c r="K6578" s="3">
        <v>174</v>
      </c>
      <c r="L6578" s="3">
        <v>15522</v>
      </c>
    </row>
    <row r="6579" spans="1:12" x14ac:dyDescent="0.3">
      <c r="A6579" t="s">
        <v>27</v>
      </c>
      <c r="B6579" t="s">
        <v>553</v>
      </c>
      <c r="C6579">
        <v>4</v>
      </c>
      <c r="D6579">
        <v>4</v>
      </c>
      <c r="E6579">
        <v>2</v>
      </c>
      <c r="F6579" t="s">
        <v>16</v>
      </c>
      <c r="G6579" t="s">
        <v>1451</v>
      </c>
      <c r="H6579" s="2">
        <v>0</v>
      </c>
      <c r="I6579" s="2">
        <v>45000</v>
      </c>
      <c r="J6579" s="3">
        <v>609</v>
      </c>
      <c r="K6579" s="3">
        <v>738</v>
      </c>
      <c r="L6579" s="3">
        <v>46350</v>
      </c>
    </row>
    <row r="6580" spans="1:12" x14ac:dyDescent="0.3">
      <c r="A6580" t="s">
        <v>27</v>
      </c>
      <c r="B6580" t="s">
        <v>1200</v>
      </c>
      <c r="C6580">
        <v>4</v>
      </c>
      <c r="D6580">
        <v>2</v>
      </c>
      <c r="E6580">
        <v>3</v>
      </c>
      <c r="F6580" t="s">
        <v>13</v>
      </c>
      <c r="G6580" t="s">
        <v>1451</v>
      </c>
      <c r="H6580" s="2">
        <v>1950</v>
      </c>
      <c r="I6580" s="2">
        <v>9000</v>
      </c>
      <c r="J6580" s="3">
        <v>939</v>
      </c>
      <c r="K6580" s="3">
        <v>120</v>
      </c>
      <c r="L6580" s="3">
        <v>12009</v>
      </c>
    </row>
    <row r="6581" spans="1:12" x14ac:dyDescent="0.3">
      <c r="A6581" t="s">
        <v>14</v>
      </c>
      <c r="B6581" t="s">
        <v>488</v>
      </c>
      <c r="C6581">
        <v>2</v>
      </c>
      <c r="D6581">
        <v>1</v>
      </c>
      <c r="E6581">
        <v>0</v>
      </c>
      <c r="F6581" t="s">
        <v>16</v>
      </c>
      <c r="G6581" t="s">
        <v>1451</v>
      </c>
      <c r="H6581" s="2">
        <v>600</v>
      </c>
      <c r="I6581" s="2">
        <v>3600</v>
      </c>
      <c r="J6581" s="3">
        <v>129</v>
      </c>
      <c r="K6581" s="3">
        <v>48</v>
      </c>
      <c r="L6581" s="3">
        <v>4377</v>
      </c>
    </row>
    <row r="6582" spans="1:12" x14ac:dyDescent="0.3">
      <c r="A6582" t="s">
        <v>25</v>
      </c>
      <c r="B6582" t="s">
        <v>1201</v>
      </c>
      <c r="C6582">
        <v>2</v>
      </c>
      <c r="D6582">
        <v>1</v>
      </c>
      <c r="E6582">
        <v>1</v>
      </c>
      <c r="F6582" t="s">
        <v>13</v>
      </c>
      <c r="G6582" t="s">
        <v>1451</v>
      </c>
      <c r="H6582" s="2">
        <v>744</v>
      </c>
      <c r="I6582" s="2">
        <v>3579</v>
      </c>
      <c r="J6582" s="3">
        <v>0</v>
      </c>
      <c r="K6582" s="3">
        <v>48</v>
      </c>
      <c r="L6582" s="3">
        <v>4371</v>
      </c>
    </row>
    <row r="6583" spans="1:12" x14ac:dyDescent="0.3">
      <c r="A6583" t="s">
        <v>11</v>
      </c>
      <c r="B6583" t="s">
        <v>90</v>
      </c>
      <c r="C6583">
        <v>2</v>
      </c>
      <c r="D6583">
        <v>3</v>
      </c>
      <c r="E6583">
        <v>2</v>
      </c>
      <c r="F6583" t="s">
        <v>16</v>
      </c>
      <c r="G6583" t="s">
        <v>1451</v>
      </c>
      <c r="H6583" s="2">
        <v>0</v>
      </c>
      <c r="I6583" s="2">
        <v>9900</v>
      </c>
      <c r="J6583" s="3">
        <v>201</v>
      </c>
      <c r="K6583" s="3">
        <v>150</v>
      </c>
      <c r="L6583" s="3">
        <v>10251</v>
      </c>
    </row>
    <row r="6584" spans="1:12" x14ac:dyDescent="0.3">
      <c r="A6584" t="s">
        <v>11</v>
      </c>
      <c r="B6584" t="s">
        <v>585</v>
      </c>
      <c r="C6584">
        <v>4</v>
      </c>
      <c r="D6584">
        <v>4</v>
      </c>
      <c r="E6584">
        <v>2</v>
      </c>
      <c r="F6584" t="s">
        <v>16</v>
      </c>
      <c r="G6584" t="s">
        <v>1451</v>
      </c>
      <c r="H6584" s="2">
        <v>0</v>
      </c>
      <c r="I6584" s="2">
        <v>30000</v>
      </c>
      <c r="J6584" s="3">
        <v>1500</v>
      </c>
      <c r="K6584" s="3">
        <v>453</v>
      </c>
      <c r="L6584" s="3">
        <v>31950</v>
      </c>
    </row>
    <row r="6585" spans="1:12" x14ac:dyDescent="0.3">
      <c r="A6585" t="s">
        <v>25</v>
      </c>
      <c r="B6585" t="s">
        <v>212</v>
      </c>
      <c r="C6585">
        <v>1</v>
      </c>
      <c r="D6585">
        <v>1</v>
      </c>
      <c r="E6585">
        <v>1</v>
      </c>
      <c r="F6585" t="s">
        <v>16</v>
      </c>
      <c r="G6585" t="s">
        <v>1451</v>
      </c>
      <c r="H6585" s="2">
        <v>1020</v>
      </c>
      <c r="I6585" s="2">
        <v>3300</v>
      </c>
      <c r="J6585" s="3">
        <v>3</v>
      </c>
      <c r="K6585" s="3">
        <v>42</v>
      </c>
      <c r="L6585" s="3">
        <v>4365</v>
      </c>
    </row>
    <row r="6586" spans="1:12" x14ac:dyDescent="0.3">
      <c r="A6586" t="s">
        <v>11</v>
      </c>
      <c r="B6586" t="s">
        <v>122</v>
      </c>
      <c r="C6586">
        <v>1</v>
      </c>
      <c r="D6586">
        <v>1</v>
      </c>
      <c r="E6586">
        <v>0</v>
      </c>
      <c r="F6586" t="s">
        <v>13</v>
      </c>
      <c r="G6586" t="s">
        <v>1451</v>
      </c>
      <c r="H6586" s="2">
        <v>0</v>
      </c>
      <c r="I6586" s="2">
        <v>2700</v>
      </c>
      <c r="J6586" s="3">
        <v>150</v>
      </c>
      <c r="K6586" s="3">
        <v>42</v>
      </c>
      <c r="L6586" s="3">
        <v>2892</v>
      </c>
    </row>
    <row r="6587" spans="1:12" x14ac:dyDescent="0.3">
      <c r="A6587" t="s">
        <v>14</v>
      </c>
      <c r="B6587" t="s">
        <v>76</v>
      </c>
      <c r="C6587">
        <v>3</v>
      </c>
      <c r="D6587">
        <v>2</v>
      </c>
      <c r="E6587">
        <v>1</v>
      </c>
      <c r="F6587" t="s">
        <v>16</v>
      </c>
      <c r="G6587" t="s">
        <v>17</v>
      </c>
      <c r="H6587" s="2">
        <v>6000</v>
      </c>
      <c r="I6587" s="2">
        <v>20100</v>
      </c>
      <c r="J6587" s="3">
        <v>1101</v>
      </c>
      <c r="K6587" s="3">
        <v>261</v>
      </c>
      <c r="L6587" s="3">
        <v>27462</v>
      </c>
    </row>
    <row r="6588" spans="1:12" x14ac:dyDescent="0.3">
      <c r="A6588" t="s">
        <v>19</v>
      </c>
      <c r="B6588" t="s">
        <v>318</v>
      </c>
      <c r="C6588">
        <v>1</v>
      </c>
      <c r="D6588">
        <v>1</v>
      </c>
      <c r="E6588">
        <v>1</v>
      </c>
      <c r="F6588" t="s">
        <v>13</v>
      </c>
      <c r="G6588" t="s">
        <v>17</v>
      </c>
      <c r="H6588" s="2">
        <v>1200</v>
      </c>
      <c r="I6588" s="2">
        <v>6600</v>
      </c>
      <c r="J6588" s="3">
        <v>0</v>
      </c>
      <c r="K6588" s="3">
        <v>99</v>
      </c>
      <c r="L6588" s="3">
        <v>7899</v>
      </c>
    </row>
    <row r="6589" spans="1:12" x14ac:dyDescent="0.3">
      <c r="A6589" t="s">
        <v>19</v>
      </c>
      <c r="B6589" t="s">
        <v>254</v>
      </c>
      <c r="C6589">
        <v>2</v>
      </c>
      <c r="D6589">
        <v>1</v>
      </c>
      <c r="E6589">
        <v>1</v>
      </c>
      <c r="F6589" t="s">
        <v>13</v>
      </c>
      <c r="G6589" t="s">
        <v>17</v>
      </c>
      <c r="H6589" s="2">
        <v>1800</v>
      </c>
      <c r="I6589" s="2">
        <v>7500</v>
      </c>
      <c r="J6589" s="3">
        <v>288</v>
      </c>
      <c r="K6589" s="3">
        <v>111</v>
      </c>
      <c r="L6589" s="3">
        <v>9699</v>
      </c>
    </row>
    <row r="6590" spans="1:12" x14ac:dyDescent="0.3">
      <c r="A6590" t="s">
        <v>19</v>
      </c>
      <c r="B6590" t="s">
        <v>1178</v>
      </c>
      <c r="C6590">
        <v>2</v>
      </c>
      <c r="D6590">
        <v>2</v>
      </c>
      <c r="E6590">
        <v>2</v>
      </c>
      <c r="F6590" t="s">
        <v>16</v>
      </c>
      <c r="G6590" t="s">
        <v>1451</v>
      </c>
      <c r="H6590" s="2">
        <v>1350</v>
      </c>
      <c r="I6590" s="2">
        <v>7500</v>
      </c>
      <c r="J6590" s="3">
        <v>0</v>
      </c>
      <c r="K6590" s="3">
        <v>111</v>
      </c>
      <c r="L6590" s="3">
        <v>8961</v>
      </c>
    </row>
    <row r="6591" spans="1:12" x14ac:dyDescent="0.3">
      <c r="A6591" t="s">
        <v>19</v>
      </c>
      <c r="B6591" t="s">
        <v>307</v>
      </c>
      <c r="C6591">
        <v>2</v>
      </c>
      <c r="D6591">
        <v>1</v>
      </c>
      <c r="E6591">
        <v>1</v>
      </c>
      <c r="F6591" t="s">
        <v>16</v>
      </c>
      <c r="G6591" t="s">
        <v>17</v>
      </c>
      <c r="H6591" s="2">
        <v>660</v>
      </c>
      <c r="I6591" s="2">
        <v>4050</v>
      </c>
      <c r="J6591" s="3">
        <v>159</v>
      </c>
      <c r="K6591" s="3">
        <v>60</v>
      </c>
      <c r="L6591" s="3">
        <v>4929</v>
      </c>
    </row>
    <row r="6592" spans="1:12" x14ac:dyDescent="0.3">
      <c r="A6592" t="s">
        <v>11</v>
      </c>
      <c r="B6592" t="s">
        <v>435</v>
      </c>
      <c r="C6592">
        <v>2</v>
      </c>
      <c r="D6592">
        <v>2</v>
      </c>
      <c r="E6592">
        <v>1</v>
      </c>
      <c r="F6592" t="s">
        <v>16</v>
      </c>
      <c r="G6592" t="s">
        <v>1451</v>
      </c>
      <c r="H6592" s="2">
        <v>5265</v>
      </c>
      <c r="I6592" s="2">
        <v>13500</v>
      </c>
      <c r="J6592" s="3">
        <v>735</v>
      </c>
      <c r="K6592" s="3">
        <v>174</v>
      </c>
      <c r="L6592" s="3">
        <v>19674</v>
      </c>
    </row>
    <row r="6593" spans="1:12" x14ac:dyDescent="0.3">
      <c r="A6593" t="s">
        <v>11</v>
      </c>
      <c r="B6593" t="s">
        <v>469</v>
      </c>
      <c r="C6593">
        <v>4</v>
      </c>
      <c r="D6593">
        <v>4</v>
      </c>
      <c r="E6593">
        <v>3</v>
      </c>
      <c r="F6593" t="s">
        <v>16</v>
      </c>
      <c r="G6593" t="s">
        <v>1451</v>
      </c>
      <c r="H6593" s="2">
        <v>0</v>
      </c>
      <c r="I6593" s="2">
        <v>34500</v>
      </c>
      <c r="J6593" s="3">
        <v>2625</v>
      </c>
      <c r="K6593" s="3">
        <v>519</v>
      </c>
      <c r="L6593" s="3">
        <v>37650</v>
      </c>
    </row>
    <row r="6594" spans="1:12" x14ac:dyDescent="0.3">
      <c r="A6594" t="s">
        <v>11</v>
      </c>
      <c r="B6594" t="s">
        <v>153</v>
      </c>
      <c r="C6594">
        <v>1</v>
      </c>
      <c r="D6594">
        <v>1</v>
      </c>
      <c r="E6594">
        <v>1</v>
      </c>
      <c r="F6594" t="s">
        <v>16</v>
      </c>
      <c r="G6594" t="s">
        <v>17</v>
      </c>
      <c r="H6594" s="2">
        <v>2460</v>
      </c>
      <c r="I6594" s="2">
        <v>9537</v>
      </c>
      <c r="J6594" s="3">
        <v>0</v>
      </c>
      <c r="K6594" s="3">
        <v>123</v>
      </c>
      <c r="L6594" s="3">
        <v>12120</v>
      </c>
    </row>
    <row r="6595" spans="1:12" x14ac:dyDescent="0.3">
      <c r="A6595" t="s">
        <v>11</v>
      </c>
      <c r="B6595" t="s">
        <v>113</v>
      </c>
      <c r="C6595">
        <v>3</v>
      </c>
      <c r="D6595">
        <v>3</v>
      </c>
      <c r="E6595">
        <v>5</v>
      </c>
      <c r="F6595" t="s">
        <v>16</v>
      </c>
      <c r="G6595" t="s">
        <v>1451</v>
      </c>
      <c r="H6595" s="2">
        <v>0</v>
      </c>
      <c r="I6595" s="2">
        <v>15000</v>
      </c>
      <c r="J6595" s="3">
        <v>1752</v>
      </c>
      <c r="K6595" s="3">
        <v>228</v>
      </c>
      <c r="L6595" s="3">
        <v>16980</v>
      </c>
    </row>
    <row r="6596" spans="1:12" x14ac:dyDescent="0.3">
      <c r="A6596" t="s">
        <v>11</v>
      </c>
      <c r="B6596" t="s">
        <v>191</v>
      </c>
      <c r="C6596">
        <v>3</v>
      </c>
      <c r="D6596">
        <v>2</v>
      </c>
      <c r="E6596">
        <v>2</v>
      </c>
      <c r="F6596" t="s">
        <v>16</v>
      </c>
      <c r="G6596" t="s">
        <v>1451</v>
      </c>
      <c r="H6596" s="2">
        <v>3468</v>
      </c>
      <c r="I6596" s="2">
        <v>19500</v>
      </c>
      <c r="J6596" s="3">
        <v>957</v>
      </c>
      <c r="K6596" s="3">
        <v>249</v>
      </c>
      <c r="L6596" s="3">
        <v>24174</v>
      </c>
    </row>
    <row r="6597" spans="1:12" x14ac:dyDescent="0.3">
      <c r="A6597" t="s">
        <v>11</v>
      </c>
      <c r="B6597" t="s">
        <v>284</v>
      </c>
      <c r="C6597">
        <v>2</v>
      </c>
      <c r="D6597">
        <v>2</v>
      </c>
      <c r="E6597">
        <v>1</v>
      </c>
      <c r="F6597" t="s">
        <v>16</v>
      </c>
      <c r="G6597" t="s">
        <v>17</v>
      </c>
      <c r="H6597" s="2">
        <v>5820</v>
      </c>
      <c r="I6597" s="2">
        <v>7200</v>
      </c>
      <c r="J6597" s="3">
        <v>1167</v>
      </c>
      <c r="K6597" s="3">
        <v>93</v>
      </c>
      <c r="L6597" s="3">
        <v>14280</v>
      </c>
    </row>
    <row r="6598" spans="1:12" x14ac:dyDescent="0.3">
      <c r="A6598" t="s">
        <v>19</v>
      </c>
      <c r="B6598" t="s">
        <v>413</v>
      </c>
      <c r="C6598">
        <v>2</v>
      </c>
      <c r="D6598">
        <v>1</v>
      </c>
      <c r="E6598">
        <v>1</v>
      </c>
      <c r="F6598" t="s">
        <v>16</v>
      </c>
      <c r="G6598" t="s">
        <v>1451</v>
      </c>
      <c r="H6598" s="2">
        <v>1110</v>
      </c>
      <c r="I6598" s="2">
        <v>4050</v>
      </c>
      <c r="J6598" s="3">
        <v>225</v>
      </c>
      <c r="K6598" s="3">
        <v>60</v>
      </c>
      <c r="L6598" s="3">
        <v>5445</v>
      </c>
    </row>
    <row r="6599" spans="1:12" x14ac:dyDescent="0.3">
      <c r="A6599" t="s">
        <v>19</v>
      </c>
      <c r="B6599" t="s">
        <v>614</v>
      </c>
      <c r="C6599">
        <v>3</v>
      </c>
      <c r="D6599">
        <v>2</v>
      </c>
      <c r="E6599">
        <v>1</v>
      </c>
      <c r="F6599" t="s">
        <v>16</v>
      </c>
      <c r="G6599" t="s">
        <v>17</v>
      </c>
      <c r="H6599" s="2">
        <v>1758</v>
      </c>
      <c r="I6599" s="2">
        <v>6600</v>
      </c>
      <c r="J6599" s="3">
        <v>168</v>
      </c>
      <c r="K6599" s="3">
        <v>99</v>
      </c>
      <c r="L6599" s="3">
        <v>8625</v>
      </c>
    </row>
    <row r="6600" spans="1:12" x14ac:dyDescent="0.3">
      <c r="A6600" t="s">
        <v>14</v>
      </c>
      <c r="B6600" t="s">
        <v>112</v>
      </c>
      <c r="C6600">
        <v>2</v>
      </c>
      <c r="D6600">
        <v>2</v>
      </c>
      <c r="E6600">
        <v>0</v>
      </c>
      <c r="F6600" t="s">
        <v>16</v>
      </c>
      <c r="G6600" t="s">
        <v>1451</v>
      </c>
      <c r="H6600" s="2">
        <v>1800</v>
      </c>
      <c r="I6600" s="2">
        <v>8100</v>
      </c>
      <c r="J6600" s="3">
        <v>462</v>
      </c>
      <c r="K6600" s="3">
        <v>105</v>
      </c>
      <c r="L6600" s="3">
        <v>10467</v>
      </c>
    </row>
    <row r="6601" spans="1:12" x14ac:dyDescent="0.3">
      <c r="A6601" t="s">
        <v>14</v>
      </c>
      <c r="B6601" t="s">
        <v>174</v>
      </c>
      <c r="C6601">
        <v>4</v>
      </c>
      <c r="D6601">
        <v>4</v>
      </c>
      <c r="E6601">
        <v>2</v>
      </c>
      <c r="F6601" t="s">
        <v>16</v>
      </c>
      <c r="G6601" t="s">
        <v>1451</v>
      </c>
      <c r="H6601" s="2">
        <v>7500</v>
      </c>
      <c r="I6601" s="2">
        <v>24000</v>
      </c>
      <c r="J6601" s="3">
        <v>3825</v>
      </c>
      <c r="K6601" s="3">
        <v>312</v>
      </c>
      <c r="L6601" s="3">
        <v>35640</v>
      </c>
    </row>
    <row r="6602" spans="1:12" x14ac:dyDescent="0.3">
      <c r="A6602" t="s">
        <v>11</v>
      </c>
      <c r="B6602" t="s">
        <v>560</v>
      </c>
      <c r="C6602">
        <v>3</v>
      </c>
      <c r="D6602">
        <v>2</v>
      </c>
      <c r="E6602">
        <v>0</v>
      </c>
      <c r="F6602" t="s">
        <v>13</v>
      </c>
      <c r="G6602" t="s">
        <v>1451</v>
      </c>
      <c r="H6602" s="2">
        <v>3162</v>
      </c>
      <c r="I6602" s="2">
        <v>12000</v>
      </c>
      <c r="J6602" s="3">
        <v>687</v>
      </c>
      <c r="K6602" s="3">
        <v>153</v>
      </c>
      <c r="L6602" s="3">
        <v>16002</v>
      </c>
    </row>
    <row r="6603" spans="1:12" x14ac:dyDescent="0.3">
      <c r="A6603" t="s">
        <v>25</v>
      </c>
      <c r="B6603" t="s">
        <v>850</v>
      </c>
      <c r="C6603">
        <v>1</v>
      </c>
      <c r="D6603">
        <v>2</v>
      </c>
      <c r="E6603">
        <v>2</v>
      </c>
      <c r="F6603" t="s">
        <v>16</v>
      </c>
      <c r="G6603" t="s">
        <v>1451</v>
      </c>
      <c r="H6603" s="2">
        <v>0</v>
      </c>
      <c r="I6603" s="2">
        <v>6600</v>
      </c>
      <c r="J6603" s="3">
        <v>1806</v>
      </c>
      <c r="K6603" s="3">
        <v>102</v>
      </c>
      <c r="L6603" s="3">
        <v>8508</v>
      </c>
    </row>
    <row r="6604" spans="1:12" x14ac:dyDescent="0.3">
      <c r="A6604" t="s">
        <v>27</v>
      </c>
      <c r="B6604" t="s">
        <v>827</v>
      </c>
      <c r="C6604">
        <v>4</v>
      </c>
      <c r="D6604">
        <v>5</v>
      </c>
      <c r="E6604">
        <v>5</v>
      </c>
      <c r="F6604" t="s">
        <v>16</v>
      </c>
      <c r="G6604" t="s">
        <v>1451</v>
      </c>
      <c r="H6604" s="2">
        <v>1800</v>
      </c>
      <c r="I6604" s="2">
        <v>22500</v>
      </c>
      <c r="J6604" s="3">
        <v>0</v>
      </c>
      <c r="K6604" s="3">
        <v>300</v>
      </c>
      <c r="L6604" s="3">
        <v>24600</v>
      </c>
    </row>
    <row r="6605" spans="1:12" x14ac:dyDescent="0.3">
      <c r="A6605" t="s">
        <v>11</v>
      </c>
      <c r="B6605" t="s">
        <v>167</v>
      </c>
      <c r="C6605">
        <v>3</v>
      </c>
      <c r="D6605">
        <v>2</v>
      </c>
      <c r="E6605">
        <v>2</v>
      </c>
      <c r="F6605" t="s">
        <v>16</v>
      </c>
      <c r="G6605" t="s">
        <v>1451</v>
      </c>
      <c r="H6605" s="2">
        <v>0</v>
      </c>
      <c r="I6605" s="2">
        <v>8970</v>
      </c>
      <c r="J6605" s="3">
        <v>66</v>
      </c>
      <c r="K6605" s="3">
        <v>135</v>
      </c>
      <c r="L6605" s="3">
        <v>9171</v>
      </c>
    </row>
    <row r="6606" spans="1:12" x14ac:dyDescent="0.3">
      <c r="A6606" t="s">
        <v>27</v>
      </c>
      <c r="B6606" t="s">
        <v>1202</v>
      </c>
      <c r="C6606">
        <v>3</v>
      </c>
      <c r="D6606">
        <v>4</v>
      </c>
      <c r="E6606">
        <v>3</v>
      </c>
      <c r="F6606" t="s">
        <v>16</v>
      </c>
      <c r="G6606" t="s">
        <v>1451</v>
      </c>
      <c r="H6606" s="2">
        <v>0</v>
      </c>
      <c r="I6606" s="2">
        <v>16500</v>
      </c>
      <c r="J6606" s="3">
        <v>1029</v>
      </c>
      <c r="K6606" s="3">
        <v>273</v>
      </c>
      <c r="L6606" s="3">
        <v>17802</v>
      </c>
    </row>
    <row r="6607" spans="1:12" x14ac:dyDescent="0.3">
      <c r="A6607" t="s">
        <v>11</v>
      </c>
      <c r="B6607" t="s">
        <v>90</v>
      </c>
      <c r="C6607">
        <v>3</v>
      </c>
      <c r="D6607">
        <v>3</v>
      </c>
      <c r="E6607">
        <v>2</v>
      </c>
      <c r="F6607" t="s">
        <v>16</v>
      </c>
      <c r="G6607" t="s">
        <v>17</v>
      </c>
      <c r="H6607" s="2">
        <v>4950</v>
      </c>
      <c r="I6607" s="2">
        <v>12750</v>
      </c>
      <c r="J6607" s="3">
        <v>1752</v>
      </c>
      <c r="K6607" s="3">
        <v>162</v>
      </c>
      <c r="L6607" s="3">
        <v>19614</v>
      </c>
    </row>
    <row r="6608" spans="1:12" x14ac:dyDescent="0.3">
      <c r="A6608" t="s">
        <v>11</v>
      </c>
      <c r="B6608" t="s">
        <v>18</v>
      </c>
      <c r="C6608">
        <v>2</v>
      </c>
      <c r="D6608">
        <v>1</v>
      </c>
      <c r="E6608">
        <v>2</v>
      </c>
      <c r="F6608" t="s">
        <v>16</v>
      </c>
      <c r="G6608" t="s">
        <v>1451</v>
      </c>
      <c r="H6608" s="2">
        <v>0</v>
      </c>
      <c r="I6608" s="2">
        <v>16500</v>
      </c>
      <c r="J6608" s="3">
        <v>0</v>
      </c>
      <c r="K6608" s="3">
        <v>249</v>
      </c>
      <c r="L6608" s="3">
        <v>16749</v>
      </c>
    </row>
    <row r="6609" spans="1:12" x14ac:dyDescent="0.3">
      <c r="A6609" t="s">
        <v>27</v>
      </c>
      <c r="B6609" t="s">
        <v>834</v>
      </c>
      <c r="C6609">
        <v>3</v>
      </c>
      <c r="D6609">
        <v>2</v>
      </c>
      <c r="E6609">
        <v>2</v>
      </c>
      <c r="F6609" t="s">
        <v>16</v>
      </c>
      <c r="G6609" t="s">
        <v>1451</v>
      </c>
      <c r="H6609" s="2">
        <v>1050</v>
      </c>
      <c r="I6609" s="2">
        <v>7800</v>
      </c>
      <c r="J6609" s="3">
        <v>465</v>
      </c>
      <c r="K6609" s="3">
        <v>105</v>
      </c>
      <c r="L6609" s="3">
        <v>9420</v>
      </c>
    </row>
    <row r="6610" spans="1:12" x14ac:dyDescent="0.3">
      <c r="A6610" t="s">
        <v>11</v>
      </c>
      <c r="B6610" t="s">
        <v>74</v>
      </c>
      <c r="C6610">
        <v>1</v>
      </c>
      <c r="D6610">
        <v>1</v>
      </c>
      <c r="E6610">
        <v>1</v>
      </c>
      <c r="F6610" t="s">
        <v>13</v>
      </c>
      <c r="G6610" t="s">
        <v>17</v>
      </c>
      <c r="H6610" s="2">
        <v>1470</v>
      </c>
      <c r="I6610" s="2">
        <v>9750</v>
      </c>
      <c r="J6610" s="3">
        <v>393</v>
      </c>
      <c r="K6610" s="3">
        <v>126</v>
      </c>
      <c r="L6610" s="3">
        <v>11739</v>
      </c>
    </row>
    <row r="6611" spans="1:12" x14ac:dyDescent="0.3">
      <c r="A6611" t="s">
        <v>11</v>
      </c>
      <c r="B6611" t="s">
        <v>18</v>
      </c>
      <c r="C6611">
        <v>3</v>
      </c>
      <c r="D6611">
        <v>2</v>
      </c>
      <c r="E6611">
        <v>0</v>
      </c>
      <c r="F6611" t="s">
        <v>13</v>
      </c>
      <c r="G6611" t="s">
        <v>1451</v>
      </c>
      <c r="H6611" s="2">
        <v>2100</v>
      </c>
      <c r="I6611" s="2">
        <v>9000</v>
      </c>
      <c r="J6611" s="3">
        <v>126</v>
      </c>
      <c r="K6611" s="3">
        <v>117</v>
      </c>
      <c r="L6611" s="3">
        <v>11343</v>
      </c>
    </row>
    <row r="6612" spans="1:12" x14ac:dyDescent="0.3">
      <c r="A6612" t="s">
        <v>11</v>
      </c>
      <c r="B6612" t="s">
        <v>268</v>
      </c>
      <c r="C6612">
        <v>4</v>
      </c>
      <c r="D6612">
        <v>4</v>
      </c>
      <c r="E6612">
        <v>4</v>
      </c>
      <c r="F6612" t="s">
        <v>16</v>
      </c>
      <c r="G6612" t="s">
        <v>1451</v>
      </c>
      <c r="H6612" s="2">
        <v>8100</v>
      </c>
      <c r="I6612" s="2">
        <v>48000</v>
      </c>
      <c r="J6612" s="3">
        <v>5001</v>
      </c>
      <c r="K6612" s="3">
        <v>609</v>
      </c>
      <c r="L6612" s="3">
        <v>61710</v>
      </c>
    </row>
    <row r="6613" spans="1:12" x14ac:dyDescent="0.3">
      <c r="A6613" t="s">
        <v>11</v>
      </c>
      <c r="B6613" t="s">
        <v>478</v>
      </c>
      <c r="C6613">
        <v>1</v>
      </c>
      <c r="D6613">
        <v>1</v>
      </c>
      <c r="E6613">
        <v>0</v>
      </c>
      <c r="F6613" t="s">
        <v>13</v>
      </c>
      <c r="G6613" t="s">
        <v>1451</v>
      </c>
      <c r="H6613" s="2">
        <v>0</v>
      </c>
      <c r="I6613" s="2">
        <v>3600</v>
      </c>
      <c r="J6613" s="3">
        <v>123</v>
      </c>
      <c r="K6613" s="3">
        <v>48</v>
      </c>
      <c r="L6613" s="3">
        <v>3771</v>
      </c>
    </row>
    <row r="6614" spans="1:12" x14ac:dyDescent="0.3">
      <c r="A6614" t="s">
        <v>11</v>
      </c>
      <c r="B6614" t="s">
        <v>959</v>
      </c>
      <c r="C6614">
        <v>4</v>
      </c>
      <c r="D6614">
        <v>4</v>
      </c>
      <c r="E6614">
        <v>3</v>
      </c>
      <c r="F6614" t="s">
        <v>16</v>
      </c>
      <c r="G6614" t="s">
        <v>17</v>
      </c>
      <c r="H6614" s="2">
        <v>4950</v>
      </c>
      <c r="I6614" s="2">
        <v>26400</v>
      </c>
      <c r="J6614" s="3">
        <v>2670</v>
      </c>
      <c r="K6614" s="3">
        <v>336</v>
      </c>
      <c r="L6614" s="3">
        <v>34350</v>
      </c>
    </row>
    <row r="6615" spans="1:12" x14ac:dyDescent="0.3">
      <c r="A6615" t="s">
        <v>25</v>
      </c>
      <c r="B6615" t="s">
        <v>788</v>
      </c>
      <c r="C6615">
        <v>2</v>
      </c>
      <c r="D6615">
        <v>1</v>
      </c>
      <c r="E6615">
        <v>1</v>
      </c>
      <c r="F6615" t="s">
        <v>16</v>
      </c>
      <c r="G6615" t="s">
        <v>1451</v>
      </c>
      <c r="H6615" s="2">
        <v>1323</v>
      </c>
      <c r="I6615" s="2">
        <v>2190</v>
      </c>
      <c r="J6615" s="3">
        <v>54</v>
      </c>
      <c r="K6615" s="3">
        <v>30</v>
      </c>
      <c r="L6615" s="3">
        <v>3597</v>
      </c>
    </row>
    <row r="6616" spans="1:12" x14ac:dyDescent="0.3">
      <c r="A6616" t="s">
        <v>11</v>
      </c>
      <c r="B6616" t="s">
        <v>34</v>
      </c>
      <c r="C6616">
        <v>4</v>
      </c>
      <c r="D6616">
        <v>5</v>
      </c>
      <c r="E6616">
        <v>6</v>
      </c>
      <c r="F6616" t="s">
        <v>16</v>
      </c>
      <c r="G6616" t="s">
        <v>1451</v>
      </c>
      <c r="H6616" s="2">
        <v>0</v>
      </c>
      <c r="I6616" s="2">
        <v>36000</v>
      </c>
      <c r="J6616" s="3">
        <v>28500</v>
      </c>
      <c r="K6616" s="3">
        <v>543</v>
      </c>
      <c r="L6616" s="3">
        <v>65040</v>
      </c>
    </row>
    <row r="6617" spans="1:12" x14ac:dyDescent="0.3">
      <c r="A6617" t="s">
        <v>14</v>
      </c>
      <c r="B6617" t="s">
        <v>609</v>
      </c>
      <c r="C6617">
        <v>3</v>
      </c>
      <c r="D6617">
        <v>3</v>
      </c>
      <c r="E6617">
        <v>1</v>
      </c>
      <c r="F6617" t="s">
        <v>16</v>
      </c>
      <c r="G6617" t="s">
        <v>1451</v>
      </c>
      <c r="H6617" s="2">
        <v>3762</v>
      </c>
      <c r="I6617" s="2">
        <v>9450</v>
      </c>
      <c r="J6617" s="3">
        <v>537</v>
      </c>
      <c r="K6617" s="3">
        <v>123</v>
      </c>
      <c r="L6617" s="3">
        <v>13872</v>
      </c>
    </row>
    <row r="6618" spans="1:12" x14ac:dyDescent="0.3">
      <c r="A6618" t="s">
        <v>11</v>
      </c>
      <c r="B6618" t="s">
        <v>113</v>
      </c>
      <c r="C6618">
        <v>4</v>
      </c>
      <c r="D6618">
        <v>5</v>
      </c>
      <c r="E6618">
        <v>4</v>
      </c>
      <c r="F6618" t="s">
        <v>16</v>
      </c>
      <c r="G6618" t="s">
        <v>17</v>
      </c>
      <c r="H6618" s="2">
        <v>12900</v>
      </c>
      <c r="I6618" s="2">
        <v>21000</v>
      </c>
      <c r="J6618" s="3">
        <v>4251</v>
      </c>
      <c r="K6618" s="3">
        <v>267</v>
      </c>
      <c r="L6618" s="3">
        <v>38430</v>
      </c>
    </row>
    <row r="6619" spans="1:12" x14ac:dyDescent="0.3">
      <c r="A6619" t="s">
        <v>11</v>
      </c>
      <c r="B6619" t="s">
        <v>74</v>
      </c>
      <c r="C6619">
        <v>2</v>
      </c>
      <c r="D6619">
        <v>1</v>
      </c>
      <c r="E6619">
        <v>1</v>
      </c>
      <c r="F6619" t="s">
        <v>16</v>
      </c>
      <c r="G6619" t="s">
        <v>17</v>
      </c>
      <c r="H6619" s="2">
        <v>1650</v>
      </c>
      <c r="I6619" s="2">
        <v>4560</v>
      </c>
      <c r="J6619" s="3">
        <v>240</v>
      </c>
      <c r="K6619" s="3">
        <v>60</v>
      </c>
      <c r="L6619" s="3">
        <v>6510</v>
      </c>
    </row>
    <row r="6620" spans="1:12" x14ac:dyDescent="0.3">
      <c r="A6620" t="s">
        <v>14</v>
      </c>
      <c r="B6620" t="s">
        <v>410</v>
      </c>
      <c r="C6620">
        <v>1</v>
      </c>
      <c r="D6620">
        <v>1</v>
      </c>
      <c r="E6620">
        <v>0</v>
      </c>
      <c r="F6620" t="s">
        <v>16</v>
      </c>
      <c r="G6620" t="s">
        <v>17</v>
      </c>
      <c r="H6620" s="2">
        <v>1080</v>
      </c>
      <c r="I6620" s="2">
        <v>4800</v>
      </c>
      <c r="J6620" s="3">
        <v>0</v>
      </c>
      <c r="K6620" s="3">
        <v>63</v>
      </c>
      <c r="L6620" s="3">
        <v>5943</v>
      </c>
    </row>
    <row r="6621" spans="1:12" x14ac:dyDescent="0.3">
      <c r="A6621" t="s">
        <v>11</v>
      </c>
      <c r="B6621" t="s">
        <v>74</v>
      </c>
      <c r="C6621">
        <v>1</v>
      </c>
      <c r="D6621">
        <v>1</v>
      </c>
      <c r="E6621">
        <v>1</v>
      </c>
      <c r="F6621" t="s">
        <v>13</v>
      </c>
      <c r="G6621" t="s">
        <v>1451</v>
      </c>
      <c r="H6621" s="2">
        <v>0</v>
      </c>
      <c r="I6621" s="2">
        <v>3540</v>
      </c>
      <c r="J6621" s="3">
        <v>0</v>
      </c>
      <c r="K6621" s="3">
        <v>54</v>
      </c>
      <c r="L6621" s="3">
        <v>3594</v>
      </c>
    </row>
    <row r="6622" spans="1:12" x14ac:dyDescent="0.3">
      <c r="A6622" t="s">
        <v>27</v>
      </c>
      <c r="B6622" t="s">
        <v>226</v>
      </c>
      <c r="C6622">
        <v>2</v>
      </c>
      <c r="D6622">
        <v>1</v>
      </c>
      <c r="E6622">
        <v>2</v>
      </c>
      <c r="F6622" t="s">
        <v>16</v>
      </c>
      <c r="G6622" t="s">
        <v>1451</v>
      </c>
      <c r="H6622" s="2">
        <v>342</v>
      </c>
      <c r="I6622" s="2">
        <v>2700</v>
      </c>
      <c r="J6622" s="3">
        <v>360</v>
      </c>
      <c r="K6622" s="3">
        <v>36</v>
      </c>
      <c r="L6622" s="3">
        <v>3438</v>
      </c>
    </row>
    <row r="6623" spans="1:12" x14ac:dyDescent="0.3">
      <c r="A6623" t="s">
        <v>14</v>
      </c>
      <c r="B6623" t="s">
        <v>524</v>
      </c>
      <c r="C6623">
        <v>3</v>
      </c>
      <c r="D6623">
        <v>1</v>
      </c>
      <c r="E6623">
        <v>2</v>
      </c>
      <c r="F6623" t="s">
        <v>16</v>
      </c>
      <c r="G6623" t="s">
        <v>1451</v>
      </c>
      <c r="H6623" s="2">
        <v>9870</v>
      </c>
      <c r="I6623" s="2">
        <v>15600</v>
      </c>
      <c r="J6623" s="3">
        <v>2130</v>
      </c>
      <c r="K6623" s="3">
        <v>204</v>
      </c>
      <c r="L6623" s="3">
        <v>27804</v>
      </c>
    </row>
    <row r="6624" spans="1:12" x14ac:dyDescent="0.3">
      <c r="A6624" t="s">
        <v>11</v>
      </c>
      <c r="B6624" t="s">
        <v>196</v>
      </c>
      <c r="C6624">
        <v>1</v>
      </c>
      <c r="D6624">
        <v>1</v>
      </c>
      <c r="E6624">
        <v>0</v>
      </c>
      <c r="F6624" t="s">
        <v>16</v>
      </c>
      <c r="G6624" t="s">
        <v>17</v>
      </c>
      <c r="H6624" s="2">
        <v>900</v>
      </c>
      <c r="I6624" s="2">
        <v>6000</v>
      </c>
      <c r="J6624" s="3">
        <v>0</v>
      </c>
      <c r="K6624" s="3">
        <v>78</v>
      </c>
      <c r="L6624" s="3">
        <v>6978</v>
      </c>
    </row>
    <row r="6625" spans="1:12" x14ac:dyDescent="0.3">
      <c r="A6625" t="s">
        <v>11</v>
      </c>
      <c r="B6625" t="s">
        <v>68</v>
      </c>
      <c r="C6625">
        <v>2</v>
      </c>
      <c r="D6625">
        <v>1</v>
      </c>
      <c r="E6625">
        <v>1</v>
      </c>
      <c r="F6625" t="s">
        <v>16</v>
      </c>
      <c r="G6625" t="s">
        <v>1451</v>
      </c>
      <c r="H6625" s="2">
        <v>3519</v>
      </c>
      <c r="I6625" s="2">
        <v>12000</v>
      </c>
      <c r="J6625" s="3">
        <v>360</v>
      </c>
      <c r="K6625" s="3">
        <v>153</v>
      </c>
      <c r="L6625" s="3">
        <v>16032</v>
      </c>
    </row>
    <row r="6626" spans="1:12" x14ac:dyDescent="0.3">
      <c r="A6626" t="s">
        <v>19</v>
      </c>
      <c r="B6626" t="s">
        <v>383</v>
      </c>
      <c r="C6626">
        <v>3</v>
      </c>
      <c r="D6626">
        <v>2</v>
      </c>
      <c r="E6626">
        <v>1</v>
      </c>
      <c r="F6626" t="s">
        <v>16</v>
      </c>
      <c r="G6626" t="s">
        <v>1451</v>
      </c>
      <c r="H6626" s="2">
        <v>1200</v>
      </c>
      <c r="I6626" s="2">
        <v>2550</v>
      </c>
      <c r="J6626" s="3">
        <v>72</v>
      </c>
      <c r="K6626" s="3">
        <v>39</v>
      </c>
      <c r="L6626" s="3">
        <v>3861</v>
      </c>
    </row>
    <row r="6627" spans="1:12" x14ac:dyDescent="0.3">
      <c r="A6627" t="s">
        <v>19</v>
      </c>
      <c r="B6627" t="s">
        <v>307</v>
      </c>
      <c r="C6627">
        <v>2</v>
      </c>
      <c r="D6627">
        <v>1</v>
      </c>
      <c r="E6627">
        <v>0</v>
      </c>
      <c r="F6627" t="s">
        <v>16</v>
      </c>
      <c r="G6627" t="s">
        <v>1451</v>
      </c>
      <c r="H6627" s="2">
        <v>600</v>
      </c>
      <c r="I6627" s="2">
        <v>2850</v>
      </c>
      <c r="J6627" s="3">
        <v>78</v>
      </c>
      <c r="K6627" s="3">
        <v>42</v>
      </c>
      <c r="L6627" s="3">
        <v>3570</v>
      </c>
    </row>
    <row r="6628" spans="1:12" x14ac:dyDescent="0.3">
      <c r="A6628" t="s">
        <v>11</v>
      </c>
      <c r="B6628" t="s">
        <v>386</v>
      </c>
      <c r="C6628">
        <v>1</v>
      </c>
      <c r="D6628">
        <v>1</v>
      </c>
      <c r="E6628">
        <v>0</v>
      </c>
      <c r="F6628" t="s">
        <v>16</v>
      </c>
      <c r="G6628" t="s">
        <v>1451</v>
      </c>
      <c r="H6628" s="2">
        <v>1296</v>
      </c>
      <c r="I6628" s="2">
        <v>6600</v>
      </c>
      <c r="J6628" s="3">
        <v>135</v>
      </c>
      <c r="K6628" s="3">
        <v>84</v>
      </c>
      <c r="L6628" s="3">
        <v>8115</v>
      </c>
    </row>
    <row r="6629" spans="1:12" x14ac:dyDescent="0.3">
      <c r="A6629" t="s">
        <v>11</v>
      </c>
      <c r="B6629" t="s">
        <v>30</v>
      </c>
      <c r="C6629">
        <v>3</v>
      </c>
      <c r="D6629">
        <v>2</v>
      </c>
      <c r="E6629">
        <v>3</v>
      </c>
      <c r="F6629" t="s">
        <v>16</v>
      </c>
      <c r="G6629" t="s">
        <v>1451</v>
      </c>
      <c r="H6629" s="2">
        <v>0</v>
      </c>
      <c r="I6629" s="2">
        <v>7800</v>
      </c>
      <c r="J6629" s="3">
        <v>1200</v>
      </c>
      <c r="K6629" s="3">
        <v>120</v>
      </c>
      <c r="L6629" s="3">
        <v>9120</v>
      </c>
    </row>
    <row r="6630" spans="1:12" x14ac:dyDescent="0.3">
      <c r="A6630" t="s">
        <v>11</v>
      </c>
      <c r="B6630" t="s">
        <v>626</v>
      </c>
      <c r="C6630">
        <v>3</v>
      </c>
      <c r="D6630">
        <v>4</v>
      </c>
      <c r="E6630">
        <v>4</v>
      </c>
      <c r="F6630" t="s">
        <v>16</v>
      </c>
      <c r="G6630" t="s">
        <v>17</v>
      </c>
      <c r="H6630" s="2">
        <v>0</v>
      </c>
      <c r="I6630" s="2">
        <v>27000</v>
      </c>
      <c r="J6630" s="3">
        <v>1290</v>
      </c>
      <c r="K6630" s="3">
        <v>408</v>
      </c>
      <c r="L6630" s="3">
        <v>28698</v>
      </c>
    </row>
    <row r="6631" spans="1:12" x14ac:dyDescent="0.3">
      <c r="A6631" t="s">
        <v>11</v>
      </c>
      <c r="B6631" t="s">
        <v>258</v>
      </c>
      <c r="C6631">
        <v>2</v>
      </c>
      <c r="D6631">
        <v>4</v>
      </c>
      <c r="E6631">
        <v>3</v>
      </c>
      <c r="F6631" t="s">
        <v>16</v>
      </c>
      <c r="G6631" t="s">
        <v>1451</v>
      </c>
      <c r="H6631" s="2">
        <v>14700</v>
      </c>
      <c r="I6631" s="2">
        <v>45000</v>
      </c>
      <c r="J6631" s="3">
        <v>2751</v>
      </c>
      <c r="K6631" s="3">
        <v>573</v>
      </c>
      <c r="L6631" s="3">
        <v>63030</v>
      </c>
    </row>
    <row r="6632" spans="1:12" x14ac:dyDescent="0.3">
      <c r="A6632" t="s">
        <v>27</v>
      </c>
      <c r="B6632" t="s">
        <v>158</v>
      </c>
      <c r="C6632">
        <v>4</v>
      </c>
      <c r="D6632">
        <v>2</v>
      </c>
      <c r="E6632">
        <v>2</v>
      </c>
      <c r="F6632" t="s">
        <v>16</v>
      </c>
      <c r="G6632" t="s">
        <v>1451</v>
      </c>
      <c r="H6632" s="2">
        <v>3840</v>
      </c>
      <c r="I6632" s="2">
        <v>12900</v>
      </c>
      <c r="J6632" s="3">
        <v>1287</v>
      </c>
      <c r="K6632" s="3">
        <v>174</v>
      </c>
      <c r="L6632" s="3">
        <v>18201</v>
      </c>
    </row>
    <row r="6633" spans="1:12" x14ac:dyDescent="0.3">
      <c r="A6633" t="s">
        <v>11</v>
      </c>
      <c r="B6633" t="s">
        <v>73</v>
      </c>
      <c r="C6633">
        <v>6</v>
      </c>
      <c r="D6633">
        <v>5</v>
      </c>
      <c r="E6633">
        <v>1</v>
      </c>
      <c r="F6633" t="s">
        <v>16</v>
      </c>
      <c r="G6633" t="s">
        <v>1451</v>
      </c>
      <c r="H6633" s="2">
        <v>0</v>
      </c>
      <c r="I6633" s="2">
        <v>10404</v>
      </c>
      <c r="J6633" s="3">
        <v>0</v>
      </c>
      <c r="K6633" s="3">
        <v>159</v>
      </c>
      <c r="L6633" s="3">
        <v>10563</v>
      </c>
    </row>
    <row r="6634" spans="1:12" x14ac:dyDescent="0.3">
      <c r="A6634" t="s">
        <v>27</v>
      </c>
      <c r="B6634" t="s">
        <v>232</v>
      </c>
      <c r="C6634">
        <v>1</v>
      </c>
      <c r="D6634">
        <v>1</v>
      </c>
      <c r="E6634">
        <v>1</v>
      </c>
      <c r="F6634" t="s">
        <v>13</v>
      </c>
      <c r="G6634" t="s">
        <v>17</v>
      </c>
      <c r="H6634" s="2">
        <v>4650</v>
      </c>
      <c r="I6634" s="2">
        <v>10200</v>
      </c>
      <c r="J6634" s="3">
        <v>594</v>
      </c>
      <c r="K6634" s="3">
        <v>138</v>
      </c>
      <c r="L6634" s="3">
        <v>15582</v>
      </c>
    </row>
    <row r="6635" spans="1:12" x14ac:dyDescent="0.3">
      <c r="A6635" t="s">
        <v>14</v>
      </c>
      <c r="B6635" t="s">
        <v>112</v>
      </c>
      <c r="C6635">
        <v>2</v>
      </c>
      <c r="D6635">
        <v>2</v>
      </c>
      <c r="E6635">
        <v>0</v>
      </c>
      <c r="F6635" t="s">
        <v>13</v>
      </c>
      <c r="G6635" t="s">
        <v>1451</v>
      </c>
      <c r="H6635" s="2">
        <v>1680</v>
      </c>
      <c r="I6635" s="2">
        <v>7500</v>
      </c>
      <c r="J6635" s="3">
        <v>249</v>
      </c>
      <c r="K6635" s="3">
        <v>99</v>
      </c>
      <c r="L6635" s="3">
        <v>9528</v>
      </c>
    </row>
    <row r="6636" spans="1:12" x14ac:dyDescent="0.3">
      <c r="A6636" t="s">
        <v>11</v>
      </c>
      <c r="B6636" t="s">
        <v>136</v>
      </c>
      <c r="C6636">
        <v>1</v>
      </c>
      <c r="D6636">
        <v>1</v>
      </c>
      <c r="E6636">
        <v>0</v>
      </c>
      <c r="F6636" t="s">
        <v>13</v>
      </c>
      <c r="G6636" t="s">
        <v>1451</v>
      </c>
      <c r="H6636" s="2">
        <v>0</v>
      </c>
      <c r="I6636" s="2">
        <v>3000</v>
      </c>
      <c r="J6636" s="3">
        <v>0</v>
      </c>
      <c r="K6636" s="3">
        <v>48</v>
      </c>
      <c r="L6636" s="3">
        <v>3048</v>
      </c>
    </row>
    <row r="6637" spans="1:12" x14ac:dyDescent="0.3">
      <c r="A6637" t="s">
        <v>14</v>
      </c>
      <c r="B6637" t="s">
        <v>206</v>
      </c>
      <c r="C6637">
        <v>2</v>
      </c>
      <c r="D6637">
        <v>3</v>
      </c>
      <c r="E6637">
        <v>0</v>
      </c>
      <c r="F6637" t="s">
        <v>16</v>
      </c>
      <c r="G6637" t="s">
        <v>1451</v>
      </c>
      <c r="H6637" s="2">
        <v>2400</v>
      </c>
      <c r="I6637" s="2">
        <v>7986</v>
      </c>
      <c r="J6637" s="3">
        <v>1119</v>
      </c>
      <c r="K6637" s="3">
        <v>105</v>
      </c>
      <c r="L6637" s="3">
        <v>11610</v>
      </c>
    </row>
    <row r="6638" spans="1:12" x14ac:dyDescent="0.3">
      <c r="A6638" t="s">
        <v>25</v>
      </c>
      <c r="B6638" t="s">
        <v>45</v>
      </c>
      <c r="C6638">
        <v>1</v>
      </c>
      <c r="D6638">
        <v>1</v>
      </c>
      <c r="E6638">
        <v>0</v>
      </c>
      <c r="F6638" t="s">
        <v>16</v>
      </c>
      <c r="G6638" t="s">
        <v>1451</v>
      </c>
      <c r="H6638" s="2">
        <v>0</v>
      </c>
      <c r="I6638" s="2">
        <v>2820</v>
      </c>
      <c r="J6638" s="3">
        <v>150</v>
      </c>
      <c r="K6638" s="3">
        <v>45</v>
      </c>
      <c r="L6638" s="3">
        <v>3015</v>
      </c>
    </row>
    <row r="6639" spans="1:12" x14ac:dyDescent="0.3">
      <c r="A6639" t="s">
        <v>25</v>
      </c>
      <c r="B6639" t="s">
        <v>925</v>
      </c>
      <c r="C6639">
        <v>3</v>
      </c>
      <c r="D6639">
        <v>2</v>
      </c>
      <c r="E6639">
        <v>2</v>
      </c>
      <c r="F6639" t="s">
        <v>16</v>
      </c>
      <c r="G6639" t="s">
        <v>1451</v>
      </c>
      <c r="H6639" s="2">
        <v>1710</v>
      </c>
      <c r="I6639" s="2">
        <v>7200</v>
      </c>
      <c r="J6639" s="3">
        <v>375</v>
      </c>
      <c r="K6639" s="3">
        <v>93</v>
      </c>
      <c r="L6639" s="3">
        <v>9378</v>
      </c>
    </row>
    <row r="6640" spans="1:12" x14ac:dyDescent="0.3">
      <c r="A6640" t="s">
        <v>25</v>
      </c>
      <c r="B6640" t="s">
        <v>137</v>
      </c>
      <c r="C6640">
        <v>2</v>
      </c>
      <c r="D6640">
        <v>2</v>
      </c>
      <c r="E6640">
        <v>0</v>
      </c>
      <c r="F6640" t="s">
        <v>16</v>
      </c>
      <c r="G6640" t="s">
        <v>1451</v>
      </c>
      <c r="H6640" s="2">
        <v>0</v>
      </c>
      <c r="I6640" s="2">
        <v>5100</v>
      </c>
      <c r="J6640" s="3">
        <v>600</v>
      </c>
      <c r="K6640" s="3">
        <v>78</v>
      </c>
      <c r="L6640" s="3">
        <v>5778</v>
      </c>
    </row>
    <row r="6641" spans="1:12" x14ac:dyDescent="0.3">
      <c r="A6641" t="s">
        <v>11</v>
      </c>
      <c r="B6641" t="s">
        <v>77</v>
      </c>
      <c r="C6641">
        <v>3</v>
      </c>
      <c r="D6641">
        <v>5</v>
      </c>
      <c r="E6641">
        <v>3</v>
      </c>
      <c r="F6641" t="s">
        <v>16</v>
      </c>
      <c r="G6641" t="s">
        <v>1451</v>
      </c>
      <c r="H6641" s="2">
        <v>10500</v>
      </c>
      <c r="I6641" s="2">
        <v>20400</v>
      </c>
      <c r="J6641" s="3">
        <v>0</v>
      </c>
      <c r="K6641" s="3">
        <v>261</v>
      </c>
      <c r="L6641" s="3">
        <v>31170</v>
      </c>
    </row>
    <row r="6642" spans="1:12" x14ac:dyDescent="0.3">
      <c r="A6642" t="s">
        <v>27</v>
      </c>
      <c r="B6642" t="s">
        <v>52</v>
      </c>
      <c r="C6642">
        <v>3</v>
      </c>
      <c r="D6642">
        <v>2</v>
      </c>
      <c r="E6642">
        <v>1</v>
      </c>
      <c r="F6642" t="s">
        <v>16</v>
      </c>
      <c r="G6642" t="s">
        <v>1451</v>
      </c>
      <c r="H6642" s="2">
        <v>900</v>
      </c>
      <c r="I6642" s="2">
        <v>5577</v>
      </c>
      <c r="J6642" s="3">
        <v>372</v>
      </c>
      <c r="K6642" s="3">
        <v>21</v>
      </c>
      <c r="L6642" s="3">
        <v>6870</v>
      </c>
    </row>
    <row r="6643" spans="1:12" x14ac:dyDescent="0.3">
      <c r="A6643" t="s">
        <v>11</v>
      </c>
      <c r="B6643" t="s">
        <v>24</v>
      </c>
      <c r="C6643">
        <v>3</v>
      </c>
      <c r="D6643">
        <v>4</v>
      </c>
      <c r="E6643">
        <v>4</v>
      </c>
      <c r="F6643" t="s">
        <v>16</v>
      </c>
      <c r="G6643" t="s">
        <v>1451</v>
      </c>
      <c r="H6643" s="2">
        <v>4761</v>
      </c>
      <c r="I6643" s="2">
        <v>12750</v>
      </c>
      <c r="J6643" s="3">
        <v>2133</v>
      </c>
      <c r="K6643" s="3">
        <v>162</v>
      </c>
      <c r="L6643" s="3">
        <v>19806</v>
      </c>
    </row>
    <row r="6644" spans="1:12" x14ac:dyDescent="0.3">
      <c r="A6644" t="s">
        <v>14</v>
      </c>
      <c r="B6644" t="s">
        <v>674</v>
      </c>
      <c r="C6644">
        <v>1</v>
      </c>
      <c r="D6644">
        <v>1</v>
      </c>
      <c r="E6644">
        <v>0</v>
      </c>
      <c r="F6644" t="s">
        <v>16</v>
      </c>
      <c r="G6644" t="s">
        <v>17</v>
      </c>
      <c r="H6644" s="2">
        <v>1698</v>
      </c>
      <c r="I6644" s="2">
        <v>4023</v>
      </c>
      <c r="J6644" s="3">
        <v>150</v>
      </c>
      <c r="K6644" s="3">
        <v>54</v>
      </c>
      <c r="L6644" s="3">
        <v>5925</v>
      </c>
    </row>
    <row r="6645" spans="1:12" x14ac:dyDescent="0.3">
      <c r="A6645" t="s">
        <v>11</v>
      </c>
      <c r="B6645" t="s">
        <v>376</v>
      </c>
      <c r="C6645">
        <v>3</v>
      </c>
      <c r="D6645">
        <v>2</v>
      </c>
      <c r="E6645">
        <v>1</v>
      </c>
      <c r="F6645" t="s">
        <v>13</v>
      </c>
      <c r="G6645" t="s">
        <v>17</v>
      </c>
      <c r="H6645" s="2">
        <v>2415</v>
      </c>
      <c r="I6645" s="2">
        <v>9900</v>
      </c>
      <c r="J6645" s="3">
        <v>240</v>
      </c>
      <c r="K6645" s="3">
        <v>126</v>
      </c>
      <c r="L6645" s="3">
        <v>12681</v>
      </c>
    </row>
    <row r="6646" spans="1:12" x14ac:dyDescent="0.3">
      <c r="A6646" t="s">
        <v>11</v>
      </c>
      <c r="B6646" t="s">
        <v>51</v>
      </c>
      <c r="C6646">
        <v>3</v>
      </c>
      <c r="D6646">
        <v>3</v>
      </c>
      <c r="E6646">
        <v>8</v>
      </c>
      <c r="F6646" t="s">
        <v>16</v>
      </c>
      <c r="G6646" t="s">
        <v>1451</v>
      </c>
      <c r="H6646" s="2">
        <v>0</v>
      </c>
      <c r="I6646" s="2">
        <v>13440</v>
      </c>
      <c r="J6646" s="3">
        <v>1527</v>
      </c>
      <c r="K6646" s="3">
        <v>204</v>
      </c>
      <c r="L6646" s="3">
        <v>15171</v>
      </c>
    </row>
    <row r="6647" spans="1:12" x14ac:dyDescent="0.3">
      <c r="A6647" t="s">
        <v>25</v>
      </c>
      <c r="B6647" t="s">
        <v>452</v>
      </c>
      <c r="C6647">
        <v>3</v>
      </c>
      <c r="D6647">
        <v>1</v>
      </c>
      <c r="E6647">
        <v>1</v>
      </c>
      <c r="F6647" t="s">
        <v>16</v>
      </c>
      <c r="G6647" t="s">
        <v>1451</v>
      </c>
      <c r="H6647" s="2">
        <v>3000</v>
      </c>
      <c r="I6647" s="2">
        <v>2880</v>
      </c>
      <c r="J6647" s="3">
        <v>249</v>
      </c>
      <c r="K6647" s="3">
        <v>39</v>
      </c>
      <c r="L6647" s="3">
        <v>6168</v>
      </c>
    </row>
    <row r="6648" spans="1:12" x14ac:dyDescent="0.3">
      <c r="A6648" t="s">
        <v>11</v>
      </c>
      <c r="B6648" t="s">
        <v>12</v>
      </c>
      <c r="C6648">
        <v>2</v>
      </c>
      <c r="D6648">
        <v>2</v>
      </c>
      <c r="E6648">
        <v>2</v>
      </c>
      <c r="F6648" t="s">
        <v>13</v>
      </c>
      <c r="G6648" t="s">
        <v>1451</v>
      </c>
      <c r="H6648" s="2">
        <v>2550</v>
      </c>
      <c r="I6648" s="2">
        <v>7950</v>
      </c>
      <c r="J6648" s="3">
        <v>390</v>
      </c>
      <c r="K6648" s="3">
        <v>102</v>
      </c>
      <c r="L6648" s="3">
        <v>10992</v>
      </c>
    </row>
    <row r="6649" spans="1:12" x14ac:dyDescent="0.3">
      <c r="A6649" t="s">
        <v>27</v>
      </c>
      <c r="B6649" t="s">
        <v>937</v>
      </c>
      <c r="C6649">
        <v>4</v>
      </c>
      <c r="D6649">
        <v>3</v>
      </c>
      <c r="E6649">
        <v>1</v>
      </c>
      <c r="F6649" t="s">
        <v>16</v>
      </c>
      <c r="G6649" t="s">
        <v>1451</v>
      </c>
      <c r="H6649" s="2">
        <v>1041</v>
      </c>
      <c r="I6649" s="2">
        <v>6900</v>
      </c>
      <c r="J6649" s="3">
        <v>216</v>
      </c>
      <c r="K6649" s="3">
        <v>93</v>
      </c>
      <c r="L6649" s="3">
        <v>8250</v>
      </c>
    </row>
    <row r="6650" spans="1:12" x14ac:dyDescent="0.3">
      <c r="A6650" t="s">
        <v>11</v>
      </c>
      <c r="B6650" t="s">
        <v>74</v>
      </c>
      <c r="C6650">
        <v>3</v>
      </c>
      <c r="D6650">
        <v>1</v>
      </c>
      <c r="E6650">
        <v>1</v>
      </c>
      <c r="F6650" t="s">
        <v>16</v>
      </c>
      <c r="G6650" t="s">
        <v>1451</v>
      </c>
      <c r="H6650" s="2">
        <v>1410</v>
      </c>
      <c r="I6650" s="2">
        <v>4650</v>
      </c>
      <c r="J6650" s="3">
        <v>0</v>
      </c>
      <c r="K6650" s="3">
        <v>60</v>
      </c>
      <c r="L6650" s="3">
        <v>6120</v>
      </c>
    </row>
    <row r="6651" spans="1:12" x14ac:dyDescent="0.3">
      <c r="A6651" t="s">
        <v>14</v>
      </c>
      <c r="B6651" t="s">
        <v>114</v>
      </c>
      <c r="C6651">
        <v>2</v>
      </c>
      <c r="D6651">
        <v>3</v>
      </c>
      <c r="E6651">
        <v>1</v>
      </c>
      <c r="F6651" t="s">
        <v>16</v>
      </c>
      <c r="G6651" t="s">
        <v>17</v>
      </c>
      <c r="H6651" s="2">
        <v>4677</v>
      </c>
      <c r="I6651" s="2">
        <v>15000</v>
      </c>
      <c r="J6651" s="3">
        <v>675</v>
      </c>
      <c r="K6651" s="3">
        <v>195</v>
      </c>
      <c r="L6651" s="3">
        <v>20547</v>
      </c>
    </row>
    <row r="6652" spans="1:12" x14ac:dyDescent="0.3">
      <c r="A6652" t="s">
        <v>19</v>
      </c>
      <c r="B6652" t="s">
        <v>38</v>
      </c>
      <c r="C6652">
        <v>2</v>
      </c>
      <c r="D6652">
        <v>2</v>
      </c>
      <c r="E6652">
        <v>0</v>
      </c>
      <c r="F6652" t="s">
        <v>13</v>
      </c>
      <c r="G6652" t="s">
        <v>17</v>
      </c>
      <c r="H6652" s="2">
        <v>1200</v>
      </c>
      <c r="I6652" s="2">
        <v>5985</v>
      </c>
      <c r="J6652" s="3">
        <v>240</v>
      </c>
      <c r="K6652" s="3">
        <v>90</v>
      </c>
      <c r="L6652" s="3">
        <v>7515</v>
      </c>
    </row>
    <row r="6653" spans="1:12" x14ac:dyDescent="0.3">
      <c r="A6653" t="s">
        <v>14</v>
      </c>
      <c r="B6653" t="s">
        <v>838</v>
      </c>
      <c r="C6653">
        <v>4</v>
      </c>
      <c r="D6653">
        <v>3</v>
      </c>
      <c r="E6653">
        <v>1</v>
      </c>
      <c r="F6653" t="s">
        <v>13</v>
      </c>
      <c r="G6653" t="s">
        <v>17</v>
      </c>
      <c r="H6653" s="2">
        <v>4350</v>
      </c>
      <c r="I6653" s="2">
        <v>25800</v>
      </c>
      <c r="J6653" s="3">
        <v>1050</v>
      </c>
      <c r="K6653" s="3">
        <v>333</v>
      </c>
      <c r="L6653" s="3">
        <v>31530</v>
      </c>
    </row>
    <row r="6654" spans="1:12" x14ac:dyDescent="0.3">
      <c r="A6654" t="s">
        <v>11</v>
      </c>
      <c r="B6654" t="s">
        <v>342</v>
      </c>
      <c r="C6654">
        <v>2</v>
      </c>
      <c r="D6654">
        <v>2</v>
      </c>
      <c r="E6654">
        <v>0</v>
      </c>
      <c r="F6654" t="s">
        <v>16</v>
      </c>
      <c r="G6654" t="s">
        <v>17</v>
      </c>
      <c r="H6654" s="2">
        <v>2550</v>
      </c>
      <c r="I6654" s="2">
        <v>14700</v>
      </c>
      <c r="J6654" s="3">
        <v>0</v>
      </c>
      <c r="K6654" s="3">
        <v>189</v>
      </c>
      <c r="L6654" s="3">
        <v>17439</v>
      </c>
    </row>
    <row r="6655" spans="1:12" x14ac:dyDescent="0.3">
      <c r="A6655" t="s">
        <v>11</v>
      </c>
      <c r="B6655" t="s">
        <v>74</v>
      </c>
      <c r="C6655">
        <v>2</v>
      </c>
      <c r="D6655">
        <v>2</v>
      </c>
      <c r="E6655">
        <v>1</v>
      </c>
      <c r="F6655" t="s">
        <v>16</v>
      </c>
      <c r="G6655" t="s">
        <v>1451</v>
      </c>
      <c r="H6655" s="2">
        <v>2586</v>
      </c>
      <c r="I6655" s="2">
        <v>7542</v>
      </c>
      <c r="J6655" s="3">
        <v>0</v>
      </c>
      <c r="K6655" s="3">
        <v>96</v>
      </c>
      <c r="L6655" s="3">
        <v>10224</v>
      </c>
    </row>
    <row r="6656" spans="1:12" x14ac:dyDescent="0.3">
      <c r="A6656" t="s">
        <v>11</v>
      </c>
      <c r="B6656" t="s">
        <v>375</v>
      </c>
      <c r="C6656">
        <v>1</v>
      </c>
      <c r="D6656">
        <v>2</v>
      </c>
      <c r="E6656">
        <v>1</v>
      </c>
      <c r="F6656" t="s">
        <v>16</v>
      </c>
      <c r="G6656" t="s">
        <v>1451</v>
      </c>
      <c r="H6656" s="2">
        <v>2736</v>
      </c>
      <c r="I6656" s="2">
        <v>9900</v>
      </c>
      <c r="J6656" s="3">
        <v>555</v>
      </c>
      <c r="K6656" s="3">
        <v>126</v>
      </c>
      <c r="L6656" s="3">
        <v>13317</v>
      </c>
    </row>
    <row r="6657" spans="1:12" x14ac:dyDescent="0.3">
      <c r="A6657" t="s">
        <v>19</v>
      </c>
      <c r="B6657" t="s">
        <v>328</v>
      </c>
      <c r="C6657">
        <v>2</v>
      </c>
      <c r="D6657">
        <v>1</v>
      </c>
      <c r="E6657">
        <v>0</v>
      </c>
      <c r="F6657" t="s">
        <v>16</v>
      </c>
      <c r="G6657" t="s">
        <v>1451</v>
      </c>
      <c r="H6657" s="2">
        <v>540</v>
      </c>
      <c r="I6657" s="2">
        <v>4800</v>
      </c>
      <c r="J6657" s="3">
        <v>0</v>
      </c>
      <c r="K6657" s="3">
        <v>72</v>
      </c>
      <c r="L6657" s="3">
        <v>5412</v>
      </c>
    </row>
    <row r="6658" spans="1:12" x14ac:dyDescent="0.3">
      <c r="A6658" t="s">
        <v>11</v>
      </c>
      <c r="B6658" t="s">
        <v>84</v>
      </c>
      <c r="C6658">
        <v>2</v>
      </c>
      <c r="D6658">
        <v>1</v>
      </c>
      <c r="E6658">
        <v>0</v>
      </c>
      <c r="F6658" t="s">
        <v>16</v>
      </c>
      <c r="G6658" t="s">
        <v>1451</v>
      </c>
      <c r="H6658" s="2">
        <v>0</v>
      </c>
      <c r="I6658" s="2">
        <v>4500</v>
      </c>
      <c r="J6658" s="3">
        <v>72</v>
      </c>
      <c r="K6658" s="3">
        <v>69</v>
      </c>
      <c r="L6658" s="3">
        <v>4641</v>
      </c>
    </row>
    <row r="6659" spans="1:12" x14ac:dyDescent="0.3">
      <c r="A6659" t="s">
        <v>11</v>
      </c>
      <c r="B6659" t="s">
        <v>233</v>
      </c>
      <c r="C6659">
        <v>2</v>
      </c>
      <c r="D6659">
        <v>1</v>
      </c>
      <c r="E6659">
        <v>1</v>
      </c>
      <c r="F6659" t="s">
        <v>16</v>
      </c>
      <c r="G6659" t="s">
        <v>1451</v>
      </c>
      <c r="H6659" s="2">
        <v>1050</v>
      </c>
      <c r="I6659" s="2">
        <v>4500</v>
      </c>
      <c r="J6659" s="3">
        <v>0</v>
      </c>
      <c r="K6659" s="3">
        <v>60</v>
      </c>
      <c r="L6659" s="3">
        <v>5610</v>
      </c>
    </row>
    <row r="6660" spans="1:12" x14ac:dyDescent="0.3">
      <c r="A6660" t="s">
        <v>11</v>
      </c>
      <c r="B6660" t="s">
        <v>173</v>
      </c>
      <c r="C6660">
        <v>2</v>
      </c>
      <c r="D6660">
        <v>2</v>
      </c>
      <c r="E6660">
        <v>1</v>
      </c>
      <c r="F6660" t="s">
        <v>13</v>
      </c>
      <c r="G6660" t="s">
        <v>1451</v>
      </c>
      <c r="H6660" s="2">
        <v>1359</v>
      </c>
      <c r="I6660" s="2">
        <v>8400</v>
      </c>
      <c r="J6660" s="3">
        <v>447</v>
      </c>
      <c r="K6660" s="3">
        <v>108</v>
      </c>
      <c r="L6660" s="3">
        <v>10314</v>
      </c>
    </row>
    <row r="6661" spans="1:12" x14ac:dyDescent="0.3">
      <c r="A6661" t="s">
        <v>27</v>
      </c>
      <c r="B6661" t="s">
        <v>313</v>
      </c>
      <c r="C6661">
        <v>3</v>
      </c>
      <c r="D6661">
        <v>2</v>
      </c>
      <c r="E6661">
        <v>2</v>
      </c>
      <c r="F6661" t="s">
        <v>13</v>
      </c>
      <c r="G6661" t="s">
        <v>1451</v>
      </c>
      <c r="H6661" s="2">
        <v>954</v>
      </c>
      <c r="I6661" s="2">
        <v>5100</v>
      </c>
      <c r="J6661" s="3">
        <v>993</v>
      </c>
      <c r="K6661" s="3">
        <v>69</v>
      </c>
      <c r="L6661" s="3">
        <v>7116</v>
      </c>
    </row>
    <row r="6662" spans="1:12" x14ac:dyDescent="0.3">
      <c r="A6662" t="s">
        <v>27</v>
      </c>
      <c r="B6662" t="s">
        <v>880</v>
      </c>
      <c r="C6662">
        <v>3</v>
      </c>
      <c r="D6662">
        <v>2</v>
      </c>
      <c r="E6662">
        <v>0</v>
      </c>
      <c r="F6662" t="s">
        <v>16</v>
      </c>
      <c r="G6662" t="s">
        <v>1451</v>
      </c>
      <c r="H6662" s="2">
        <v>0</v>
      </c>
      <c r="I6662" s="2">
        <v>7500</v>
      </c>
      <c r="J6662" s="3">
        <v>0</v>
      </c>
      <c r="K6662" s="3">
        <v>123</v>
      </c>
      <c r="L6662" s="3">
        <v>7623</v>
      </c>
    </row>
    <row r="6663" spans="1:12" x14ac:dyDescent="0.3">
      <c r="A6663" t="s">
        <v>11</v>
      </c>
      <c r="B6663" t="s">
        <v>105</v>
      </c>
      <c r="C6663">
        <v>3</v>
      </c>
      <c r="D6663">
        <v>4</v>
      </c>
      <c r="E6663">
        <v>3</v>
      </c>
      <c r="F6663" t="s">
        <v>16</v>
      </c>
      <c r="G6663" t="s">
        <v>1451</v>
      </c>
      <c r="H6663" s="2">
        <v>3915</v>
      </c>
      <c r="I6663" s="2">
        <v>15000</v>
      </c>
      <c r="J6663" s="3">
        <v>1242</v>
      </c>
      <c r="K6663" s="3">
        <v>192</v>
      </c>
      <c r="L6663" s="3">
        <v>20349</v>
      </c>
    </row>
    <row r="6664" spans="1:12" x14ac:dyDescent="0.3">
      <c r="A6664" t="s">
        <v>25</v>
      </c>
      <c r="B6664" t="s">
        <v>137</v>
      </c>
      <c r="C6664">
        <v>3</v>
      </c>
      <c r="D6664">
        <v>2</v>
      </c>
      <c r="E6664">
        <v>1</v>
      </c>
      <c r="F6664" t="s">
        <v>16</v>
      </c>
      <c r="G6664" t="s">
        <v>1451</v>
      </c>
      <c r="H6664" s="2">
        <v>2070</v>
      </c>
      <c r="I6664" s="2">
        <v>3900</v>
      </c>
      <c r="J6664" s="3">
        <v>228</v>
      </c>
      <c r="K6664" s="3">
        <v>51</v>
      </c>
      <c r="L6664" s="3">
        <v>6249</v>
      </c>
    </row>
    <row r="6665" spans="1:12" x14ac:dyDescent="0.3">
      <c r="A6665" t="s">
        <v>11</v>
      </c>
      <c r="B6665" t="s">
        <v>389</v>
      </c>
      <c r="C6665">
        <v>2</v>
      </c>
      <c r="D6665">
        <v>2</v>
      </c>
      <c r="E6665">
        <v>2</v>
      </c>
      <c r="F6665" t="s">
        <v>16</v>
      </c>
      <c r="G6665" t="s">
        <v>1451</v>
      </c>
      <c r="H6665" s="2">
        <v>2166</v>
      </c>
      <c r="I6665" s="2">
        <v>11400</v>
      </c>
      <c r="J6665" s="3">
        <v>750</v>
      </c>
      <c r="K6665" s="3">
        <v>147</v>
      </c>
      <c r="L6665" s="3">
        <v>14463</v>
      </c>
    </row>
    <row r="6666" spans="1:12" x14ac:dyDescent="0.3">
      <c r="A6666" t="s">
        <v>27</v>
      </c>
      <c r="B6666" t="s">
        <v>625</v>
      </c>
      <c r="C6666">
        <v>3</v>
      </c>
      <c r="D6666">
        <v>2</v>
      </c>
      <c r="E6666">
        <v>5</v>
      </c>
      <c r="F6666" t="s">
        <v>16</v>
      </c>
      <c r="G6666" t="s">
        <v>1451</v>
      </c>
      <c r="H6666" s="2">
        <v>0</v>
      </c>
      <c r="I6666" s="2">
        <v>16500</v>
      </c>
      <c r="J6666" s="3">
        <v>855</v>
      </c>
      <c r="K6666" s="3">
        <v>273</v>
      </c>
      <c r="L6666" s="3">
        <v>17628</v>
      </c>
    </row>
    <row r="6667" spans="1:12" x14ac:dyDescent="0.3">
      <c r="A6667" t="s">
        <v>19</v>
      </c>
      <c r="B6667" t="s">
        <v>1203</v>
      </c>
      <c r="C6667">
        <v>3</v>
      </c>
      <c r="D6667">
        <v>4</v>
      </c>
      <c r="E6667">
        <v>0</v>
      </c>
      <c r="F6667" t="s">
        <v>16</v>
      </c>
      <c r="G6667" t="s">
        <v>17</v>
      </c>
      <c r="H6667" s="2">
        <v>750</v>
      </c>
      <c r="I6667" s="2">
        <v>8850</v>
      </c>
      <c r="J6667" s="3">
        <v>225</v>
      </c>
      <c r="K6667" s="3">
        <v>132</v>
      </c>
      <c r="L6667" s="3">
        <v>9957</v>
      </c>
    </row>
    <row r="6668" spans="1:12" x14ac:dyDescent="0.3">
      <c r="A6668" t="s">
        <v>11</v>
      </c>
      <c r="B6668" t="s">
        <v>754</v>
      </c>
      <c r="C6668">
        <v>2</v>
      </c>
      <c r="D6668">
        <v>2</v>
      </c>
      <c r="E6668">
        <v>0</v>
      </c>
      <c r="F6668" t="s">
        <v>13</v>
      </c>
      <c r="G6668" t="s">
        <v>1451</v>
      </c>
      <c r="H6668" s="2">
        <v>2040</v>
      </c>
      <c r="I6668" s="2">
        <v>8400</v>
      </c>
      <c r="J6668" s="3">
        <v>405</v>
      </c>
      <c r="K6668" s="3">
        <v>108</v>
      </c>
      <c r="L6668" s="3">
        <v>10953</v>
      </c>
    </row>
    <row r="6669" spans="1:12" x14ac:dyDescent="0.3">
      <c r="A6669" t="s">
        <v>11</v>
      </c>
      <c r="B6669" t="s">
        <v>1114</v>
      </c>
      <c r="C6669">
        <v>4</v>
      </c>
      <c r="D6669">
        <v>5</v>
      </c>
      <c r="E6669">
        <v>4</v>
      </c>
      <c r="F6669" t="s">
        <v>16</v>
      </c>
      <c r="G6669" t="s">
        <v>1451</v>
      </c>
      <c r="H6669" s="2">
        <v>25500</v>
      </c>
      <c r="I6669" s="2">
        <v>58500</v>
      </c>
      <c r="J6669" s="3">
        <v>10002</v>
      </c>
      <c r="K6669" s="3">
        <v>744</v>
      </c>
      <c r="L6669" s="3">
        <v>94740</v>
      </c>
    </row>
    <row r="6670" spans="1:12" x14ac:dyDescent="0.3">
      <c r="A6670" t="s">
        <v>14</v>
      </c>
      <c r="B6670" t="s">
        <v>174</v>
      </c>
      <c r="C6670">
        <v>3</v>
      </c>
      <c r="D6670">
        <v>3</v>
      </c>
      <c r="E6670">
        <v>2</v>
      </c>
      <c r="F6670" t="s">
        <v>16</v>
      </c>
      <c r="G6670" t="s">
        <v>17</v>
      </c>
      <c r="H6670" s="2">
        <v>15000</v>
      </c>
      <c r="I6670" s="2">
        <v>33990</v>
      </c>
      <c r="J6670" s="3">
        <v>10002</v>
      </c>
      <c r="K6670" s="3">
        <v>438</v>
      </c>
      <c r="L6670" s="3">
        <v>59430</v>
      </c>
    </row>
    <row r="6671" spans="1:12" x14ac:dyDescent="0.3">
      <c r="A6671" t="s">
        <v>11</v>
      </c>
      <c r="B6671" t="s">
        <v>1186</v>
      </c>
      <c r="C6671">
        <v>4</v>
      </c>
      <c r="D6671">
        <v>6</v>
      </c>
      <c r="E6671">
        <v>5</v>
      </c>
      <c r="F6671" t="s">
        <v>16</v>
      </c>
      <c r="G6671" t="s">
        <v>1451</v>
      </c>
      <c r="H6671" s="2">
        <v>11370</v>
      </c>
      <c r="I6671" s="2">
        <v>11400</v>
      </c>
      <c r="J6671" s="3">
        <v>7305</v>
      </c>
      <c r="K6671" s="3">
        <v>147</v>
      </c>
      <c r="L6671" s="3">
        <v>30210</v>
      </c>
    </row>
    <row r="6672" spans="1:12" x14ac:dyDescent="0.3">
      <c r="A6672" t="s">
        <v>14</v>
      </c>
      <c r="B6672" t="s">
        <v>59</v>
      </c>
      <c r="C6672">
        <v>3</v>
      </c>
      <c r="D6672">
        <v>2</v>
      </c>
      <c r="E6672">
        <v>0</v>
      </c>
      <c r="F6672" t="s">
        <v>16</v>
      </c>
      <c r="G6672" t="s">
        <v>1451</v>
      </c>
      <c r="H6672" s="2">
        <v>2763</v>
      </c>
      <c r="I6672" s="2">
        <v>7650</v>
      </c>
      <c r="J6672" s="3">
        <v>426</v>
      </c>
      <c r="K6672" s="3">
        <v>99</v>
      </c>
      <c r="L6672" s="3">
        <v>10938</v>
      </c>
    </row>
    <row r="6673" spans="1:12" x14ac:dyDescent="0.3">
      <c r="A6673" t="s">
        <v>14</v>
      </c>
      <c r="B6673" t="s">
        <v>219</v>
      </c>
      <c r="C6673">
        <v>1</v>
      </c>
      <c r="D6673">
        <v>1</v>
      </c>
      <c r="E6673">
        <v>0</v>
      </c>
      <c r="F6673" t="s">
        <v>13</v>
      </c>
      <c r="G6673" t="s">
        <v>17</v>
      </c>
      <c r="H6673" s="2">
        <v>2250</v>
      </c>
      <c r="I6673" s="2">
        <v>10500</v>
      </c>
      <c r="J6673" s="3">
        <v>426</v>
      </c>
      <c r="K6673" s="3">
        <v>138</v>
      </c>
      <c r="L6673" s="3">
        <v>13314</v>
      </c>
    </row>
    <row r="6674" spans="1:12" x14ac:dyDescent="0.3">
      <c r="A6674" t="s">
        <v>11</v>
      </c>
      <c r="B6674" t="s">
        <v>268</v>
      </c>
      <c r="C6674">
        <v>3</v>
      </c>
      <c r="D6674">
        <v>3</v>
      </c>
      <c r="E6674">
        <v>2</v>
      </c>
      <c r="F6674" t="s">
        <v>16</v>
      </c>
      <c r="G6674" t="s">
        <v>17</v>
      </c>
      <c r="H6674" s="2">
        <v>0</v>
      </c>
      <c r="I6674" s="2">
        <v>13050</v>
      </c>
      <c r="J6674" s="3">
        <v>1155</v>
      </c>
      <c r="K6674" s="3">
        <v>198</v>
      </c>
      <c r="L6674" s="3">
        <v>14403</v>
      </c>
    </row>
    <row r="6675" spans="1:12" x14ac:dyDescent="0.3">
      <c r="A6675" t="s">
        <v>11</v>
      </c>
      <c r="B6675" t="s">
        <v>253</v>
      </c>
      <c r="C6675">
        <v>2</v>
      </c>
      <c r="D6675">
        <v>2</v>
      </c>
      <c r="E6675">
        <v>1</v>
      </c>
      <c r="F6675" t="s">
        <v>13</v>
      </c>
      <c r="G6675" t="s">
        <v>1451</v>
      </c>
      <c r="H6675" s="2">
        <v>3546</v>
      </c>
      <c r="I6675" s="2">
        <v>20850</v>
      </c>
      <c r="J6675" s="3">
        <v>828</v>
      </c>
      <c r="K6675" s="3">
        <v>267</v>
      </c>
      <c r="L6675" s="3">
        <v>25491</v>
      </c>
    </row>
    <row r="6676" spans="1:12" x14ac:dyDescent="0.3">
      <c r="A6676" t="s">
        <v>11</v>
      </c>
      <c r="B6676" t="s">
        <v>453</v>
      </c>
      <c r="C6676">
        <v>2</v>
      </c>
      <c r="D6676">
        <v>1</v>
      </c>
      <c r="E6676">
        <v>1</v>
      </c>
      <c r="F6676" t="s">
        <v>16</v>
      </c>
      <c r="G6676" t="s">
        <v>17</v>
      </c>
      <c r="H6676" s="2">
        <v>1800</v>
      </c>
      <c r="I6676" s="2">
        <v>3300</v>
      </c>
      <c r="J6676" s="3">
        <v>576</v>
      </c>
      <c r="K6676" s="3">
        <v>42</v>
      </c>
      <c r="L6676" s="3">
        <v>5718</v>
      </c>
    </row>
    <row r="6677" spans="1:12" x14ac:dyDescent="0.3">
      <c r="A6677" t="s">
        <v>27</v>
      </c>
      <c r="B6677" t="s">
        <v>916</v>
      </c>
      <c r="C6677">
        <v>4</v>
      </c>
      <c r="D6677">
        <v>4</v>
      </c>
      <c r="E6677">
        <v>6</v>
      </c>
      <c r="F6677" t="s">
        <v>13</v>
      </c>
      <c r="G6677" t="s">
        <v>1451</v>
      </c>
      <c r="H6677" s="2">
        <v>5100</v>
      </c>
      <c r="I6677" s="2">
        <v>45000</v>
      </c>
      <c r="J6677" s="3">
        <v>3255</v>
      </c>
      <c r="K6677" s="3">
        <v>600</v>
      </c>
      <c r="L6677" s="3">
        <v>53970</v>
      </c>
    </row>
    <row r="6678" spans="1:12" x14ac:dyDescent="0.3">
      <c r="A6678" t="s">
        <v>11</v>
      </c>
      <c r="B6678" t="s">
        <v>559</v>
      </c>
      <c r="C6678">
        <v>1</v>
      </c>
      <c r="D6678">
        <v>1</v>
      </c>
      <c r="E6678">
        <v>1</v>
      </c>
      <c r="F6678" t="s">
        <v>16</v>
      </c>
      <c r="G6678" t="s">
        <v>1451</v>
      </c>
      <c r="H6678" s="2">
        <v>1461</v>
      </c>
      <c r="I6678" s="2">
        <v>6900</v>
      </c>
      <c r="J6678" s="3">
        <v>177</v>
      </c>
      <c r="K6678" s="3">
        <v>90</v>
      </c>
      <c r="L6678" s="3">
        <v>8628</v>
      </c>
    </row>
    <row r="6679" spans="1:12" x14ac:dyDescent="0.3">
      <c r="A6679" t="s">
        <v>19</v>
      </c>
      <c r="B6679" t="s">
        <v>316</v>
      </c>
      <c r="C6679">
        <v>2</v>
      </c>
      <c r="D6679">
        <v>2</v>
      </c>
      <c r="E6679">
        <v>1</v>
      </c>
      <c r="F6679" t="s">
        <v>16</v>
      </c>
      <c r="G6679" t="s">
        <v>1451</v>
      </c>
      <c r="H6679" s="2">
        <v>1125</v>
      </c>
      <c r="I6679" s="2">
        <v>4500</v>
      </c>
      <c r="J6679" s="3">
        <v>0</v>
      </c>
      <c r="K6679" s="3">
        <v>66</v>
      </c>
      <c r="L6679" s="3">
        <v>5691</v>
      </c>
    </row>
    <row r="6680" spans="1:12" x14ac:dyDescent="0.3">
      <c r="A6680" t="s">
        <v>11</v>
      </c>
      <c r="B6680" t="s">
        <v>264</v>
      </c>
      <c r="C6680">
        <v>4</v>
      </c>
      <c r="D6680">
        <v>5</v>
      </c>
      <c r="E6680">
        <v>4</v>
      </c>
      <c r="F6680" t="s">
        <v>16</v>
      </c>
      <c r="G6680" t="s">
        <v>1451</v>
      </c>
      <c r="H6680" s="2">
        <v>13050</v>
      </c>
      <c r="I6680" s="2">
        <v>19779</v>
      </c>
      <c r="J6680" s="3">
        <v>5490</v>
      </c>
      <c r="K6680" s="3">
        <v>252</v>
      </c>
      <c r="L6680" s="3">
        <v>38580</v>
      </c>
    </row>
    <row r="6681" spans="1:12" x14ac:dyDescent="0.3">
      <c r="A6681" t="s">
        <v>11</v>
      </c>
      <c r="B6681" t="s">
        <v>560</v>
      </c>
      <c r="C6681">
        <v>3</v>
      </c>
      <c r="D6681">
        <v>4</v>
      </c>
      <c r="E6681">
        <v>4</v>
      </c>
      <c r="F6681" t="s">
        <v>16</v>
      </c>
      <c r="G6681" t="s">
        <v>1451</v>
      </c>
      <c r="H6681" s="2">
        <v>0</v>
      </c>
      <c r="I6681" s="2">
        <v>30000</v>
      </c>
      <c r="J6681" s="3">
        <v>1119</v>
      </c>
      <c r="K6681" s="3">
        <v>453</v>
      </c>
      <c r="L6681" s="3">
        <v>31560</v>
      </c>
    </row>
    <row r="6682" spans="1:12" x14ac:dyDescent="0.3">
      <c r="A6682" t="s">
        <v>11</v>
      </c>
      <c r="B6682" t="s">
        <v>1204</v>
      </c>
      <c r="C6682">
        <v>4</v>
      </c>
      <c r="D6682">
        <v>4</v>
      </c>
      <c r="E6682">
        <v>3</v>
      </c>
      <c r="F6682" t="s">
        <v>16</v>
      </c>
      <c r="G6682" t="s">
        <v>1451</v>
      </c>
      <c r="H6682" s="2">
        <v>7914</v>
      </c>
      <c r="I6682" s="2">
        <v>19560</v>
      </c>
      <c r="J6682" s="3">
        <v>3561</v>
      </c>
      <c r="K6682" s="3">
        <v>249</v>
      </c>
      <c r="L6682" s="3">
        <v>31290</v>
      </c>
    </row>
    <row r="6683" spans="1:12" x14ac:dyDescent="0.3">
      <c r="A6683" t="s">
        <v>11</v>
      </c>
      <c r="B6683" t="s">
        <v>113</v>
      </c>
      <c r="C6683">
        <v>5</v>
      </c>
      <c r="D6683">
        <v>5</v>
      </c>
      <c r="E6683">
        <v>2</v>
      </c>
      <c r="F6683" t="s">
        <v>16</v>
      </c>
      <c r="G6683" t="s">
        <v>1451</v>
      </c>
      <c r="H6683" s="2">
        <v>0</v>
      </c>
      <c r="I6683" s="2">
        <v>12000</v>
      </c>
      <c r="J6683" s="3">
        <v>660</v>
      </c>
      <c r="K6683" s="3">
        <v>183</v>
      </c>
      <c r="L6683" s="3">
        <v>12843</v>
      </c>
    </row>
    <row r="6684" spans="1:12" x14ac:dyDescent="0.3">
      <c r="A6684" t="s">
        <v>11</v>
      </c>
      <c r="B6684" t="s">
        <v>312</v>
      </c>
      <c r="C6684">
        <v>1</v>
      </c>
      <c r="D6684">
        <v>1</v>
      </c>
      <c r="E6684">
        <v>1</v>
      </c>
      <c r="F6684" t="s">
        <v>13</v>
      </c>
      <c r="G6684" t="s">
        <v>17</v>
      </c>
      <c r="H6684" s="2">
        <v>4800</v>
      </c>
      <c r="I6684" s="2">
        <v>10500</v>
      </c>
      <c r="J6684" s="3">
        <v>702</v>
      </c>
      <c r="K6684" s="3">
        <v>135</v>
      </c>
      <c r="L6684" s="3">
        <v>16137</v>
      </c>
    </row>
    <row r="6685" spans="1:12" x14ac:dyDescent="0.3">
      <c r="A6685" t="s">
        <v>11</v>
      </c>
      <c r="B6685" t="s">
        <v>30</v>
      </c>
      <c r="C6685">
        <v>2</v>
      </c>
      <c r="D6685">
        <v>2</v>
      </c>
      <c r="E6685">
        <v>1</v>
      </c>
      <c r="F6685" t="s">
        <v>16</v>
      </c>
      <c r="G6685" t="s">
        <v>1451</v>
      </c>
      <c r="H6685" s="2">
        <v>1650</v>
      </c>
      <c r="I6685" s="2">
        <v>8100</v>
      </c>
      <c r="J6685" s="3">
        <v>363</v>
      </c>
      <c r="K6685" s="3">
        <v>105</v>
      </c>
      <c r="L6685" s="3">
        <v>10218</v>
      </c>
    </row>
    <row r="6686" spans="1:12" x14ac:dyDescent="0.3">
      <c r="A6686" t="s">
        <v>25</v>
      </c>
      <c r="B6686" t="s">
        <v>860</v>
      </c>
      <c r="C6686">
        <v>2</v>
      </c>
      <c r="D6686">
        <v>1</v>
      </c>
      <c r="E6686">
        <v>1</v>
      </c>
      <c r="F6686" t="s">
        <v>16</v>
      </c>
      <c r="G6686" t="s">
        <v>1451</v>
      </c>
      <c r="H6686" s="2">
        <v>1815</v>
      </c>
      <c r="I6686" s="2">
        <v>3900</v>
      </c>
      <c r="J6686" s="3">
        <v>318</v>
      </c>
      <c r="K6686" s="3">
        <v>51</v>
      </c>
      <c r="L6686" s="3">
        <v>6084</v>
      </c>
    </row>
    <row r="6687" spans="1:12" x14ac:dyDescent="0.3">
      <c r="A6687" t="s">
        <v>19</v>
      </c>
      <c r="B6687" t="s">
        <v>96</v>
      </c>
      <c r="C6687">
        <v>1</v>
      </c>
      <c r="D6687">
        <v>1</v>
      </c>
      <c r="E6687">
        <v>1</v>
      </c>
      <c r="F6687" t="s">
        <v>13</v>
      </c>
      <c r="G6687" t="s">
        <v>1451</v>
      </c>
      <c r="H6687" s="2">
        <v>1110</v>
      </c>
      <c r="I6687" s="2">
        <v>3600</v>
      </c>
      <c r="J6687" s="3">
        <v>150</v>
      </c>
      <c r="K6687" s="3">
        <v>54</v>
      </c>
      <c r="L6687" s="3">
        <v>4914</v>
      </c>
    </row>
    <row r="6688" spans="1:12" x14ac:dyDescent="0.3">
      <c r="A6688" t="s">
        <v>11</v>
      </c>
      <c r="B6688" t="s">
        <v>710</v>
      </c>
      <c r="C6688">
        <v>4</v>
      </c>
      <c r="D6688">
        <v>5</v>
      </c>
      <c r="E6688">
        <v>4</v>
      </c>
      <c r="F6688" t="s">
        <v>16</v>
      </c>
      <c r="G6688" t="s">
        <v>17</v>
      </c>
      <c r="H6688" s="2">
        <v>4800</v>
      </c>
      <c r="I6688" s="2">
        <v>21318</v>
      </c>
      <c r="J6688" s="3">
        <v>0</v>
      </c>
      <c r="K6688" s="3">
        <v>273</v>
      </c>
      <c r="L6688" s="3">
        <v>26391</v>
      </c>
    </row>
    <row r="6689" spans="1:12" x14ac:dyDescent="0.3">
      <c r="A6689" t="s">
        <v>11</v>
      </c>
      <c r="B6689" t="s">
        <v>29</v>
      </c>
      <c r="C6689">
        <v>1</v>
      </c>
      <c r="D6689">
        <v>1</v>
      </c>
      <c r="E6689">
        <v>0</v>
      </c>
      <c r="F6689" t="s">
        <v>16</v>
      </c>
      <c r="G6689" t="s">
        <v>17</v>
      </c>
      <c r="H6689" s="2">
        <v>1281</v>
      </c>
      <c r="I6689" s="2">
        <v>5700</v>
      </c>
      <c r="J6689" s="3">
        <v>0</v>
      </c>
      <c r="K6689" s="3">
        <v>75</v>
      </c>
      <c r="L6689" s="3">
        <v>7056</v>
      </c>
    </row>
    <row r="6690" spans="1:12" x14ac:dyDescent="0.3">
      <c r="A6690" t="s">
        <v>11</v>
      </c>
      <c r="B6690" t="s">
        <v>657</v>
      </c>
      <c r="C6690">
        <v>4</v>
      </c>
      <c r="D6690">
        <v>5</v>
      </c>
      <c r="E6690">
        <v>6</v>
      </c>
      <c r="F6690" t="s">
        <v>16</v>
      </c>
      <c r="G6690" t="s">
        <v>1451</v>
      </c>
      <c r="H6690" s="2">
        <v>0</v>
      </c>
      <c r="I6690" s="2">
        <v>17850</v>
      </c>
      <c r="J6690" s="3">
        <v>3600</v>
      </c>
      <c r="K6690" s="3">
        <v>270</v>
      </c>
      <c r="L6690" s="3">
        <v>21720</v>
      </c>
    </row>
    <row r="6691" spans="1:12" x14ac:dyDescent="0.3">
      <c r="A6691" t="s">
        <v>11</v>
      </c>
      <c r="B6691" t="s">
        <v>659</v>
      </c>
      <c r="C6691">
        <v>3</v>
      </c>
      <c r="D6691">
        <v>2</v>
      </c>
      <c r="E6691">
        <v>0</v>
      </c>
      <c r="F6691" t="s">
        <v>16</v>
      </c>
      <c r="G6691" t="s">
        <v>1451</v>
      </c>
      <c r="H6691" s="2">
        <v>3750</v>
      </c>
      <c r="I6691" s="2">
        <v>24000</v>
      </c>
      <c r="J6691" s="3">
        <v>309</v>
      </c>
      <c r="K6691" s="3">
        <v>306</v>
      </c>
      <c r="L6691" s="3">
        <v>28365</v>
      </c>
    </row>
    <row r="6692" spans="1:12" x14ac:dyDescent="0.3">
      <c r="A6692" t="s">
        <v>27</v>
      </c>
      <c r="B6692" t="s">
        <v>345</v>
      </c>
      <c r="C6692">
        <v>2</v>
      </c>
      <c r="D6692">
        <v>1</v>
      </c>
      <c r="E6692">
        <v>1</v>
      </c>
      <c r="F6692" t="s">
        <v>16</v>
      </c>
      <c r="G6692" t="s">
        <v>1451</v>
      </c>
      <c r="H6692" s="2">
        <v>480</v>
      </c>
      <c r="I6692" s="2">
        <v>3000</v>
      </c>
      <c r="J6692" s="3">
        <v>0</v>
      </c>
      <c r="K6692" s="3">
        <v>42</v>
      </c>
      <c r="L6692" s="3">
        <v>3522</v>
      </c>
    </row>
    <row r="6693" spans="1:12" x14ac:dyDescent="0.3">
      <c r="A6693" t="s">
        <v>14</v>
      </c>
      <c r="B6693" t="s">
        <v>772</v>
      </c>
      <c r="C6693">
        <v>2</v>
      </c>
      <c r="D6693">
        <v>2</v>
      </c>
      <c r="E6693">
        <v>1</v>
      </c>
      <c r="F6693" t="s">
        <v>13</v>
      </c>
      <c r="G6693" t="s">
        <v>17</v>
      </c>
      <c r="H6693" s="2">
        <v>2985</v>
      </c>
      <c r="I6693" s="2">
        <v>8700</v>
      </c>
      <c r="J6693" s="3">
        <v>327</v>
      </c>
      <c r="K6693" s="3">
        <v>114</v>
      </c>
      <c r="L6693" s="3">
        <v>12126</v>
      </c>
    </row>
    <row r="6694" spans="1:12" x14ac:dyDescent="0.3">
      <c r="A6694" t="s">
        <v>11</v>
      </c>
      <c r="B6694" t="s">
        <v>588</v>
      </c>
      <c r="C6694">
        <v>2</v>
      </c>
      <c r="D6694">
        <v>1</v>
      </c>
      <c r="E6694">
        <v>1</v>
      </c>
      <c r="F6694" t="s">
        <v>13</v>
      </c>
      <c r="G6694" t="s">
        <v>17</v>
      </c>
      <c r="H6694" s="2">
        <v>6195</v>
      </c>
      <c r="I6694" s="2">
        <v>9900</v>
      </c>
      <c r="J6694" s="3">
        <v>648</v>
      </c>
      <c r="K6694" s="3">
        <v>126</v>
      </c>
      <c r="L6694" s="3">
        <v>16869</v>
      </c>
    </row>
    <row r="6695" spans="1:12" x14ac:dyDescent="0.3">
      <c r="A6695" t="s">
        <v>11</v>
      </c>
      <c r="B6695" t="s">
        <v>51</v>
      </c>
      <c r="C6695">
        <v>3</v>
      </c>
      <c r="D6695">
        <v>4</v>
      </c>
      <c r="E6695">
        <v>4</v>
      </c>
      <c r="F6695" t="s">
        <v>16</v>
      </c>
      <c r="G6695" t="s">
        <v>17</v>
      </c>
      <c r="H6695" s="2">
        <v>5400</v>
      </c>
      <c r="I6695" s="2">
        <v>16800</v>
      </c>
      <c r="J6695" s="3">
        <v>2580</v>
      </c>
      <c r="K6695" s="3">
        <v>213</v>
      </c>
      <c r="L6695" s="3">
        <v>24993</v>
      </c>
    </row>
    <row r="6696" spans="1:12" x14ac:dyDescent="0.3">
      <c r="A6696" t="s">
        <v>11</v>
      </c>
      <c r="B6696" t="s">
        <v>373</v>
      </c>
      <c r="C6696">
        <v>3</v>
      </c>
      <c r="D6696">
        <v>2</v>
      </c>
      <c r="E6696">
        <v>2</v>
      </c>
      <c r="F6696" t="s">
        <v>16</v>
      </c>
      <c r="G6696" t="s">
        <v>1451</v>
      </c>
      <c r="H6696" s="2">
        <v>3870</v>
      </c>
      <c r="I6696" s="2">
        <v>16800</v>
      </c>
      <c r="J6696" s="3">
        <v>1305</v>
      </c>
      <c r="K6696" s="3">
        <v>213</v>
      </c>
      <c r="L6696" s="3">
        <v>22188</v>
      </c>
    </row>
    <row r="6697" spans="1:12" x14ac:dyDescent="0.3">
      <c r="A6697" t="s">
        <v>11</v>
      </c>
      <c r="B6697" t="s">
        <v>159</v>
      </c>
      <c r="C6697">
        <v>1</v>
      </c>
      <c r="D6697">
        <v>1</v>
      </c>
      <c r="E6697">
        <v>1</v>
      </c>
      <c r="F6697" t="s">
        <v>13</v>
      </c>
      <c r="G6697" t="s">
        <v>17</v>
      </c>
      <c r="H6697" s="2">
        <v>1890</v>
      </c>
      <c r="I6697" s="2">
        <v>10800</v>
      </c>
      <c r="J6697" s="3">
        <v>0</v>
      </c>
      <c r="K6697" s="3">
        <v>138</v>
      </c>
      <c r="L6697" s="3">
        <v>12828</v>
      </c>
    </row>
    <row r="6698" spans="1:12" x14ac:dyDescent="0.3">
      <c r="A6698" t="s">
        <v>11</v>
      </c>
      <c r="B6698" t="s">
        <v>85</v>
      </c>
      <c r="C6698">
        <v>1</v>
      </c>
      <c r="D6698">
        <v>1</v>
      </c>
      <c r="E6698">
        <v>0</v>
      </c>
      <c r="F6698" t="s">
        <v>13</v>
      </c>
      <c r="G6698" t="s">
        <v>1451</v>
      </c>
      <c r="H6698" s="2">
        <v>1401</v>
      </c>
      <c r="I6698" s="2">
        <v>3627</v>
      </c>
      <c r="J6698" s="3">
        <v>387</v>
      </c>
      <c r="K6698" s="3">
        <v>24</v>
      </c>
      <c r="L6698" s="3">
        <v>5439</v>
      </c>
    </row>
    <row r="6699" spans="1:12" x14ac:dyDescent="0.3">
      <c r="A6699" t="s">
        <v>19</v>
      </c>
      <c r="B6699" t="s">
        <v>254</v>
      </c>
      <c r="C6699">
        <v>3</v>
      </c>
      <c r="D6699">
        <v>2</v>
      </c>
      <c r="E6699">
        <v>1</v>
      </c>
      <c r="F6699" t="s">
        <v>16</v>
      </c>
      <c r="G6699" t="s">
        <v>1451</v>
      </c>
      <c r="H6699" s="2">
        <v>1218</v>
      </c>
      <c r="I6699" s="2">
        <v>4197</v>
      </c>
      <c r="J6699" s="3">
        <v>168</v>
      </c>
      <c r="K6699" s="3">
        <v>63</v>
      </c>
      <c r="L6699" s="3">
        <v>5646</v>
      </c>
    </row>
    <row r="6700" spans="1:12" x14ac:dyDescent="0.3">
      <c r="A6700" t="s">
        <v>27</v>
      </c>
      <c r="B6700" t="s">
        <v>758</v>
      </c>
      <c r="C6700">
        <v>7</v>
      </c>
      <c r="D6700">
        <v>5</v>
      </c>
      <c r="E6700">
        <v>5</v>
      </c>
      <c r="F6700" t="s">
        <v>16</v>
      </c>
      <c r="G6700" t="s">
        <v>1451</v>
      </c>
      <c r="H6700" s="2">
        <v>0</v>
      </c>
      <c r="I6700" s="2">
        <v>27000</v>
      </c>
      <c r="J6700" s="3">
        <v>0</v>
      </c>
      <c r="K6700" s="3">
        <v>444</v>
      </c>
      <c r="L6700" s="3">
        <v>27444</v>
      </c>
    </row>
    <row r="6701" spans="1:12" x14ac:dyDescent="0.3">
      <c r="A6701" t="s">
        <v>27</v>
      </c>
      <c r="B6701" t="s">
        <v>121</v>
      </c>
      <c r="C6701">
        <v>3</v>
      </c>
      <c r="D6701">
        <v>3</v>
      </c>
      <c r="E6701">
        <v>1</v>
      </c>
      <c r="F6701" t="s">
        <v>13</v>
      </c>
      <c r="G6701" t="s">
        <v>1451</v>
      </c>
      <c r="H6701" s="2">
        <v>1455</v>
      </c>
      <c r="I6701" s="2">
        <v>5250</v>
      </c>
      <c r="J6701" s="3">
        <v>516</v>
      </c>
      <c r="K6701" s="3">
        <v>72</v>
      </c>
      <c r="L6701" s="3">
        <v>7293</v>
      </c>
    </row>
    <row r="6702" spans="1:12" x14ac:dyDescent="0.3">
      <c r="A6702" t="s">
        <v>14</v>
      </c>
      <c r="B6702" t="s">
        <v>821</v>
      </c>
      <c r="C6702">
        <v>2</v>
      </c>
      <c r="D6702">
        <v>1</v>
      </c>
      <c r="E6702">
        <v>0</v>
      </c>
      <c r="F6702" t="s">
        <v>16</v>
      </c>
      <c r="G6702" t="s">
        <v>1451</v>
      </c>
      <c r="H6702" s="2">
        <v>2220</v>
      </c>
      <c r="I6702" s="2">
        <v>5700</v>
      </c>
      <c r="J6702" s="3">
        <v>255</v>
      </c>
      <c r="K6702" s="3">
        <v>75</v>
      </c>
      <c r="L6702" s="3">
        <v>8250</v>
      </c>
    </row>
    <row r="6703" spans="1:12" x14ac:dyDescent="0.3">
      <c r="A6703" t="s">
        <v>14</v>
      </c>
      <c r="B6703" t="s">
        <v>50</v>
      </c>
      <c r="C6703">
        <v>2</v>
      </c>
      <c r="D6703">
        <v>1</v>
      </c>
      <c r="E6703">
        <v>0</v>
      </c>
      <c r="F6703" t="s">
        <v>16</v>
      </c>
      <c r="G6703" t="s">
        <v>1451</v>
      </c>
      <c r="H6703" s="2">
        <v>2850</v>
      </c>
      <c r="I6703" s="2">
        <v>7500</v>
      </c>
      <c r="J6703" s="3">
        <v>597</v>
      </c>
      <c r="K6703" s="3">
        <v>57</v>
      </c>
      <c r="L6703" s="3">
        <v>11004</v>
      </c>
    </row>
    <row r="6704" spans="1:12" x14ac:dyDescent="0.3">
      <c r="A6704" t="s">
        <v>11</v>
      </c>
      <c r="B6704" t="s">
        <v>234</v>
      </c>
      <c r="C6704">
        <v>4</v>
      </c>
      <c r="D6704">
        <v>4</v>
      </c>
      <c r="E6704">
        <v>4</v>
      </c>
      <c r="F6704" t="s">
        <v>16</v>
      </c>
      <c r="G6704" t="s">
        <v>1451</v>
      </c>
      <c r="H6704" s="2">
        <v>6600</v>
      </c>
      <c r="I6704" s="2">
        <v>13500</v>
      </c>
      <c r="J6704" s="3">
        <v>2064</v>
      </c>
      <c r="K6704" s="3">
        <v>174</v>
      </c>
      <c r="L6704" s="3">
        <v>22338</v>
      </c>
    </row>
    <row r="6705" spans="1:12" x14ac:dyDescent="0.3">
      <c r="A6705" t="s">
        <v>11</v>
      </c>
      <c r="B6705" t="s">
        <v>195</v>
      </c>
      <c r="C6705">
        <v>2</v>
      </c>
      <c r="D6705">
        <v>1</v>
      </c>
      <c r="E6705">
        <v>0</v>
      </c>
      <c r="F6705" t="s">
        <v>16</v>
      </c>
      <c r="G6705" t="s">
        <v>1451</v>
      </c>
      <c r="H6705" s="2">
        <v>270</v>
      </c>
      <c r="I6705" s="2">
        <v>3450</v>
      </c>
      <c r="J6705" s="3">
        <v>270</v>
      </c>
      <c r="K6705" s="3">
        <v>45</v>
      </c>
      <c r="L6705" s="3">
        <v>4035</v>
      </c>
    </row>
    <row r="6706" spans="1:12" x14ac:dyDescent="0.3">
      <c r="A6706" t="s">
        <v>11</v>
      </c>
      <c r="B6706" t="s">
        <v>130</v>
      </c>
      <c r="C6706">
        <v>2</v>
      </c>
      <c r="D6706">
        <v>2</v>
      </c>
      <c r="E6706">
        <v>2</v>
      </c>
      <c r="F6706" t="s">
        <v>16</v>
      </c>
      <c r="G6706" t="s">
        <v>17</v>
      </c>
      <c r="H6706" s="2">
        <v>4500</v>
      </c>
      <c r="I6706" s="2">
        <v>36600</v>
      </c>
      <c r="J6706" s="3">
        <v>1362</v>
      </c>
      <c r="K6706" s="3">
        <v>465</v>
      </c>
      <c r="L6706" s="3">
        <v>42930</v>
      </c>
    </row>
    <row r="6707" spans="1:12" x14ac:dyDescent="0.3">
      <c r="A6707" t="s">
        <v>11</v>
      </c>
      <c r="B6707" t="s">
        <v>99</v>
      </c>
      <c r="C6707">
        <v>2</v>
      </c>
      <c r="D6707">
        <v>4</v>
      </c>
      <c r="E6707">
        <v>2</v>
      </c>
      <c r="F6707" t="s">
        <v>16</v>
      </c>
      <c r="G6707" t="s">
        <v>1451</v>
      </c>
      <c r="H6707" s="2">
        <v>8070</v>
      </c>
      <c r="I6707" s="2">
        <v>30000</v>
      </c>
      <c r="J6707" s="3">
        <v>1560</v>
      </c>
      <c r="K6707" s="3">
        <v>381</v>
      </c>
      <c r="L6707" s="3">
        <v>40020</v>
      </c>
    </row>
    <row r="6708" spans="1:12" x14ac:dyDescent="0.3">
      <c r="A6708" t="s">
        <v>25</v>
      </c>
      <c r="B6708" t="s">
        <v>1205</v>
      </c>
      <c r="C6708">
        <v>3</v>
      </c>
      <c r="D6708">
        <v>2</v>
      </c>
      <c r="E6708">
        <v>2</v>
      </c>
      <c r="F6708" t="s">
        <v>16</v>
      </c>
      <c r="G6708" t="s">
        <v>1451</v>
      </c>
      <c r="H6708" s="2">
        <v>3300</v>
      </c>
      <c r="I6708" s="2">
        <v>6120</v>
      </c>
      <c r="J6708" s="3">
        <v>276</v>
      </c>
      <c r="K6708" s="3">
        <v>78</v>
      </c>
      <c r="L6708" s="3">
        <v>9774</v>
      </c>
    </row>
    <row r="6709" spans="1:12" x14ac:dyDescent="0.3">
      <c r="A6709" t="s">
        <v>11</v>
      </c>
      <c r="B6709" t="s">
        <v>85</v>
      </c>
      <c r="C6709">
        <v>2</v>
      </c>
      <c r="D6709">
        <v>1</v>
      </c>
      <c r="E6709">
        <v>1</v>
      </c>
      <c r="F6709" t="s">
        <v>16</v>
      </c>
      <c r="G6709" t="s">
        <v>1451</v>
      </c>
      <c r="H6709" s="2">
        <v>0</v>
      </c>
      <c r="I6709" s="2">
        <v>5400</v>
      </c>
      <c r="J6709" s="3">
        <v>0</v>
      </c>
      <c r="K6709" s="3">
        <v>69</v>
      </c>
      <c r="L6709" s="3">
        <v>5469</v>
      </c>
    </row>
    <row r="6710" spans="1:12" x14ac:dyDescent="0.3">
      <c r="A6710" t="s">
        <v>19</v>
      </c>
      <c r="B6710" t="s">
        <v>38</v>
      </c>
      <c r="C6710">
        <v>2</v>
      </c>
      <c r="D6710">
        <v>2</v>
      </c>
      <c r="E6710">
        <v>0</v>
      </c>
      <c r="F6710" t="s">
        <v>16</v>
      </c>
      <c r="G6710" t="s">
        <v>17</v>
      </c>
      <c r="H6710" s="2">
        <v>1800</v>
      </c>
      <c r="I6710" s="2">
        <v>9300</v>
      </c>
      <c r="J6710" s="3">
        <v>150</v>
      </c>
      <c r="K6710" s="3">
        <v>138</v>
      </c>
      <c r="L6710" s="3">
        <v>11388</v>
      </c>
    </row>
    <row r="6711" spans="1:12" x14ac:dyDescent="0.3">
      <c r="A6711" t="s">
        <v>14</v>
      </c>
      <c r="B6711" t="s">
        <v>760</v>
      </c>
      <c r="C6711">
        <v>2</v>
      </c>
      <c r="D6711">
        <v>1</v>
      </c>
      <c r="E6711">
        <v>0</v>
      </c>
      <c r="F6711" t="s">
        <v>16</v>
      </c>
      <c r="G6711" t="s">
        <v>1451</v>
      </c>
      <c r="H6711" s="2">
        <v>1056</v>
      </c>
      <c r="I6711" s="2">
        <v>4200</v>
      </c>
      <c r="J6711" s="3">
        <v>0</v>
      </c>
      <c r="K6711" s="3">
        <v>57</v>
      </c>
      <c r="L6711" s="3">
        <v>5313</v>
      </c>
    </row>
    <row r="6712" spans="1:12" x14ac:dyDescent="0.3">
      <c r="A6712" t="s">
        <v>27</v>
      </c>
      <c r="B6712" t="s">
        <v>308</v>
      </c>
      <c r="C6712">
        <v>5</v>
      </c>
      <c r="D6712">
        <v>4</v>
      </c>
      <c r="E6712">
        <v>4</v>
      </c>
      <c r="F6712" t="s">
        <v>16</v>
      </c>
      <c r="G6712" t="s">
        <v>1451</v>
      </c>
      <c r="H6712" s="2">
        <v>1200</v>
      </c>
      <c r="I6712" s="2">
        <v>8100</v>
      </c>
      <c r="J6712" s="3">
        <v>510</v>
      </c>
      <c r="K6712" s="3">
        <v>108</v>
      </c>
      <c r="L6712" s="3">
        <v>9918</v>
      </c>
    </row>
    <row r="6713" spans="1:12" x14ac:dyDescent="0.3">
      <c r="A6713" t="s">
        <v>27</v>
      </c>
      <c r="B6713" t="s">
        <v>28</v>
      </c>
      <c r="C6713">
        <v>3</v>
      </c>
      <c r="D6713">
        <v>2</v>
      </c>
      <c r="E6713">
        <v>1</v>
      </c>
      <c r="F6713" t="s">
        <v>16</v>
      </c>
      <c r="G6713" t="s">
        <v>1451</v>
      </c>
      <c r="H6713" s="2">
        <v>0</v>
      </c>
      <c r="I6713" s="2">
        <v>4800</v>
      </c>
      <c r="J6713" s="3">
        <v>774</v>
      </c>
      <c r="K6713" s="3">
        <v>81</v>
      </c>
      <c r="L6713" s="3">
        <v>5655</v>
      </c>
    </row>
    <row r="6714" spans="1:12" x14ac:dyDescent="0.3">
      <c r="A6714" t="s">
        <v>11</v>
      </c>
      <c r="B6714" t="s">
        <v>664</v>
      </c>
      <c r="C6714">
        <v>2</v>
      </c>
      <c r="D6714">
        <v>3</v>
      </c>
      <c r="E6714">
        <v>3</v>
      </c>
      <c r="F6714" t="s">
        <v>13</v>
      </c>
      <c r="G6714" t="s">
        <v>17</v>
      </c>
      <c r="H6714" s="2">
        <v>6600</v>
      </c>
      <c r="I6714" s="2">
        <v>45000</v>
      </c>
      <c r="J6714" s="3">
        <v>2877</v>
      </c>
      <c r="K6714" s="3">
        <v>573</v>
      </c>
      <c r="L6714" s="3">
        <v>55050</v>
      </c>
    </row>
    <row r="6715" spans="1:12" x14ac:dyDescent="0.3">
      <c r="A6715" t="s">
        <v>14</v>
      </c>
      <c r="B6715" t="s">
        <v>557</v>
      </c>
      <c r="C6715">
        <v>2</v>
      </c>
      <c r="D6715">
        <v>1</v>
      </c>
      <c r="E6715">
        <v>0</v>
      </c>
      <c r="F6715" t="s">
        <v>16</v>
      </c>
      <c r="G6715" t="s">
        <v>1451</v>
      </c>
      <c r="H6715" s="2">
        <v>0</v>
      </c>
      <c r="I6715" s="2">
        <v>9000</v>
      </c>
      <c r="J6715" s="3">
        <v>0</v>
      </c>
      <c r="K6715" s="3">
        <v>138</v>
      </c>
      <c r="L6715" s="3">
        <v>9138</v>
      </c>
    </row>
    <row r="6716" spans="1:12" x14ac:dyDescent="0.3">
      <c r="A6716" t="s">
        <v>11</v>
      </c>
      <c r="B6716" t="s">
        <v>196</v>
      </c>
      <c r="C6716">
        <v>1</v>
      </c>
      <c r="D6716">
        <v>1</v>
      </c>
      <c r="E6716">
        <v>1</v>
      </c>
      <c r="F6716" t="s">
        <v>16</v>
      </c>
      <c r="G6716" t="s">
        <v>1451</v>
      </c>
      <c r="H6716" s="2">
        <v>1587</v>
      </c>
      <c r="I6716" s="2">
        <v>2985</v>
      </c>
      <c r="J6716" s="3">
        <v>147</v>
      </c>
      <c r="K6716" s="3">
        <v>39</v>
      </c>
      <c r="L6716" s="3">
        <v>4758</v>
      </c>
    </row>
    <row r="6717" spans="1:12" x14ac:dyDescent="0.3">
      <c r="A6717" t="s">
        <v>14</v>
      </c>
      <c r="B6717" t="s">
        <v>219</v>
      </c>
      <c r="C6717">
        <v>1</v>
      </c>
      <c r="D6717">
        <v>1</v>
      </c>
      <c r="E6717">
        <v>1</v>
      </c>
      <c r="F6717" t="s">
        <v>16</v>
      </c>
      <c r="G6717" t="s">
        <v>1451</v>
      </c>
      <c r="H6717" s="2">
        <v>2340</v>
      </c>
      <c r="I6717" s="2">
        <v>7500</v>
      </c>
      <c r="J6717" s="3">
        <v>723</v>
      </c>
      <c r="K6717" s="3">
        <v>99</v>
      </c>
      <c r="L6717" s="3">
        <v>10662</v>
      </c>
    </row>
    <row r="6718" spans="1:12" x14ac:dyDescent="0.3">
      <c r="A6718" t="s">
        <v>11</v>
      </c>
      <c r="B6718" t="s">
        <v>51</v>
      </c>
      <c r="C6718">
        <v>4</v>
      </c>
      <c r="D6718">
        <v>2</v>
      </c>
      <c r="E6718">
        <v>1</v>
      </c>
      <c r="F6718" t="s">
        <v>13</v>
      </c>
      <c r="G6718" t="s">
        <v>1451</v>
      </c>
      <c r="H6718" s="2">
        <v>0</v>
      </c>
      <c r="I6718" s="2">
        <v>7500</v>
      </c>
      <c r="J6718" s="3">
        <v>1002</v>
      </c>
      <c r="K6718" s="3">
        <v>114</v>
      </c>
      <c r="L6718" s="3">
        <v>8616</v>
      </c>
    </row>
    <row r="6719" spans="1:12" x14ac:dyDescent="0.3">
      <c r="A6719" t="s">
        <v>19</v>
      </c>
      <c r="B6719" t="s">
        <v>365</v>
      </c>
      <c r="C6719">
        <v>1</v>
      </c>
      <c r="D6719">
        <v>1</v>
      </c>
      <c r="E6719">
        <v>2</v>
      </c>
      <c r="F6719" t="s">
        <v>16</v>
      </c>
      <c r="G6719" t="s">
        <v>17</v>
      </c>
      <c r="H6719" s="2">
        <v>1500</v>
      </c>
      <c r="I6719" s="2">
        <v>7500</v>
      </c>
      <c r="J6719" s="3">
        <v>225</v>
      </c>
      <c r="K6719" s="3">
        <v>111</v>
      </c>
      <c r="L6719" s="3">
        <v>9336</v>
      </c>
    </row>
    <row r="6720" spans="1:12" x14ac:dyDescent="0.3">
      <c r="A6720" t="s">
        <v>11</v>
      </c>
      <c r="B6720" t="s">
        <v>974</v>
      </c>
      <c r="C6720">
        <v>2</v>
      </c>
      <c r="D6720">
        <v>2</v>
      </c>
      <c r="E6720">
        <v>2</v>
      </c>
      <c r="F6720" t="s">
        <v>16</v>
      </c>
      <c r="G6720" t="s">
        <v>1451</v>
      </c>
      <c r="H6720" s="2">
        <v>1770</v>
      </c>
      <c r="I6720" s="2">
        <v>12000</v>
      </c>
      <c r="J6720" s="3">
        <v>366</v>
      </c>
      <c r="K6720" s="3">
        <v>153</v>
      </c>
      <c r="L6720" s="3">
        <v>14289</v>
      </c>
    </row>
    <row r="6721" spans="1:12" x14ac:dyDescent="0.3">
      <c r="A6721" t="s">
        <v>14</v>
      </c>
      <c r="B6721" t="s">
        <v>665</v>
      </c>
      <c r="C6721">
        <v>2</v>
      </c>
      <c r="D6721">
        <v>1</v>
      </c>
      <c r="E6721">
        <v>0</v>
      </c>
      <c r="F6721" t="s">
        <v>16</v>
      </c>
      <c r="G6721" t="s">
        <v>1451</v>
      </c>
      <c r="H6721" s="2">
        <v>5100</v>
      </c>
      <c r="I6721" s="2">
        <v>19800</v>
      </c>
      <c r="J6721" s="3">
        <v>747</v>
      </c>
      <c r="K6721" s="3">
        <v>258</v>
      </c>
      <c r="L6721" s="3">
        <v>25905</v>
      </c>
    </row>
    <row r="6722" spans="1:12" x14ac:dyDescent="0.3">
      <c r="A6722" t="s">
        <v>11</v>
      </c>
      <c r="B6722" t="s">
        <v>122</v>
      </c>
      <c r="C6722">
        <v>1</v>
      </c>
      <c r="D6722">
        <v>1</v>
      </c>
      <c r="E6722">
        <v>0</v>
      </c>
      <c r="F6722" t="s">
        <v>13</v>
      </c>
      <c r="G6722" t="s">
        <v>1451</v>
      </c>
      <c r="H6722" s="2">
        <v>0</v>
      </c>
      <c r="I6722" s="2">
        <v>3930</v>
      </c>
      <c r="J6722" s="3">
        <v>0</v>
      </c>
      <c r="K6722" s="3">
        <v>51</v>
      </c>
      <c r="L6722" s="3">
        <v>3981</v>
      </c>
    </row>
    <row r="6723" spans="1:12" x14ac:dyDescent="0.3">
      <c r="A6723" t="s">
        <v>11</v>
      </c>
      <c r="B6723" t="s">
        <v>215</v>
      </c>
      <c r="C6723">
        <v>2</v>
      </c>
      <c r="D6723">
        <v>1</v>
      </c>
      <c r="E6723">
        <v>1</v>
      </c>
      <c r="F6723" t="s">
        <v>16</v>
      </c>
      <c r="G6723" t="s">
        <v>17</v>
      </c>
      <c r="H6723" s="2">
        <v>2442</v>
      </c>
      <c r="I6723" s="2">
        <v>3900</v>
      </c>
      <c r="J6723" s="3">
        <v>273</v>
      </c>
      <c r="K6723" s="3">
        <v>51</v>
      </c>
      <c r="L6723" s="3">
        <v>6666</v>
      </c>
    </row>
    <row r="6724" spans="1:12" x14ac:dyDescent="0.3">
      <c r="A6724" t="s">
        <v>11</v>
      </c>
      <c r="B6724" t="s">
        <v>959</v>
      </c>
      <c r="C6724">
        <v>4</v>
      </c>
      <c r="D6724">
        <v>4</v>
      </c>
      <c r="E6724">
        <v>3</v>
      </c>
      <c r="F6724" t="s">
        <v>16</v>
      </c>
      <c r="G6724" t="s">
        <v>1451</v>
      </c>
      <c r="H6724" s="2">
        <v>5400</v>
      </c>
      <c r="I6724" s="2">
        <v>22500</v>
      </c>
      <c r="J6724" s="3">
        <v>2376</v>
      </c>
      <c r="K6724" s="3">
        <v>288</v>
      </c>
      <c r="L6724" s="3">
        <v>30570</v>
      </c>
    </row>
    <row r="6725" spans="1:12" x14ac:dyDescent="0.3">
      <c r="A6725" t="s">
        <v>25</v>
      </c>
      <c r="B6725" t="s">
        <v>1206</v>
      </c>
      <c r="C6725">
        <v>4</v>
      </c>
      <c r="D6725">
        <v>5</v>
      </c>
      <c r="E6725">
        <v>4</v>
      </c>
      <c r="F6725" t="s">
        <v>16</v>
      </c>
      <c r="G6725" t="s">
        <v>1451</v>
      </c>
      <c r="H6725" s="2">
        <v>0</v>
      </c>
      <c r="I6725" s="2">
        <v>16500</v>
      </c>
      <c r="J6725" s="3">
        <v>2001</v>
      </c>
      <c r="K6725" s="3">
        <v>249</v>
      </c>
      <c r="L6725" s="3">
        <v>18750</v>
      </c>
    </row>
    <row r="6726" spans="1:12" x14ac:dyDescent="0.3">
      <c r="A6726" t="s">
        <v>11</v>
      </c>
      <c r="B6726" t="s">
        <v>120</v>
      </c>
      <c r="C6726">
        <v>2</v>
      </c>
      <c r="D6726">
        <v>2</v>
      </c>
      <c r="E6726">
        <v>2</v>
      </c>
      <c r="F6726" t="s">
        <v>16</v>
      </c>
      <c r="G6726" t="s">
        <v>17</v>
      </c>
      <c r="H6726" s="2">
        <v>0</v>
      </c>
      <c r="I6726" s="2">
        <v>13200</v>
      </c>
      <c r="J6726" s="3">
        <v>276</v>
      </c>
      <c r="K6726" s="3">
        <v>201</v>
      </c>
      <c r="L6726" s="3">
        <v>13677</v>
      </c>
    </row>
    <row r="6727" spans="1:12" x14ac:dyDescent="0.3">
      <c r="A6727" t="s">
        <v>11</v>
      </c>
      <c r="B6727" t="s">
        <v>283</v>
      </c>
      <c r="C6727">
        <v>2</v>
      </c>
      <c r="D6727">
        <v>1</v>
      </c>
      <c r="E6727">
        <v>1</v>
      </c>
      <c r="F6727" t="s">
        <v>16</v>
      </c>
      <c r="G6727" t="s">
        <v>1451</v>
      </c>
      <c r="H6727" s="2">
        <v>939</v>
      </c>
      <c r="I6727" s="2">
        <v>4920</v>
      </c>
      <c r="J6727" s="3">
        <v>120</v>
      </c>
      <c r="K6727" s="3">
        <v>63</v>
      </c>
      <c r="L6727" s="3">
        <v>6042</v>
      </c>
    </row>
    <row r="6728" spans="1:12" x14ac:dyDescent="0.3">
      <c r="A6728" t="s">
        <v>11</v>
      </c>
      <c r="B6728" t="s">
        <v>139</v>
      </c>
      <c r="C6728">
        <v>3</v>
      </c>
      <c r="D6728">
        <v>5</v>
      </c>
      <c r="E6728">
        <v>3</v>
      </c>
      <c r="F6728" t="s">
        <v>13</v>
      </c>
      <c r="G6728" t="s">
        <v>1451</v>
      </c>
      <c r="H6728" s="2">
        <v>11400</v>
      </c>
      <c r="I6728" s="2">
        <v>33000</v>
      </c>
      <c r="J6728" s="3">
        <v>3300</v>
      </c>
      <c r="K6728" s="3">
        <v>420</v>
      </c>
      <c r="L6728" s="3">
        <v>48120</v>
      </c>
    </row>
    <row r="6729" spans="1:12" x14ac:dyDescent="0.3">
      <c r="A6729" t="s">
        <v>14</v>
      </c>
      <c r="B6729" t="s">
        <v>304</v>
      </c>
      <c r="C6729">
        <v>1</v>
      </c>
      <c r="D6729">
        <v>1</v>
      </c>
      <c r="E6729">
        <v>0</v>
      </c>
      <c r="F6729" t="s">
        <v>16</v>
      </c>
      <c r="G6729" t="s">
        <v>1451</v>
      </c>
      <c r="H6729" s="2">
        <v>600</v>
      </c>
      <c r="I6729" s="2">
        <v>3300</v>
      </c>
      <c r="J6729" s="3">
        <v>30</v>
      </c>
      <c r="K6729" s="3">
        <v>45</v>
      </c>
      <c r="L6729" s="3">
        <v>3975</v>
      </c>
    </row>
    <row r="6730" spans="1:12" x14ac:dyDescent="0.3">
      <c r="A6730" t="s">
        <v>27</v>
      </c>
      <c r="B6730" t="s">
        <v>72</v>
      </c>
      <c r="C6730">
        <v>3</v>
      </c>
      <c r="D6730">
        <v>1</v>
      </c>
      <c r="E6730">
        <v>1</v>
      </c>
      <c r="F6730" t="s">
        <v>16</v>
      </c>
      <c r="G6730" t="s">
        <v>1451</v>
      </c>
      <c r="H6730" s="2">
        <v>540</v>
      </c>
      <c r="I6730" s="2">
        <v>3900</v>
      </c>
      <c r="J6730" s="3">
        <v>261</v>
      </c>
      <c r="K6730" s="3">
        <v>54</v>
      </c>
      <c r="L6730" s="3">
        <v>4755</v>
      </c>
    </row>
    <row r="6731" spans="1:12" x14ac:dyDescent="0.3">
      <c r="A6731" t="s">
        <v>11</v>
      </c>
      <c r="B6731" t="s">
        <v>113</v>
      </c>
      <c r="C6731">
        <v>4</v>
      </c>
      <c r="D6731">
        <v>7</v>
      </c>
      <c r="E6731">
        <v>4</v>
      </c>
      <c r="F6731" t="s">
        <v>16</v>
      </c>
      <c r="G6731" t="s">
        <v>1451</v>
      </c>
      <c r="H6731" s="2">
        <v>9000</v>
      </c>
      <c r="I6731" s="2">
        <v>29400</v>
      </c>
      <c r="J6731" s="3">
        <v>4215</v>
      </c>
      <c r="K6731" s="3">
        <v>375</v>
      </c>
      <c r="L6731" s="3">
        <v>42990</v>
      </c>
    </row>
    <row r="6732" spans="1:12" x14ac:dyDescent="0.3">
      <c r="A6732" t="s">
        <v>14</v>
      </c>
      <c r="B6732" t="s">
        <v>206</v>
      </c>
      <c r="C6732">
        <v>3</v>
      </c>
      <c r="D6732">
        <v>2</v>
      </c>
      <c r="E6732">
        <v>0</v>
      </c>
      <c r="F6732" t="s">
        <v>16</v>
      </c>
      <c r="G6732" t="s">
        <v>1451</v>
      </c>
      <c r="H6732" s="2">
        <v>2700</v>
      </c>
      <c r="I6732" s="2">
        <v>9870</v>
      </c>
      <c r="J6732" s="3">
        <v>327</v>
      </c>
      <c r="K6732" s="3">
        <v>129</v>
      </c>
      <c r="L6732" s="3">
        <v>13026</v>
      </c>
    </row>
    <row r="6733" spans="1:12" x14ac:dyDescent="0.3">
      <c r="A6733" t="s">
        <v>11</v>
      </c>
      <c r="B6733" t="s">
        <v>92</v>
      </c>
      <c r="C6733">
        <v>1</v>
      </c>
      <c r="D6733">
        <v>1</v>
      </c>
      <c r="E6733">
        <v>0</v>
      </c>
      <c r="F6733" t="s">
        <v>16</v>
      </c>
      <c r="G6733" t="s">
        <v>1451</v>
      </c>
      <c r="H6733" s="2">
        <v>0</v>
      </c>
      <c r="I6733" s="2">
        <v>3150</v>
      </c>
      <c r="J6733" s="3">
        <v>138</v>
      </c>
      <c r="K6733" s="3">
        <v>48</v>
      </c>
      <c r="L6733" s="3">
        <v>3336</v>
      </c>
    </row>
    <row r="6734" spans="1:12" x14ac:dyDescent="0.3">
      <c r="A6734" t="s">
        <v>27</v>
      </c>
      <c r="B6734" t="s">
        <v>1207</v>
      </c>
      <c r="C6734">
        <v>3</v>
      </c>
      <c r="D6734">
        <v>2</v>
      </c>
      <c r="E6734">
        <v>3</v>
      </c>
      <c r="F6734" t="s">
        <v>16</v>
      </c>
      <c r="G6734" t="s">
        <v>1451</v>
      </c>
      <c r="H6734" s="2">
        <v>2250</v>
      </c>
      <c r="I6734" s="2">
        <v>9000</v>
      </c>
      <c r="J6734" s="3">
        <v>951</v>
      </c>
      <c r="K6734" s="3">
        <v>120</v>
      </c>
      <c r="L6734" s="3">
        <v>12321</v>
      </c>
    </row>
    <row r="6735" spans="1:12" x14ac:dyDescent="0.3">
      <c r="A6735" t="s">
        <v>11</v>
      </c>
      <c r="B6735" t="s">
        <v>348</v>
      </c>
      <c r="C6735">
        <v>3</v>
      </c>
      <c r="D6735">
        <v>2</v>
      </c>
      <c r="E6735">
        <v>1</v>
      </c>
      <c r="F6735" t="s">
        <v>16</v>
      </c>
      <c r="G6735" t="s">
        <v>1451</v>
      </c>
      <c r="H6735" s="2">
        <v>0</v>
      </c>
      <c r="I6735" s="2">
        <v>12600</v>
      </c>
      <c r="J6735" s="3">
        <v>750</v>
      </c>
      <c r="K6735" s="3">
        <v>192</v>
      </c>
      <c r="L6735" s="3">
        <v>13542</v>
      </c>
    </row>
    <row r="6736" spans="1:12" x14ac:dyDescent="0.3">
      <c r="A6736" t="s">
        <v>25</v>
      </c>
      <c r="B6736" t="s">
        <v>333</v>
      </c>
      <c r="C6736">
        <v>1</v>
      </c>
      <c r="D6736">
        <v>1</v>
      </c>
      <c r="E6736">
        <v>0</v>
      </c>
      <c r="F6736" t="s">
        <v>16</v>
      </c>
      <c r="G6736" t="s">
        <v>1451</v>
      </c>
      <c r="H6736" s="2">
        <v>780</v>
      </c>
      <c r="I6736" s="2">
        <v>2010</v>
      </c>
      <c r="J6736" s="3">
        <v>36</v>
      </c>
      <c r="K6736" s="3">
        <v>27</v>
      </c>
      <c r="L6736" s="3">
        <v>2853</v>
      </c>
    </row>
    <row r="6737" spans="1:12" x14ac:dyDescent="0.3">
      <c r="A6737" t="s">
        <v>11</v>
      </c>
      <c r="B6737" t="s">
        <v>209</v>
      </c>
      <c r="C6737">
        <v>1</v>
      </c>
      <c r="D6737">
        <v>1</v>
      </c>
      <c r="E6737">
        <v>0</v>
      </c>
      <c r="F6737" t="s">
        <v>16</v>
      </c>
      <c r="G6737" t="s">
        <v>1451</v>
      </c>
      <c r="H6737" s="2">
        <v>0</v>
      </c>
      <c r="I6737" s="2">
        <v>4200</v>
      </c>
      <c r="J6737" s="3">
        <v>414</v>
      </c>
      <c r="K6737" s="3">
        <v>66</v>
      </c>
      <c r="L6737" s="3">
        <v>4680</v>
      </c>
    </row>
    <row r="6738" spans="1:12" x14ac:dyDescent="0.3">
      <c r="A6738" t="s">
        <v>25</v>
      </c>
      <c r="B6738" t="s">
        <v>334</v>
      </c>
      <c r="C6738">
        <v>3</v>
      </c>
      <c r="D6738">
        <v>2</v>
      </c>
      <c r="E6738">
        <v>2</v>
      </c>
      <c r="F6738" t="s">
        <v>16</v>
      </c>
      <c r="G6738" t="s">
        <v>1451</v>
      </c>
      <c r="H6738" s="2">
        <v>3675</v>
      </c>
      <c r="I6738" s="2">
        <v>7800</v>
      </c>
      <c r="J6738" s="3">
        <v>546</v>
      </c>
      <c r="K6738" s="3">
        <v>99</v>
      </c>
      <c r="L6738" s="3">
        <v>12120</v>
      </c>
    </row>
    <row r="6739" spans="1:12" x14ac:dyDescent="0.3">
      <c r="A6739" t="s">
        <v>14</v>
      </c>
      <c r="B6739" t="s">
        <v>269</v>
      </c>
      <c r="C6739">
        <v>1</v>
      </c>
      <c r="D6739">
        <v>1</v>
      </c>
      <c r="E6739">
        <v>0</v>
      </c>
      <c r="F6739" t="s">
        <v>16</v>
      </c>
      <c r="G6739" t="s">
        <v>1451</v>
      </c>
      <c r="H6739" s="2">
        <v>1500</v>
      </c>
      <c r="I6739" s="2">
        <v>3600</v>
      </c>
      <c r="J6739" s="3">
        <v>63</v>
      </c>
      <c r="K6739" s="3">
        <v>48</v>
      </c>
      <c r="L6739" s="3">
        <v>5211</v>
      </c>
    </row>
    <row r="6740" spans="1:12" x14ac:dyDescent="0.3">
      <c r="A6740" t="s">
        <v>25</v>
      </c>
      <c r="B6740" t="s">
        <v>1208</v>
      </c>
      <c r="C6740">
        <v>3</v>
      </c>
      <c r="D6740">
        <v>1</v>
      </c>
      <c r="E6740">
        <v>1</v>
      </c>
      <c r="F6740" t="s">
        <v>16</v>
      </c>
      <c r="G6740" t="s">
        <v>1451</v>
      </c>
      <c r="H6740" s="2">
        <v>0</v>
      </c>
      <c r="I6740" s="2">
        <v>8100</v>
      </c>
      <c r="J6740" s="3">
        <v>717</v>
      </c>
      <c r="K6740" s="3">
        <v>123</v>
      </c>
      <c r="L6740" s="3">
        <v>8940</v>
      </c>
    </row>
    <row r="6741" spans="1:12" x14ac:dyDescent="0.3">
      <c r="A6741" t="s">
        <v>11</v>
      </c>
      <c r="B6741" t="s">
        <v>106</v>
      </c>
      <c r="C6741">
        <v>1</v>
      </c>
      <c r="D6741">
        <v>1</v>
      </c>
      <c r="E6741">
        <v>0</v>
      </c>
      <c r="F6741" t="s">
        <v>13</v>
      </c>
      <c r="G6741" t="s">
        <v>1451</v>
      </c>
      <c r="H6741" s="2">
        <v>0</v>
      </c>
      <c r="I6741" s="2">
        <v>3780</v>
      </c>
      <c r="J6741" s="3">
        <v>0</v>
      </c>
      <c r="K6741" s="3">
        <v>48</v>
      </c>
      <c r="L6741" s="3">
        <v>3828</v>
      </c>
    </row>
    <row r="6742" spans="1:12" x14ac:dyDescent="0.3">
      <c r="A6742" t="s">
        <v>11</v>
      </c>
      <c r="B6742" t="s">
        <v>1209</v>
      </c>
      <c r="C6742">
        <v>4</v>
      </c>
      <c r="D6742">
        <v>4</v>
      </c>
      <c r="E6742">
        <v>4</v>
      </c>
      <c r="F6742" t="s">
        <v>16</v>
      </c>
      <c r="G6742" t="s">
        <v>1451</v>
      </c>
      <c r="H6742" s="2">
        <v>0</v>
      </c>
      <c r="I6742" s="2">
        <v>30000</v>
      </c>
      <c r="J6742" s="3">
        <v>2250</v>
      </c>
      <c r="K6742" s="3">
        <v>453</v>
      </c>
      <c r="L6742" s="3">
        <v>32700</v>
      </c>
    </row>
    <row r="6743" spans="1:12" x14ac:dyDescent="0.3">
      <c r="A6743" t="s">
        <v>14</v>
      </c>
      <c r="B6743" t="s">
        <v>219</v>
      </c>
      <c r="C6743">
        <v>2</v>
      </c>
      <c r="D6743">
        <v>2</v>
      </c>
      <c r="E6743">
        <v>0</v>
      </c>
      <c r="F6743" t="s">
        <v>16</v>
      </c>
      <c r="G6743" t="s">
        <v>1451</v>
      </c>
      <c r="H6743" s="2">
        <v>750</v>
      </c>
      <c r="I6743" s="2">
        <v>10800</v>
      </c>
      <c r="J6743" s="3">
        <v>309</v>
      </c>
      <c r="K6743" s="3">
        <v>141</v>
      </c>
      <c r="L6743" s="3">
        <v>12000</v>
      </c>
    </row>
    <row r="6744" spans="1:12" x14ac:dyDescent="0.3">
      <c r="A6744" t="s">
        <v>14</v>
      </c>
      <c r="B6744" t="s">
        <v>482</v>
      </c>
      <c r="C6744">
        <v>1</v>
      </c>
      <c r="D6744">
        <v>1</v>
      </c>
      <c r="E6744">
        <v>1</v>
      </c>
      <c r="F6744" t="s">
        <v>13</v>
      </c>
      <c r="G6744" t="s">
        <v>1451</v>
      </c>
      <c r="H6744" s="2">
        <v>1395</v>
      </c>
      <c r="I6744" s="2">
        <v>2700</v>
      </c>
      <c r="J6744" s="3">
        <v>0</v>
      </c>
      <c r="K6744" s="3">
        <v>36</v>
      </c>
      <c r="L6744" s="3">
        <v>4131</v>
      </c>
    </row>
    <row r="6745" spans="1:12" x14ac:dyDescent="0.3">
      <c r="A6745" t="s">
        <v>27</v>
      </c>
      <c r="B6745" t="s">
        <v>313</v>
      </c>
      <c r="C6745">
        <v>3</v>
      </c>
      <c r="D6745">
        <v>2</v>
      </c>
      <c r="E6745">
        <v>2</v>
      </c>
      <c r="F6745" t="s">
        <v>13</v>
      </c>
      <c r="G6745" t="s">
        <v>1451</v>
      </c>
      <c r="H6745" s="2">
        <v>1050</v>
      </c>
      <c r="I6745" s="2">
        <v>4500</v>
      </c>
      <c r="J6745" s="3">
        <v>243</v>
      </c>
      <c r="K6745" s="3">
        <v>60</v>
      </c>
      <c r="L6745" s="3">
        <v>5853</v>
      </c>
    </row>
    <row r="6746" spans="1:12" x14ac:dyDescent="0.3">
      <c r="A6746" t="s">
        <v>11</v>
      </c>
      <c r="B6746" t="s">
        <v>136</v>
      </c>
      <c r="C6746">
        <v>1</v>
      </c>
      <c r="D6746">
        <v>1</v>
      </c>
      <c r="E6746">
        <v>1</v>
      </c>
      <c r="F6746" t="s">
        <v>16</v>
      </c>
      <c r="G6746" t="s">
        <v>1451</v>
      </c>
      <c r="H6746" s="2">
        <v>3</v>
      </c>
      <c r="I6746" s="2">
        <v>5790</v>
      </c>
      <c r="J6746" s="3">
        <v>0</v>
      </c>
      <c r="K6746" s="3">
        <v>75</v>
      </c>
      <c r="L6746" s="3">
        <v>5868</v>
      </c>
    </row>
    <row r="6747" spans="1:12" x14ac:dyDescent="0.3">
      <c r="A6747" t="s">
        <v>11</v>
      </c>
      <c r="B6747" t="s">
        <v>74</v>
      </c>
      <c r="C6747">
        <v>3</v>
      </c>
      <c r="D6747">
        <v>1</v>
      </c>
      <c r="E6747">
        <v>1</v>
      </c>
      <c r="F6747" t="s">
        <v>16</v>
      </c>
      <c r="G6747" t="s">
        <v>1451</v>
      </c>
      <c r="H6747" s="2">
        <v>1890</v>
      </c>
      <c r="I6747" s="2">
        <v>5100</v>
      </c>
      <c r="J6747" s="3">
        <v>24</v>
      </c>
      <c r="K6747" s="3">
        <v>66</v>
      </c>
      <c r="L6747" s="3">
        <v>7080</v>
      </c>
    </row>
    <row r="6748" spans="1:12" x14ac:dyDescent="0.3">
      <c r="A6748" t="s">
        <v>11</v>
      </c>
      <c r="B6748" t="s">
        <v>1210</v>
      </c>
      <c r="C6748">
        <v>4</v>
      </c>
      <c r="D6748">
        <v>4</v>
      </c>
      <c r="E6748">
        <v>8</v>
      </c>
      <c r="F6748" t="s">
        <v>16</v>
      </c>
      <c r="G6748" t="s">
        <v>17</v>
      </c>
      <c r="H6748" s="2">
        <v>0</v>
      </c>
      <c r="I6748" s="2">
        <v>30000</v>
      </c>
      <c r="J6748" s="3">
        <v>2541</v>
      </c>
      <c r="K6748" s="3">
        <v>453</v>
      </c>
      <c r="L6748" s="3">
        <v>33000</v>
      </c>
    </row>
    <row r="6749" spans="1:12" x14ac:dyDescent="0.3">
      <c r="A6749" t="s">
        <v>11</v>
      </c>
      <c r="B6749" t="s">
        <v>290</v>
      </c>
      <c r="C6749">
        <v>1</v>
      </c>
      <c r="D6749">
        <v>1</v>
      </c>
      <c r="E6749">
        <v>1</v>
      </c>
      <c r="F6749" t="s">
        <v>16</v>
      </c>
      <c r="G6749" t="s">
        <v>17</v>
      </c>
      <c r="H6749" s="2">
        <v>1695</v>
      </c>
      <c r="I6749" s="2">
        <v>11400</v>
      </c>
      <c r="J6749" s="3">
        <v>72</v>
      </c>
      <c r="K6749" s="3">
        <v>147</v>
      </c>
      <c r="L6749" s="3">
        <v>13314</v>
      </c>
    </row>
    <row r="6750" spans="1:12" x14ac:dyDescent="0.3">
      <c r="A6750" t="s">
        <v>11</v>
      </c>
      <c r="B6750" t="s">
        <v>74</v>
      </c>
      <c r="C6750">
        <v>1</v>
      </c>
      <c r="D6750">
        <v>1</v>
      </c>
      <c r="E6750">
        <v>1</v>
      </c>
      <c r="F6750" t="s">
        <v>16</v>
      </c>
      <c r="G6750" t="s">
        <v>17</v>
      </c>
      <c r="H6750" s="2">
        <v>1938</v>
      </c>
      <c r="I6750" s="2">
        <v>11700</v>
      </c>
      <c r="J6750" s="3">
        <v>327</v>
      </c>
      <c r="K6750" s="3">
        <v>150</v>
      </c>
      <c r="L6750" s="3">
        <v>14115</v>
      </c>
    </row>
    <row r="6751" spans="1:12" x14ac:dyDescent="0.3">
      <c r="A6751" t="s">
        <v>11</v>
      </c>
      <c r="B6751" t="s">
        <v>94</v>
      </c>
      <c r="C6751">
        <v>1</v>
      </c>
      <c r="D6751">
        <v>1</v>
      </c>
      <c r="E6751">
        <v>2</v>
      </c>
      <c r="F6751" t="s">
        <v>16</v>
      </c>
      <c r="G6751" t="s">
        <v>1451</v>
      </c>
      <c r="H6751" s="2">
        <v>1920</v>
      </c>
      <c r="I6751" s="2">
        <v>6000</v>
      </c>
      <c r="J6751" s="3">
        <v>0</v>
      </c>
      <c r="K6751" s="3">
        <v>78</v>
      </c>
      <c r="L6751" s="3">
        <v>7998</v>
      </c>
    </row>
    <row r="6752" spans="1:12" x14ac:dyDescent="0.3">
      <c r="A6752" t="s">
        <v>11</v>
      </c>
      <c r="B6752" t="s">
        <v>21</v>
      </c>
      <c r="C6752">
        <v>2</v>
      </c>
      <c r="D6752">
        <v>1</v>
      </c>
      <c r="E6752">
        <v>0</v>
      </c>
      <c r="F6752" t="s">
        <v>16</v>
      </c>
      <c r="G6752" t="s">
        <v>1451</v>
      </c>
      <c r="H6752" s="2">
        <v>3300</v>
      </c>
      <c r="I6752" s="2">
        <v>3840</v>
      </c>
      <c r="J6752" s="3">
        <v>0</v>
      </c>
      <c r="K6752" s="3">
        <v>51</v>
      </c>
      <c r="L6752" s="3">
        <v>7191</v>
      </c>
    </row>
    <row r="6753" spans="1:12" x14ac:dyDescent="0.3">
      <c r="A6753" t="s">
        <v>25</v>
      </c>
      <c r="B6753" t="s">
        <v>45</v>
      </c>
      <c r="C6753">
        <v>1</v>
      </c>
      <c r="D6753">
        <v>1</v>
      </c>
      <c r="E6753">
        <v>0</v>
      </c>
      <c r="F6753" t="s">
        <v>13</v>
      </c>
      <c r="G6753" t="s">
        <v>1451</v>
      </c>
      <c r="H6753" s="2">
        <v>1290</v>
      </c>
      <c r="I6753" s="2">
        <v>2106</v>
      </c>
      <c r="J6753" s="3">
        <v>60</v>
      </c>
      <c r="K6753" s="3">
        <v>27</v>
      </c>
      <c r="L6753" s="3">
        <v>3483</v>
      </c>
    </row>
    <row r="6754" spans="1:12" x14ac:dyDescent="0.3">
      <c r="A6754" t="s">
        <v>11</v>
      </c>
      <c r="B6754" t="s">
        <v>289</v>
      </c>
      <c r="C6754">
        <v>4</v>
      </c>
      <c r="D6754">
        <v>6</v>
      </c>
      <c r="E6754">
        <v>4</v>
      </c>
      <c r="F6754" t="s">
        <v>16</v>
      </c>
      <c r="G6754" t="s">
        <v>17</v>
      </c>
      <c r="H6754" s="2">
        <v>9600</v>
      </c>
      <c r="I6754" s="2">
        <v>25500</v>
      </c>
      <c r="J6754" s="3">
        <v>2910</v>
      </c>
      <c r="K6754" s="3">
        <v>324</v>
      </c>
      <c r="L6754" s="3">
        <v>38340</v>
      </c>
    </row>
    <row r="6755" spans="1:12" x14ac:dyDescent="0.3">
      <c r="A6755" t="s">
        <v>27</v>
      </c>
      <c r="B6755" t="s">
        <v>1211</v>
      </c>
      <c r="C6755">
        <v>4</v>
      </c>
      <c r="D6755">
        <v>5</v>
      </c>
      <c r="E6755">
        <v>4</v>
      </c>
      <c r="F6755" t="s">
        <v>16</v>
      </c>
      <c r="G6755" t="s">
        <v>1451</v>
      </c>
      <c r="H6755" s="2">
        <v>9450</v>
      </c>
      <c r="I6755" s="2">
        <v>45000</v>
      </c>
      <c r="J6755" s="3">
        <v>5241</v>
      </c>
      <c r="K6755" s="3">
        <v>600</v>
      </c>
      <c r="L6755" s="3">
        <v>60300</v>
      </c>
    </row>
    <row r="6756" spans="1:12" x14ac:dyDescent="0.3">
      <c r="A6756" t="s">
        <v>27</v>
      </c>
      <c r="B6756" t="s">
        <v>555</v>
      </c>
      <c r="C6756">
        <v>3</v>
      </c>
      <c r="D6756">
        <v>3</v>
      </c>
      <c r="E6756">
        <v>2</v>
      </c>
      <c r="F6756" t="s">
        <v>16</v>
      </c>
      <c r="G6756" t="s">
        <v>1451</v>
      </c>
      <c r="H6756" s="2">
        <v>450</v>
      </c>
      <c r="I6756" s="2">
        <v>5100</v>
      </c>
      <c r="J6756" s="3">
        <v>0</v>
      </c>
      <c r="K6756" s="3">
        <v>69</v>
      </c>
      <c r="L6756" s="3">
        <v>5619</v>
      </c>
    </row>
    <row r="6757" spans="1:12" x14ac:dyDescent="0.3">
      <c r="A6757" t="s">
        <v>27</v>
      </c>
      <c r="B6757" t="s">
        <v>758</v>
      </c>
      <c r="C6757">
        <v>5</v>
      </c>
      <c r="D6757">
        <v>2</v>
      </c>
      <c r="E6757">
        <v>7</v>
      </c>
      <c r="F6757" t="s">
        <v>16</v>
      </c>
      <c r="G6757" t="s">
        <v>17</v>
      </c>
      <c r="H6757" s="2">
        <v>0</v>
      </c>
      <c r="I6757" s="2">
        <v>27000</v>
      </c>
      <c r="J6757" s="3">
        <v>1806</v>
      </c>
      <c r="K6757" s="3">
        <v>444</v>
      </c>
      <c r="L6757" s="3">
        <v>29250</v>
      </c>
    </row>
    <row r="6758" spans="1:12" x14ac:dyDescent="0.3">
      <c r="A6758" t="s">
        <v>14</v>
      </c>
      <c r="B6758" t="s">
        <v>88</v>
      </c>
      <c r="C6758">
        <v>1</v>
      </c>
      <c r="D6758">
        <v>1</v>
      </c>
      <c r="E6758">
        <v>0</v>
      </c>
      <c r="F6758" t="s">
        <v>16</v>
      </c>
      <c r="G6758" t="s">
        <v>17</v>
      </c>
      <c r="H6758" s="2">
        <v>1530</v>
      </c>
      <c r="I6758" s="2">
        <v>4080</v>
      </c>
      <c r="J6758" s="3">
        <v>3</v>
      </c>
      <c r="K6758" s="3">
        <v>54</v>
      </c>
      <c r="L6758" s="3">
        <v>5667</v>
      </c>
    </row>
    <row r="6759" spans="1:12" x14ac:dyDescent="0.3">
      <c r="A6759" t="s">
        <v>19</v>
      </c>
      <c r="B6759" t="s">
        <v>179</v>
      </c>
      <c r="C6759">
        <v>3</v>
      </c>
      <c r="D6759">
        <v>1</v>
      </c>
      <c r="E6759">
        <v>0</v>
      </c>
      <c r="F6759" t="s">
        <v>13</v>
      </c>
      <c r="G6759" t="s">
        <v>1451</v>
      </c>
      <c r="H6759" s="2">
        <v>0</v>
      </c>
      <c r="I6759" s="2">
        <v>3750</v>
      </c>
      <c r="J6759" s="3">
        <v>0</v>
      </c>
      <c r="K6759" s="3">
        <v>69</v>
      </c>
      <c r="L6759" s="3">
        <v>3819</v>
      </c>
    </row>
    <row r="6760" spans="1:12" x14ac:dyDescent="0.3">
      <c r="A6760" t="s">
        <v>11</v>
      </c>
      <c r="B6760" t="s">
        <v>394</v>
      </c>
      <c r="C6760">
        <v>3</v>
      </c>
      <c r="D6760">
        <v>3</v>
      </c>
      <c r="E6760">
        <v>3</v>
      </c>
      <c r="F6760" t="s">
        <v>16</v>
      </c>
      <c r="G6760" t="s">
        <v>1451</v>
      </c>
      <c r="H6760" s="2">
        <v>8010</v>
      </c>
      <c r="I6760" s="2">
        <v>16800</v>
      </c>
      <c r="J6760" s="3">
        <v>2721</v>
      </c>
      <c r="K6760" s="3">
        <v>213</v>
      </c>
      <c r="L6760" s="3">
        <v>27744</v>
      </c>
    </row>
    <row r="6761" spans="1:12" x14ac:dyDescent="0.3">
      <c r="A6761" t="s">
        <v>25</v>
      </c>
      <c r="B6761" t="s">
        <v>45</v>
      </c>
      <c r="C6761">
        <v>2</v>
      </c>
      <c r="D6761">
        <v>1</v>
      </c>
      <c r="E6761">
        <v>1</v>
      </c>
      <c r="F6761" t="s">
        <v>16</v>
      </c>
      <c r="G6761" t="s">
        <v>1451</v>
      </c>
      <c r="H6761" s="2">
        <v>1590</v>
      </c>
      <c r="I6761" s="2">
        <v>3600</v>
      </c>
      <c r="J6761" s="3">
        <v>327</v>
      </c>
      <c r="K6761" s="3">
        <v>48</v>
      </c>
      <c r="L6761" s="3">
        <v>5565</v>
      </c>
    </row>
    <row r="6762" spans="1:12" x14ac:dyDescent="0.3">
      <c r="A6762" t="s">
        <v>11</v>
      </c>
      <c r="B6762" t="s">
        <v>294</v>
      </c>
      <c r="C6762">
        <v>3</v>
      </c>
      <c r="D6762">
        <v>3</v>
      </c>
      <c r="E6762">
        <v>4</v>
      </c>
      <c r="F6762" t="s">
        <v>16</v>
      </c>
      <c r="G6762" t="s">
        <v>1451</v>
      </c>
      <c r="H6762" s="2">
        <v>7494</v>
      </c>
      <c r="I6762" s="2">
        <v>13500</v>
      </c>
      <c r="J6762" s="3">
        <v>3348</v>
      </c>
      <c r="K6762" s="3">
        <v>174</v>
      </c>
      <c r="L6762" s="3">
        <v>24516</v>
      </c>
    </row>
    <row r="6763" spans="1:12" x14ac:dyDescent="0.3">
      <c r="A6763" t="s">
        <v>11</v>
      </c>
      <c r="B6763" t="s">
        <v>646</v>
      </c>
      <c r="C6763">
        <v>4</v>
      </c>
      <c r="D6763">
        <v>4</v>
      </c>
      <c r="E6763">
        <v>3</v>
      </c>
      <c r="F6763" t="s">
        <v>16</v>
      </c>
      <c r="G6763" t="s">
        <v>17</v>
      </c>
      <c r="H6763" s="2">
        <v>0</v>
      </c>
      <c r="I6763" s="2">
        <v>35700</v>
      </c>
      <c r="J6763" s="3">
        <v>0</v>
      </c>
      <c r="K6763" s="3">
        <v>453</v>
      </c>
      <c r="L6763" s="3">
        <v>36150</v>
      </c>
    </row>
    <row r="6764" spans="1:12" x14ac:dyDescent="0.3">
      <c r="A6764" t="s">
        <v>11</v>
      </c>
      <c r="B6764" t="s">
        <v>342</v>
      </c>
      <c r="C6764">
        <v>2</v>
      </c>
      <c r="D6764">
        <v>1</v>
      </c>
      <c r="E6764">
        <v>0</v>
      </c>
      <c r="F6764" t="s">
        <v>16</v>
      </c>
      <c r="G6764" t="s">
        <v>1451</v>
      </c>
      <c r="H6764" s="2">
        <v>777</v>
      </c>
      <c r="I6764" s="2">
        <v>5400</v>
      </c>
      <c r="J6764" s="3">
        <v>0</v>
      </c>
      <c r="K6764" s="3">
        <v>69</v>
      </c>
      <c r="L6764" s="3">
        <v>6246</v>
      </c>
    </row>
    <row r="6765" spans="1:12" x14ac:dyDescent="0.3">
      <c r="A6765" t="s">
        <v>11</v>
      </c>
      <c r="B6765" t="s">
        <v>662</v>
      </c>
      <c r="C6765">
        <v>3</v>
      </c>
      <c r="D6765">
        <v>3</v>
      </c>
      <c r="E6765">
        <v>4</v>
      </c>
      <c r="F6765" t="s">
        <v>16</v>
      </c>
      <c r="G6765" t="s">
        <v>1451</v>
      </c>
      <c r="H6765" s="2">
        <v>18600</v>
      </c>
      <c r="I6765" s="2">
        <v>45000</v>
      </c>
      <c r="J6765" s="3">
        <v>10500</v>
      </c>
      <c r="K6765" s="3">
        <v>573</v>
      </c>
      <c r="L6765" s="3">
        <v>74670</v>
      </c>
    </row>
    <row r="6766" spans="1:12" x14ac:dyDescent="0.3">
      <c r="A6766" t="s">
        <v>25</v>
      </c>
      <c r="B6766" t="s">
        <v>355</v>
      </c>
      <c r="C6766">
        <v>2</v>
      </c>
      <c r="D6766">
        <v>1</v>
      </c>
      <c r="E6766">
        <v>1</v>
      </c>
      <c r="F6766" t="s">
        <v>16</v>
      </c>
      <c r="G6766" t="s">
        <v>1451</v>
      </c>
      <c r="H6766" s="2">
        <v>1110</v>
      </c>
      <c r="I6766" s="2">
        <v>3300</v>
      </c>
      <c r="J6766" s="3">
        <v>36</v>
      </c>
      <c r="K6766" s="3">
        <v>42</v>
      </c>
      <c r="L6766" s="3">
        <v>4488</v>
      </c>
    </row>
    <row r="6767" spans="1:12" x14ac:dyDescent="0.3">
      <c r="A6767" t="s">
        <v>11</v>
      </c>
      <c r="B6767" t="s">
        <v>118</v>
      </c>
      <c r="C6767">
        <v>4</v>
      </c>
      <c r="D6767">
        <v>4</v>
      </c>
      <c r="E6767">
        <v>4</v>
      </c>
      <c r="F6767" t="s">
        <v>16</v>
      </c>
      <c r="G6767" t="s">
        <v>1451</v>
      </c>
      <c r="H6767" s="2">
        <v>7800</v>
      </c>
      <c r="I6767" s="2">
        <v>17799</v>
      </c>
      <c r="J6767" s="3">
        <v>2700</v>
      </c>
      <c r="K6767" s="3">
        <v>228</v>
      </c>
      <c r="L6767" s="3">
        <v>28527</v>
      </c>
    </row>
    <row r="6768" spans="1:12" x14ac:dyDescent="0.3">
      <c r="A6768" t="s">
        <v>11</v>
      </c>
      <c r="B6768" t="s">
        <v>122</v>
      </c>
      <c r="C6768">
        <v>1</v>
      </c>
      <c r="D6768">
        <v>1</v>
      </c>
      <c r="E6768">
        <v>1</v>
      </c>
      <c r="F6768" t="s">
        <v>16</v>
      </c>
      <c r="G6768" t="s">
        <v>17</v>
      </c>
      <c r="H6768" s="2">
        <v>1716</v>
      </c>
      <c r="I6768" s="2">
        <v>14700</v>
      </c>
      <c r="J6768" s="3">
        <v>210</v>
      </c>
      <c r="K6768" s="3">
        <v>189</v>
      </c>
      <c r="L6768" s="3">
        <v>16815</v>
      </c>
    </row>
    <row r="6769" spans="1:12" x14ac:dyDescent="0.3">
      <c r="A6769" t="s">
        <v>27</v>
      </c>
      <c r="B6769" t="s">
        <v>205</v>
      </c>
      <c r="C6769">
        <v>2</v>
      </c>
      <c r="D6769">
        <v>3</v>
      </c>
      <c r="E6769">
        <v>0</v>
      </c>
      <c r="F6769" t="s">
        <v>16</v>
      </c>
      <c r="G6769" t="s">
        <v>1451</v>
      </c>
      <c r="H6769" s="2">
        <v>0</v>
      </c>
      <c r="I6769" s="2">
        <v>7500</v>
      </c>
      <c r="J6769" s="3">
        <v>42</v>
      </c>
      <c r="K6769" s="3">
        <v>123</v>
      </c>
      <c r="L6769" s="3">
        <v>7665</v>
      </c>
    </row>
    <row r="6770" spans="1:12" x14ac:dyDescent="0.3">
      <c r="A6770" t="s">
        <v>11</v>
      </c>
      <c r="B6770" t="s">
        <v>133</v>
      </c>
      <c r="C6770">
        <v>3</v>
      </c>
      <c r="D6770">
        <v>4</v>
      </c>
      <c r="E6770">
        <v>4</v>
      </c>
      <c r="F6770" t="s">
        <v>13</v>
      </c>
      <c r="G6770" t="s">
        <v>1451</v>
      </c>
      <c r="H6770" s="2">
        <v>0</v>
      </c>
      <c r="I6770" s="2">
        <v>21000</v>
      </c>
      <c r="J6770" s="3">
        <v>1602</v>
      </c>
      <c r="K6770" s="3">
        <v>318</v>
      </c>
      <c r="L6770" s="3">
        <v>22920</v>
      </c>
    </row>
    <row r="6771" spans="1:12" x14ac:dyDescent="0.3">
      <c r="A6771" t="s">
        <v>11</v>
      </c>
      <c r="B6771" t="s">
        <v>153</v>
      </c>
      <c r="C6771">
        <v>1</v>
      </c>
      <c r="D6771">
        <v>1</v>
      </c>
      <c r="E6771">
        <v>0</v>
      </c>
      <c r="F6771" t="s">
        <v>13</v>
      </c>
      <c r="G6771" t="s">
        <v>1451</v>
      </c>
      <c r="H6771" s="2">
        <v>0</v>
      </c>
      <c r="I6771" s="2">
        <v>2100</v>
      </c>
      <c r="J6771" s="3">
        <v>177</v>
      </c>
      <c r="K6771" s="3">
        <v>33</v>
      </c>
      <c r="L6771" s="3">
        <v>2310</v>
      </c>
    </row>
    <row r="6772" spans="1:12" x14ac:dyDescent="0.3">
      <c r="A6772" t="s">
        <v>11</v>
      </c>
      <c r="B6772" t="s">
        <v>176</v>
      </c>
      <c r="C6772">
        <v>3</v>
      </c>
      <c r="D6772">
        <v>4</v>
      </c>
      <c r="E6772">
        <v>3</v>
      </c>
      <c r="F6772" t="s">
        <v>16</v>
      </c>
      <c r="G6772" t="s">
        <v>1451</v>
      </c>
      <c r="H6772" s="2">
        <v>0</v>
      </c>
      <c r="I6772" s="2">
        <v>20400</v>
      </c>
      <c r="J6772" s="3">
        <v>1251</v>
      </c>
      <c r="K6772" s="3">
        <v>309</v>
      </c>
      <c r="L6772" s="3">
        <v>21960</v>
      </c>
    </row>
    <row r="6773" spans="1:12" x14ac:dyDescent="0.3">
      <c r="A6773" t="s">
        <v>11</v>
      </c>
      <c r="B6773" t="s">
        <v>159</v>
      </c>
      <c r="C6773">
        <v>1</v>
      </c>
      <c r="D6773">
        <v>1</v>
      </c>
      <c r="E6773">
        <v>0</v>
      </c>
      <c r="F6773" t="s">
        <v>16</v>
      </c>
      <c r="G6773" t="s">
        <v>1451</v>
      </c>
      <c r="H6773" s="2">
        <v>1050</v>
      </c>
      <c r="I6773" s="2">
        <v>4950</v>
      </c>
      <c r="J6773" s="3">
        <v>0</v>
      </c>
      <c r="K6773" s="3">
        <v>63</v>
      </c>
      <c r="L6773" s="3">
        <v>6063</v>
      </c>
    </row>
    <row r="6774" spans="1:12" x14ac:dyDescent="0.3">
      <c r="A6774" t="s">
        <v>11</v>
      </c>
      <c r="B6774" t="s">
        <v>1212</v>
      </c>
      <c r="C6774">
        <v>4</v>
      </c>
      <c r="D6774">
        <v>6</v>
      </c>
      <c r="E6774">
        <v>6</v>
      </c>
      <c r="F6774" t="s">
        <v>16</v>
      </c>
      <c r="G6774" t="s">
        <v>1451</v>
      </c>
      <c r="H6774" s="2">
        <v>7500</v>
      </c>
      <c r="I6774" s="2">
        <v>30000</v>
      </c>
      <c r="J6774" s="3">
        <v>7500</v>
      </c>
      <c r="K6774" s="3">
        <v>453</v>
      </c>
      <c r="L6774" s="3">
        <v>45450</v>
      </c>
    </row>
    <row r="6775" spans="1:12" x14ac:dyDescent="0.3">
      <c r="A6775" t="s">
        <v>14</v>
      </c>
      <c r="B6775" t="s">
        <v>118</v>
      </c>
      <c r="C6775">
        <v>3</v>
      </c>
      <c r="D6775">
        <v>1</v>
      </c>
      <c r="E6775">
        <v>0</v>
      </c>
      <c r="F6775" t="s">
        <v>16</v>
      </c>
      <c r="G6775" t="s">
        <v>17</v>
      </c>
      <c r="H6775" s="2">
        <v>2850</v>
      </c>
      <c r="I6775" s="2">
        <v>7590</v>
      </c>
      <c r="J6775" s="3">
        <v>501</v>
      </c>
      <c r="K6775" s="3">
        <v>99</v>
      </c>
      <c r="L6775" s="3">
        <v>11040</v>
      </c>
    </row>
    <row r="6776" spans="1:12" x14ac:dyDescent="0.3">
      <c r="A6776" t="s">
        <v>27</v>
      </c>
      <c r="B6776" t="s">
        <v>728</v>
      </c>
      <c r="C6776">
        <v>4</v>
      </c>
      <c r="D6776">
        <v>2</v>
      </c>
      <c r="E6776">
        <v>2</v>
      </c>
      <c r="F6776" t="s">
        <v>16</v>
      </c>
      <c r="G6776" t="s">
        <v>1451</v>
      </c>
      <c r="H6776" s="2">
        <v>3300</v>
      </c>
      <c r="I6776" s="2">
        <v>12000</v>
      </c>
      <c r="J6776" s="3">
        <v>891</v>
      </c>
      <c r="K6776" s="3">
        <v>162</v>
      </c>
      <c r="L6776" s="3">
        <v>16353</v>
      </c>
    </row>
    <row r="6777" spans="1:12" x14ac:dyDescent="0.3">
      <c r="A6777" t="s">
        <v>11</v>
      </c>
      <c r="B6777" t="s">
        <v>453</v>
      </c>
      <c r="C6777">
        <v>2</v>
      </c>
      <c r="D6777">
        <v>1</v>
      </c>
      <c r="E6777">
        <v>1</v>
      </c>
      <c r="F6777" t="s">
        <v>16</v>
      </c>
      <c r="G6777" t="s">
        <v>1451</v>
      </c>
      <c r="H6777" s="2">
        <v>2010</v>
      </c>
      <c r="I6777" s="2">
        <v>5796</v>
      </c>
      <c r="J6777" s="3">
        <v>219</v>
      </c>
      <c r="K6777" s="3">
        <v>24</v>
      </c>
      <c r="L6777" s="3">
        <v>8049</v>
      </c>
    </row>
    <row r="6778" spans="1:12" x14ac:dyDescent="0.3">
      <c r="A6778" t="s">
        <v>11</v>
      </c>
      <c r="B6778" t="s">
        <v>485</v>
      </c>
      <c r="C6778">
        <v>3</v>
      </c>
      <c r="D6778">
        <v>2</v>
      </c>
      <c r="E6778">
        <v>1</v>
      </c>
      <c r="F6778" t="s">
        <v>16</v>
      </c>
      <c r="G6778" t="s">
        <v>1451</v>
      </c>
      <c r="H6778" s="2">
        <v>5247</v>
      </c>
      <c r="I6778" s="2">
        <v>21000</v>
      </c>
      <c r="J6778" s="3">
        <v>1152</v>
      </c>
      <c r="K6778" s="3">
        <v>267</v>
      </c>
      <c r="L6778" s="3">
        <v>27666</v>
      </c>
    </row>
    <row r="6779" spans="1:12" x14ac:dyDescent="0.3">
      <c r="A6779" t="s">
        <v>11</v>
      </c>
      <c r="B6779" t="s">
        <v>453</v>
      </c>
      <c r="C6779">
        <v>2</v>
      </c>
      <c r="D6779">
        <v>1</v>
      </c>
      <c r="E6779">
        <v>1</v>
      </c>
      <c r="F6779" t="s">
        <v>16</v>
      </c>
      <c r="G6779" t="s">
        <v>1451</v>
      </c>
      <c r="H6779" s="2">
        <v>2250</v>
      </c>
      <c r="I6779" s="2">
        <v>3600</v>
      </c>
      <c r="J6779" s="3">
        <v>252</v>
      </c>
      <c r="K6779" s="3">
        <v>48</v>
      </c>
      <c r="L6779" s="3">
        <v>6150</v>
      </c>
    </row>
    <row r="6780" spans="1:12" x14ac:dyDescent="0.3">
      <c r="A6780" t="s">
        <v>27</v>
      </c>
      <c r="B6780" t="s">
        <v>477</v>
      </c>
      <c r="C6780">
        <v>3</v>
      </c>
      <c r="D6780">
        <v>3</v>
      </c>
      <c r="E6780">
        <v>2</v>
      </c>
      <c r="F6780" t="s">
        <v>16</v>
      </c>
      <c r="G6780" t="s">
        <v>17</v>
      </c>
      <c r="H6780" s="2">
        <v>1350</v>
      </c>
      <c r="I6780" s="2">
        <v>10965</v>
      </c>
      <c r="J6780" s="3">
        <v>426</v>
      </c>
      <c r="K6780" s="3">
        <v>147</v>
      </c>
      <c r="L6780" s="3">
        <v>12888</v>
      </c>
    </row>
    <row r="6781" spans="1:12" x14ac:dyDescent="0.3">
      <c r="A6781" t="s">
        <v>11</v>
      </c>
      <c r="B6781" t="s">
        <v>453</v>
      </c>
      <c r="C6781">
        <v>1</v>
      </c>
      <c r="D6781">
        <v>1</v>
      </c>
      <c r="E6781">
        <v>0</v>
      </c>
      <c r="F6781" t="s">
        <v>16</v>
      </c>
      <c r="G6781" t="s">
        <v>1451</v>
      </c>
      <c r="H6781" s="2">
        <v>1485</v>
      </c>
      <c r="I6781" s="2">
        <v>6918</v>
      </c>
      <c r="J6781" s="3">
        <v>0</v>
      </c>
      <c r="K6781" s="3">
        <v>90</v>
      </c>
      <c r="L6781" s="3">
        <v>8493</v>
      </c>
    </row>
    <row r="6782" spans="1:12" x14ac:dyDescent="0.3">
      <c r="A6782" t="s">
        <v>11</v>
      </c>
      <c r="B6782" t="s">
        <v>113</v>
      </c>
      <c r="C6782">
        <v>4</v>
      </c>
      <c r="D6782">
        <v>4</v>
      </c>
      <c r="E6782">
        <v>6</v>
      </c>
      <c r="F6782" t="s">
        <v>16</v>
      </c>
      <c r="G6782" t="s">
        <v>1451</v>
      </c>
      <c r="H6782" s="2">
        <v>1650</v>
      </c>
      <c r="I6782" s="2">
        <v>11400</v>
      </c>
      <c r="J6782" s="3">
        <v>99</v>
      </c>
      <c r="K6782" s="3">
        <v>147</v>
      </c>
      <c r="L6782" s="3">
        <v>13296</v>
      </c>
    </row>
    <row r="6783" spans="1:12" x14ac:dyDescent="0.3">
      <c r="A6783" t="s">
        <v>11</v>
      </c>
      <c r="B6783" t="s">
        <v>203</v>
      </c>
      <c r="C6783">
        <v>3</v>
      </c>
      <c r="D6783">
        <v>4</v>
      </c>
      <c r="E6783">
        <v>4</v>
      </c>
      <c r="F6783" t="s">
        <v>16</v>
      </c>
      <c r="G6783" t="s">
        <v>1451</v>
      </c>
      <c r="H6783" s="2">
        <v>5580</v>
      </c>
      <c r="I6783" s="2">
        <v>26592</v>
      </c>
      <c r="J6783" s="3">
        <v>0</v>
      </c>
      <c r="K6783" s="3">
        <v>339</v>
      </c>
      <c r="L6783" s="3">
        <v>32520</v>
      </c>
    </row>
    <row r="6784" spans="1:12" x14ac:dyDescent="0.3">
      <c r="A6784" t="s">
        <v>11</v>
      </c>
      <c r="B6784" t="s">
        <v>113</v>
      </c>
      <c r="C6784">
        <v>3</v>
      </c>
      <c r="D6784">
        <v>5</v>
      </c>
      <c r="E6784">
        <v>4</v>
      </c>
      <c r="F6784" t="s">
        <v>16</v>
      </c>
      <c r="G6784" t="s">
        <v>1451</v>
      </c>
      <c r="H6784" s="2">
        <v>0</v>
      </c>
      <c r="I6784" s="2">
        <v>19500</v>
      </c>
      <c r="J6784" s="3">
        <v>2559</v>
      </c>
      <c r="K6784" s="3">
        <v>294</v>
      </c>
      <c r="L6784" s="3">
        <v>22353</v>
      </c>
    </row>
    <row r="6785" spans="1:12" x14ac:dyDescent="0.3">
      <c r="A6785" t="s">
        <v>11</v>
      </c>
      <c r="B6785" t="s">
        <v>210</v>
      </c>
      <c r="C6785">
        <v>4</v>
      </c>
      <c r="D6785">
        <v>6</v>
      </c>
      <c r="E6785">
        <v>3</v>
      </c>
      <c r="F6785" t="s">
        <v>16</v>
      </c>
      <c r="G6785" t="s">
        <v>1451</v>
      </c>
      <c r="H6785" s="2">
        <v>0</v>
      </c>
      <c r="I6785" s="2">
        <v>45000</v>
      </c>
      <c r="J6785" s="3">
        <v>2535</v>
      </c>
      <c r="K6785" s="3">
        <v>678</v>
      </c>
      <c r="L6785" s="3">
        <v>48210</v>
      </c>
    </row>
    <row r="6786" spans="1:12" x14ac:dyDescent="0.3">
      <c r="A6786" t="s">
        <v>11</v>
      </c>
      <c r="B6786" t="s">
        <v>77</v>
      </c>
      <c r="C6786">
        <v>3</v>
      </c>
      <c r="D6786">
        <v>4</v>
      </c>
      <c r="E6786">
        <v>3</v>
      </c>
      <c r="F6786" t="s">
        <v>16</v>
      </c>
      <c r="G6786" t="s">
        <v>17</v>
      </c>
      <c r="H6786" s="2">
        <v>8700</v>
      </c>
      <c r="I6786" s="2">
        <v>29400</v>
      </c>
      <c r="J6786" s="3">
        <v>375</v>
      </c>
      <c r="K6786" s="3">
        <v>375</v>
      </c>
      <c r="L6786" s="3">
        <v>38850</v>
      </c>
    </row>
    <row r="6787" spans="1:12" x14ac:dyDescent="0.3">
      <c r="A6787" t="s">
        <v>27</v>
      </c>
      <c r="B6787" t="s">
        <v>709</v>
      </c>
      <c r="C6787">
        <v>1</v>
      </c>
      <c r="D6787">
        <v>1</v>
      </c>
      <c r="E6787">
        <v>0</v>
      </c>
      <c r="F6787" t="s">
        <v>13</v>
      </c>
      <c r="G6787" t="s">
        <v>1451</v>
      </c>
      <c r="H6787" s="2">
        <v>630</v>
      </c>
      <c r="I6787" s="2">
        <v>2850</v>
      </c>
      <c r="J6787" s="3">
        <v>150</v>
      </c>
      <c r="K6787" s="3">
        <v>39</v>
      </c>
      <c r="L6787" s="3">
        <v>3669</v>
      </c>
    </row>
    <row r="6788" spans="1:12" x14ac:dyDescent="0.3">
      <c r="A6788" t="s">
        <v>25</v>
      </c>
      <c r="B6788" t="s">
        <v>613</v>
      </c>
      <c r="C6788">
        <v>1</v>
      </c>
      <c r="D6788">
        <v>1</v>
      </c>
      <c r="E6788">
        <v>0</v>
      </c>
      <c r="F6788" t="s">
        <v>13</v>
      </c>
      <c r="G6788" t="s">
        <v>1451</v>
      </c>
      <c r="H6788" s="2">
        <v>1518</v>
      </c>
      <c r="I6788" s="2">
        <v>1500</v>
      </c>
      <c r="J6788" s="3">
        <v>72</v>
      </c>
      <c r="K6788" s="3">
        <v>21</v>
      </c>
      <c r="L6788" s="3">
        <v>3111</v>
      </c>
    </row>
    <row r="6789" spans="1:12" x14ac:dyDescent="0.3">
      <c r="A6789" t="s">
        <v>27</v>
      </c>
      <c r="B6789" t="s">
        <v>1213</v>
      </c>
      <c r="C6789">
        <v>3</v>
      </c>
      <c r="D6789">
        <v>2</v>
      </c>
      <c r="E6789">
        <v>0</v>
      </c>
      <c r="F6789" t="s">
        <v>13</v>
      </c>
      <c r="G6789" t="s">
        <v>1451</v>
      </c>
      <c r="H6789" s="2">
        <v>0</v>
      </c>
      <c r="I6789" s="2">
        <v>6000</v>
      </c>
      <c r="J6789" s="3">
        <v>0</v>
      </c>
      <c r="K6789" s="3">
        <v>81</v>
      </c>
      <c r="L6789" s="3">
        <v>6081</v>
      </c>
    </row>
    <row r="6790" spans="1:12" x14ac:dyDescent="0.3">
      <c r="A6790" t="s">
        <v>11</v>
      </c>
      <c r="B6790" t="s">
        <v>253</v>
      </c>
      <c r="C6790">
        <v>3</v>
      </c>
      <c r="D6790">
        <v>2</v>
      </c>
      <c r="E6790">
        <v>2</v>
      </c>
      <c r="F6790" t="s">
        <v>16</v>
      </c>
      <c r="G6790" t="s">
        <v>1451</v>
      </c>
      <c r="H6790" s="2">
        <v>1500</v>
      </c>
      <c r="I6790" s="2">
        <v>4590</v>
      </c>
      <c r="J6790" s="3">
        <v>102</v>
      </c>
      <c r="K6790" s="3">
        <v>60</v>
      </c>
      <c r="L6790" s="3">
        <v>6252</v>
      </c>
    </row>
    <row r="6791" spans="1:12" x14ac:dyDescent="0.3">
      <c r="A6791" t="s">
        <v>11</v>
      </c>
      <c r="B6791" t="s">
        <v>635</v>
      </c>
      <c r="C6791">
        <v>3</v>
      </c>
      <c r="D6791">
        <v>4</v>
      </c>
      <c r="E6791">
        <v>2</v>
      </c>
      <c r="F6791" t="s">
        <v>16</v>
      </c>
      <c r="G6791" t="s">
        <v>1451</v>
      </c>
      <c r="H6791" s="2">
        <v>0</v>
      </c>
      <c r="I6791" s="2">
        <v>13500</v>
      </c>
      <c r="J6791" s="3">
        <v>1605</v>
      </c>
      <c r="K6791" s="3">
        <v>204</v>
      </c>
      <c r="L6791" s="3">
        <v>15309</v>
      </c>
    </row>
    <row r="6792" spans="1:12" x14ac:dyDescent="0.3">
      <c r="A6792" t="s">
        <v>11</v>
      </c>
      <c r="B6792" t="s">
        <v>469</v>
      </c>
      <c r="C6792">
        <v>4</v>
      </c>
      <c r="D6792">
        <v>5</v>
      </c>
      <c r="E6792">
        <v>2</v>
      </c>
      <c r="F6792" t="s">
        <v>13</v>
      </c>
      <c r="G6792" t="s">
        <v>17</v>
      </c>
      <c r="H6792" s="2">
        <v>0</v>
      </c>
      <c r="I6792" s="2">
        <v>45000</v>
      </c>
      <c r="J6792" s="3">
        <v>4200</v>
      </c>
      <c r="K6792" s="3">
        <v>678</v>
      </c>
      <c r="L6792" s="3">
        <v>49890</v>
      </c>
    </row>
    <row r="6793" spans="1:12" x14ac:dyDescent="0.3">
      <c r="A6793" t="s">
        <v>11</v>
      </c>
      <c r="B6793" t="s">
        <v>375</v>
      </c>
      <c r="C6793">
        <v>2</v>
      </c>
      <c r="D6793">
        <v>1</v>
      </c>
      <c r="E6793">
        <v>1</v>
      </c>
      <c r="F6793" t="s">
        <v>16</v>
      </c>
      <c r="G6793" t="s">
        <v>1451</v>
      </c>
      <c r="H6793" s="2">
        <v>2040</v>
      </c>
      <c r="I6793" s="2">
        <v>3900</v>
      </c>
      <c r="J6793" s="3">
        <v>60</v>
      </c>
      <c r="K6793" s="3">
        <v>51</v>
      </c>
      <c r="L6793" s="3">
        <v>6051</v>
      </c>
    </row>
    <row r="6794" spans="1:12" x14ac:dyDescent="0.3">
      <c r="A6794" t="s">
        <v>25</v>
      </c>
      <c r="B6794" t="s">
        <v>464</v>
      </c>
      <c r="C6794">
        <v>1</v>
      </c>
      <c r="D6794">
        <v>1</v>
      </c>
      <c r="E6794">
        <v>1</v>
      </c>
      <c r="F6794" t="s">
        <v>16</v>
      </c>
      <c r="G6794" t="s">
        <v>17</v>
      </c>
      <c r="H6794" s="2">
        <v>2166</v>
      </c>
      <c r="I6794" s="2">
        <v>4050</v>
      </c>
      <c r="J6794" s="3">
        <v>150</v>
      </c>
      <c r="K6794" s="3">
        <v>54</v>
      </c>
      <c r="L6794" s="3">
        <v>6420</v>
      </c>
    </row>
    <row r="6795" spans="1:12" x14ac:dyDescent="0.3">
      <c r="A6795" t="s">
        <v>27</v>
      </c>
      <c r="B6795" t="s">
        <v>48</v>
      </c>
      <c r="C6795">
        <v>3</v>
      </c>
      <c r="D6795">
        <v>1</v>
      </c>
      <c r="E6795">
        <v>1</v>
      </c>
      <c r="F6795" t="s">
        <v>13</v>
      </c>
      <c r="G6795" t="s">
        <v>1451</v>
      </c>
      <c r="H6795" s="2">
        <v>570</v>
      </c>
      <c r="I6795" s="2">
        <v>3450</v>
      </c>
      <c r="J6795" s="3">
        <v>0</v>
      </c>
      <c r="K6795" s="3">
        <v>48</v>
      </c>
      <c r="L6795" s="3">
        <v>4068</v>
      </c>
    </row>
    <row r="6796" spans="1:12" x14ac:dyDescent="0.3">
      <c r="A6796" t="s">
        <v>11</v>
      </c>
      <c r="B6796" t="s">
        <v>294</v>
      </c>
      <c r="C6796">
        <v>3</v>
      </c>
      <c r="D6796">
        <v>4</v>
      </c>
      <c r="E6796">
        <v>2</v>
      </c>
      <c r="F6796" t="s">
        <v>16</v>
      </c>
      <c r="G6796" t="s">
        <v>1451</v>
      </c>
      <c r="H6796" s="2">
        <v>0</v>
      </c>
      <c r="I6796" s="2">
        <v>21000</v>
      </c>
      <c r="J6796" s="3">
        <v>1752</v>
      </c>
      <c r="K6796" s="3">
        <v>318</v>
      </c>
      <c r="L6796" s="3">
        <v>23070</v>
      </c>
    </row>
    <row r="6797" spans="1:12" x14ac:dyDescent="0.3">
      <c r="A6797" t="s">
        <v>27</v>
      </c>
      <c r="B6797" t="s">
        <v>602</v>
      </c>
      <c r="C6797">
        <v>3</v>
      </c>
      <c r="D6797">
        <v>1</v>
      </c>
      <c r="E6797">
        <v>1</v>
      </c>
      <c r="F6797" t="s">
        <v>16</v>
      </c>
      <c r="G6797" t="s">
        <v>1451</v>
      </c>
      <c r="H6797" s="2">
        <v>1662</v>
      </c>
      <c r="I6797" s="2">
        <v>3900</v>
      </c>
      <c r="J6797" s="3">
        <v>207</v>
      </c>
      <c r="K6797" s="3">
        <v>54</v>
      </c>
      <c r="L6797" s="3">
        <v>5823</v>
      </c>
    </row>
    <row r="6798" spans="1:12" x14ac:dyDescent="0.3">
      <c r="A6798" t="s">
        <v>19</v>
      </c>
      <c r="B6798" t="s">
        <v>1131</v>
      </c>
      <c r="C6798">
        <v>2</v>
      </c>
      <c r="D6798">
        <v>1</v>
      </c>
      <c r="E6798">
        <v>0</v>
      </c>
      <c r="F6798" t="s">
        <v>16</v>
      </c>
      <c r="G6798" t="s">
        <v>1451</v>
      </c>
      <c r="H6798" s="2">
        <v>1344</v>
      </c>
      <c r="I6798" s="2">
        <v>3315</v>
      </c>
      <c r="J6798" s="3">
        <v>252</v>
      </c>
      <c r="K6798" s="3">
        <v>51</v>
      </c>
      <c r="L6798" s="3">
        <v>4962</v>
      </c>
    </row>
    <row r="6799" spans="1:12" x14ac:dyDescent="0.3">
      <c r="A6799" t="s">
        <v>19</v>
      </c>
      <c r="B6799" t="s">
        <v>179</v>
      </c>
      <c r="C6799">
        <v>3</v>
      </c>
      <c r="D6799">
        <v>2</v>
      </c>
      <c r="E6799">
        <v>1</v>
      </c>
      <c r="F6799" t="s">
        <v>16</v>
      </c>
      <c r="G6799" t="s">
        <v>1451</v>
      </c>
      <c r="H6799" s="2">
        <v>1500</v>
      </c>
      <c r="I6799" s="2">
        <v>5400</v>
      </c>
      <c r="J6799" s="3">
        <v>0</v>
      </c>
      <c r="K6799" s="3">
        <v>81</v>
      </c>
      <c r="L6799" s="3">
        <v>6981</v>
      </c>
    </row>
    <row r="6800" spans="1:12" x14ac:dyDescent="0.3">
      <c r="A6800" t="s">
        <v>14</v>
      </c>
      <c r="B6800" t="s">
        <v>103</v>
      </c>
      <c r="C6800">
        <v>2</v>
      </c>
      <c r="D6800">
        <v>2</v>
      </c>
      <c r="E6800">
        <v>1</v>
      </c>
      <c r="F6800" t="s">
        <v>16</v>
      </c>
      <c r="G6800" t="s">
        <v>1451</v>
      </c>
      <c r="H6800" s="2">
        <v>2160</v>
      </c>
      <c r="I6800" s="2">
        <v>4200</v>
      </c>
      <c r="J6800" s="3">
        <v>870</v>
      </c>
      <c r="K6800" s="3">
        <v>57</v>
      </c>
      <c r="L6800" s="3">
        <v>7287</v>
      </c>
    </row>
    <row r="6801" spans="1:12" x14ac:dyDescent="0.3">
      <c r="A6801" t="s">
        <v>14</v>
      </c>
      <c r="B6801" t="s">
        <v>279</v>
      </c>
      <c r="C6801">
        <v>2</v>
      </c>
      <c r="D6801">
        <v>2</v>
      </c>
      <c r="E6801">
        <v>1</v>
      </c>
      <c r="F6801" t="s">
        <v>16</v>
      </c>
      <c r="G6801" t="s">
        <v>1451</v>
      </c>
      <c r="H6801" s="2">
        <v>1500</v>
      </c>
      <c r="I6801" s="2">
        <v>3990</v>
      </c>
      <c r="J6801" s="3">
        <v>90</v>
      </c>
      <c r="K6801" s="3">
        <v>54</v>
      </c>
      <c r="L6801" s="3">
        <v>5634</v>
      </c>
    </row>
    <row r="6802" spans="1:12" x14ac:dyDescent="0.3">
      <c r="A6802" t="s">
        <v>11</v>
      </c>
      <c r="B6802" t="s">
        <v>85</v>
      </c>
      <c r="C6802">
        <v>1</v>
      </c>
      <c r="D6802">
        <v>1</v>
      </c>
      <c r="E6802">
        <v>0</v>
      </c>
      <c r="F6802" t="s">
        <v>16</v>
      </c>
      <c r="G6802" t="s">
        <v>1451</v>
      </c>
      <c r="H6802" s="2">
        <v>1080</v>
      </c>
      <c r="I6802" s="2">
        <v>8400</v>
      </c>
      <c r="J6802" s="3">
        <v>0</v>
      </c>
      <c r="K6802" s="3">
        <v>108</v>
      </c>
      <c r="L6802" s="3">
        <v>9588</v>
      </c>
    </row>
    <row r="6803" spans="1:12" x14ac:dyDescent="0.3">
      <c r="A6803" t="s">
        <v>19</v>
      </c>
      <c r="B6803" t="s">
        <v>793</v>
      </c>
      <c r="C6803">
        <v>3</v>
      </c>
      <c r="D6803">
        <v>2</v>
      </c>
      <c r="E6803">
        <v>2</v>
      </c>
      <c r="F6803" t="s">
        <v>16</v>
      </c>
      <c r="G6803" t="s">
        <v>1451</v>
      </c>
      <c r="H6803" s="2">
        <v>0</v>
      </c>
      <c r="I6803" s="2">
        <v>15144</v>
      </c>
      <c r="J6803" s="3">
        <v>0</v>
      </c>
      <c r="K6803" s="3">
        <v>270</v>
      </c>
      <c r="L6803" s="3">
        <v>15414</v>
      </c>
    </row>
    <row r="6804" spans="1:12" x14ac:dyDescent="0.3">
      <c r="A6804" t="s">
        <v>11</v>
      </c>
      <c r="B6804" t="s">
        <v>175</v>
      </c>
      <c r="C6804">
        <v>2</v>
      </c>
      <c r="D6804">
        <v>2</v>
      </c>
      <c r="E6804">
        <v>0</v>
      </c>
      <c r="F6804" t="s">
        <v>16</v>
      </c>
      <c r="G6804" t="s">
        <v>1451</v>
      </c>
      <c r="H6804" s="2">
        <v>2460</v>
      </c>
      <c r="I6804" s="2">
        <v>4500</v>
      </c>
      <c r="J6804" s="3">
        <v>210</v>
      </c>
      <c r="K6804" s="3">
        <v>60</v>
      </c>
      <c r="L6804" s="3">
        <v>7230</v>
      </c>
    </row>
    <row r="6805" spans="1:12" x14ac:dyDescent="0.3">
      <c r="A6805" t="s">
        <v>19</v>
      </c>
      <c r="B6805" t="s">
        <v>1155</v>
      </c>
      <c r="C6805">
        <v>6</v>
      </c>
      <c r="D6805">
        <v>6</v>
      </c>
      <c r="E6805">
        <v>6</v>
      </c>
      <c r="F6805" t="s">
        <v>16</v>
      </c>
      <c r="G6805" t="s">
        <v>1451</v>
      </c>
      <c r="H6805" s="2">
        <v>0</v>
      </c>
      <c r="I6805" s="2">
        <v>15000</v>
      </c>
      <c r="J6805" s="3">
        <v>327</v>
      </c>
      <c r="K6805" s="3">
        <v>267</v>
      </c>
      <c r="L6805" s="3">
        <v>15594</v>
      </c>
    </row>
    <row r="6806" spans="1:12" x14ac:dyDescent="0.3">
      <c r="A6806" t="s">
        <v>11</v>
      </c>
      <c r="B6806" t="s">
        <v>101</v>
      </c>
      <c r="C6806">
        <v>3</v>
      </c>
      <c r="D6806">
        <v>1</v>
      </c>
      <c r="E6806">
        <v>2</v>
      </c>
      <c r="F6806" t="s">
        <v>16</v>
      </c>
      <c r="G6806" t="s">
        <v>1451</v>
      </c>
      <c r="H6806" s="2">
        <v>1800</v>
      </c>
      <c r="I6806" s="2">
        <v>5541</v>
      </c>
      <c r="J6806" s="3">
        <v>45</v>
      </c>
      <c r="K6806" s="3">
        <v>72</v>
      </c>
      <c r="L6806" s="3">
        <v>7458</v>
      </c>
    </row>
    <row r="6807" spans="1:12" x14ac:dyDescent="0.3">
      <c r="A6807" t="s">
        <v>14</v>
      </c>
      <c r="B6807" t="s">
        <v>255</v>
      </c>
      <c r="C6807">
        <v>3</v>
      </c>
      <c r="D6807">
        <v>2</v>
      </c>
      <c r="E6807">
        <v>0</v>
      </c>
      <c r="F6807" t="s">
        <v>16</v>
      </c>
      <c r="G6807" t="s">
        <v>1451</v>
      </c>
      <c r="H6807" s="2">
        <v>2400</v>
      </c>
      <c r="I6807" s="2">
        <v>4845</v>
      </c>
      <c r="J6807" s="3">
        <v>372</v>
      </c>
      <c r="K6807" s="3">
        <v>36</v>
      </c>
      <c r="L6807" s="3">
        <v>7653</v>
      </c>
    </row>
    <row r="6808" spans="1:12" x14ac:dyDescent="0.3">
      <c r="A6808" t="s">
        <v>19</v>
      </c>
      <c r="B6808" t="s">
        <v>566</v>
      </c>
      <c r="C6808">
        <v>3</v>
      </c>
      <c r="D6808">
        <v>2</v>
      </c>
      <c r="E6808">
        <v>2</v>
      </c>
      <c r="F6808" t="s">
        <v>16</v>
      </c>
      <c r="G6808" t="s">
        <v>1451</v>
      </c>
      <c r="H6808" s="2">
        <v>4692</v>
      </c>
      <c r="I6808" s="2">
        <v>16500</v>
      </c>
      <c r="J6808" s="3">
        <v>501</v>
      </c>
      <c r="K6808" s="3">
        <v>243</v>
      </c>
      <c r="L6808" s="3">
        <v>21936</v>
      </c>
    </row>
    <row r="6809" spans="1:12" x14ac:dyDescent="0.3">
      <c r="A6809" t="s">
        <v>11</v>
      </c>
      <c r="B6809" t="s">
        <v>21</v>
      </c>
      <c r="C6809">
        <v>1</v>
      </c>
      <c r="D6809">
        <v>2</v>
      </c>
      <c r="E6809">
        <v>1</v>
      </c>
      <c r="F6809" t="s">
        <v>16</v>
      </c>
      <c r="G6809" t="s">
        <v>1451</v>
      </c>
      <c r="H6809" s="2">
        <v>4032</v>
      </c>
      <c r="I6809" s="2">
        <v>11400</v>
      </c>
      <c r="J6809" s="3">
        <v>375</v>
      </c>
      <c r="K6809" s="3">
        <v>147</v>
      </c>
      <c r="L6809" s="3">
        <v>15954</v>
      </c>
    </row>
    <row r="6810" spans="1:12" x14ac:dyDescent="0.3">
      <c r="A6810" t="s">
        <v>27</v>
      </c>
      <c r="B6810" t="s">
        <v>402</v>
      </c>
      <c r="C6810">
        <v>1</v>
      </c>
      <c r="D6810">
        <v>1</v>
      </c>
      <c r="E6810">
        <v>1</v>
      </c>
      <c r="F6810" t="s">
        <v>16</v>
      </c>
      <c r="G6810" t="s">
        <v>17</v>
      </c>
      <c r="H6810" s="2">
        <v>0</v>
      </c>
      <c r="I6810" s="2">
        <v>3300</v>
      </c>
      <c r="J6810" s="3">
        <v>0</v>
      </c>
      <c r="K6810" s="3">
        <v>45</v>
      </c>
      <c r="L6810" s="3">
        <v>3345</v>
      </c>
    </row>
    <row r="6811" spans="1:12" x14ac:dyDescent="0.3">
      <c r="A6811" t="s">
        <v>14</v>
      </c>
      <c r="B6811" t="s">
        <v>112</v>
      </c>
      <c r="C6811">
        <v>1</v>
      </c>
      <c r="D6811">
        <v>1</v>
      </c>
      <c r="E6811">
        <v>0</v>
      </c>
      <c r="F6811" t="s">
        <v>16</v>
      </c>
      <c r="G6811" t="s">
        <v>1451</v>
      </c>
      <c r="H6811" s="2">
        <v>1050</v>
      </c>
      <c r="I6811" s="2">
        <v>3000</v>
      </c>
      <c r="J6811" s="3">
        <v>0</v>
      </c>
      <c r="K6811" s="3">
        <v>39</v>
      </c>
      <c r="L6811" s="3">
        <v>4089</v>
      </c>
    </row>
    <row r="6812" spans="1:12" x14ac:dyDescent="0.3">
      <c r="A6812" t="s">
        <v>11</v>
      </c>
      <c r="B6812" t="s">
        <v>176</v>
      </c>
      <c r="C6812">
        <v>3</v>
      </c>
      <c r="D6812">
        <v>3</v>
      </c>
      <c r="E6812">
        <v>4</v>
      </c>
      <c r="F6812" t="s">
        <v>16</v>
      </c>
      <c r="G6812" t="s">
        <v>1451</v>
      </c>
      <c r="H6812" s="2">
        <v>9900</v>
      </c>
      <c r="I6812" s="2">
        <v>9600</v>
      </c>
      <c r="J6812" s="3">
        <v>5001</v>
      </c>
      <c r="K6812" s="3">
        <v>123</v>
      </c>
      <c r="L6812" s="3">
        <v>24624</v>
      </c>
    </row>
    <row r="6813" spans="1:12" x14ac:dyDescent="0.3">
      <c r="A6813" t="s">
        <v>11</v>
      </c>
      <c r="B6813" t="s">
        <v>541</v>
      </c>
      <c r="C6813">
        <v>3</v>
      </c>
      <c r="D6813">
        <v>3</v>
      </c>
      <c r="E6813">
        <v>2</v>
      </c>
      <c r="F6813" t="s">
        <v>16</v>
      </c>
      <c r="G6813" t="s">
        <v>17</v>
      </c>
      <c r="H6813" s="2">
        <v>3000</v>
      </c>
      <c r="I6813" s="2">
        <v>11670</v>
      </c>
      <c r="J6813" s="3">
        <v>1068</v>
      </c>
      <c r="K6813" s="3">
        <v>150</v>
      </c>
      <c r="L6813" s="3">
        <v>15888</v>
      </c>
    </row>
    <row r="6814" spans="1:12" x14ac:dyDescent="0.3">
      <c r="A6814" t="s">
        <v>27</v>
      </c>
      <c r="B6814" t="s">
        <v>1214</v>
      </c>
      <c r="C6814">
        <v>5</v>
      </c>
      <c r="D6814">
        <v>4</v>
      </c>
      <c r="E6814">
        <v>3</v>
      </c>
      <c r="F6814" t="s">
        <v>16</v>
      </c>
      <c r="G6814" t="s">
        <v>1451</v>
      </c>
      <c r="H6814" s="2">
        <v>0</v>
      </c>
      <c r="I6814" s="2">
        <v>15600</v>
      </c>
      <c r="J6814" s="3">
        <v>930</v>
      </c>
      <c r="K6814" s="3">
        <v>258</v>
      </c>
      <c r="L6814" s="3">
        <v>16788</v>
      </c>
    </row>
    <row r="6815" spans="1:12" x14ac:dyDescent="0.3">
      <c r="A6815" t="s">
        <v>11</v>
      </c>
      <c r="B6815" t="s">
        <v>77</v>
      </c>
      <c r="C6815">
        <v>3</v>
      </c>
      <c r="D6815">
        <v>4</v>
      </c>
      <c r="E6815">
        <v>2</v>
      </c>
      <c r="F6815" t="s">
        <v>13</v>
      </c>
      <c r="G6815" t="s">
        <v>1451</v>
      </c>
      <c r="H6815" s="2">
        <v>7200</v>
      </c>
      <c r="I6815" s="2">
        <v>21000</v>
      </c>
      <c r="J6815" s="3">
        <v>126</v>
      </c>
      <c r="K6815" s="3">
        <v>267</v>
      </c>
      <c r="L6815" s="3">
        <v>28593</v>
      </c>
    </row>
    <row r="6816" spans="1:12" x14ac:dyDescent="0.3">
      <c r="A6816" t="s">
        <v>19</v>
      </c>
      <c r="B6816" t="s">
        <v>179</v>
      </c>
      <c r="C6816">
        <v>3</v>
      </c>
      <c r="D6816">
        <v>2</v>
      </c>
      <c r="E6816">
        <v>0</v>
      </c>
      <c r="F6816" t="s">
        <v>16</v>
      </c>
      <c r="G6816" t="s">
        <v>17</v>
      </c>
      <c r="H6816" s="2">
        <v>2730</v>
      </c>
      <c r="I6816" s="2">
        <v>6000</v>
      </c>
      <c r="J6816" s="3">
        <v>369</v>
      </c>
      <c r="K6816" s="3">
        <v>90</v>
      </c>
      <c r="L6816" s="3">
        <v>9189</v>
      </c>
    </row>
    <row r="6817" spans="1:12" x14ac:dyDescent="0.3">
      <c r="A6817" t="s">
        <v>11</v>
      </c>
      <c r="B6817" t="s">
        <v>577</v>
      </c>
      <c r="C6817">
        <v>3</v>
      </c>
      <c r="D6817">
        <v>1</v>
      </c>
      <c r="E6817">
        <v>0</v>
      </c>
      <c r="F6817" t="s">
        <v>13</v>
      </c>
      <c r="G6817" t="s">
        <v>1451</v>
      </c>
      <c r="H6817" s="2">
        <v>3600</v>
      </c>
      <c r="I6817" s="2">
        <v>3600</v>
      </c>
      <c r="J6817" s="3">
        <v>300</v>
      </c>
      <c r="K6817" s="3">
        <v>48</v>
      </c>
      <c r="L6817" s="3">
        <v>7548</v>
      </c>
    </row>
    <row r="6818" spans="1:12" x14ac:dyDescent="0.3">
      <c r="A6818" t="s">
        <v>11</v>
      </c>
      <c r="B6818" t="s">
        <v>215</v>
      </c>
      <c r="C6818">
        <v>2</v>
      </c>
      <c r="D6818">
        <v>2</v>
      </c>
      <c r="E6818">
        <v>1</v>
      </c>
      <c r="F6818" t="s">
        <v>16</v>
      </c>
      <c r="G6818" t="s">
        <v>1451</v>
      </c>
      <c r="H6818" s="2">
        <v>2190</v>
      </c>
      <c r="I6818" s="2">
        <v>5910</v>
      </c>
      <c r="J6818" s="3">
        <v>615</v>
      </c>
      <c r="K6818" s="3">
        <v>75</v>
      </c>
      <c r="L6818" s="3">
        <v>8790</v>
      </c>
    </row>
    <row r="6819" spans="1:12" x14ac:dyDescent="0.3">
      <c r="A6819" t="s">
        <v>14</v>
      </c>
      <c r="B6819" t="s">
        <v>112</v>
      </c>
      <c r="C6819">
        <v>2</v>
      </c>
      <c r="D6819">
        <v>1</v>
      </c>
      <c r="E6819">
        <v>1</v>
      </c>
      <c r="F6819" t="s">
        <v>16</v>
      </c>
      <c r="G6819" t="s">
        <v>1451</v>
      </c>
      <c r="H6819" s="2">
        <v>1650</v>
      </c>
      <c r="I6819" s="2">
        <v>3600</v>
      </c>
      <c r="J6819" s="3">
        <v>165</v>
      </c>
      <c r="K6819" s="3">
        <v>48</v>
      </c>
      <c r="L6819" s="3">
        <v>5463</v>
      </c>
    </row>
    <row r="6820" spans="1:12" x14ac:dyDescent="0.3">
      <c r="A6820" t="s">
        <v>27</v>
      </c>
      <c r="B6820" t="s">
        <v>48</v>
      </c>
      <c r="C6820">
        <v>3</v>
      </c>
      <c r="D6820">
        <v>2</v>
      </c>
      <c r="E6820">
        <v>1</v>
      </c>
      <c r="F6820" t="s">
        <v>16</v>
      </c>
      <c r="G6820" t="s">
        <v>1451</v>
      </c>
      <c r="H6820" s="2">
        <v>690</v>
      </c>
      <c r="I6820" s="2">
        <v>3900</v>
      </c>
      <c r="J6820" s="3">
        <v>177</v>
      </c>
      <c r="K6820" s="3">
        <v>54</v>
      </c>
      <c r="L6820" s="3">
        <v>4821</v>
      </c>
    </row>
    <row r="6821" spans="1:12" x14ac:dyDescent="0.3">
      <c r="A6821" t="s">
        <v>11</v>
      </c>
      <c r="B6821" t="s">
        <v>68</v>
      </c>
      <c r="C6821">
        <v>3</v>
      </c>
      <c r="D6821">
        <v>2</v>
      </c>
      <c r="E6821">
        <v>2</v>
      </c>
      <c r="F6821" t="s">
        <v>16</v>
      </c>
      <c r="G6821" t="s">
        <v>17</v>
      </c>
      <c r="H6821" s="2">
        <v>1650</v>
      </c>
      <c r="I6821" s="2">
        <v>10710</v>
      </c>
      <c r="J6821" s="3">
        <v>189</v>
      </c>
      <c r="K6821" s="3">
        <v>162</v>
      </c>
      <c r="L6821" s="3">
        <v>12711</v>
      </c>
    </row>
    <row r="6822" spans="1:12" x14ac:dyDescent="0.3">
      <c r="A6822" t="s">
        <v>11</v>
      </c>
      <c r="B6822" t="s">
        <v>415</v>
      </c>
      <c r="C6822">
        <v>4</v>
      </c>
      <c r="D6822">
        <v>4</v>
      </c>
      <c r="E6822">
        <v>2</v>
      </c>
      <c r="F6822" t="s">
        <v>16</v>
      </c>
      <c r="G6822" t="s">
        <v>1451</v>
      </c>
      <c r="H6822" s="2">
        <v>3345</v>
      </c>
      <c r="I6822" s="2">
        <v>7590</v>
      </c>
      <c r="J6822" s="3">
        <v>963</v>
      </c>
      <c r="K6822" s="3">
        <v>99</v>
      </c>
      <c r="L6822" s="3">
        <v>11997</v>
      </c>
    </row>
    <row r="6823" spans="1:12" x14ac:dyDescent="0.3">
      <c r="A6823" t="s">
        <v>27</v>
      </c>
      <c r="B6823" t="s">
        <v>232</v>
      </c>
      <c r="C6823">
        <v>2</v>
      </c>
      <c r="D6823">
        <v>1</v>
      </c>
      <c r="E6823">
        <v>1</v>
      </c>
      <c r="F6823" t="s">
        <v>16</v>
      </c>
      <c r="G6823" t="s">
        <v>1451</v>
      </c>
      <c r="H6823" s="2">
        <v>0</v>
      </c>
      <c r="I6823" s="2">
        <v>3000</v>
      </c>
      <c r="J6823" s="3">
        <v>0</v>
      </c>
      <c r="K6823" s="3">
        <v>42</v>
      </c>
      <c r="L6823" s="3">
        <v>3042</v>
      </c>
    </row>
    <row r="6824" spans="1:12" x14ac:dyDescent="0.3">
      <c r="A6824" t="s">
        <v>14</v>
      </c>
      <c r="B6824" t="s">
        <v>1215</v>
      </c>
      <c r="C6824">
        <v>3</v>
      </c>
      <c r="D6824">
        <v>2</v>
      </c>
      <c r="E6824">
        <v>1</v>
      </c>
      <c r="F6824" t="s">
        <v>16</v>
      </c>
      <c r="G6824" t="s">
        <v>1451</v>
      </c>
      <c r="H6824" s="2">
        <v>3240</v>
      </c>
      <c r="I6824" s="2">
        <v>10500</v>
      </c>
      <c r="J6824" s="3">
        <v>576</v>
      </c>
      <c r="K6824" s="3">
        <v>138</v>
      </c>
      <c r="L6824" s="3">
        <v>14454</v>
      </c>
    </row>
    <row r="6825" spans="1:12" x14ac:dyDescent="0.3">
      <c r="A6825" t="s">
        <v>11</v>
      </c>
      <c r="B6825" t="s">
        <v>165</v>
      </c>
      <c r="C6825">
        <v>3</v>
      </c>
      <c r="D6825">
        <v>2</v>
      </c>
      <c r="E6825">
        <v>2</v>
      </c>
      <c r="F6825" t="s">
        <v>16</v>
      </c>
      <c r="G6825" t="s">
        <v>1451</v>
      </c>
      <c r="H6825" s="2">
        <v>1974</v>
      </c>
      <c r="I6825" s="2">
        <v>6900</v>
      </c>
      <c r="J6825" s="3">
        <v>261</v>
      </c>
      <c r="K6825" s="3">
        <v>90</v>
      </c>
      <c r="L6825" s="3">
        <v>9225</v>
      </c>
    </row>
    <row r="6826" spans="1:12" x14ac:dyDescent="0.3">
      <c r="A6826" t="s">
        <v>11</v>
      </c>
      <c r="B6826" t="s">
        <v>119</v>
      </c>
      <c r="C6826">
        <v>2</v>
      </c>
      <c r="D6826">
        <v>1</v>
      </c>
      <c r="E6826">
        <v>1</v>
      </c>
      <c r="F6826" t="s">
        <v>13</v>
      </c>
      <c r="G6826" t="s">
        <v>1451</v>
      </c>
      <c r="H6826" s="2">
        <v>1650</v>
      </c>
      <c r="I6826" s="2">
        <v>6000</v>
      </c>
      <c r="J6826" s="3">
        <v>90</v>
      </c>
      <c r="K6826" s="3">
        <v>78</v>
      </c>
      <c r="L6826" s="3">
        <v>7818</v>
      </c>
    </row>
    <row r="6827" spans="1:12" x14ac:dyDescent="0.3">
      <c r="A6827" t="s">
        <v>27</v>
      </c>
      <c r="B6827" t="s">
        <v>1211</v>
      </c>
      <c r="C6827">
        <v>4</v>
      </c>
      <c r="D6827">
        <v>5</v>
      </c>
      <c r="E6827">
        <v>4</v>
      </c>
      <c r="F6827" t="s">
        <v>16</v>
      </c>
      <c r="G6827" t="s">
        <v>1451</v>
      </c>
      <c r="H6827" s="2">
        <v>3201</v>
      </c>
      <c r="I6827" s="2">
        <v>24000</v>
      </c>
      <c r="J6827" s="3">
        <v>2670</v>
      </c>
      <c r="K6827" s="3">
        <v>321</v>
      </c>
      <c r="L6827" s="3">
        <v>30180</v>
      </c>
    </row>
    <row r="6828" spans="1:12" x14ac:dyDescent="0.3">
      <c r="A6828" t="s">
        <v>11</v>
      </c>
      <c r="B6828" t="s">
        <v>560</v>
      </c>
      <c r="C6828">
        <v>3</v>
      </c>
      <c r="D6828">
        <v>4</v>
      </c>
      <c r="E6828">
        <v>2</v>
      </c>
      <c r="F6828" t="s">
        <v>13</v>
      </c>
      <c r="G6828" t="s">
        <v>1451</v>
      </c>
      <c r="H6828" s="2">
        <v>5400</v>
      </c>
      <c r="I6828" s="2">
        <v>21000</v>
      </c>
      <c r="J6828" s="3">
        <v>1350</v>
      </c>
      <c r="K6828" s="3">
        <v>267</v>
      </c>
      <c r="L6828" s="3">
        <v>28017</v>
      </c>
    </row>
    <row r="6829" spans="1:12" x14ac:dyDescent="0.3">
      <c r="A6829" t="s">
        <v>19</v>
      </c>
      <c r="B6829" t="s">
        <v>547</v>
      </c>
      <c r="C6829">
        <v>3</v>
      </c>
      <c r="D6829">
        <v>2</v>
      </c>
      <c r="E6829">
        <v>2</v>
      </c>
      <c r="F6829" t="s">
        <v>16</v>
      </c>
      <c r="G6829" t="s">
        <v>1451</v>
      </c>
      <c r="H6829" s="2">
        <v>2058</v>
      </c>
      <c r="I6829" s="2">
        <v>9000</v>
      </c>
      <c r="J6829" s="3">
        <v>750</v>
      </c>
      <c r="K6829" s="3">
        <v>132</v>
      </c>
      <c r="L6829" s="3">
        <v>11940</v>
      </c>
    </row>
    <row r="6830" spans="1:12" x14ac:dyDescent="0.3">
      <c r="A6830" t="s">
        <v>11</v>
      </c>
      <c r="B6830" t="s">
        <v>153</v>
      </c>
      <c r="C6830">
        <v>1</v>
      </c>
      <c r="D6830">
        <v>1</v>
      </c>
      <c r="E6830">
        <v>0</v>
      </c>
      <c r="F6830" t="s">
        <v>13</v>
      </c>
      <c r="G6830" t="s">
        <v>17</v>
      </c>
      <c r="H6830" s="2">
        <v>2055</v>
      </c>
      <c r="I6830" s="2">
        <v>5760</v>
      </c>
      <c r="J6830" s="3">
        <v>351</v>
      </c>
      <c r="K6830" s="3">
        <v>75</v>
      </c>
      <c r="L6830" s="3">
        <v>8241</v>
      </c>
    </row>
    <row r="6831" spans="1:12" x14ac:dyDescent="0.3">
      <c r="A6831" t="s">
        <v>11</v>
      </c>
      <c r="B6831" t="s">
        <v>1121</v>
      </c>
      <c r="C6831">
        <v>4</v>
      </c>
      <c r="D6831">
        <v>5</v>
      </c>
      <c r="E6831">
        <v>4</v>
      </c>
      <c r="F6831" t="s">
        <v>16</v>
      </c>
      <c r="G6831" t="s">
        <v>1451</v>
      </c>
      <c r="H6831" s="2">
        <v>11400</v>
      </c>
      <c r="I6831" s="2">
        <v>32610</v>
      </c>
      <c r="J6831" s="3">
        <v>6048</v>
      </c>
      <c r="K6831" s="3">
        <v>414</v>
      </c>
      <c r="L6831" s="3">
        <v>50460</v>
      </c>
    </row>
    <row r="6832" spans="1:12" x14ac:dyDescent="0.3">
      <c r="A6832" t="s">
        <v>25</v>
      </c>
      <c r="B6832" t="s">
        <v>320</v>
      </c>
      <c r="C6832">
        <v>3</v>
      </c>
      <c r="D6832">
        <v>2</v>
      </c>
      <c r="E6832">
        <v>2</v>
      </c>
      <c r="F6832" t="s">
        <v>16</v>
      </c>
      <c r="G6832" t="s">
        <v>1451</v>
      </c>
      <c r="H6832" s="2">
        <v>3750</v>
      </c>
      <c r="I6832" s="2">
        <v>4800</v>
      </c>
      <c r="J6832" s="3">
        <v>486</v>
      </c>
      <c r="K6832" s="3">
        <v>63</v>
      </c>
      <c r="L6832" s="3">
        <v>9099</v>
      </c>
    </row>
    <row r="6833" spans="1:12" x14ac:dyDescent="0.3">
      <c r="A6833" t="s">
        <v>25</v>
      </c>
      <c r="B6833" t="s">
        <v>1216</v>
      </c>
      <c r="C6833">
        <v>3</v>
      </c>
      <c r="D6833">
        <v>2</v>
      </c>
      <c r="E6833">
        <v>2</v>
      </c>
      <c r="F6833" t="s">
        <v>16</v>
      </c>
      <c r="G6833" t="s">
        <v>1451</v>
      </c>
      <c r="H6833" s="2">
        <v>4233</v>
      </c>
      <c r="I6833" s="2">
        <v>9930</v>
      </c>
      <c r="J6833" s="3">
        <v>705</v>
      </c>
      <c r="K6833" s="3">
        <v>126</v>
      </c>
      <c r="L6833" s="3">
        <v>14994</v>
      </c>
    </row>
    <row r="6834" spans="1:12" x14ac:dyDescent="0.3">
      <c r="A6834" t="s">
        <v>25</v>
      </c>
      <c r="B6834" t="s">
        <v>45</v>
      </c>
      <c r="C6834">
        <v>2</v>
      </c>
      <c r="D6834">
        <v>1</v>
      </c>
      <c r="E6834">
        <v>1</v>
      </c>
      <c r="F6834" t="s">
        <v>16</v>
      </c>
      <c r="G6834" t="s">
        <v>1451</v>
      </c>
      <c r="H6834" s="2">
        <v>990</v>
      </c>
      <c r="I6834" s="2">
        <v>3450</v>
      </c>
      <c r="J6834" s="3">
        <v>0</v>
      </c>
      <c r="K6834" s="3">
        <v>45</v>
      </c>
      <c r="L6834" s="3">
        <v>4485</v>
      </c>
    </row>
    <row r="6835" spans="1:12" x14ac:dyDescent="0.3">
      <c r="A6835" t="s">
        <v>11</v>
      </c>
      <c r="B6835" t="s">
        <v>940</v>
      </c>
      <c r="C6835">
        <v>4</v>
      </c>
      <c r="D6835">
        <v>5</v>
      </c>
      <c r="E6835">
        <v>6</v>
      </c>
      <c r="F6835" t="s">
        <v>16</v>
      </c>
      <c r="G6835" t="s">
        <v>1451</v>
      </c>
      <c r="H6835" s="2">
        <v>12900</v>
      </c>
      <c r="I6835" s="2">
        <v>42000</v>
      </c>
      <c r="J6835" s="3">
        <v>5700</v>
      </c>
      <c r="K6835" s="3">
        <v>534</v>
      </c>
      <c r="L6835" s="3">
        <v>61140</v>
      </c>
    </row>
    <row r="6836" spans="1:12" x14ac:dyDescent="0.3">
      <c r="A6836" t="s">
        <v>11</v>
      </c>
      <c r="B6836" t="s">
        <v>162</v>
      </c>
      <c r="C6836">
        <v>4</v>
      </c>
      <c r="D6836">
        <v>4</v>
      </c>
      <c r="E6836">
        <v>4</v>
      </c>
      <c r="F6836" t="s">
        <v>16</v>
      </c>
      <c r="G6836" t="s">
        <v>1451</v>
      </c>
      <c r="H6836" s="2">
        <v>9450</v>
      </c>
      <c r="I6836" s="2">
        <v>30000</v>
      </c>
      <c r="J6836" s="3">
        <v>3489</v>
      </c>
      <c r="K6836" s="3">
        <v>381</v>
      </c>
      <c r="L6836" s="3">
        <v>43320</v>
      </c>
    </row>
    <row r="6837" spans="1:12" x14ac:dyDescent="0.3">
      <c r="A6837" t="s">
        <v>14</v>
      </c>
      <c r="B6837" t="s">
        <v>796</v>
      </c>
      <c r="C6837">
        <v>2</v>
      </c>
      <c r="D6837">
        <v>1</v>
      </c>
      <c r="E6837">
        <v>1</v>
      </c>
      <c r="F6837" t="s">
        <v>16</v>
      </c>
      <c r="G6837" t="s">
        <v>17</v>
      </c>
      <c r="H6837" s="2">
        <v>1095</v>
      </c>
      <c r="I6837" s="2">
        <v>3717</v>
      </c>
      <c r="J6837" s="3">
        <v>0</v>
      </c>
      <c r="K6837" s="3">
        <v>48</v>
      </c>
      <c r="L6837" s="3">
        <v>4860</v>
      </c>
    </row>
    <row r="6838" spans="1:12" x14ac:dyDescent="0.3">
      <c r="A6838" t="s">
        <v>11</v>
      </c>
      <c r="B6838" t="s">
        <v>85</v>
      </c>
      <c r="C6838">
        <v>1</v>
      </c>
      <c r="D6838">
        <v>1</v>
      </c>
      <c r="E6838">
        <v>0</v>
      </c>
      <c r="F6838" t="s">
        <v>13</v>
      </c>
      <c r="G6838" t="s">
        <v>17</v>
      </c>
      <c r="H6838" s="2">
        <v>2550</v>
      </c>
      <c r="I6838" s="2">
        <v>7440</v>
      </c>
      <c r="J6838" s="3">
        <v>60</v>
      </c>
      <c r="K6838" s="3">
        <v>96</v>
      </c>
      <c r="L6838" s="3">
        <v>10146</v>
      </c>
    </row>
    <row r="6839" spans="1:12" x14ac:dyDescent="0.3">
      <c r="A6839" t="s">
        <v>25</v>
      </c>
      <c r="B6839" t="s">
        <v>1037</v>
      </c>
      <c r="C6839">
        <v>3</v>
      </c>
      <c r="D6839">
        <v>4</v>
      </c>
      <c r="E6839">
        <v>4</v>
      </c>
      <c r="F6839" t="s">
        <v>16</v>
      </c>
      <c r="G6839" t="s">
        <v>1451</v>
      </c>
      <c r="H6839" s="2">
        <v>0</v>
      </c>
      <c r="I6839" s="2">
        <v>24000</v>
      </c>
      <c r="J6839" s="3">
        <v>1434</v>
      </c>
      <c r="K6839" s="3">
        <v>363</v>
      </c>
      <c r="L6839" s="3">
        <v>25797</v>
      </c>
    </row>
    <row r="6840" spans="1:12" x14ac:dyDescent="0.3">
      <c r="A6840" t="s">
        <v>11</v>
      </c>
      <c r="B6840" t="s">
        <v>81</v>
      </c>
      <c r="C6840">
        <v>3</v>
      </c>
      <c r="D6840">
        <v>2</v>
      </c>
      <c r="E6840">
        <v>2</v>
      </c>
      <c r="F6840" t="s">
        <v>16</v>
      </c>
      <c r="G6840" t="s">
        <v>1451</v>
      </c>
      <c r="H6840" s="2">
        <v>0</v>
      </c>
      <c r="I6840" s="2">
        <v>14400</v>
      </c>
      <c r="J6840" s="3">
        <v>576</v>
      </c>
      <c r="K6840" s="3">
        <v>219</v>
      </c>
      <c r="L6840" s="3">
        <v>15195</v>
      </c>
    </row>
    <row r="6841" spans="1:12" x14ac:dyDescent="0.3">
      <c r="A6841" t="s">
        <v>19</v>
      </c>
      <c r="B6841" t="s">
        <v>353</v>
      </c>
      <c r="C6841">
        <v>2</v>
      </c>
      <c r="D6841">
        <v>2</v>
      </c>
      <c r="E6841">
        <v>2</v>
      </c>
      <c r="F6841" t="s">
        <v>16</v>
      </c>
      <c r="G6841" t="s">
        <v>1451</v>
      </c>
      <c r="H6841" s="2">
        <v>1200</v>
      </c>
      <c r="I6841" s="2">
        <v>7200</v>
      </c>
      <c r="J6841" s="3">
        <v>264</v>
      </c>
      <c r="K6841" s="3">
        <v>108</v>
      </c>
      <c r="L6841" s="3">
        <v>8772</v>
      </c>
    </row>
    <row r="6842" spans="1:12" x14ac:dyDescent="0.3">
      <c r="A6842" t="s">
        <v>14</v>
      </c>
      <c r="B6842" t="s">
        <v>144</v>
      </c>
      <c r="C6842">
        <v>2</v>
      </c>
      <c r="D6842">
        <v>1</v>
      </c>
      <c r="E6842">
        <v>0</v>
      </c>
      <c r="F6842" t="s">
        <v>16</v>
      </c>
      <c r="G6842" t="s">
        <v>1451</v>
      </c>
      <c r="H6842" s="2">
        <v>990</v>
      </c>
      <c r="I6842" s="2">
        <v>2493</v>
      </c>
      <c r="J6842" s="3">
        <v>477</v>
      </c>
      <c r="K6842" s="3">
        <v>33</v>
      </c>
      <c r="L6842" s="3">
        <v>3993</v>
      </c>
    </row>
    <row r="6843" spans="1:12" x14ac:dyDescent="0.3">
      <c r="A6843" t="s">
        <v>11</v>
      </c>
      <c r="B6843" t="s">
        <v>1098</v>
      </c>
      <c r="C6843">
        <v>3</v>
      </c>
      <c r="D6843">
        <v>2</v>
      </c>
      <c r="E6843">
        <v>3</v>
      </c>
      <c r="F6843" t="s">
        <v>16</v>
      </c>
      <c r="G6843" t="s">
        <v>1451</v>
      </c>
      <c r="H6843" s="2">
        <v>1500</v>
      </c>
      <c r="I6843" s="2">
        <v>10500</v>
      </c>
      <c r="J6843" s="3">
        <v>579</v>
      </c>
      <c r="K6843" s="3">
        <v>159</v>
      </c>
      <c r="L6843" s="3">
        <v>12738</v>
      </c>
    </row>
    <row r="6844" spans="1:12" x14ac:dyDescent="0.3">
      <c r="A6844" t="s">
        <v>11</v>
      </c>
      <c r="B6844" t="s">
        <v>195</v>
      </c>
      <c r="C6844">
        <v>2</v>
      </c>
      <c r="D6844">
        <v>1</v>
      </c>
      <c r="E6844">
        <v>1</v>
      </c>
      <c r="F6844" t="s">
        <v>16</v>
      </c>
      <c r="G6844" t="s">
        <v>1451</v>
      </c>
      <c r="H6844" s="2">
        <v>1314</v>
      </c>
      <c r="I6844" s="2">
        <v>5169</v>
      </c>
      <c r="J6844" s="3">
        <v>0</v>
      </c>
      <c r="K6844" s="3">
        <v>66</v>
      </c>
      <c r="L6844" s="3">
        <v>6549</v>
      </c>
    </row>
    <row r="6845" spans="1:12" x14ac:dyDescent="0.3">
      <c r="A6845" t="s">
        <v>14</v>
      </c>
      <c r="B6845" t="s">
        <v>206</v>
      </c>
      <c r="C6845">
        <v>3</v>
      </c>
      <c r="D6845">
        <v>2</v>
      </c>
      <c r="E6845">
        <v>0</v>
      </c>
      <c r="F6845" t="s">
        <v>16</v>
      </c>
      <c r="G6845" t="s">
        <v>1451</v>
      </c>
      <c r="H6845" s="2">
        <v>2700</v>
      </c>
      <c r="I6845" s="2">
        <v>17700</v>
      </c>
      <c r="J6845" s="3">
        <v>927</v>
      </c>
      <c r="K6845" s="3">
        <v>231</v>
      </c>
      <c r="L6845" s="3">
        <v>21558</v>
      </c>
    </row>
    <row r="6846" spans="1:12" x14ac:dyDescent="0.3">
      <c r="A6846" t="s">
        <v>11</v>
      </c>
      <c r="B6846" t="s">
        <v>284</v>
      </c>
      <c r="C6846">
        <v>1</v>
      </c>
      <c r="D6846">
        <v>1</v>
      </c>
      <c r="E6846">
        <v>1</v>
      </c>
      <c r="F6846" t="s">
        <v>16</v>
      </c>
      <c r="G6846" t="s">
        <v>1451</v>
      </c>
      <c r="H6846" s="2">
        <v>2082</v>
      </c>
      <c r="I6846" s="2">
        <v>13170</v>
      </c>
      <c r="J6846" s="3">
        <v>600</v>
      </c>
      <c r="K6846" s="3">
        <v>168</v>
      </c>
      <c r="L6846" s="3">
        <v>16020</v>
      </c>
    </row>
    <row r="6847" spans="1:12" x14ac:dyDescent="0.3">
      <c r="A6847" t="s">
        <v>14</v>
      </c>
      <c r="B6847" t="s">
        <v>59</v>
      </c>
      <c r="C6847">
        <v>2</v>
      </c>
      <c r="D6847">
        <v>2</v>
      </c>
      <c r="E6847">
        <v>0</v>
      </c>
      <c r="F6847" t="s">
        <v>13</v>
      </c>
      <c r="G6847" t="s">
        <v>17</v>
      </c>
      <c r="H6847" s="2">
        <v>2571</v>
      </c>
      <c r="I6847" s="2">
        <v>14400</v>
      </c>
      <c r="J6847" s="3">
        <v>624</v>
      </c>
      <c r="K6847" s="3">
        <v>186</v>
      </c>
      <c r="L6847" s="3">
        <v>17781</v>
      </c>
    </row>
    <row r="6848" spans="1:12" x14ac:dyDescent="0.3">
      <c r="A6848" t="s">
        <v>11</v>
      </c>
      <c r="B6848" t="s">
        <v>85</v>
      </c>
      <c r="C6848">
        <v>2</v>
      </c>
      <c r="D6848">
        <v>1</v>
      </c>
      <c r="E6848">
        <v>1</v>
      </c>
      <c r="F6848" t="s">
        <v>16</v>
      </c>
      <c r="G6848" t="s">
        <v>1451</v>
      </c>
      <c r="H6848" s="2">
        <v>1560</v>
      </c>
      <c r="I6848" s="2">
        <v>4470</v>
      </c>
      <c r="J6848" s="3">
        <v>0</v>
      </c>
      <c r="K6848" s="3">
        <v>57</v>
      </c>
      <c r="L6848" s="3">
        <v>6087</v>
      </c>
    </row>
    <row r="6849" spans="1:12" x14ac:dyDescent="0.3">
      <c r="A6849" t="s">
        <v>11</v>
      </c>
      <c r="B6849" t="s">
        <v>51</v>
      </c>
      <c r="C6849">
        <v>2</v>
      </c>
      <c r="D6849">
        <v>3</v>
      </c>
      <c r="E6849">
        <v>2</v>
      </c>
      <c r="F6849" t="s">
        <v>16</v>
      </c>
      <c r="G6849" t="s">
        <v>17</v>
      </c>
      <c r="H6849" s="2">
        <v>5100</v>
      </c>
      <c r="I6849" s="2">
        <v>45000</v>
      </c>
      <c r="J6849" s="3">
        <v>2001</v>
      </c>
      <c r="K6849" s="3">
        <v>573</v>
      </c>
      <c r="L6849" s="3">
        <v>52680</v>
      </c>
    </row>
    <row r="6850" spans="1:12" x14ac:dyDescent="0.3">
      <c r="A6850" t="s">
        <v>14</v>
      </c>
      <c r="B6850" t="s">
        <v>1217</v>
      </c>
      <c r="C6850">
        <v>3</v>
      </c>
      <c r="D6850">
        <v>3</v>
      </c>
      <c r="E6850">
        <v>1</v>
      </c>
      <c r="F6850" t="s">
        <v>16</v>
      </c>
      <c r="G6850" t="s">
        <v>17</v>
      </c>
      <c r="H6850" s="2">
        <v>3540</v>
      </c>
      <c r="I6850" s="2">
        <v>8700</v>
      </c>
      <c r="J6850" s="3">
        <v>642</v>
      </c>
      <c r="K6850" s="3">
        <v>114</v>
      </c>
      <c r="L6850" s="3">
        <v>12996</v>
      </c>
    </row>
    <row r="6851" spans="1:12" x14ac:dyDescent="0.3">
      <c r="A6851" t="s">
        <v>19</v>
      </c>
      <c r="B6851" t="s">
        <v>347</v>
      </c>
      <c r="C6851">
        <v>1</v>
      </c>
      <c r="D6851">
        <v>2</v>
      </c>
      <c r="E6851">
        <v>1</v>
      </c>
      <c r="F6851" t="s">
        <v>16</v>
      </c>
      <c r="G6851" t="s">
        <v>1451</v>
      </c>
      <c r="H6851" s="2">
        <v>651</v>
      </c>
      <c r="I6851" s="2">
        <v>5400</v>
      </c>
      <c r="J6851" s="3">
        <v>126</v>
      </c>
      <c r="K6851" s="3">
        <v>81</v>
      </c>
      <c r="L6851" s="3">
        <v>6258</v>
      </c>
    </row>
    <row r="6852" spans="1:12" x14ac:dyDescent="0.3">
      <c r="A6852" t="s">
        <v>11</v>
      </c>
      <c r="B6852" t="s">
        <v>408</v>
      </c>
      <c r="C6852">
        <v>4</v>
      </c>
      <c r="D6852">
        <v>6</v>
      </c>
      <c r="E6852">
        <v>6</v>
      </c>
      <c r="F6852" t="s">
        <v>16</v>
      </c>
      <c r="G6852" t="s">
        <v>1451</v>
      </c>
      <c r="H6852" s="2">
        <v>0</v>
      </c>
      <c r="I6852" s="2">
        <v>25500</v>
      </c>
      <c r="J6852" s="3">
        <v>4800</v>
      </c>
      <c r="K6852" s="3">
        <v>384</v>
      </c>
      <c r="L6852" s="3">
        <v>30690</v>
      </c>
    </row>
    <row r="6853" spans="1:12" x14ac:dyDescent="0.3">
      <c r="A6853" t="s">
        <v>14</v>
      </c>
      <c r="B6853" t="s">
        <v>1218</v>
      </c>
      <c r="C6853">
        <v>3</v>
      </c>
      <c r="D6853">
        <v>2</v>
      </c>
      <c r="E6853">
        <v>0</v>
      </c>
      <c r="F6853" t="s">
        <v>16</v>
      </c>
      <c r="G6853" t="s">
        <v>1451</v>
      </c>
      <c r="H6853" s="2">
        <v>4200</v>
      </c>
      <c r="I6853" s="2">
        <v>12000</v>
      </c>
      <c r="J6853" s="3">
        <v>114</v>
      </c>
      <c r="K6853" s="3">
        <v>156</v>
      </c>
      <c r="L6853" s="3">
        <v>16470</v>
      </c>
    </row>
    <row r="6854" spans="1:12" x14ac:dyDescent="0.3">
      <c r="A6854" t="s">
        <v>11</v>
      </c>
      <c r="B6854" t="s">
        <v>198</v>
      </c>
      <c r="C6854">
        <v>3</v>
      </c>
      <c r="D6854">
        <v>3</v>
      </c>
      <c r="E6854">
        <v>0</v>
      </c>
      <c r="F6854" t="s">
        <v>16</v>
      </c>
      <c r="G6854" t="s">
        <v>1451</v>
      </c>
      <c r="H6854" s="2">
        <v>3810</v>
      </c>
      <c r="I6854" s="2">
        <v>10500</v>
      </c>
      <c r="J6854" s="3">
        <v>1302</v>
      </c>
      <c r="K6854" s="3">
        <v>135</v>
      </c>
      <c r="L6854" s="3">
        <v>15747</v>
      </c>
    </row>
    <row r="6855" spans="1:12" x14ac:dyDescent="0.3">
      <c r="A6855" t="s">
        <v>19</v>
      </c>
      <c r="B6855" t="s">
        <v>1219</v>
      </c>
      <c r="C6855">
        <v>3</v>
      </c>
      <c r="D6855">
        <v>2</v>
      </c>
      <c r="E6855">
        <v>1</v>
      </c>
      <c r="F6855" t="s">
        <v>16</v>
      </c>
      <c r="G6855" t="s">
        <v>17</v>
      </c>
      <c r="H6855" s="2">
        <v>3300</v>
      </c>
      <c r="I6855" s="2">
        <v>7500</v>
      </c>
      <c r="J6855" s="3">
        <v>375</v>
      </c>
      <c r="K6855" s="3">
        <v>111</v>
      </c>
      <c r="L6855" s="3">
        <v>11286</v>
      </c>
    </row>
    <row r="6856" spans="1:12" x14ac:dyDescent="0.3">
      <c r="A6856" t="s">
        <v>14</v>
      </c>
      <c r="B6856" t="s">
        <v>716</v>
      </c>
      <c r="C6856">
        <v>3</v>
      </c>
      <c r="D6856">
        <v>3</v>
      </c>
      <c r="E6856">
        <v>2</v>
      </c>
      <c r="F6856" t="s">
        <v>16</v>
      </c>
      <c r="G6856" t="s">
        <v>1451</v>
      </c>
      <c r="H6856" s="2">
        <v>4860</v>
      </c>
      <c r="I6856" s="2">
        <v>11400</v>
      </c>
      <c r="J6856" s="3">
        <v>1146</v>
      </c>
      <c r="K6856" s="3">
        <v>147</v>
      </c>
      <c r="L6856" s="3">
        <v>17553</v>
      </c>
    </row>
    <row r="6857" spans="1:12" x14ac:dyDescent="0.3">
      <c r="A6857" t="s">
        <v>11</v>
      </c>
      <c r="B6857" t="s">
        <v>153</v>
      </c>
      <c r="C6857">
        <v>1</v>
      </c>
      <c r="D6857">
        <v>1</v>
      </c>
      <c r="E6857">
        <v>1</v>
      </c>
      <c r="F6857" t="s">
        <v>16</v>
      </c>
      <c r="G6857" t="s">
        <v>17</v>
      </c>
      <c r="H6857" s="2">
        <v>1422</v>
      </c>
      <c r="I6857" s="2">
        <v>9525</v>
      </c>
      <c r="J6857" s="3">
        <v>315</v>
      </c>
      <c r="K6857" s="3">
        <v>123</v>
      </c>
      <c r="L6857" s="3">
        <v>11385</v>
      </c>
    </row>
    <row r="6858" spans="1:12" x14ac:dyDescent="0.3">
      <c r="A6858" t="s">
        <v>11</v>
      </c>
      <c r="B6858" t="s">
        <v>342</v>
      </c>
      <c r="C6858">
        <v>3</v>
      </c>
      <c r="D6858">
        <v>2</v>
      </c>
      <c r="E6858">
        <v>2</v>
      </c>
      <c r="F6858" t="s">
        <v>16</v>
      </c>
      <c r="G6858" t="s">
        <v>1451</v>
      </c>
      <c r="H6858" s="2">
        <v>2700</v>
      </c>
      <c r="I6858" s="2">
        <v>9900</v>
      </c>
      <c r="J6858" s="3">
        <v>348</v>
      </c>
      <c r="K6858" s="3">
        <v>126</v>
      </c>
      <c r="L6858" s="3">
        <v>13074</v>
      </c>
    </row>
    <row r="6859" spans="1:12" x14ac:dyDescent="0.3">
      <c r="A6859" t="s">
        <v>19</v>
      </c>
      <c r="B6859" t="s">
        <v>1220</v>
      </c>
      <c r="C6859">
        <v>3</v>
      </c>
      <c r="D6859">
        <v>2</v>
      </c>
      <c r="E6859">
        <v>0</v>
      </c>
      <c r="F6859" t="s">
        <v>16</v>
      </c>
      <c r="G6859" t="s">
        <v>1451</v>
      </c>
      <c r="H6859" s="2">
        <v>4350</v>
      </c>
      <c r="I6859" s="2">
        <v>3264</v>
      </c>
      <c r="J6859" s="3">
        <v>336</v>
      </c>
      <c r="K6859" s="3">
        <v>48</v>
      </c>
      <c r="L6859" s="3">
        <v>7998</v>
      </c>
    </row>
    <row r="6860" spans="1:12" x14ac:dyDescent="0.3">
      <c r="A6860" t="s">
        <v>19</v>
      </c>
      <c r="B6860" t="s">
        <v>566</v>
      </c>
      <c r="C6860">
        <v>2</v>
      </c>
      <c r="D6860">
        <v>1</v>
      </c>
      <c r="E6860">
        <v>1</v>
      </c>
      <c r="F6860" t="s">
        <v>16</v>
      </c>
      <c r="G6860" t="s">
        <v>1451</v>
      </c>
      <c r="H6860" s="2">
        <v>1140</v>
      </c>
      <c r="I6860" s="2">
        <v>6300</v>
      </c>
      <c r="J6860" s="3">
        <v>219</v>
      </c>
      <c r="K6860" s="3">
        <v>93</v>
      </c>
      <c r="L6860" s="3">
        <v>7752</v>
      </c>
    </row>
    <row r="6861" spans="1:12" x14ac:dyDescent="0.3">
      <c r="A6861" t="s">
        <v>19</v>
      </c>
      <c r="B6861" t="s">
        <v>179</v>
      </c>
      <c r="C6861">
        <v>1</v>
      </c>
      <c r="D6861">
        <v>1</v>
      </c>
      <c r="E6861">
        <v>1</v>
      </c>
      <c r="F6861" t="s">
        <v>16</v>
      </c>
      <c r="G6861" t="s">
        <v>1451</v>
      </c>
      <c r="H6861" s="2">
        <v>3000</v>
      </c>
      <c r="I6861" s="2">
        <v>8400</v>
      </c>
      <c r="J6861" s="3">
        <v>0</v>
      </c>
      <c r="K6861" s="3">
        <v>123</v>
      </c>
      <c r="L6861" s="3">
        <v>11523</v>
      </c>
    </row>
    <row r="6862" spans="1:12" x14ac:dyDescent="0.3">
      <c r="A6862" t="s">
        <v>14</v>
      </c>
      <c r="B6862" t="s">
        <v>821</v>
      </c>
      <c r="C6862">
        <v>2</v>
      </c>
      <c r="D6862">
        <v>1</v>
      </c>
      <c r="E6862">
        <v>1</v>
      </c>
      <c r="F6862" t="s">
        <v>16</v>
      </c>
      <c r="G6862" t="s">
        <v>1451</v>
      </c>
      <c r="H6862" s="2">
        <v>900</v>
      </c>
      <c r="I6862" s="2">
        <v>2400</v>
      </c>
      <c r="J6862" s="3">
        <v>45</v>
      </c>
      <c r="K6862" s="3">
        <v>33</v>
      </c>
      <c r="L6862" s="3">
        <v>3378</v>
      </c>
    </row>
    <row r="6863" spans="1:12" x14ac:dyDescent="0.3">
      <c r="A6863" t="s">
        <v>11</v>
      </c>
      <c r="B6863" t="s">
        <v>664</v>
      </c>
      <c r="C6863">
        <v>4</v>
      </c>
      <c r="D6863">
        <v>5</v>
      </c>
      <c r="E6863">
        <v>3</v>
      </c>
      <c r="F6863" t="s">
        <v>16</v>
      </c>
      <c r="G6863" t="s">
        <v>1451</v>
      </c>
      <c r="H6863" s="2">
        <v>5160</v>
      </c>
      <c r="I6863" s="2">
        <v>11100</v>
      </c>
      <c r="J6863" s="3">
        <v>1575</v>
      </c>
      <c r="K6863" s="3">
        <v>141</v>
      </c>
      <c r="L6863" s="3">
        <v>17976</v>
      </c>
    </row>
    <row r="6864" spans="1:12" x14ac:dyDescent="0.3">
      <c r="A6864" t="s">
        <v>11</v>
      </c>
      <c r="B6864" t="s">
        <v>22</v>
      </c>
      <c r="C6864">
        <v>1</v>
      </c>
      <c r="D6864">
        <v>1</v>
      </c>
      <c r="E6864">
        <v>1</v>
      </c>
      <c r="F6864" t="s">
        <v>13</v>
      </c>
      <c r="G6864" t="s">
        <v>1451</v>
      </c>
      <c r="H6864" s="2">
        <v>2787</v>
      </c>
      <c r="I6864" s="2">
        <v>7500</v>
      </c>
      <c r="J6864" s="3">
        <v>738</v>
      </c>
      <c r="K6864" s="3">
        <v>96</v>
      </c>
      <c r="L6864" s="3">
        <v>11121</v>
      </c>
    </row>
    <row r="6865" spans="1:12" x14ac:dyDescent="0.3">
      <c r="A6865" t="s">
        <v>11</v>
      </c>
      <c r="B6865" t="s">
        <v>233</v>
      </c>
      <c r="C6865">
        <v>2</v>
      </c>
      <c r="D6865">
        <v>1</v>
      </c>
      <c r="E6865">
        <v>1</v>
      </c>
      <c r="F6865" t="s">
        <v>13</v>
      </c>
      <c r="G6865" t="s">
        <v>1451</v>
      </c>
      <c r="H6865" s="2">
        <v>1539</v>
      </c>
      <c r="I6865" s="2">
        <v>5670</v>
      </c>
      <c r="J6865" s="3">
        <v>0</v>
      </c>
      <c r="K6865" s="3">
        <v>72</v>
      </c>
      <c r="L6865" s="3">
        <v>7281</v>
      </c>
    </row>
    <row r="6866" spans="1:12" x14ac:dyDescent="0.3">
      <c r="A6866" t="s">
        <v>11</v>
      </c>
      <c r="B6866" t="s">
        <v>113</v>
      </c>
      <c r="C6866">
        <v>4</v>
      </c>
      <c r="D6866">
        <v>2</v>
      </c>
      <c r="E6866">
        <v>6</v>
      </c>
      <c r="F6866" t="s">
        <v>16</v>
      </c>
      <c r="G6866" t="s">
        <v>1451</v>
      </c>
      <c r="H6866" s="2">
        <v>0</v>
      </c>
      <c r="I6866" s="2">
        <v>15000</v>
      </c>
      <c r="J6866" s="3">
        <v>750</v>
      </c>
      <c r="K6866" s="3">
        <v>228</v>
      </c>
      <c r="L6866" s="3">
        <v>15978</v>
      </c>
    </row>
    <row r="6867" spans="1:12" x14ac:dyDescent="0.3">
      <c r="A6867" t="s">
        <v>27</v>
      </c>
      <c r="B6867" t="s">
        <v>553</v>
      </c>
      <c r="C6867">
        <v>5</v>
      </c>
      <c r="D6867">
        <v>3</v>
      </c>
      <c r="E6867">
        <v>3</v>
      </c>
      <c r="F6867" t="s">
        <v>16</v>
      </c>
      <c r="G6867" t="s">
        <v>1451</v>
      </c>
      <c r="H6867" s="2">
        <v>6000</v>
      </c>
      <c r="I6867" s="2">
        <v>12000</v>
      </c>
      <c r="J6867" s="3">
        <v>1461</v>
      </c>
      <c r="K6867" s="3">
        <v>162</v>
      </c>
      <c r="L6867" s="3">
        <v>19623</v>
      </c>
    </row>
    <row r="6868" spans="1:12" x14ac:dyDescent="0.3">
      <c r="A6868" t="s">
        <v>25</v>
      </c>
      <c r="B6868" t="s">
        <v>1221</v>
      </c>
      <c r="C6868">
        <v>1</v>
      </c>
      <c r="D6868">
        <v>1</v>
      </c>
      <c r="E6868">
        <v>0</v>
      </c>
      <c r="F6868" t="s">
        <v>16</v>
      </c>
      <c r="G6868" t="s">
        <v>1451</v>
      </c>
      <c r="H6868" s="2">
        <v>870</v>
      </c>
      <c r="I6868" s="2">
        <v>2100</v>
      </c>
      <c r="J6868" s="3">
        <v>30</v>
      </c>
      <c r="K6868" s="3">
        <v>27</v>
      </c>
      <c r="L6868" s="3">
        <v>3027</v>
      </c>
    </row>
    <row r="6869" spans="1:12" x14ac:dyDescent="0.3">
      <c r="A6869" t="s">
        <v>14</v>
      </c>
      <c r="B6869" t="s">
        <v>50</v>
      </c>
      <c r="C6869">
        <v>2</v>
      </c>
      <c r="D6869">
        <v>2</v>
      </c>
      <c r="E6869">
        <v>1</v>
      </c>
      <c r="F6869" t="s">
        <v>16</v>
      </c>
      <c r="G6869" t="s">
        <v>1451</v>
      </c>
      <c r="H6869" s="2">
        <v>4500</v>
      </c>
      <c r="I6869" s="2">
        <v>10380</v>
      </c>
      <c r="J6869" s="3">
        <v>996</v>
      </c>
      <c r="K6869" s="3">
        <v>135</v>
      </c>
      <c r="L6869" s="3">
        <v>16011</v>
      </c>
    </row>
    <row r="6870" spans="1:12" x14ac:dyDescent="0.3">
      <c r="A6870" t="s">
        <v>27</v>
      </c>
      <c r="B6870" t="s">
        <v>52</v>
      </c>
      <c r="C6870">
        <v>4</v>
      </c>
      <c r="D6870">
        <v>3</v>
      </c>
      <c r="E6870">
        <v>1</v>
      </c>
      <c r="F6870" t="s">
        <v>16</v>
      </c>
      <c r="G6870" t="s">
        <v>1451</v>
      </c>
      <c r="H6870" s="2">
        <v>450</v>
      </c>
      <c r="I6870" s="2">
        <v>2850</v>
      </c>
      <c r="J6870" s="3">
        <v>249</v>
      </c>
      <c r="K6870" s="3">
        <v>39</v>
      </c>
      <c r="L6870" s="3">
        <v>3588</v>
      </c>
    </row>
    <row r="6871" spans="1:12" x14ac:dyDescent="0.3">
      <c r="A6871" t="s">
        <v>11</v>
      </c>
      <c r="B6871" t="s">
        <v>85</v>
      </c>
      <c r="C6871">
        <v>2</v>
      </c>
      <c r="D6871">
        <v>1</v>
      </c>
      <c r="E6871">
        <v>1</v>
      </c>
      <c r="F6871" t="s">
        <v>16</v>
      </c>
      <c r="G6871" t="s">
        <v>1451</v>
      </c>
      <c r="H6871" s="2">
        <v>1482</v>
      </c>
      <c r="I6871" s="2">
        <v>4200</v>
      </c>
      <c r="J6871" s="3">
        <v>0</v>
      </c>
      <c r="K6871" s="3">
        <v>54</v>
      </c>
      <c r="L6871" s="3">
        <v>5736</v>
      </c>
    </row>
    <row r="6872" spans="1:12" x14ac:dyDescent="0.3">
      <c r="A6872" t="s">
        <v>14</v>
      </c>
      <c r="B6872" t="s">
        <v>47</v>
      </c>
      <c r="C6872">
        <v>1</v>
      </c>
      <c r="D6872">
        <v>1</v>
      </c>
      <c r="E6872">
        <v>1</v>
      </c>
      <c r="F6872" t="s">
        <v>16</v>
      </c>
      <c r="G6872" t="s">
        <v>17</v>
      </c>
      <c r="H6872" s="2">
        <v>2250</v>
      </c>
      <c r="I6872" s="2">
        <v>6000</v>
      </c>
      <c r="J6872" s="3">
        <v>0</v>
      </c>
      <c r="K6872" s="3">
        <v>30</v>
      </c>
      <c r="L6872" s="3">
        <v>8280</v>
      </c>
    </row>
    <row r="6873" spans="1:12" x14ac:dyDescent="0.3">
      <c r="A6873" t="s">
        <v>11</v>
      </c>
      <c r="B6873" t="s">
        <v>433</v>
      </c>
      <c r="C6873">
        <v>5</v>
      </c>
      <c r="D6873">
        <v>5</v>
      </c>
      <c r="E6873">
        <v>2</v>
      </c>
      <c r="F6873" t="s">
        <v>16</v>
      </c>
      <c r="G6873" t="s">
        <v>1451</v>
      </c>
      <c r="H6873" s="2">
        <v>4500</v>
      </c>
      <c r="I6873" s="2">
        <v>11403</v>
      </c>
      <c r="J6873" s="3">
        <v>1662</v>
      </c>
      <c r="K6873" s="3">
        <v>147</v>
      </c>
      <c r="L6873" s="3">
        <v>17712</v>
      </c>
    </row>
    <row r="6874" spans="1:12" x14ac:dyDescent="0.3">
      <c r="A6874" t="s">
        <v>25</v>
      </c>
      <c r="B6874" t="s">
        <v>1222</v>
      </c>
      <c r="C6874">
        <v>2</v>
      </c>
      <c r="D6874">
        <v>2</v>
      </c>
      <c r="E6874">
        <v>1</v>
      </c>
      <c r="F6874" t="s">
        <v>16</v>
      </c>
      <c r="G6874" t="s">
        <v>1451</v>
      </c>
      <c r="H6874" s="2">
        <v>0</v>
      </c>
      <c r="I6874" s="2">
        <v>4200</v>
      </c>
      <c r="J6874" s="3">
        <v>201</v>
      </c>
      <c r="K6874" s="3">
        <v>66</v>
      </c>
      <c r="L6874" s="3">
        <v>4467</v>
      </c>
    </row>
    <row r="6875" spans="1:12" x14ac:dyDescent="0.3">
      <c r="A6875" t="s">
        <v>19</v>
      </c>
      <c r="B6875" t="s">
        <v>95</v>
      </c>
      <c r="C6875">
        <v>1</v>
      </c>
      <c r="D6875">
        <v>1</v>
      </c>
      <c r="E6875">
        <v>0</v>
      </c>
      <c r="F6875" t="s">
        <v>16</v>
      </c>
      <c r="G6875" t="s">
        <v>1451</v>
      </c>
      <c r="H6875" s="2">
        <v>150</v>
      </c>
      <c r="I6875" s="2">
        <v>1920</v>
      </c>
      <c r="J6875" s="3">
        <v>252</v>
      </c>
      <c r="K6875" s="3">
        <v>30</v>
      </c>
      <c r="L6875" s="3">
        <v>2352</v>
      </c>
    </row>
    <row r="6876" spans="1:12" x14ac:dyDescent="0.3">
      <c r="A6876" t="s">
        <v>11</v>
      </c>
      <c r="B6876" t="s">
        <v>453</v>
      </c>
      <c r="C6876">
        <v>2</v>
      </c>
      <c r="D6876">
        <v>1</v>
      </c>
      <c r="E6876">
        <v>1</v>
      </c>
      <c r="F6876" t="s">
        <v>13</v>
      </c>
      <c r="G6876" t="s">
        <v>1451</v>
      </c>
      <c r="H6876" s="2">
        <v>1710</v>
      </c>
      <c r="I6876" s="2">
        <v>6000</v>
      </c>
      <c r="J6876" s="3">
        <v>30</v>
      </c>
      <c r="K6876" s="3">
        <v>78</v>
      </c>
      <c r="L6876" s="3">
        <v>7818</v>
      </c>
    </row>
    <row r="6877" spans="1:12" x14ac:dyDescent="0.3">
      <c r="A6877" t="s">
        <v>11</v>
      </c>
      <c r="B6877" t="s">
        <v>175</v>
      </c>
      <c r="C6877">
        <v>2</v>
      </c>
      <c r="D6877">
        <v>2</v>
      </c>
      <c r="E6877">
        <v>1</v>
      </c>
      <c r="F6877" t="s">
        <v>16</v>
      </c>
      <c r="G6877" t="s">
        <v>1451</v>
      </c>
      <c r="H6877" s="2">
        <v>2070</v>
      </c>
      <c r="I6877" s="2">
        <v>6900</v>
      </c>
      <c r="J6877" s="3">
        <v>600</v>
      </c>
      <c r="K6877" s="3">
        <v>90</v>
      </c>
      <c r="L6877" s="3">
        <v>9660</v>
      </c>
    </row>
    <row r="6878" spans="1:12" x14ac:dyDescent="0.3">
      <c r="A6878" t="s">
        <v>11</v>
      </c>
      <c r="B6878" t="s">
        <v>29</v>
      </c>
      <c r="C6878">
        <v>2</v>
      </c>
      <c r="D6878">
        <v>2</v>
      </c>
      <c r="E6878">
        <v>2</v>
      </c>
      <c r="F6878" t="s">
        <v>16</v>
      </c>
      <c r="G6878" t="s">
        <v>1451</v>
      </c>
      <c r="H6878" s="2">
        <v>150</v>
      </c>
      <c r="I6878" s="2">
        <v>5550</v>
      </c>
      <c r="J6878" s="3">
        <v>519</v>
      </c>
      <c r="K6878" s="3">
        <v>84</v>
      </c>
      <c r="L6878" s="3">
        <v>6303</v>
      </c>
    </row>
    <row r="6879" spans="1:12" x14ac:dyDescent="0.3">
      <c r="A6879" t="s">
        <v>19</v>
      </c>
      <c r="B6879" t="s">
        <v>383</v>
      </c>
      <c r="C6879">
        <v>2</v>
      </c>
      <c r="D6879">
        <v>1</v>
      </c>
      <c r="E6879">
        <v>0</v>
      </c>
      <c r="F6879" t="s">
        <v>16</v>
      </c>
      <c r="G6879" t="s">
        <v>1451</v>
      </c>
      <c r="H6879" s="2">
        <v>1065</v>
      </c>
      <c r="I6879" s="2">
        <v>3090</v>
      </c>
      <c r="J6879" s="3">
        <v>72</v>
      </c>
      <c r="K6879" s="3">
        <v>48</v>
      </c>
      <c r="L6879" s="3">
        <v>4275</v>
      </c>
    </row>
    <row r="6880" spans="1:12" x14ac:dyDescent="0.3">
      <c r="A6880" t="s">
        <v>14</v>
      </c>
      <c r="B6880" t="s">
        <v>47</v>
      </c>
      <c r="C6880">
        <v>1</v>
      </c>
      <c r="D6880">
        <v>1</v>
      </c>
      <c r="E6880">
        <v>1</v>
      </c>
      <c r="F6880" t="s">
        <v>16</v>
      </c>
      <c r="G6880" t="s">
        <v>1451</v>
      </c>
      <c r="H6880" s="2">
        <v>2418</v>
      </c>
      <c r="I6880" s="2">
        <v>6900</v>
      </c>
      <c r="J6880" s="3">
        <v>396</v>
      </c>
      <c r="K6880" s="3">
        <v>90</v>
      </c>
      <c r="L6880" s="3">
        <v>9804</v>
      </c>
    </row>
    <row r="6881" spans="1:12" x14ac:dyDescent="0.3">
      <c r="A6881" t="s">
        <v>11</v>
      </c>
      <c r="B6881" t="s">
        <v>153</v>
      </c>
      <c r="C6881">
        <v>1</v>
      </c>
      <c r="D6881">
        <v>1</v>
      </c>
      <c r="E6881">
        <v>0</v>
      </c>
      <c r="F6881" t="s">
        <v>13</v>
      </c>
      <c r="G6881" t="s">
        <v>1451</v>
      </c>
      <c r="H6881" s="2">
        <v>0</v>
      </c>
      <c r="I6881" s="2">
        <v>2550</v>
      </c>
      <c r="J6881" s="3">
        <v>0</v>
      </c>
      <c r="K6881" s="3">
        <v>33</v>
      </c>
      <c r="L6881" s="3">
        <v>2583</v>
      </c>
    </row>
    <row r="6882" spans="1:12" x14ac:dyDescent="0.3">
      <c r="A6882" t="s">
        <v>25</v>
      </c>
      <c r="B6882" t="s">
        <v>212</v>
      </c>
      <c r="C6882">
        <v>1</v>
      </c>
      <c r="D6882">
        <v>1</v>
      </c>
      <c r="E6882">
        <v>1</v>
      </c>
      <c r="F6882" t="s">
        <v>16</v>
      </c>
      <c r="G6882" t="s">
        <v>1451</v>
      </c>
      <c r="H6882" s="2">
        <v>1749</v>
      </c>
      <c r="I6882" s="2">
        <v>3300</v>
      </c>
      <c r="J6882" s="3">
        <v>147</v>
      </c>
      <c r="K6882" s="3">
        <v>42</v>
      </c>
      <c r="L6882" s="3">
        <v>5238</v>
      </c>
    </row>
    <row r="6883" spans="1:12" x14ac:dyDescent="0.3">
      <c r="A6883" t="s">
        <v>11</v>
      </c>
      <c r="B6883" t="s">
        <v>504</v>
      </c>
      <c r="C6883">
        <v>4</v>
      </c>
      <c r="D6883">
        <v>3</v>
      </c>
      <c r="E6883">
        <v>2</v>
      </c>
      <c r="F6883" t="s">
        <v>16</v>
      </c>
      <c r="G6883" t="s">
        <v>1451</v>
      </c>
      <c r="H6883" s="2">
        <v>12600</v>
      </c>
      <c r="I6883" s="2">
        <v>24000</v>
      </c>
      <c r="J6883" s="3">
        <v>5106</v>
      </c>
      <c r="K6883" s="3">
        <v>306</v>
      </c>
      <c r="L6883" s="3">
        <v>42000</v>
      </c>
    </row>
    <row r="6884" spans="1:12" x14ac:dyDescent="0.3">
      <c r="A6884" t="s">
        <v>11</v>
      </c>
      <c r="B6884" t="s">
        <v>120</v>
      </c>
      <c r="C6884">
        <v>3</v>
      </c>
      <c r="D6884">
        <v>3</v>
      </c>
      <c r="E6884">
        <v>2</v>
      </c>
      <c r="F6884" t="s">
        <v>16</v>
      </c>
      <c r="G6884" t="s">
        <v>1451</v>
      </c>
      <c r="H6884" s="2">
        <v>4200</v>
      </c>
      <c r="I6884" s="2">
        <v>4950</v>
      </c>
      <c r="J6884" s="3">
        <v>1242</v>
      </c>
      <c r="K6884" s="3">
        <v>63</v>
      </c>
      <c r="L6884" s="3">
        <v>10455</v>
      </c>
    </row>
    <row r="6885" spans="1:12" x14ac:dyDescent="0.3">
      <c r="A6885" t="s">
        <v>27</v>
      </c>
      <c r="B6885" t="s">
        <v>1223</v>
      </c>
      <c r="C6885">
        <v>3</v>
      </c>
      <c r="D6885">
        <v>3</v>
      </c>
      <c r="E6885">
        <v>0</v>
      </c>
      <c r="F6885" t="s">
        <v>16</v>
      </c>
      <c r="G6885" t="s">
        <v>1451</v>
      </c>
      <c r="H6885" s="2">
        <v>3150</v>
      </c>
      <c r="I6885" s="2">
        <v>7200</v>
      </c>
      <c r="J6885" s="3">
        <v>609</v>
      </c>
      <c r="K6885" s="3">
        <v>96</v>
      </c>
      <c r="L6885" s="3">
        <v>11055</v>
      </c>
    </row>
    <row r="6886" spans="1:12" x14ac:dyDescent="0.3">
      <c r="A6886" t="s">
        <v>11</v>
      </c>
      <c r="B6886" t="s">
        <v>139</v>
      </c>
      <c r="C6886">
        <v>3</v>
      </c>
      <c r="D6886">
        <v>3</v>
      </c>
      <c r="E6886">
        <v>3</v>
      </c>
      <c r="F6886" t="s">
        <v>13</v>
      </c>
      <c r="G6886" t="s">
        <v>1451</v>
      </c>
      <c r="H6886" s="2">
        <v>6300</v>
      </c>
      <c r="I6886" s="2">
        <v>31500</v>
      </c>
      <c r="J6886" s="3">
        <v>2376</v>
      </c>
      <c r="K6886" s="3">
        <v>402</v>
      </c>
      <c r="L6886" s="3">
        <v>40590</v>
      </c>
    </row>
    <row r="6887" spans="1:12" x14ac:dyDescent="0.3">
      <c r="A6887" t="s">
        <v>11</v>
      </c>
      <c r="B6887" t="s">
        <v>133</v>
      </c>
      <c r="C6887">
        <v>3</v>
      </c>
      <c r="D6887">
        <v>3</v>
      </c>
      <c r="E6887">
        <v>2</v>
      </c>
      <c r="F6887" t="s">
        <v>16</v>
      </c>
      <c r="G6887" t="s">
        <v>1451</v>
      </c>
      <c r="H6887" s="2">
        <v>0</v>
      </c>
      <c r="I6887" s="2">
        <v>20100</v>
      </c>
      <c r="J6887" s="3">
        <v>885</v>
      </c>
      <c r="K6887" s="3">
        <v>303</v>
      </c>
      <c r="L6887" s="3">
        <v>21288</v>
      </c>
    </row>
    <row r="6888" spans="1:12" x14ac:dyDescent="0.3">
      <c r="A6888" t="s">
        <v>27</v>
      </c>
      <c r="B6888" t="s">
        <v>1224</v>
      </c>
      <c r="C6888">
        <v>4</v>
      </c>
      <c r="D6888">
        <v>2</v>
      </c>
      <c r="E6888">
        <v>3</v>
      </c>
      <c r="F6888" t="s">
        <v>16</v>
      </c>
      <c r="G6888" t="s">
        <v>1451</v>
      </c>
      <c r="H6888" s="2">
        <v>2550</v>
      </c>
      <c r="I6888" s="2">
        <v>12750</v>
      </c>
      <c r="J6888" s="3">
        <v>1200</v>
      </c>
      <c r="K6888" s="3">
        <v>171</v>
      </c>
      <c r="L6888" s="3">
        <v>16671</v>
      </c>
    </row>
    <row r="6889" spans="1:12" x14ac:dyDescent="0.3">
      <c r="A6889" t="s">
        <v>11</v>
      </c>
      <c r="B6889" t="s">
        <v>130</v>
      </c>
      <c r="C6889">
        <v>3</v>
      </c>
      <c r="D6889">
        <v>3</v>
      </c>
      <c r="E6889">
        <v>2</v>
      </c>
      <c r="F6889" t="s">
        <v>16</v>
      </c>
      <c r="G6889" t="s">
        <v>1451</v>
      </c>
      <c r="H6889" s="2">
        <v>3513</v>
      </c>
      <c r="I6889" s="2">
        <v>5991</v>
      </c>
      <c r="J6889" s="3">
        <v>840</v>
      </c>
      <c r="K6889" s="3">
        <v>78</v>
      </c>
      <c r="L6889" s="3">
        <v>10422</v>
      </c>
    </row>
    <row r="6890" spans="1:12" x14ac:dyDescent="0.3">
      <c r="A6890" t="s">
        <v>11</v>
      </c>
      <c r="B6890" t="s">
        <v>1225</v>
      </c>
      <c r="C6890">
        <v>4</v>
      </c>
      <c r="D6890">
        <v>4</v>
      </c>
      <c r="E6890">
        <v>4</v>
      </c>
      <c r="F6890" t="s">
        <v>16</v>
      </c>
      <c r="G6890" t="s">
        <v>1451</v>
      </c>
      <c r="H6890" s="2">
        <v>5100</v>
      </c>
      <c r="I6890" s="2">
        <v>15000</v>
      </c>
      <c r="J6890" s="3">
        <v>2058</v>
      </c>
      <c r="K6890" s="3">
        <v>192</v>
      </c>
      <c r="L6890" s="3">
        <v>22350</v>
      </c>
    </row>
    <row r="6891" spans="1:12" x14ac:dyDescent="0.3">
      <c r="A6891" t="s">
        <v>19</v>
      </c>
      <c r="B6891" t="s">
        <v>316</v>
      </c>
      <c r="C6891">
        <v>2</v>
      </c>
      <c r="D6891">
        <v>1</v>
      </c>
      <c r="E6891">
        <v>1</v>
      </c>
      <c r="F6891" t="s">
        <v>16</v>
      </c>
      <c r="G6891" t="s">
        <v>1451</v>
      </c>
      <c r="H6891" s="2">
        <v>0</v>
      </c>
      <c r="I6891" s="2">
        <v>4200</v>
      </c>
      <c r="J6891" s="3">
        <v>288</v>
      </c>
      <c r="K6891" s="3">
        <v>75</v>
      </c>
      <c r="L6891" s="3">
        <v>4563</v>
      </c>
    </row>
    <row r="6892" spans="1:12" x14ac:dyDescent="0.3">
      <c r="A6892" t="s">
        <v>11</v>
      </c>
      <c r="B6892" t="s">
        <v>284</v>
      </c>
      <c r="C6892">
        <v>2</v>
      </c>
      <c r="D6892">
        <v>1</v>
      </c>
      <c r="E6892">
        <v>1</v>
      </c>
      <c r="F6892" t="s">
        <v>16</v>
      </c>
      <c r="G6892" t="s">
        <v>1451</v>
      </c>
      <c r="H6892" s="2">
        <v>1350</v>
      </c>
      <c r="I6892" s="2">
        <v>12600</v>
      </c>
      <c r="J6892" s="3">
        <v>126</v>
      </c>
      <c r="K6892" s="3">
        <v>162</v>
      </c>
      <c r="L6892" s="3">
        <v>14238</v>
      </c>
    </row>
    <row r="6893" spans="1:12" x14ac:dyDescent="0.3">
      <c r="A6893" t="s">
        <v>19</v>
      </c>
      <c r="B6893" t="s">
        <v>124</v>
      </c>
      <c r="C6893">
        <v>2</v>
      </c>
      <c r="D6893">
        <v>2</v>
      </c>
      <c r="E6893">
        <v>0</v>
      </c>
      <c r="F6893" t="s">
        <v>16</v>
      </c>
      <c r="G6893" t="s">
        <v>17</v>
      </c>
      <c r="H6893" s="2">
        <v>2400</v>
      </c>
      <c r="I6893" s="2">
        <v>8100</v>
      </c>
      <c r="J6893" s="3">
        <v>552</v>
      </c>
      <c r="K6893" s="3">
        <v>120</v>
      </c>
      <c r="L6893" s="3">
        <v>11172</v>
      </c>
    </row>
    <row r="6894" spans="1:12" x14ac:dyDescent="0.3">
      <c r="A6894" t="s">
        <v>11</v>
      </c>
      <c r="B6894" t="s">
        <v>208</v>
      </c>
      <c r="C6894">
        <v>1</v>
      </c>
      <c r="D6894">
        <v>1</v>
      </c>
      <c r="E6894">
        <v>0</v>
      </c>
      <c r="F6894" t="s">
        <v>13</v>
      </c>
      <c r="G6894" t="s">
        <v>1451</v>
      </c>
      <c r="H6894" s="2">
        <v>150</v>
      </c>
      <c r="I6894" s="2">
        <v>2100</v>
      </c>
      <c r="J6894" s="3">
        <v>15</v>
      </c>
      <c r="K6894" s="3">
        <v>27</v>
      </c>
      <c r="L6894" s="3">
        <v>2292</v>
      </c>
    </row>
    <row r="6895" spans="1:12" x14ac:dyDescent="0.3">
      <c r="A6895" t="s">
        <v>27</v>
      </c>
      <c r="B6895" t="s">
        <v>1226</v>
      </c>
      <c r="C6895">
        <v>3</v>
      </c>
      <c r="D6895">
        <v>3</v>
      </c>
      <c r="E6895">
        <v>2</v>
      </c>
      <c r="F6895" t="s">
        <v>16</v>
      </c>
      <c r="G6895" t="s">
        <v>17</v>
      </c>
      <c r="H6895" s="2">
        <v>3030</v>
      </c>
      <c r="I6895" s="2">
        <v>6600</v>
      </c>
      <c r="J6895" s="3">
        <v>918</v>
      </c>
      <c r="K6895" s="3">
        <v>90</v>
      </c>
      <c r="L6895" s="3">
        <v>10638</v>
      </c>
    </row>
    <row r="6896" spans="1:12" x14ac:dyDescent="0.3">
      <c r="A6896" t="s">
        <v>19</v>
      </c>
      <c r="B6896" t="s">
        <v>347</v>
      </c>
      <c r="C6896">
        <v>2</v>
      </c>
      <c r="D6896">
        <v>1</v>
      </c>
      <c r="E6896">
        <v>1</v>
      </c>
      <c r="F6896" t="s">
        <v>16</v>
      </c>
      <c r="G6896" t="s">
        <v>1451</v>
      </c>
      <c r="H6896" s="2">
        <v>2700</v>
      </c>
      <c r="I6896" s="2">
        <v>2769</v>
      </c>
      <c r="J6896" s="3">
        <v>300</v>
      </c>
      <c r="K6896" s="3">
        <v>42</v>
      </c>
      <c r="L6896" s="3">
        <v>5811</v>
      </c>
    </row>
    <row r="6897" spans="1:12" x14ac:dyDescent="0.3">
      <c r="A6897" t="s">
        <v>25</v>
      </c>
      <c r="B6897" t="s">
        <v>1092</v>
      </c>
      <c r="C6897">
        <v>3</v>
      </c>
      <c r="D6897">
        <v>4</v>
      </c>
      <c r="E6897">
        <v>4</v>
      </c>
      <c r="F6897" t="s">
        <v>16</v>
      </c>
      <c r="G6897" t="s">
        <v>1451</v>
      </c>
      <c r="H6897" s="2">
        <v>5100</v>
      </c>
      <c r="I6897" s="2">
        <v>27000</v>
      </c>
      <c r="J6897" s="3">
        <v>1500</v>
      </c>
      <c r="K6897" s="3">
        <v>345</v>
      </c>
      <c r="L6897" s="3">
        <v>33960</v>
      </c>
    </row>
    <row r="6898" spans="1:12" x14ac:dyDescent="0.3">
      <c r="A6898" t="s">
        <v>11</v>
      </c>
      <c r="B6898" t="s">
        <v>363</v>
      </c>
      <c r="C6898">
        <v>2</v>
      </c>
      <c r="D6898">
        <v>1</v>
      </c>
      <c r="E6898">
        <v>0</v>
      </c>
      <c r="F6898" t="s">
        <v>16</v>
      </c>
      <c r="G6898" t="s">
        <v>1451</v>
      </c>
      <c r="H6898" s="2">
        <v>1575</v>
      </c>
      <c r="I6898" s="2">
        <v>9000</v>
      </c>
      <c r="J6898" s="3">
        <v>0</v>
      </c>
      <c r="K6898" s="3">
        <v>66</v>
      </c>
      <c r="L6898" s="3">
        <v>10641</v>
      </c>
    </row>
    <row r="6899" spans="1:12" x14ac:dyDescent="0.3">
      <c r="A6899" t="s">
        <v>19</v>
      </c>
      <c r="B6899" t="s">
        <v>493</v>
      </c>
      <c r="C6899">
        <v>2</v>
      </c>
      <c r="D6899">
        <v>1</v>
      </c>
      <c r="E6899">
        <v>0</v>
      </c>
      <c r="F6899" t="s">
        <v>16</v>
      </c>
      <c r="G6899" t="s">
        <v>1451</v>
      </c>
      <c r="H6899" s="2">
        <v>810</v>
      </c>
      <c r="I6899" s="2">
        <v>3336</v>
      </c>
      <c r="J6899" s="3">
        <v>66</v>
      </c>
      <c r="K6899" s="3">
        <v>51</v>
      </c>
      <c r="L6899" s="3">
        <v>4263</v>
      </c>
    </row>
    <row r="6900" spans="1:12" x14ac:dyDescent="0.3">
      <c r="A6900" t="s">
        <v>19</v>
      </c>
      <c r="B6900" t="s">
        <v>33</v>
      </c>
      <c r="C6900">
        <v>1</v>
      </c>
      <c r="D6900">
        <v>1</v>
      </c>
      <c r="E6900">
        <v>0</v>
      </c>
      <c r="F6900" t="s">
        <v>16</v>
      </c>
      <c r="G6900" t="s">
        <v>1451</v>
      </c>
      <c r="H6900" s="2">
        <v>984</v>
      </c>
      <c r="I6900" s="2">
        <v>1500</v>
      </c>
      <c r="J6900" s="3">
        <v>420</v>
      </c>
      <c r="K6900" s="3">
        <v>24</v>
      </c>
      <c r="L6900" s="3">
        <v>2928</v>
      </c>
    </row>
    <row r="6901" spans="1:12" x14ac:dyDescent="0.3">
      <c r="A6901" t="s">
        <v>14</v>
      </c>
      <c r="B6901" t="s">
        <v>506</v>
      </c>
      <c r="C6901">
        <v>3</v>
      </c>
      <c r="D6901">
        <v>2</v>
      </c>
      <c r="E6901">
        <v>1</v>
      </c>
      <c r="F6901" t="s">
        <v>16</v>
      </c>
      <c r="G6901" t="s">
        <v>17</v>
      </c>
      <c r="H6901" s="2">
        <v>3486</v>
      </c>
      <c r="I6901" s="2">
        <v>7800</v>
      </c>
      <c r="J6901" s="3">
        <v>1329</v>
      </c>
      <c r="K6901" s="3">
        <v>102</v>
      </c>
      <c r="L6901" s="3">
        <v>12717</v>
      </c>
    </row>
    <row r="6902" spans="1:12" x14ac:dyDescent="0.3">
      <c r="A6902" t="s">
        <v>14</v>
      </c>
      <c r="B6902" t="s">
        <v>821</v>
      </c>
      <c r="C6902">
        <v>2</v>
      </c>
      <c r="D6902">
        <v>2</v>
      </c>
      <c r="E6902">
        <v>1</v>
      </c>
      <c r="F6902" t="s">
        <v>13</v>
      </c>
      <c r="G6902" t="s">
        <v>17</v>
      </c>
      <c r="H6902" s="2">
        <v>2742</v>
      </c>
      <c r="I6902" s="2">
        <v>10800</v>
      </c>
      <c r="J6902" s="3">
        <v>399</v>
      </c>
      <c r="K6902" s="3">
        <v>141</v>
      </c>
      <c r="L6902" s="3">
        <v>14082</v>
      </c>
    </row>
    <row r="6903" spans="1:12" x14ac:dyDescent="0.3">
      <c r="A6903" t="s">
        <v>14</v>
      </c>
      <c r="B6903" t="s">
        <v>36</v>
      </c>
      <c r="C6903">
        <v>3</v>
      </c>
      <c r="D6903">
        <v>2</v>
      </c>
      <c r="E6903">
        <v>2</v>
      </c>
      <c r="F6903" t="s">
        <v>16</v>
      </c>
      <c r="G6903" t="s">
        <v>1451</v>
      </c>
      <c r="H6903" s="2">
        <v>4350</v>
      </c>
      <c r="I6903" s="2">
        <v>8100</v>
      </c>
      <c r="J6903" s="3">
        <v>507</v>
      </c>
      <c r="K6903" s="3">
        <v>105</v>
      </c>
      <c r="L6903" s="3">
        <v>13062</v>
      </c>
    </row>
    <row r="6904" spans="1:12" x14ac:dyDescent="0.3">
      <c r="A6904" t="s">
        <v>11</v>
      </c>
      <c r="B6904" t="s">
        <v>136</v>
      </c>
      <c r="C6904">
        <v>1</v>
      </c>
      <c r="D6904">
        <v>1</v>
      </c>
      <c r="E6904">
        <v>1</v>
      </c>
      <c r="F6904" t="s">
        <v>16</v>
      </c>
      <c r="G6904" t="s">
        <v>1451</v>
      </c>
      <c r="H6904" s="2">
        <v>1197</v>
      </c>
      <c r="I6904" s="2">
        <v>5397</v>
      </c>
      <c r="J6904" s="3">
        <v>0</v>
      </c>
      <c r="K6904" s="3">
        <v>69</v>
      </c>
      <c r="L6904" s="3">
        <v>6663</v>
      </c>
    </row>
    <row r="6905" spans="1:12" x14ac:dyDescent="0.3">
      <c r="A6905" t="s">
        <v>19</v>
      </c>
      <c r="B6905" t="s">
        <v>307</v>
      </c>
      <c r="C6905">
        <v>3</v>
      </c>
      <c r="D6905">
        <v>1</v>
      </c>
      <c r="E6905">
        <v>1</v>
      </c>
      <c r="F6905" t="s">
        <v>16</v>
      </c>
      <c r="G6905" t="s">
        <v>1451</v>
      </c>
      <c r="H6905" s="2">
        <v>1050</v>
      </c>
      <c r="I6905" s="2">
        <v>4650</v>
      </c>
      <c r="J6905" s="3">
        <v>0</v>
      </c>
      <c r="K6905" s="3">
        <v>69</v>
      </c>
      <c r="L6905" s="3">
        <v>5769</v>
      </c>
    </row>
    <row r="6906" spans="1:12" x14ac:dyDescent="0.3">
      <c r="A6906" t="s">
        <v>25</v>
      </c>
      <c r="B6906" t="s">
        <v>1227</v>
      </c>
      <c r="C6906">
        <v>3</v>
      </c>
      <c r="D6906">
        <v>6</v>
      </c>
      <c r="E6906">
        <v>6</v>
      </c>
      <c r="F6906" t="s">
        <v>16</v>
      </c>
      <c r="G6906" t="s">
        <v>17</v>
      </c>
      <c r="H6906" s="2">
        <v>3600</v>
      </c>
      <c r="I6906" s="2">
        <v>40500</v>
      </c>
      <c r="J6906" s="3">
        <v>2133</v>
      </c>
      <c r="K6906" s="3">
        <v>609</v>
      </c>
      <c r="L6906" s="3">
        <v>46830</v>
      </c>
    </row>
    <row r="6907" spans="1:12" x14ac:dyDescent="0.3">
      <c r="A6907" t="s">
        <v>11</v>
      </c>
      <c r="B6907" t="s">
        <v>490</v>
      </c>
      <c r="C6907">
        <v>2</v>
      </c>
      <c r="D6907">
        <v>1</v>
      </c>
      <c r="E6907">
        <v>1</v>
      </c>
      <c r="F6907" t="s">
        <v>16</v>
      </c>
      <c r="G6907" t="s">
        <v>1451</v>
      </c>
      <c r="H6907" s="2">
        <v>2658</v>
      </c>
      <c r="I6907" s="2">
        <v>6600</v>
      </c>
      <c r="J6907" s="3">
        <v>0</v>
      </c>
      <c r="K6907" s="3">
        <v>84</v>
      </c>
      <c r="L6907" s="3">
        <v>9342</v>
      </c>
    </row>
    <row r="6908" spans="1:12" x14ac:dyDescent="0.3">
      <c r="A6908" t="s">
        <v>11</v>
      </c>
      <c r="B6908" t="s">
        <v>227</v>
      </c>
      <c r="C6908">
        <v>2</v>
      </c>
      <c r="D6908">
        <v>1</v>
      </c>
      <c r="E6908">
        <v>1</v>
      </c>
      <c r="F6908" t="s">
        <v>13</v>
      </c>
      <c r="G6908" t="s">
        <v>17</v>
      </c>
      <c r="H6908" s="2">
        <v>2070</v>
      </c>
      <c r="I6908" s="2">
        <v>11850</v>
      </c>
      <c r="J6908" s="3">
        <v>0</v>
      </c>
      <c r="K6908" s="3">
        <v>153</v>
      </c>
      <c r="L6908" s="3">
        <v>14073</v>
      </c>
    </row>
    <row r="6909" spans="1:12" x14ac:dyDescent="0.3">
      <c r="A6909" t="s">
        <v>11</v>
      </c>
      <c r="B6909" t="s">
        <v>294</v>
      </c>
      <c r="C6909">
        <v>5</v>
      </c>
      <c r="D6909">
        <v>5</v>
      </c>
      <c r="E6909">
        <v>4</v>
      </c>
      <c r="F6909" t="s">
        <v>16</v>
      </c>
      <c r="G6909" t="s">
        <v>1451</v>
      </c>
      <c r="H6909" s="2">
        <v>9300</v>
      </c>
      <c r="I6909" s="2">
        <v>30000</v>
      </c>
      <c r="J6909" s="3">
        <v>3501</v>
      </c>
      <c r="K6909" s="3">
        <v>381</v>
      </c>
      <c r="L6909" s="3">
        <v>43170</v>
      </c>
    </row>
    <row r="6910" spans="1:12" x14ac:dyDescent="0.3">
      <c r="A6910" t="s">
        <v>27</v>
      </c>
      <c r="B6910" t="s">
        <v>402</v>
      </c>
      <c r="C6910">
        <v>1</v>
      </c>
      <c r="D6910">
        <v>1</v>
      </c>
      <c r="E6910">
        <v>0</v>
      </c>
      <c r="F6910" t="s">
        <v>13</v>
      </c>
      <c r="G6910" t="s">
        <v>1451</v>
      </c>
      <c r="H6910" s="2">
        <v>0</v>
      </c>
      <c r="I6910" s="2">
        <v>1500</v>
      </c>
      <c r="J6910" s="3">
        <v>126</v>
      </c>
      <c r="K6910" s="3">
        <v>21</v>
      </c>
      <c r="L6910" s="3">
        <v>1647</v>
      </c>
    </row>
    <row r="6911" spans="1:12" x14ac:dyDescent="0.3">
      <c r="A6911" t="s">
        <v>25</v>
      </c>
      <c r="B6911" t="s">
        <v>505</v>
      </c>
      <c r="C6911">
        <v>4</v>
      </c>
      <c r="D6911">
        <v>3</v>
      </c>
      <c r="E6911">
        <v>3</v>
      </c>
      <c r="F6911" t="s">
        <v>16</v>
      </c>
      <c r="G6911" t="s">
        <v>1451</v>
      </c>
      <c r="H6911" s="2">
        <v>4800</v>
      </c>
      <c r="I6911" s="2">
        <v>14400</v>
      </c>
      <c r="J6911" s="3">
        <v>852</v>
      </c>
      <c r="K6911" s="3">
        <v>183</v>
      </c>
      <c r="L6911" s="3">
        <v>20235</v>
      </c>
    </row>
    <row r="6912" spans="1:12" x14ac:dyDescent="0.3">
      <c r="A6912" t="s">
        <v>11</v>
      </c>
      <c r="B6912" t="s">
        <v>588</v>
      </c>
      <c r="C6912">
        <v>1</v>
      </c>
      <c r="D6912">
        <v>1</v>
      </c>
      <c r="E6912">
        <v>0</v>
      </c>
      <c r="F6912" t="s">
        <v>13</v>
      </c>
      <c r="G6912" t="s">
        <v>17</v>
      </c>
      <c r="H6912" s="2">
        <v>1311</v>
      </c>
      <c r="I6912" s="2">
        <v>8100</v>
      </c>
      <c r="J6912" s="3">
        <v>0</v>
      </c>
      <c r="K6912" s="3">
        <v>105</v>
      </c>
      <c r="L6912" s="3">
        <v>9516</v>
      </c>
    </row>
    <row r="6913" spans="1:12" x14ac:dyDescent="0.3">
      <c r="A6913" t="s">
        <v>11</v>
      </c>
      <c r="B6913" t="s">
        <v>153</v>
      </c>
      <c r="C6913">
        <v>1</v>
      </c>
      <c r="D6913">
        <v>1</v>
      </c>
      <c r="E6913">
        <v>0</v>
      </c>
      <c r="F6913" t="s">
        <v>13</v>
      </c>
      <c r="G6913" t="s">
        <v>1451</v>
      </c>
      <c r="H6913" s="2">
        <v>0</v>
      </c>
      <c r="I6913" s="2">
        <v>2250</v>
      </c>
      <c r="J6913" s="3">
        <v>0</v>
      </c>
      <c r="K6913" s="3">
        <v>36</v>
      </c>
      <c r="L6913" s="3">
        <v>2286</v>
      </c>
    </row>
    <row r="6914" spans="1:12" x14ac:dyDescent="0.3">
      <c r="A6914" t="s">
        <v>14</v>
      </c>
      <c r="B6914" t="s">
        <v>1144</v>
      </c>
      <c r="C6914">
        <v>4</v>
      </c>
      <c r="D6914">
        <v>7</v>
      </c>
      <c r="E6914">
        <v>3</v>
      </c>
      <c r="F6914" t="s">
        <v>13</v>
      </c>
      <c r="G6914" t="s">
        <v>17</v>
      </c>
      <c r="H6914" s="2">
        <v>8400</v>
      </c>
      <c r="I6914" s="2">
        <v>19500</v>
      </c>
      <c r="J6914" s="3">
        <v>345</v>
      </c>
      <c r="K6914" s="3">
        <v>252</v>
      </c>
      <c r="L6914" s="3">
        <v>28497</v>
      </c>
    </row>
    <row r="6915" spans="1:12" x14ac:dyDescent="0.3">
      <c r="A6915" t="s">
        <v>11</v>
      </c>
      <c r="B6915" t="s">
        <v>348</v>
      </c>
      <c r="C6915">
        <v>3</v>
      </c>
      <c r="D6915">
        <v>2</v>
      </c>
      <c r="E6915">
        <v>2</v>
      </c>
      <c r="F6915" t="s">
        <v>16</v>
      </c>
      <c r="G6915" t="s">
        <v>1451</v>
      </c>
      <c r="H6915" s="2">
        <v>3672</v>
      </c>
      <c r="I6915" s="2">
        <v>4800</v>
      </c>
      <c r="J6915" s="3">
        <v>1395</v>
      </c>
      <c r="K6915" s="3">
        <v>63</v>
      </c>
      <c r="L6915" s="3">
        <v>9930</v>
      </c>
    </row>
    <row r="6916" spans="1:12" x14ac:dyDescent="0.3">
      <c r="A6916" t="s">
        <v>11</v>
      </c>
      <c r="B6916" t="s">
        <v>73</v>
      </c>
      <c r="C6916">
        <v>3</v>
      </c>
      <c r="D6916">
        <v>3</v>
      </c>
      <c r="E6916">
        <v>3</v>
      </c>
      <c r="F6916" t="s">
        <v>16</v>
      </c>
      <c r="G6916" t="s">
        <v>1451</v>
      </c>
      <c r="H6916" s="2">
        <v>7350</v>
      </c>
      <c r="I6916" s="2">
        <v>9000</v>
      </c>
      <c r="J6916" s="3">
        <v>3045</v>
      </c>
      <c r="K6916" s="3">
        <v>117</v>
      </c>
      <c r="L6916" s="3">
        <v>19512</v>
      </c>
    </row>
    <row r="6917" spans="1:12" x14ac:dyDescent="0.3">
      <c r="A6917" t="s">
        <v>11</v>
      </c>
      <c r="B6917" t="s">
        <v>469</v>
      </c>
      <c r="C6917">
        <v>4</v>
      </c>
      <c r="D6917">
        <v>5</v>
      </c>
      <c r="E6917">
        <v>6</v>
      </c>
      <c r="F6917" t="s">
        <v>16</v>
      </c>
      <c r="G6917" t="s">
        <v>1451</v>
      </c>
      <c r="H6917" s="2">
        <v>0</v>
      </c>
      <c r="I6917" s="2">
        <v>36000</v>
      </c>
      <c r="J6917" s="3">
        <v>4002</v>
      </c>
      <c r="K6917" s="3">
        <v>543</v>
      </c>
      <c r="L6917" s="3">
        <v>40560</v>
      </c>
    </row>
    <row r="6918" spans="1:12" x14ac:dyDescent="0.3">
      <c r="A6918" t="s">
        <v>11</v>
      </c>
      <c r="B6918" t="s">
        <v>70</v>
      </c>
      <c r="C6918">
        <v>3</v>
      </c>
      <c r="D6918">
        <v>3</v>
      </c>
      <c r="E6918">
        <v>3</v>
      </c>
      <c r="F6918" t="s">
        <v>16</v>
      </c>
      <c r="G6918" t="s">
        <v>1451</v>
      </c>
      <c r="H6918" s="2">
        <v>3300</v>
      </c>
      <c r="I6918" s="2">
        <v>36000</v>
      </c>
      <c r="J6918" s="3">
        <v>2001</v>
      </c>
      <c r="K6918" s="3">
        <v>459</v>
      </c>
      <c r="L6918" s="3">
        <v>41760</v>
      </c>
    </row>
    <row r="6919" spans="1:12" x14ac:dyDescent="0.3">
      <c r="A6919" t="s">
        <v>11</v>
      </c>
      <c r="B6919" t="s">
        <v>1191</v>
      </c>
      <c r="C6919">
        <v>5</v>
      </c>
      <c r="D6919">
        <v>5</v>
      </c>
      <c r="E6919">
        <v>4</v>
      </c>
      <c r="F6919" t="s">
        <v>16</v>
      </c>
      <c r="G6919" t="s">
        <v>1451</v>
      </c>
      <c r="H6919" s="2">
        <v>12000</v>
      </c>
      <c r="I6919" s="2">
        <v>9000</v>
      </c>
      <c r="J6919" s="3">
        <v>6000</v>
      </c>
      <c r="K6919" s="3">
        <v>117</v>
      </c>
      <c r="L6919" s="3">
        <v>27117</v>
      </c>
    </row>
    <row r="6920" spans="1:12" x14ac:dyDescent="0.3">
      <c r="A6920" t="s">
        <v>19</v>
      </c>
      <c r="B6920" t="s">
        <v>1228</v>
      </c>
      <c r="C6920">
        <v>3</v>
      </c>
      <c r="D6920">
        <v>3</v>
      </c>
      <c r="E6920">
        <v>2</v>
      </c>
      <c r="F6920" t="s">
        <v>16</v>
      </c>
      <c r="G6920" t="s">
        <v>1451</v>
      </c>
      <c r="H6920" s="2">
        <v>7500</v>
      </c>
      <c r="I6920" s="2">
        <v>10500</v>
      </c>
      <c r="J6920" s="3">
        <v>1500</v>
      </c>
      <c r="K6920" s="3">
        <v>156</v>
      </c>
      <c r="L6920" s="3">
        <v>19656</v>
      </c>
    </row>
    <row r="6921" spans="1:12" x14ac:dyDescent="0.3">
      <c r="A6921" t="s">
        <v>27</v>
      </c>
      <c r="B6921" t="s">
        <v>1229</v>
      </c>
      <c r="C6921">
        <v>4</v>
      </c>
      <c r="D6921">
        <v>8</v>
      </c>
      <c r="E6921">
        <v>5</v>
      </c>
      <c r="F6921" t="s">
        <v>16</v>
      </c>
      <c r="G6921" t="s">
        <v>17</v>
      </c>
      <c r="H6921" s="2">
        <v>2880</v>
      </c>
      <c r="I6921" s="2">
        <v>25500</v>
      </c>
      <c r="J6921" s="3">
        <v>1938</v>
      </c>
      <c r="K6921" s="3">
        <v>342</v>
      </c>
      <c r="L6921" s="3">
        <v>30660</v>
      </c>
    </row>
    <row r="6922" spans="1:12" x14ac:dyDescent="0.3">
      <c r="A6922" t="s">
        <v>14</v>
      </c>
      <c r="B6922" t="s">
        <v>250</v>
      </c>
      <c r="C6922">
        <v>2</v>
      </c>
      <c r="D6922">
        <v>1</v>
      </c>
      <c r="E6922">
        <v>1</v>
      </c>
      <c r="F6922" t="s">
        <v>16</v>
      </c>
      <c r="G6922" t="s">
        <v>1451</v>
      </c>
      <c r="H6922" s="2">
        <v>1539</v>
      </c>
      <c r="I6922" s="2">
        <v>3000</v>
      </c>
      <c r="J6922" s="3">
        <v>0</v>
      </c>
      <c r="K6922" s="3">
        <v>39</v>
      </c>
      <c r="L6922" s="3">
        <v>4578</v>
      </c>
    </row>
    <row r="6923" spans="1:12" x14ac:dyDescent="0.3">
      <c r="A6923" t="s">
        <v>11</v>
      </c>
      <c r="B6923" t="s">
        <v>92</v>
      </c>
      <c r="C6923">
        <v>1</v>
      </c>
      <c r="D6923">
        <v>1</v>
      </c>
      <c r="E6923">
        <v>0</v>
      </c>
      <c r="F6923" t="s">
        <v>13</v>
      </c>
      <c r="G6923" t="s">
        <v>17</v>
      </c>
      <c r="H6923" s="2">
        <v>1860</v>
      </c>
      <c r="I6923" s="2">
        <v>11550</v>
      </c>
      <c r="J6923" s="3">
        <v>0</v>
      </c>
      <c r="K6923" s="3">
        <v>147</v>
      </c>
      <c r="L6923" s="3">
        <v>13557</v>
      </c>
    </row>
    <row r="6924" spans="1:12" x14ac:dyDescent="0.3">
      <c r="A6924" t="s">
        <v>25</v>
      </c>
      <c r="B6924" t="s">
        <v>326</v>
      </c>
      <c r="C6924">
        <v>4</v>
      </c>
      <c r="D6924">
        <v>5</v>
      </c>
      <c r="E6924">
        <v>2</v>
      </c>
      <c r="F6924" t="s">
        <v>16</v>
      </c>
      <c r="G6924" t="s">
        <v>1451</v>
      </c>
      <c r="H6924" s="2">
        <v>3900</v>
      </c>
      <c r="I6924" s="2">
        <v>11400</v>
      </c>
      <c r="J6924" s="3">
        <v>840</v>
      </c>
      <c r="K6924" s="3">
        <v>147</v>
      </c>
      <c r="L6924" s="3">
        <v>16287</v>
      </c>
    </row>
    <row r="6925" spans="1:12" x14ac:dyDescent="0.3">
      <c r="A6925" t="s">
        <v>14</v>
      </c>
      <c r="B6925" t="s">
        <v>393</v>
      </c>
      <c r="C6925">
        <v>1</v>
      </c>
      <c r="D6925">
        <v>1</v>
      </c>
      <c r="E6925">
        <v>0</v>
      </c>
      <c r="F6925" t="s">
        <v>16</v>
      </c>
      <c r="G6925" t="s">
        <v>1451</v>
      </c>
      <c r="H6925" s="2">
        <v>2700</v>
      </c>
      <c r="I6925" s="2">
        <v>5460</v>
      </c>
      <c r="J6925" s="3">
        <v>270</v>
      </c>
      <c r="K6925" s="3">
        <v>72</v>
      </c>
      <c r="L6925" s="3">
        <v>8502</v>
      </c>
    </row>
    <row r="6926" spans="1:12" x14ac:dyDescent="0.3">
      <c r="A6926" t="s">
        <v>11</v>
      </c>
      <c r="B6926" t="s">
        <v>229</v>
      </c>
      <c r="C6926">
        <v>2</v>
      </c>
      <c r="D6926">
        <v>1</v>
      </c>
      <c r="E6926">
        <v>1</v>
      </c>
      <c r="F6926" t="s">
        <v>13</v>
      </c>
      <c r="G6926" t="s">
        <v>17</v>
      </c>
      <c r="H6926" s="2">
        <v>2160</v>
      </c>
      <c r="I6926" s="2">
        <v>8100</v>
      </c>
      <c r="J6926" s="3">
        <v>33</v>
      </c>
      <c r="K6926" s="3">
        <v>105</v>
      </c>
      <c r="L6926" s="3">
        <v>10398</v>
      </c>
    </row>
    <row r="6927" spans="1:12" x14ac:dyDescent="0.3">
      <c r="A6927" t="s">
        <v>25</v>
      </c>
      <c r="B6927" t="s">
        <v>392</v>
      </c>
      <c r="C6927">
        <v>1</v>
      </c>
      <c r="D6927">
        <v>2</v>
      </c>
      <c r="E6927">
        <v>1</v>
      </c>
      <c r="F6927" t="s">
        <v>13</v>
      </c>
      <c r="G6927" t="s">
        <v>1451</v>
      </c>
      <c r="H6927" s="2">
        <v>2550</v>
      </c>
      <c r="I6927" s="2">
        <v>2250</v>
      </c>
      <c r="J6927" s="3">
        <v>120</v>
      </c>
      <c r="K6927" s="3">
        <v>30</v>
      </c>
      <c r="L6927" s="3">
        <v>4950</v>
      </c>
    </row>
    <row r="6928" spans="1:12" x14ac:dyDescent="0.3">
      <c r="A6928" t="s">
        <v>11</v>
      </c>
      <c r="B6928" t="s">
        <v>327</v>
      </c>
      <c r="C6928">
        <v>1</v>
      </c>
      <c r="D6928">
        <v>1</v>
      </c>
      <c r="E6928">
        <v>0</v>
      </c>
      <c r="F6928" t="s">
        <v>13</v>
      </c>
      <c r="G6928" t="s">
        <v>17</v>
      </c>
      <c r="H6928" s="2">
        <v>1104</v>
      </c>
      <c r="I6928" s="2">
        <v>7590</v>
      </c>
      <c r="J6928" s="3">
        <v>165</v>
      </c>
      <c r="K6928" s="3">
        <v>99</v>
      </c>
      <c r="L6928" s="3">
        <v>8958</v>
      </c>
    </row>
    <row r="6929" spans="1:12" x14ac:dyDescent="0.3">
      <c r="A6929" t="s">
        <v>11</v>
      </c>
      <c r="B6929" t="s">
        <v>122</v>
      </c>
      <c r="C6929">
        <v>1</v>
      </c>
      <c r="D6929">
        <v>1</v>
      </c>
      <c r="E6929">
        <v>0</v>
      </c>
      <c r="F6929" t="s">
        <v>16</v>
      </c>
      <c r="G6929" t="s">
        <v>17</v>
      </c>
      <c r="H6929" s="2">
        <v>2100</v>
      </c>
      <c r="I6929" s="2">
        <v>4854</v>
      </c>
      <c r="J6929" s="3">
        <v>87</v>
      </c>
      <c r="K6929" s="3">
        <v>63</v>
      </c>
      <c r="L6929" s="3">
        <v>7104</v>
      </c>
    </row>
    <row r="6930" spans="1:12" x14ac:dyDescent="0.3">
      <c r="A6930" t="s">
        <v>11</v>
      </c>
      <c r="B6930" t="s">
        <v>120</v>
      </c>
      <c r="C6930">
        <v>2</v>
      </c>
      <c r="D6930">
        <v>1</v>
      </c>
      <c r="E6930">
        <v>0</v>
      </c>
      <c r="F6930" t="s">
        <v>16</v>
      </c>
      <c r="G6930" t="s">
        <v>17</v>
      </c>
      <c r="H6930" s="2">
        <v>0</v>
      </c>
      <c r="I6930" s="2">
        <v>5700</v>
      </c>
      <c r="J6930" s="3">
        <v>876</v>
      </c>
      <c r="K6930" s="3">
        <v>87</v>
      </c>
      <c r="L6930" s="3">
        <v>6663</v>
      </c>
    </row>
    <row r="6931" spans="1:12" x14ac:dyDescent="0.3">
      <c r="A6931" t="s">
        <v>11</v>
      </c>
      <c r="B6931" t="s">
        <v>1230</v>
      </c>
      <c r="C6931">
        <v>4</v>
      </c>
      <c r="D6931">
        <v>4</v>
      </c>
      <c r="E6931">
        <v>5</v>
      </c>
      <c r="F6931" t="s">
        <v>16</v>
      </c>
      <c r="G6931" t="s">
        <v>17</v>
      </c>
      <c r="H6931" s="2">
        <v>12222</v>
      </c>
      <c r="I6931" s="2">
        <v>45000</v>
      </c>
      <c r="J6931" s="3">
        <v>8751</v>
      </c>
      <c r="K6931" s="3">
        <v>573</v>
      </c>
      <c r="L6931" s="3">
        <v>66540</v>
      </c>
    </row>
    <row r="6932" spans="1:12" x14ac:dyDescent="0.3">
      <c r="A6932" t="s">
        <v>27</v>
      </c>
      <c r="B6932" t="s">
        <v>834</v>
      </c>
      <c r="C6932">
        <v>3</v>
      </c>
      <c r="D6932">
        <v>2</v>
      </c>
      <c r="E6932">
        <v>1</v>
      </c>
      <c r="F6932" t="s">
        <v>16</v>
      </c>
      <c r="G6932" t="s">
        <v>1451</v>
      </c>
      <c r="H6932" s="2">
        <v>2166</v>
      </c>
      <c r="I6932" s="2">
        <v>4200</v>
      </c>
      <c r="J6932" s="3">
        <v>387</v>
      </c>
      <c r="K6932" s="3">
        <v>57</v>
      </c>
      <c r="L6932" s="3">
        <v>6810</v>
      </c>
    </row>
    <row r="6933" spans="1:12" x14ac:dyDescent="0.3">
      <c r="A6933" t="s">
        <v>11</v>
      </c>
      <c r="B6933" t="s">
        <v>474</v>
      </c>
      <c r="C6933">
        <v>2</v>
      </c>
      <c r="D6933">
        <v>2</v>
      </c>
      <c r="E6933">
        <v>1</v>
      </c>
      <c r="F6933" t="s">
        <v>16</v>
      </c>
      <c r="G6933" t="s">
        <v>1451</v>
      </c>
      <c r="H6933" s="2">
        <v>1500</v>
      </c>
      <c r="I6933" s="2">
        <v>6000</v>
      </c>
      <c r="J6933" s="3">
        <v>0</v>
      </c>
      <c r="K6933" s="3">
        <v>78</v>
      </c>
      <c r="L6933" s="3">
        <v>7578</v>
      </c>
    </row>
    <row r="6934" spans="1:12" x14ac:dyDescent="0.3">
      <c r="A6934" t="s">
        <v>25</v>
      </c>
      <c r="B6934" t="s">
        <v>387</v>
      </c>
      <c r="C6934">
        <v>3</v>
      </c>
      <c r="D6934">
        <v>2</v>
      </c>
      <c r="E6934">
        <v>1</v>
      </c>
      <c r="F6934" t="s">
        <v>16</v>
      </c>
      <c r="G6934" t="s">
        <v>1451</v>
      </c>
      <c r="H6934" s="2">
        <v>2220</v>
      </c>
      <c r="I6934" s="2">
        <v>3519</v>
      </c>
      <c r="J6934" s="3">
        <v>270</v>
      </c>
      <c r="K6934" s="3">
        <v>45</v>
      </c>
      <c r="L6934" s="3">
        <v>6054</v>
      </c>
    </row>
    <row r="6935" spans="1:12" x14ac:dyDescent="0.3">
      <c r="A6935" t="s">
        <v>14</v>
      </c>
      <c r="B6935" t="s">
        <v>393</v>
      </c>
      <c r="C6935">
        <v>1</v>
      </c>
      <c r="D6935">
        <v>1</v>
      </c>
      <c r="E6935">
        <v>0</v>
      </c>
      <c r="F6935" t="s">
        <v>13</v>
      </c>
      <c r="G6935" t="s">
        <v>17</v>
      </c>
      <c r="H6935" s="2">
        <v>1740</v>
      </c>
      <c r="I6935" s="2">
        <v>7500</v>
      </c>
      <c r="J6935" s="3">
        <v>225</v>
      </c>
      <c r="K6935" s="3">
        <v>99</v>
      </c>
      <c r="L6935" s="3">
        <v>9564</v>
      </c>
    </row>
    <row r="6936" spans="1:12" x14ac:dyDescent="0.3">
      <c r="A6936" t="s">
        <v>27</v>
      </c>
      <c r="B6936" t="s">
        <v>158</v>
      </c>
      <c r="C6936">
        <v>3</v>
      </c>
      <c r="D6936">
        <v>2</v>
      </c>
      <c r="E6936">
        <v>2</v>
      </c>
      <c r="F6936" t="s">
        <v>16</v>
      </c>
      <c r="G6936" t="s">
        <v>1451</v>
      </c>
      <c r="H6936" s="2">
        <v>0</v>
      </c>
      <c r="I6936" s="2">
        <v>36000</v>
      </c>
      <c r="J6936" s="3">
        <v>1107</v>
      </c>
      <c r="K6936" s="3">
        <v>591</v>
      </c>
      <c r="L6936" s="3">
        <v>37710</v>
      </c>
    </row>
    <row r="6937" spans="1:12" x14ac:dyDescent="0.3">
      <c r="A6937" t="s">
        <v>11</v>
      </c>
      <c r="B6937" t="s">
        <v>130</v>
      </c>
      <c r="C6937">
        <v>3</v>
      </c>
      <c r="D6937">
        <v>4</v>
      </c>
      <c r="E6937">
        <v>2</v>
      </c>
      <c r="F6937" t="s">
        <v>16</v>
      </c>
      <c r="G6937" t="s">
        <v>17</v>
      </c>
      <c r="H6937" s="2">
        <v>3600</v>
      </c>
      <c r="I6937" s="2">
        <v>16500</v>
      </c>
      <c r="J6937" s="3">
        <v>798</v>
      </c>
      <c r="K6937" s="3">
        <v>210</v>
      </c>
      <c r="L6937" s="3">
        <v>21108</v>
      </c>
    </row>
    <row r="6938" spans="1:12" x14ac:dyDescent="0.3">
      <c r="A6938" t="s">
        <v>25</v>
      </c>
      <c r="B6938" t="s">
        <v>221</v>
      </c>
      <c r="C6938">
        <v>1</v>
      </c>
      <c r="D6938">
        <v>2</v>
      </c>
      <c r="E6938">
        <v>1</v>
      </c>
      <c r="F6938" t="s">
        <v>13</v>
      </c>
      <c r="G6938" t="s">
        <v>1451</v>
      </c>
      <c r="H6938" s="2">
        <v>2232</v>
      </c>
      <c r="I6938" s="2">
        <v>2862</v>
      </c>
      <c r="J6938" s="3">
        <v>222</v>
      </c>
      <c r="K6938" s="3">
        <v>39</v>
      </c>
      <c r="L6938" s="3">
        <v>5355</v>
      </c>
    </row>
    <row r="6939" spans="1:12" x14ac:dyDescent="0.3">
      <c r="A6939" t="s">
        <v>11</v>
      </c>
      <c r="B6939" t="s">
        <v>299</v>
      </c>
      <c r="C6939">
        <v>3</v>
      </c>
      <c r="D6939">
        <v>3</v>
      </c>
      <c r="E6939">
        <v>2</v>
      </c>
      <c r="F6939" t="s">
        <v>13</v>
      </c>
      <c r="G6939" t="s">
        <v>1451</v>
      </c>
      <c r="H6939" s="2">
        <v>4140</v>
      </c>
      <c r="I6939" s="2">
        <v>8160</v>
      </c>
      <c r="J6939" s="3">
        <v>1251</v>
      </c>
      <c r="K6939" s="3">
        <v>105</v>
      </c>
      <c r="L6939" s="3">
        <v>13656</v>
      </c>
    </row>
    <row r="6940" spans="1:12" x14ac:dyDescent="0.3">
      <c r="A6940" t="s">
        <v>14</v>
      </c>
      <c r="B6940" t="s">
        <v>939</v>
      </c>
      <c r="C6940">
        <v>1</v>
      </c>
      <c r="D6940">
        <v>1</v>
      </c>
      <c r="E6940">
        <v>0</v>
      </c>
      <c r="F6940" t="s">
        <v>13</v>
      </c>
      <c r="G6940" t="s">
        <v>17</v>
      </c>
      <c r="H6940" s="2">
        <v>0</v>
      </c>
      <c r="I6940" s="2">
        <v>6330</v>
      </c>
      <c r="J6940" s="3">
        <v>0</v>
      </c>
      <c r="K6940" s="3">
        <v>84</v>
      </c>
      <c r="L6940" s="3">
        <v>6414</v>
      </c>
    </row>
    <row r="6941" spans="1:12" x14ac:dyDescent="0.3">
      <c r="A6941" t="s">
        <v>11</v>
      </c>
      <c r="B6941" t="s">
        <v>113</v>
      </c>
      <c r="C6941">
        <v>4</v>
      </c>
      <c r="D6941">
        <v>5</v>
      </c>
      <c r="E6941">
        <v>1</v>
      </c>
      <c r="F6941" t="s">
        <v>16</v>
      </c>
      <c r="G6941" t="s">
        <v>17</v>
      </c>
      <c r="H6941" s="2">
        <v>11100</v>
      </c>
      <c r="I6941" s="2">
        <v>25650</v>
      </c>
      <c r="J6941" s="3">
        <v>1200</v>
      </c>
      <c r="K6941" s="3">
        <v>327</v>
      </c>
      <c r="L6941" s="3">
        <v>38280</v>
      </c>
    </row>
    <row r="6942" spans="1:12" x14ac:dyDescent="0.3">
      <c r="A6942" t="s">
        <v>11</v>
      </c>
      <c r="B6942" t="s">
        <v>485</v>
      </c>
      <c r="C6942">
        <v>3</v>
      </c>
      <c r="D6942">
        <v>4</v>
      </c>
      <c r="E6942">
        <v>3</v>
      </c>
      <c r="F6942" t="s">
        <v>13</v>
      </c>
      <c r="G6942" t="s">
        <v>1451</v>
      </c>
      <c r="H6942" s="2">
        <v>0</v>
      </c>
      <c r="I6942" s="2">
        <v>10470</v>
      </c>
      <c r="J6942" s="3">
        <v>1428</v>
      </c>
      <c r="K6942" s="3">
        <v>159</v>
      </c>
      <c r="L6942" s="3">
        <v>12057</v>
      </c>
    </row>
    <row r="6943" spans="1:12" x14ac:dyDescent="0.3">
      <c r="A6943" t="s">
        <v>14</v>
      </c>
      <c r="B6943" t="s">
        <v>1108</v>
      </c>
      <c r="C6943">
        <v>1</v>
      </c>
      <c r="D6943">
        <v>1</v>
      </c>
      <c r="E6943">
        <v>1</v>
      </c>
      <c r="F6943" t="s">
        <v>16</v>
      </c>
      <c r="G6943" t="s">
        <v>1451</v>
      </c>
      <c r="H6943" s="2">
        <v>4650</v>
      </c>
      <c r="I6943" s="2">
        <v>8400</v>
      </c>
      <c r="J6943" s="3">
        <v>546</v>
      </c>
      <c r="K6943" s="3">
        <v>111</v>
      </c>
      <c r="L6943" s="3">
        <v>13707</v>
      </c>
    </row>
    <row r="6944" spans="1:12" x14ac:dyDescent="0.3">
      <c r="A6944" t="s">
        <v>27</v>
      </c>
      <c r="B6944" t="s">
        <v>643</v>
      </c>
      <c r="C6944">
        <v>1</v>
      </c>
      <c r="D6944">
        <v>1</v>
      </c>
      <c r="E6944">
        <v>1</v>
      </c>
      <c r="F6944" t="s">
        <v>13</v>
      </c>
      <c r="G6944" t="s">
        <v>17</v>
      </c>
      <c r="H6944" s="2">
        <v>1650</v>
      </c>
      <c r="I6944" s="2">
        <v>3750</v>
      </c>
      <c r="J6944" s="3">
        <v>0</v>
      </c>
      <c r="K6944" s="3">
        <v>51</v>
      </c>
      <c r="L6944" s="3">
        <v>5451</v>
      </c>
    </row>
    <row r="6945" spans="1:12" x14ac:dyDescent="0.3">
      <c r="A6945" t="s">
        <v>11</v>
      </c>
      <c r="B6945" t="s">
        <v>130</v>
      </c>
      <c r="C6945">
        <v>2</v>
      </c>
      <c r="D6945">
        <v>1</v>
      </c>
      <c r="E6945">
        <v>1</v>
      </c>
      <c r="F6945" t="s">
        <v>16</v>
      </c>
      <c r="G6945" t="s">
        <v>1451</v>
      </c>
      <c r="H6945" s="2">
        <v>3000</v>
      </c>
      <c r="I6945" s="2">
        <v>9000</v>
      </c>
      <c r="J6945" s="3">
        <v>150</v>
      </c>
      <c r="K6945" s="3">
        <v>117</v>
      </c>
      <c r="L6945" s="3">
        <v>12267</v>
      </c>
    </row>
    <row r="6946" spans="1:12" x14ac:dyDescent="0.3">
      <c r="A6946" t="s">
        <v>14</v>
      </c>
      <c r="B6946" t="s">
        <v>1124</v>
      </c>
      <c r="C6946">
        <v>4</v>
      </c>
      <c r="D6946">
        <v>4</v>
      </c>
      <c r="E6946">
        <v>2</v>
      </c>
      <c r="F6946" t="s">
        <v>16</v>
      </c>
      <c r="G6946" t="s">
        <v>17</v>
      </c>
      <c r="H6946" s="2">
        <v>11070</v>
      </c>
      <c r="I6946" s="2">
        <v>37500</v>
      </c>
      <c r="J6946" s="3">
        <v>2814</v>
      </c>
      <c r="K6946" s="3">
        <v>486</v>
      </c>
      <c r="L6946" s="3">
        <v>51870</v>
      </c>
    </row>
    <row r="6947" spans="1:12" x14ac:dyDescent="0.3">
      <c r="A6947" t="s">
        <v>11</v>
      </c>
      <c r="B6947" t="s">
        <v>227</v>
      </c>
      <c r="C6947">
        <v>3</v>
      </c>
      <c r="D6947">
        <v>2</v>
      </c>
      <c r="E6947">
        <v>2</v>
      </c>
      <c r="F6947" t="s">
        <v>16</v>
      </c>
      <c r="G6947" t="s">
        <v>1451</v>
      </c>
      <c r="H6947" s="2">
        <v>1980</v>
      </c>
      <c r="I6947" s="2">
        <v>5700</v>
      </c>
      <c r="J6947" s="3">
        <v>315</v>
      </c>
      <c r="K6947" s="3">
        <v>75</v>
      </c>
      <c r="L6947" s="3">
        <v>8070</v>
      </c>
    </row>
    <row r="6948" spans="1:12" x14ac:dyDescent="0.3">
      <c r="A6948" t="s">
        <v>11</v>
      </c>
      <c r="B6948" t="s">
        <v>293</v>
      </c>
      <c r="C6948">
        <v>3</v>
      </c>
      <c r="D6948">
        <v>4</v>
      </c>
      <c r="E6948">
        <v>3</v>
      </c>
      <c r="F6948" t="s">
        <v>16</v>
      </c>
      <c r="G6948" t="s">
        <v>1451</v>
      </c>
      <c r="H6948" s="2">
        <v>10200</v>
      </c>
      <c r="I6948" s="2">
        <v>5700</v>
      </c>
      <c r="J6948" s="3">
        <v>2751</v>
      </c>
      <c r="K6948" s="3">
        <v>75</v>
      </c>
      <c r="L6948" s="3">
        <v>18726</v>
      </c>
    </row>
    <row r="6949" spans="1:12" x14ac:dyDescent="0.3">
      <c r="A6949" t="s">
        <v>11</v>
      </c>
      <c r="B6949" t="s">
        <v>293</v>
      </c>
      <c r="C6949">
        <v>4</v>
      </c>
      <c r="D6949">
        <v>4</v>
      </c>
      <c r="E6949">
        <v>3</v>
      </c>
      <c r="F6949" t="s">
        <v>16</v>
      </c>
      <c r="G6949" t="s">
        <v>17</v>
      </c>
      <c r="H6949" s="2">
        <v>12540</v>
      </c>
      <c r="I6949" s="2">
        <v>15000</v>
      </c>
      <c r="J6949" s="3">
        <v>4650</v>
      </c>
      <c r="K6949" s="3">
        <v>192</v>
      </c>
      <c r="L6949" s="3">
        <v>32370</v>
      </c>
    </row>
    <row r="6950" spans="1:12" x14ac:dyDescent="0.3">
      <c r="A6950" t="s">
        <v>11</v>
      </c>
      <c r="B6950" t="s">
        <v>120</v>
      </c>
      <c r="C6950">
        <v>3</v>
      </c>
      <c r="D6950">
        <v>3</v>
      </c>
      <c r="E6950">
        <v>3</v>
      </c>
      <c r="F6950" t="s">
        <v>16</v>
      </c>
      <c r="G6950" t="s">
        <v>1451</v>
      </c>
      <c r="H6950" s="2">
        <v>0</v>
      </c>
      <c r="I6950" s="2">
        <v>12000</v>
      </c>
      <c r="J6950" s="3">
        <v>438</v>
      </c>
      <c r="K6950" s="3">
        <v>183</v>
      </c>
      <c r="L6950" s="3">
        <v>12621</v>
      </c>
    </row>
    <row r="6951" spans="1:12" x14ac:dyDescent="0.3">
      <c r="A6951" t="s">
        <v>25</v>
      </c>
      <c r="B6951" t="s">
        <v>804</v>
      </c>
      <c r="C6951">
        <v>1</v>
      </c>
      <c r="D6951">
        <v>1</v>
      </c>
      <c r="E6951">
        <v>0</v>
      </c>
      <c r="F6951" t="s">
        <v>16</v>
      </c>
      <c r="G6951" t="s">
        <v>1451</v>
      </c>
      <c r="H6951" s="2">
        <v>1140</v>
      </c>
      <c r="I6951" s="2">
        <v>2190</v>
      </c>
      <c r="J6951" s="3">
        <v>33</v>
      </c>
      <c r="K6951" s="3">
        <v>30</v>
      </c>
      <c r="L6951" s="3">
        <v>3393</v>
      </c>
    </row>
    <row r="6952" spans="1:12" x14ac:dyDescent="0.3">
      <c r="A6952" t="s">
        <v>19</v>
      </c>
      <c r="B6952" t="s">
        <v>271</v>
      </c>
      <c r="C6952">
        <v>2</v>
      </c>
      <c r="D6952">
        <v>3</v>
      </c>
      <c r="E6952">
        <v>2</v>
      </c>
      <c r="F6952" t="s">
        <v>16</v>
      </c>
      <c r="G6952" t="s">
        <v>1451</v>
      </c>
      <c r="H6952" s="2">
        <v>1200</v>
      </c>
      <c r="I6952" s="2">
        <v>8250</v>
      </c>
      <c r="J6952" s="3">
        <v>339</v>
      </c>
      <c r="K6952" s="3">
        <v>123</v>
      </c>
      <c r="L6952" s="3">
        <v>9912</v>
      </c>
    </row>
    <row r="6953" spans="1:12" x14ac:dyDescent="0.3">
      <c r="A6953" t="s">
        <v>14</v>
      </c>
      <c r="B6953" t="s">
        <v>1231</v>
      </c>
      <c r="C6953">
        <v>1</v>
      </c>
      <c r="D6953">
        <v>1</v>
      </c>
      <c r="E6953">
        <v>1</v>
      </c>
      <c r="F6953" t="s">
        <v>16</v>
      </c>
      <c r="G6953" t="s">
        <v>1451</v>
      </c>
      <c r="H6953" s="2">
        <v>2400</v>
      </c>
      <c r="I6953" s="2">
        <v>3300</v>
      </c>
      <c r="J6953" s="3">
        <v>192</v>
      </c>
      <c r="K6953" s="3">
        <v>45</v>
      </c>
      <c r="L6953" s="3">
        <v>5937</v>
      </c>
    </row>
    <row r="6954" spans="1:12" x14ac:dyDescent="0.3">
      <c r="A6954" t="s">
        <v>14</v>
      </c>
      <c r="B6954" t="s">
        <v>255</v>
      </c>
      <c r="C6954">
        <v>2</v>
      </c>
      <c r="D6954">
        <v>2</v>
      </c>
      <c r="E6954">
        <v>1</v>
      </c>
      <c r="F6954" t="s">
        <v>16</v>
      </c>
      <c r="G6954" t="s">
        <v>1451</v>
      </c>
      <c r="H6954" s="2">
        <v>1950</v>
      </c>
      <c r="I6954" s="2">
        <v>7500</v>
      </c>
      <c r="J6954" s="3">
        <v>537</v>
      </c>
      <c r="K6954" s="3">
        <v>99</v>
      </c>
      <c r="L6954" s="3">
        <v>10086</v>
      </c>
    </row>
    <row r="6955" spans="1:12" x14ac:dyDescent="0.3">
      <c r="A6955" t="s">
        <v>14</v>
      </c>
      <c r="B6955" t="s">
        <v>14</v>
      </c>
      <c r="C6955">
        <v>3</v>
      </c>
      <c r="D6955">
        <v>2</v>
      </c>
      <c r="E6955">
        <v>1</v>
      </c>
      <c r="F6955" t="s">
        <v>16</v>
      </c>
      <c r="G6955" t="s">
        <v>1451</v>
      </c>
      <c r="H6955" s="2">
        <v>5550</v>
      </c>
      <c r="I6955" s="2">
        <v>12300</v>
      </c>
      <c r="J6955" s="3">
        <v>1551</v>
      </c>
      <c r="K6955" s="3">
        <v>159</v>
      </c>
      <c r="L6955" s="3">
        <v>19560</v>
      </c>
    </row>
    <row r="6956" spans="1:12" x14ac:dyDescent="0.3">
      <c r="A6956" t="s">
        <v>11</v>
      </c>
      <c r="B6956" t="s">
        <v>110</v>
      </c>
      <c r="C6956">
        <v>1</v>
      </c>
      <c r="D6956">
        <v>1</v>
      </c>
      <c r="E6956">
        <v>0</v>
      </c>
      <c r="F6956" t="s">
        <v>16</v>
      </c>
      <c r="G6956" t="s">
        <v>17</v>
      </c>
      <c r="H6956" s="2">
        <v>1806</v>
      </c>
      <c r="I6956" s="2">
        <v>5400</v>
      </c>
      <c r="J6956" s="3">
        <v>390</v>
      </c>
      <c r="K6956" s="3">
        <v>69</v>
      </c>
      <c r="L6956" s="3">
        <v>7665</v>
      </c>
    </row>
    <row r="6957" spans="1:12" x14ac:dyDescent="0.3">
      <c r="A6957" t="s">
        <v>11</v>
      </c>
      <c r="B6957" t="s">
        <v>12</v>
      </c>
      <c r="C6957">
        <v>2</v>
      </c>
      <c r="D6957">
        <v>2</v>
      </c>
      <c r="E6957">
        <v>2</v>
      </c>
      <c r="F6957" t="s">
        <v>16</v>
      </c>
      <c r="G6957" t="s">
        <v>1451</v>
      </c>
      <c r="H6957" s="2">
        <v>2934</v>
      </c>
      <c r="I6957" s="2">
        <v>4200</v>
      </c>
      <c r="J6957" s="3">
        <v>369</v>
      </c>
      <c r="K6957" s="3">
        <v>54</v>
      </c>
      <c r="L6957" s="3">
        <v>7557</v>
      </c>
    </row>
    <row r="6958" spans="1:12" x14ac:dyDescent="0.3">
      <c r="A6958" t="s">
        <v>11</v>
      </c>
      <c r="B6958" t="s">
        <v>73</v>
      </c>
      <c r="C6958">
        <v>3</v>
      </c>
      <c r="D6958">
        <v>3</v>
      </c>
      <c r="E6958">
        <v>3</v>
      </c>
      <c r="F6958" t="s">
        <v>16</v>
      </c>
      <c r="G6958" t="s">
        <v>1451</v>
      </c>
      <c r="H6958" s="2">
        <v>0</v>
      </c>
      <c r="I6958" s="2">
        <v>12600</v>
      </c>
      <c r="J6958" s="3">
        <v>717</v>
      </c>
      <c r="K6958" s="3">
        <v>192</v>
      </c>
      <c r="L6958" s="3">
        <v>13509</v>
      </c>
    </row>
    <row r="6959" spans="1:12" x14ac:dyDescent="0.3">
      <c r="A6959" t="s">
        <v>11</v>
      </c>
      <c r="B6959" t="s">
        <v>1100</v>
      </c>
      <c r="C6959">
        <v>3</v>
      </c>
      <c r="D6959">
        <v>4</v>
      </c>
      <c r="E6959">
        <v>4</v>
      </c>
      <c r="F6959" t="s">
        <v>16</v>
      </c>
      <c r="G6959" t="s">
        <v>1451</v>
      </c>
      <c r="H6959" s="2">
        <v>7800</v>
      </c>
      <c r="I6959" s="2">
        <v>36000</v>
      </c>
      <c r="J6959" s="3">
        <v>5001</v>
      </c>
      <c r="K6959" s="3">
        <v>459</v>
      </c>
      <c r="L6959" s="3">
        <v>49260</v>
      </c>
    </row>
    <row r="6960" spans="1:12" x14ac:dyDescent="0.3">
      <c r="A6960" t="s">
        <v>11</v>
      </c>
      <c r="B6960" t="s">
        <v>375</v>
      </c>
      <c r="C6960">
        <v>3</v>
      </c>
      <c r="D6960">
        <v>2</v>
      </c>
      <c r="E6960">
        <v>2</v>
      </c>
      <c r="F6960" t="s">
        <v>16</v>
      </c>
      <c r="G6960" t="s">
        <v>1451</v>
      </c>
      <c r="H6960" s="2">
        <v>1650</v>
      </c>
      <c r="I6960" s="2">
        <v>7560</v>
      </c>
      <c r="J6960" s="3">
        <v>576</v>
      </c>
      <c r="K6960" s="3">
        <v>96</v>
      </c>
      <c r="L6960" s="3">
        <v>9882</v>
      </c>
    </row>
    <row r="6961" spans="1:12" x14ac:dyDescent="0.3">
      <c r="A6961" t="s">
        <v>25</v>
      </c>
      <c r="B6961" t="s">
        <v>464</v>
      </c>
      <c r="C6961">
        <v>1</v>
      </c>
      <c r="D6961">
        <v>1</v>
      </c>
      <c r="E6961">
        <v>0</v>
      </c>
      <c r="F6961" t="s">
        <v>13</v>
      </c>
      <c r="G6961" t="s">
        <v>1451</v>
      </c>
      <c r="H6961" s="2">
        <v>1284</v>
      </c>
      <c r="I6961" s="2">
        <v>1680</v>
      </c>
      <c r="J6961" s="3">
        <v>51</v>
      </c>
      <c r="K6961" s="3">
        <v>27</v>
      </c>
      <c r="L6961" s="3">
        <v>3042</v>
      </c>
    </row>
    <row r="6962" spans="1:12" x14ac:dyDescent="0.3">
      <c r="A6962" t="s">
        <v>11</v>
      </c>
      <c r="B6962" t="s">
        <v>85</v>
      </c>
      <c r="C6962">
        <v>1</v>
      </c>
      <c r="D6962">
        <v>1</v>
      </c>
      <c r="E6962">
        <v>0</v>
      </c>
      <c r="F6962" t="s">
        <v>13</v>
      </c>
      <c r="G6962" t="s">
        <v>1451</v>
      </c>
      <c r="H6962" s="2">
        <v>0</v>
      </c>
      <c r="I6962" s="2">
        <v>3750</v>
      </c>
      <c r="J6962" s="3">
        <v>102</v>
      </c>
      <c r="K6962" s="3">
        <v>57</v>
      </c>
      <c r="L6962" s="3">
        <v>3909</v>
      </c>
    </row>
    <row r="6963" spans="1:12" x14ac:dyDescent="0.3">
      <c r="A6963" t="s">
        <v>19</v>
      </c>
      <c r="B6963" t="s">
        <v>179</v>
      </c>
      <c r="C6963">
        <v>2</v>
      </c>
      <c r="D6963">
        <v>2</v>
      </c>
      <c r="E6963">
        <v>1</v>
      </c>
      <c r="F6963" t="s">
        <v>16</v>
      </c>
      <c r="G6963" t="s">
        <v>1451</v>
      </c>
      <c r="H6963" s="2">
        <v>1500</v>
      </c>
      <c r="I6963" s="2">
        <v>6000</v>
      </c>
      <c r="J6963" s="3">
        <v>0</v>
      </c>
      <c r="K6963" s="3">
        <v>90</v>
      </c>
      <c r="L6963" s="3">
        <v>7590</v>
      </c>
    </row>
    <row r="6964" spans="1:12" x14ac:dyDescent="0.3">
      <c r="A6964" t="s">
        <v>11</v>
      </c>
      <c r="B6964" t="s">
        <v>74</v>
      </c>
      <c r="C6964">
        <v>1</v>
      </c>
      <c r="D6964">
        <v>1</v>
      </c>
      <c r="E6964">
        <v>1</v>
      </c>
      <c r="F6964" t="s">
        <v>13</v>
      </c>
      <c r="G6964" t="s">
        <v>1451</v>
      </c>
      <c r="H6964" s="2">
        <v>0</v>
      </c>
      <c r="I6964" s="2">
        <v>4200</v>
      </c>
      <c r="J6964" s="3">
        <v>0</v>
      </c>
      <c r="K6964" s="3">
        <v>66</v>
      </c>
      <c r="L6964" s="3">
        <v>4266</v>
      </c>
    </row>
    <row r="6965" spans="1:12" x14ac:dyDescent="0.3">
      <c r="A6965" t="s">
        <v>11</v>
      </c>
      <c r="B6965" t="s">
        <v>122</v>
      </c>
      <c r="C6965">
        <v>1</v>
      </c>
      <c r="D6965">
        <v>1</v>
      </c>
      <c r="E6965">
        <v>0</v>
      </c>
      <c r="F6965" t="s">
        <v>16</v>
      </c>
      <c r="G6965" t="s">
        <v>17</v>
      </c>
      <c r="H6965" s="2">
        <v>1260</v>
      </c>
      <c r="I6965" s="2">
        <v>5400</v>
      </c>
      <c r="J6965" s="3">
        <v>0</v>
      </c>
      <c r="K6965" s="3">
        <v>69</v>
      </c>
      <c r="L6965" s="3">
        <v>6729</v>
      </c>
    </row>
    <row r="6966" spans="1:12" x14ac:dyDescent="0.3">
      <c r="A6966" t="s">
        <v>11</v>
      </c>
      <c r="B6966" t="s">
        <v>73</v>
      </c>
      <c r="C6966">
        <v>3</v>
      </c>
      <c r="D6966">
        <v>2</v>
      </c>
      <c r="E6966">
        <v>2</v>
      </c>
      <c r="F6966" t="s">
        <v>16</v>
      </c>
      <c r="G6966" t="s">
        <v>1451</v>
      </c>
      <c r="H6966" s="2">
        <v>0</v>
      </c>
      <c r="I6966" s="2">
        <v>13500</v>
      </c>
      <c r="J6966" s="3">
        <v>801</v>
      </c>
      <c r="K6966" s="3">
        <v>204</v>
      </c>
      <c r="L6966" s="3">
        <v>14505</v>
      </c>
    </row>
    <row r="6967" spans="1:12" x14ac:dyDescent="0.3">
      <c r="A6967" t="s">
        <v>11</v>
      </c>
      <c r="B6967" t="s">
        <v>740</v>
      </c>
      <c r="C6967">
        <v>4</v>
      </c>
      <c r="D6967">
        <v>5</v>
      </c>
      <c r="E6967">
        <v>7</v>
      </c>
      <c r="F6967" t="s">
        <v>16</v>
      </c>
      <c r="G6967" t="s">
        <v>17</v>
      </c>
      <c r="H6967" s="2">
        <v>0</v>
      </c>
      <c r="I6967" s="2">
        <v>34500</v>
      </c>
      <c r="J6967" s="3">
        <v>2475</v>
      </c>
      <c r="K6967" s="3">
        <v>519</v>
      </c>
      <c r="L6967" s="3">
        <v>37500</v>
      </c>
    </row>
    <row r="6968" spans="1:12" x14ac:dyDescent="0.3">
      <c r="A6968" t="s">
        <v>19</v>
      </c>
      <c r="B6968" t="s">
        <v>254</v>
      </c>
      <c r="C6968">
        <v>1</v>
      </c>
      <c r="D6968">
        <v>1</v>
      </c>
      <c r="E6968">
        <v>0</v>
      </c>
      <c r="F6968" t="s">
        <v>16</v>
      </c>
      <c r="G6968" t="s">
        <v>1451</v>
      </c>
      <c r="H6968" s="2">
        <v>660</v>
      </c>
      <c r="I6968" s="2">
        <v>2850</v>
      </c>
      <c r="J6968" s="3">
        <v>75</v>
      </c>
      <c r="K6968" s="3">
        <v>42</v>
      </c>
      <c r="L6968" s="3">
        <v>3627</v>
      </c>
    </row>
    <row r="6969" spans="1:12" x14ac:dyDescent="0.3">
      <c r="A6969" t="s">
        <v>14</v>
      </c>
      <c r="B6969" t="s">
        <v>37</v>
      </c>
      <c r="C6969">
        <v>2</v>
      </c>
      <c r="D6969">
        <v>2</v>
      </c>
      <c r="E6969">
        <v>2</v>
      </c>
      <c r="F6969" t="s">
        <v>16</v>
      </c>
      <c r="G6969" t="s">
        <v>1451</v>
      </c>
      <c r="H6969" s="2">
        <v>2100</v>
      </c>
      <c r="I6969" s="2">
        <v>3600</v>
      </c>
      <c r="J6969" s="3">
        <v>24</v>
      </c>
      <c r="K6969" s="3">
        <v>48</v>
      </c>
      <c r="L6969" s="3">
        <v>5772</v>
      </c>
    </row>
    <row r="6970" spans="1:12" x14ac:dyDescent="0.3">
      <c r="A6970" t="s">
        <v>11</v>
      </c>
      <c r="B6970" t="s">
        <v>75</v>
      </c>
      <c r="C6970">
        <v>2</v>
      </c>
      <c r="D6970">
        <v>2</v>
      </c>
      <c r="E6970">
        <v>1</v>
      </c>
      <c r="F6970" t="s">
        <v>16</v>
      </c>
      <c r="G6970" t="s">
        <v>17</v>
      </c>
      <c r="H6970" s="2">
        <v>2247</v>
      </c>
      <c r="I6970" s="2">
        <v>7500</v>
      </c>
      <c r="J6970" s="3">
        <v>135</v>
      </c>
      <c r="K6970" s="3">
        <v>96</v>
      </c>
      <c r="L6970" s="3">
        <v>9978</v>
      </c>
    </row>
    <row r="6971" spans="1:12" x14ac:dyDescent="0.3">
      <c r="A6971" t="s">
        <v>11</v>
      </c>
      <c r="B6971" t="s">
        <v>379</v>
      </c>
      <c r="C6971">
        <v>3</v>
      </c>
      <c r="D6971">
        <v>4</v>
      </c>
      <c r="E6971">
        <v>4</v>
      </c>
      <c r="F6971" t="s">
        <v>16</v>
      </c>
      <c r="G6971" t="s">
        <v>17</v>
      </c>
      <c r="H6971" s="2">
        <v>5850</v>
      </c>
      <c r="I6971" s="2">
        <v>45000</v>
      </c>
      <c r="J6971" s="3">
        <v>3450</v>
      </c>
      <c r="K6971" s="3">
        <v>573</v>
      </c>
      <c r="L6971" s="3">
        <v>54870</v>
      </c>
    </row>
    <row r="6972" spans="1:12" x14ac:dyDescent="0.3">
      <c r="A6972" t="s">
        <v>11</v>
      </c>
      <c r="B6972" t="s">
        <v>372</v>
      </c>
      <c r="C6972">
        <v>3</v>
      </c>
      <c r="D6972">
        <v>2</v>
      </c>
      <c r="E6972">
        <v>2</v>
      </c>
      <c r="F6972" t="s">
        <v>13</v>
      </c>
      <c r="G6972" t="s">
        <v>1451</v>
      </c>
      <c r="H6972" s="2">
        <v>3120</v>
      </c>
      <c r="I6972" s="2">
        <v>11400</v>
      </c>
      <c r="J6972" s="3">
        <v>0</v>
      </c>
      <c r="K6972" s="3">
        <v>147</v>
      </c>
      <c r="L6972" s="3">
        <v>14667</v>
      </c>
    </row>
    <row r="6973" spans="1:12" x14ac:dyDescent="0.3">
      <c r="A6973" t="s">
        <v>11</v>
      </c>
      <c r="B6973" t="s">
        <v>74</v>
      </c>
      <c r="C6973">
        <v>2</v>
      </c>
      <c r="D6973">
        <v>2</v>
      </c>
      <c r="E6973">
        <v>1</v>
      </c>
      <c r="F6973" t="s">
        <v>16</v>
      </c>
      <c r="G6973" t="s">
        <v>17</v>
      </c>
      <c r="H6973" s="2">
        <v>1962</v>
      </c>
      <c r="I6973" s="2">
        <v>9900</v>
      </c>
      <c r="J6973" s="3">
        <v>288</v>
      </c>
      <c r="K6973" s="3">
        <v>126</v>
      </c>
      <c r="L6973" s="3">
        <v>12276</v>
      </c>
    </row>
    <row r="6974" spans="1:12" x14ac:dyDescent="0.3">
      <c r="A6974" t="s">
        <v>11</v>
      </c>
      <c r="B6974" t="s">
        <v>435</v>
      </c>
      <c r="C6974">
        <v>2</v>
      </c>
      <c r="D6974">
        <v>1</v>
      </c>
      <c r="E6974">
        <v>1</v>
      </c>
      <c r="F6974" t="s">
        <v>16</v>
      </c>
      <c r="G6974" t="s">
        <v>1451</v>
      </c>
      <c r="H6974" s="2">
        <v>0</v>
      </c>
      <c r="I6974" s="2">
        <v>5250</v>
      </c>
      <c r="J6974" s="3">
        <v>402</v>
      </c>
      <c r="K6974" s="3">
        <v>81</v>
      </c>
      <c r="L6974" s="3">
        <v>5733</v>
      </c>
    </row>
    <row r="6975" spans="1:12" x14ac:dyDescent="0.3">
      <c r="A6975" t="s">
        <v>11</v>
      </c>
      <c r="B6975" t="s">
        <v>94</v>
      </c>
      <c r="C6975">
        <v>2</v>
      </c>
      <c r="D6975">
        <v>2</v>
      </c>
      <c r="E6975">
        <v>1</v>
      </c>
      <c r="F6975" t="s">
        <v>16</v>
      </c>
      <c r="G6975" t="s">
        <v>1451</v>
      </c>
      <c r="H6975" s="2">
        <v>2820</v>
      </c>
      <c r="I6975" s="2">
        <v>4149</v>
      </c>
      <c r="J6975" s="3">
        <v>282</v>
      </c>
      <c r="K6975" s="3">
        <v>48</v>
      </c>
      <c r="L6975" s="3">
        <v>7299</v>
      </c>
    </row>
    <row r="6976" spans="1:12" x14ac:dyDescent="0.3">
      <c r="A6976" t="s">
        <v>25</v>
      </c>
      <c r="B6976" t="s">
        <v>613</v>
      </c>
      <c r="C6976">
        <v>2</v>
      </c>
      <c r="D6976">
        <v>1</v>
      </c>
      <c r="E6976">
        <v>1</v>
      </c>
      <c r="F6976" t="s">
        <v>16</v>
      </c>
      <c r="G6976" t="s">
        <v>1451</v>
      </c>
      <c r="H6976" s="2">
        <v>936</v>
      </c>
      <c r="I6976" s="2">
        <v>2550</v>
      </c>
      <c r="J6976" s="3">
        <v>75</v>
      </c>
      <c r="K6976" s="3">
        <v>33</v>
      </c>
      <c r="L6976" s="3">
        <v>3594</v>
      </c>
    </row>
    <row r="6977" spans="1:12" x14ac:dyDescent="0.3">
      <c r="A6977" t="s">
        <v>19</v>
      </c>
      <c r="B6977" t="s">
        <v>684</v>
      </c>
      <c r="C6977">
        <v>3</v>
      </c>
      <c r="D6977">
        <v>1</v>
      </c>
      <c r="E6977">
        <v>0</v>
      </c>
      <c r="F6977" t="s">
        <v>16</v>
      </c>
      <c r="G6977" t="s">
        <v>1451</v>
      </c>
      <c r="H6977" s="2">
        <v>1800</v>
      </c>
      <c r="I6977" s="2">
        <v>5400</v>
      </c>
      <c r="J6977" s="3">
        <v>126</v>
      </c>
      <c r="K6977" s="3">
        <v>81</v>
      </c>
      <c r="L6977" s="3">
        <v>7407</v>
      </c>
    </row>
    <row r="6978" spans="1:12" x14ac:dyDescent="0.3">
      <c r="A6978" t="s">
        <v>14</v>
      </c>
      <c r="B6978" t="s">
        <v>112</v>
      </c>
      <c r="C6978">
        <v>2</v>
      </c>
      <c r="D6978">
        <v>1</v>
      </c>
      <c r="E6978">
        <v>1</v>
      </c>
      <c r="F6978" t="s">
        <v>16</v>
      </c>
      <c r="G6978" t="s">
        <v>1451</v>
      </c>
      <c r="H6978" s="2">
        <v>1320</v>
      </c>
      <c r="I6978" s="2">
        <v>2400</v>
      </c>
      <c r="J6978" s="3">
        <v>174</v>
      </c>
      <c r="K6978" s="3">
        <v>33</v>
      </c>
      <c r="L6978" s="3">
        <v>3927</v>
      </c>
    </row>
    <row r="6979" spans="1:12" x14ac:dyDescent="0.3">
      <c r="A6979" t="s">
        <v>11</v>
      </c>
      <c r="B6979" t="s">
        <v>1232</v>
      </c>
      <c r="C6979">
        <v>4</v>
      </c>
      <c r="D6979">
        <v>3</v>
      </c>
      <c r="E6979">
        <v>2</v>
      </c>
      <c r="F6979" t="s">
        <v>16</v>
      </c>
      <c r="G6979" t="s">
        <v>1451</v>
      </c>
      <c r="H6979" s="2">
        <v>7800</v>
      </c>
      <c r="I6979" s="2">
        <v>16200</v>
      </c>
      <c r="J6979" s="3">
        <v>1302</v>
      </c>
      <c r="K6979" s="3">
        <v>207</v>
      </c>
      <c r="L6979" s="3">
        <v>25509</v>
      </c>
    </row>
    <row r="6980" spans="1:12" x14ac:dyDescent="0.3">
      <c r="A6980" t="s">
        <v>11</v>
      </c>
      <c r="B6980" t="s">
        <v>125</v>
      </c>
      <c r="C6980">
        <v>1</v>
      </c>
      <c r="D6980">
        <v>1</v>
      </c>
      <c r="E6980">
        <v>0</v>
      </c>
      <c r="F6980" t="s">
        <v>16</v>
      </c>
      <c r="G6980" t="s">
        <v>1451</v>
      </c>
      <c r="H6980" s="2">
        <v>1116</v>
      </c>
      <c r="I6980" s="2">
        <v>8100</v>
      </c>
      <c r="J6980" s="3">
        <v>171</v>
      </c>
      <c r="K6980" s="3">
        <v>105</v>
      </c>
      <c r="L6980" s="3">
        <v>9492</v>
      </c>
    </row>
    <row r="6981" spans="1:12" x14ac:dyDescent="0.3">
      <c r="A6981" t="s">
        <v>27</v>
      </c>
      <c r="B6981" t="s">
        <v>28</v>
      </c>
      <c r="C6981">
        <v>3</v>
      </c>
      <c r="D6981">
        <v>3</v>
      </c>
      <c r="E6981">
        <v>6</v>
      </c>
      <c r="F6981" t="s">
        <v>16</v>
      </c>
      <c r="G6981" t="s">
        <v>1451</v>
      </c>
      <c r="H6981" s="2">
        <v>3600</v>
      </c>
      <c r="I6981" s="2">
        <v>21600</v>
      </c>
      <c r="J6981" s="3">
        <v>654</v>
      </c>
      <c r="K6981" s="3">
        <v>357</v>
      </c>
      <c r="L6981" s="3">
        <v>26211</v>
      </c>
    </row>
    <row r="6982" spans="1:12" x14ac:dyDescent="0.3">
      <c r="A6982" t="s">
        <v>19</v>
      </c>
      <c r="B6982" t="s">
        <v>946</v>
      </c>
      <c r="C6982">
        <v>4</v>
      </c>
      <c r="D6982">
        <v>3</v>
      </c>
      <c r="E6982">
        <v>1</v>
      </c>
      <c r="F6982" t="s">
        <v>13</v>
      </c>
      <c r="G6982" t="s">
        <v>17</v>
      </c>
      <c r="H6982" s="2">
        <v>690</v>
      </c>
      <c r="I6982" s="2">
        <v>6000</v>
      </c>
      <c r="J6982" s="3">
        <v>0</v>
      </c>
      <c r="K6982" s="3">
        <v>108</v>
      </c>
      <c r="L6982" s="3">
        <v>6798</v>
      </c>
    </row>
    <row r="6983" spans="1:12" x14ac:dyDescent="0.3">
      <c r="A6983" t="s">
        <v>19</v>
      </c>
      <c r="B6983" t="s">
        <v>509</v>
      </c>
      <c r="C6983">
        <v>2</v>
      </c>
      <c r="D6983">
        <v>3</v>
      </c>
      <c r="E6983">
        <v>2</v>
      </c>
      <c r="F6983" t="s">
        <v>16</v>
      </c>
      <c r="G6983" t="s">
        <v>17</v>
      </c>
      <c r="H6983" s="2">
        <v>2400</v>
      </c>
      <c r="I6983" s="2">
        <v>15600</v>
      </c>
      <c r="J6983" s="3">
        <v>300</v>
      </c>
      <c r="K6983" s="3">
        <v>279</v>
      </c>
      <c r="L6983" s="3">
        <v>18579</v>
      </c>
    </row>
    <row r="6984" spans="1:12" x14ac:dyDescent="0.3">
      <c r="A6984" t="s">
        <v>11</v>
      </c>
      <c r="B6984" t="s">
        <v>139</v>
      </c>
      <c r="C6984">
        <v>3</v>
      </c>
      <c r="D6984">
        <v>3</v>
      </c>
      <c r="E6984">
        <v>4</v>
      </c>
      <c r="F6984" t="s">
        <v>16</v>
      </c>
      <c r="G6984" t="s">
        <v>17</v>
      </c>
      <c r="H6984" s="2">
        <v>6900</v>
      </c>
      <c r="I6984" s="2">
        <v>9600</v>
      </c>
      <c r="J6984" s="3">
        <v>2250</v>
      </c>
      <c r="K6984" s="3">
        <v>123</v>
      </c>
      <c r="L6984" s="3">
        <v>18873</v>
      </c>
    </row>
    <row r="6985" spans="1:12" x14ac:dyDescent="0.3">
      <c r="A6985" t="s">
        <v>27</v>
      </c>
      <c r="B6985" t="s">
        <v>798</v>
      </c>
      <c r="C6985">
        <v>4</v>
      </c>
      <c r="D6985">
        <v>3</v>
      </c>
      <c r="E6985">
        <v>4</v>
      </c>
      <c r="F6985" t="s">
        <v>16</v>
      </c>
      <c r="G6985" t="s">
        <v>17</v>
      </c>
      <c r="H6985" s="2">
        <v>6000</v>
      </c>
      <c r="I6985" s="2">
        <v>38250</v>
      </c>
      <c r="J6985" s="3">
        <v>2151</v>
      </c>
      <c r="K6985" s="3">
        <v>510</v>
      </c>
      <c r="L6985" s="3">
        <v>46920</v>
      </c>
    </row>
    <row r="6986" spans="1:12" x14ac:dyDescent="0.3">
      <c r="A6986" t="s">
        <v>11</v>
      </c>
      <c r="B6986" t="s">
        <v>21</v>
      </c>
      <c r="C6986">
        <v>3</v>
      </c>
      <c r="D6986">
        <v>1</v>
      </c>
      <c r="E6986">
        <v>1</v>
      </c>
      <c r="F6986" t="s">
        <v>16</v>
      </c>
      <c r="G6986" t="s">
        <v>1451</v>
      </c>
      <c r="H6986" s="2">
        <v>1140</v>
      </c>
      <c r="I6986" s="2">
        <v>3870</v>
      </c>
      <c r="J6986" s="3">
        <v>540</v>
      </c>
      <c r="K6986" s="3">
        <v>51</v>
      </c>
      <c r="L6986" s="3">
        <v>5601</v>
      </c>
    </row>
    <row r="6987" spans="1:12" x14ac:dyDescent="0.3">
      <c r="A6987" t="s">
        <v>14</v>
      </c>
      <c r="B6987" t="s">
        <v>219</v>
      </c>
      <c r="C6987">
        <v>2</v>
      </c>
      <c r="D6987">
        <v>1</v>
      </c>
      <c r="E6987">
        <v>0</v>
      </c>
      <c r="F6987" t="s">
        <v>16</v>
      </c>
      <c r="G6987" t="s">
        <v>1451</v>
      </c>
      <c r="H6987" s="2">
        <v>0</v>
      </c>
      <c r="I6987" s="2">
        <v>3000</v>
      </c>
      <c r="J6987" s="3">
        <v>141</v>
      </c>
      <c r="K6987" s="3">
        <v>48</v>
      </c>
      <c r="L6987" s="3">
        <v>3189</v>
      </c>
    </row>
    <row r="6988" spans="1:12" x14ac:dyDescent="0.3">
      <c r="A6988" t="s">
        <v>19</v>
      </c>
      <c r="B6988" t="s">
        <v>1233</v>
      </c>
      <c r="C6988">
        <v>5</v>
      </c>
      <c r="D6988">
        <v>5</v>
      </c>
      <c r="E6988">
        <v>2</v>
      </c>
      <c r="F6988" t="s">
        <v>16</v>
      </c>
      <c r="G6988" t="s">
        <v>1451</v>
      </c>
      <c r="H6988" s="2">
        <v>8100</v>
      </c>
      <c r="I6988" s="2">
        <v>3000</v>
      </c>
      <c r="J6988" s="3">
        <v>1626</v>
      </c>
      <c r="K6988" s="3">
        <v>45</v>
      </c>
      <c r="L6988" s="3">
        <v>12771</v>
      </c>
    </row>
    <row r="6989" spans="1:12" x14ac:dyDescent="0.3">
      <c r="A6989" t="s">
        <v>11</v>
      </c>
      <c r="B6989" t="s">
        <v>120</v>
      </c>
      <c r="C6989">
        <v>3</v>
      </c>
      <c r="D6989">
        <v>2</v>
      </c>
      <c r="E6989">
        <v>2</v>
      </c>
      <c r="F6989" t="s">
        <v>16</v>
      </c>
      <c r="G6989" t="s">
        <v>17</v>
      </c>
      <c r="H6989" s="2">
        <v>3300</v>
      </c>
      <c r="I6989" s="2">
        <v>10500</v>
      </c>
      <c r="J6989" s="3">
        <v>1752</v>
      </c>
      <c r="K6989" s="3">
        <v>135</v>
      </c>
      <c r="L6989" s="3">
        <v>15687</v>
      </c>
    </row>
    <row r="6990" spans="1:12" x14ac:dyDescent="0.3">
      <c r="A6990" t="s">
        <v>11</v>
      </c>
      <c r="B6990" t="s">
        <v>1098</v>
      </c>
      <c r="C6990">
        <v>3</v>
      </c>
      <c r="D6990">
        <v>2</v>
      </c>
      <c r="E6990">
        <v>3</v>
      </c>
      <c r="F6990" t="s">
        <v>13</v>
      </c>
      <c r="G6990" t="s">
        <v>17</v>
      </c>
      <c r="H6990" s="2">
        <v>5100</v>
      </c>
      <c r="I6990" s="2">
        <v>25200</v>
      </c>
      <c r="J6990" s="3">
        <v>1752</v>
      </c>
      <c r="K6990" s="3">
        <v>381</v>
      </c>
      <c r="L6990" s="3">
        <v>32430</v>
      </c>
    </row>
    <row r="6991" spans="1:12" x14ac:dyDescent="0.3">
      <c r="A6991" t="s">
        <v>11</v>
      </c>
      <c r="B6991" t="s">
        <v>438</v>
      </c>
      <c r="C6991">
        <v>1</v>
      </c>
      <c r="D6991">
        <v>2</v>
      </c>
      <c r="E6991">
        <v>2</v>
      </c>
      <c r="F6991" t="s">
        <v>16</v>
      </c>
      <c r="G6991" t="s">
        <v>1451</v>
      </c>
      <c r="H6991" s="2">
        <v>5577</v>
      </c>
      <c r="I6991" s="2">
        <v>24000</v>
      </c>
      <c r="J6991" s="3">
        <v>1698</v>
      </c>
      <c r="K6991" s="3">
        <v>306</v>
      </c>
      <c r="L6991" s="3">
        <v>31590</v>
      </c>
    </row>
    <row r="6992" spans="1:12" x14ac:dyDescent="0.3">
      <c r="A6992" t="s">
        <v>19</v>
      </c>
      <c r="B6992" t="s">
        <v>316</v>
      </c>
      <c r="C6992">
        <v>1</v>
      </c>
      <c r="D6992">
        <v>1</v>
      </c>
      <c r="E6992">
        <v>1</v>
      </c>
      <c r="F6992" t="s">
        <v>16</v>
      </c>
      <c r="G6992" t="s">
        <v>1451</v>
      </c>
      <c r="H6992" s="2">
        <v>948</v>
      </c>
      <c r="I6992" s="2">
        <v>1500</v>
      </c>
      <c r="J6992" s="3">
        <v>30</v>
      </c>
      <c r="K6992" s="3">
        <v>24</v>
      </c>
      <c r="L6992" s="3">
        <v>2502</v>
      </c>
    </row>
    <row r="6993" spans="1:12" x14ac:dyDescent="0.3">
      <c r="A6993" t="s">
        <v>11</v>
      </c>
      <c r="B6993" t="s">
        <v>434</v>
      </c>
      <c r="C6993">
        <v>2</v>
      </c>
      <c r="D6993">
        <v>1</v>
      </c>
      <c r="E6993">
        <v>1</v>
      </c>
      <c r="F6993" t="s">
        <v>16</v>
      </c>
      <c r="G6993" t="s">
        <v>1451</v>
      </c>
      <c r="H6993" s="2">
        <v>2940</v>
      </c>
      <c r="I6993" s="2">
        <v>8370</v>
      </c>
      <c r="J6993" s="3">
        <v>0</v>
      </c>
      <c r="K6993" s="3">
        <v>108</v>
      </c>
      <c r="L6993" s="3">
        <v>11418</v>
      </c>
    </row>
    <row r="6994" spans="1:12" x14ac:dyDescent="0.3">
      <c r="A6994" t="s">
        <v>19</v>
      </c>
      <c r="B6994" t="s">
        <v>222</v>
      </c>
      <c r="C6994">
        <v>2</v>
      </c>
      <c r="D6994">
        <v>3</v>
      </c>
      <c r="E6994">
        <v>2</v>
      </c>
      <c r="F6994" t="s">
        <v>16</v>
      </c>
      <c r="G6994" t="s">
        <v>1451</v>
      </c>
      <c r="H6994" s="2">
        <v>1350</v>
      </c>
      <c r="I6994" s="2">
        <v>6600</v>
      </c>
      <c r="J6994" s="3">
        <v>501</v>
      </c>
      <c r="K6994" s="3">
        <v>99</v>
      </c>
      <c r="L6994" s="3">
        <v>8550</v>
      </c>
    </row>
    <row r="6995" spans="1:12" x14ac:dyDescent="0.3">
      <c r="A6995" t="s">
        <v>27</v>
      </c>
      <c r="B6995" t="s">
        <v>72</v>
      </c>
      <c r="C6995">
        <v>2</v>
      </c>
      <c r="D6995">
        <v>1</v>
      </c>
      <c r="E6995">
        <v>1</v>
      </c>
      <c r="F6995" t="s">
        <v>16</v>
      </c>
      <c r="G6995" t="s">
        <v>1451</v>
      </c>
      <c r="H6995" s="2">
        <v>720</v>
      </c>
      <c r="I6995" s="2">
        <v>4650</v>
      </c>
      <c r="J6995" s="3">
        <v>309</v>
      </c>
      <c r="K6995" s="3">
        <v>63</v>
      </c>
      <c r="L6995" s="3">
        <v>5742</v>
      </c>
    </row>
    <row r="6996" spans="1:12" x14ac:dyDescent="0.3">
      <c r="A6996" t="s">
        <v>11</v>
      </c>
      <c r="B6996" t="s">
        <v>210</v>
      </c>
      <c r="C6996">
        <v>4</v>
      </c>
      <c r="D6996">
        <v>7</v>
      </c>
      <c r="E6996">
        <v>3</v>
      </c>
      <c r="F6996" t="s">
        <v>16</v>
      </c>
      <c r="G6996" t="s">
        <v>1451</v>
      </c>
      <c r="H6996" s="2">
        <v>0</v>
      </c>
      <c r="I6996" s="2">
        <v>45000</v>
      </c>
      <c r="J6996" s="3">
        <v>7500</v>
      </c>
      <c r="K6996" s="3">
        <v>678</v>
      </c>
      <c r="L6996" s="3">
        <v>53190</v>
      </c>
    </row>
    <row r="6997" spans="1:12" x14ac:dyDescent="0.3">
      <c r="A6997" t="s">
        <v>11</v>
      </c>
      <c r="B6997" t="s">
        <v>585</v>
      </c>
      <c r="C6997">
        <v>3</v>
      </c>
      <c r="D6997">
        <v>5</v>
      </c>
      <c r="E6997">
        <v>5</v>
      </c>
      <c r="F6997" t="s">
        <v>16</v>
      </c>
      <c r="G6997" t="s">
        <v>1451</v>
      </c>
      <c r="H6997" s="2">
        <v>0</v>
      </c>
      <c r="I6997" s="2">
        <v>16500</v>
      </c>
      <c r="J6997" s="3">
        <v>2025</v>
      </c>
      <c r="K6997" s="3">
        <v>249</v>
      </c>
      <c r="L6997" s="3">
        <v>18774</v>
      </c>
    </row>
    <row r="6998" spans="1:12" x14ac:dyDescent="0.3">
      <c r="A6998" t="s">
        <v>11</v>
      </c>
      <c r="B6998" t="s">
        <v>160</v>
      </c>
      <c r="C6998">
        <v>3</v>
      </c>
      <c r="D6998">
        <v>4</v>
      </c>
      <c r="E6998">
        <v>3</v>
      </c>
      <c r="F6998" t="s">
        <v>16</v>
      </c>
      <c r="G6998" t="s">
        <v>1451</v>
      </c>
      <c r="H6998" s="2">
        <v>0</v>
      </c>
      <c r="I6998" s="2">
        <v>25500</v>
      </c>
      <c r="J6998" s="3">
        <v>177</v>
      </c>
      <c r="K6998" s="3">
        <v>384</v>
      </c>
      <c r="L6998" s="3">
        <v>26061</v>
      </c>
    </row>
    <row r="6999" spans="1:12" x14ac:dyDescent="0.3">
      <c r="A6999" t="s">
        <v>25</v>
      </c>
      <c r="B6999" t="s">
        <v>763</v>
      </c>
      <c r="C6999">
        <v>2</v>
      </c>
      <c r="D6999">
        <v>1</v>
      </c>
      <c r="E6999">
        <v>1</v>
      </c>
      <c r="F6999" t="s">
        <v>16</v>
      </c>
      <c r="G6999" t="s">
        <v>1451</v>
      </c>
      <c r="H6999" s="2">
        <v>750</v>
      </c>
      <c r="I6999" s="2">
        <v>2910</v>
      </c>
      <c r="J6999" s="3">
        <v>126</v>
      </c>
      <c r="K6999" s="3">
        <v>39</v>
      </c>
      <c r="L6999" s="3">
        <v>3825</v>
      </c>
    </row>
    <row r="7000" spans="1:12" x14ac:dyDescent="0.3">
      <c r="A7000" t="s">
        <v>11</v>
      </c>
      <c r="B7000" t="s">
        <v>504</v>
      </c>
      <c r="C7000">
        <v>4</v>
      </c>
      <c r="D7000">
        <v>3</v>
      </c>
      <c r="E7000">
        <v>7</v>
      </c>
      <c r="F7000" t="s">
        <v>13</v>
      </c>
      <c r="G7000" t="s">
        <v>1451</v>
      </c>
      <c r="H7000" s="2">
        <v>0</v>
      </c>
      <c r="I7000" s="2">
        <v>45000</v>
      </c>
      <c r="J7000" s="3">
        <v>3252</v>
      </c>
      <c r="K7000" s="3">
        <v>678</v>
      </c>
      <c r="L7000" s="3">
        <v>48930</v>
      </c>
    </row>
    <row r="7001" spans="1:12" x14ac:dyDescent="0.3">
      <c r="A7001" t="s">
        <v>11</v>
      </c>
      <c r="B7001" t="s">
        <v>12</v>
      </c>
      <c r="C7001">
        <v>2</v>
      </c>
      <c r="D7001">
        <v>2</v>
      </c>
      <c r="E7001">
        <v>2</v>
      </c>
      <c r="F7001" t="s">
        <v>16</v>
      </c>
      <c r="G7001" t="s">
        <v>17</v>
      </c>
      <c r="H7001" s="2">
        <v>2700</v>
      </c>
      <c r="I7001" s="2">
        <v>13500</v>
      </c>
      <c r="J7001" s="3">
        <v>0</v>
      </c>
      <c r="K7001" s="3">
        <v>174</v>
      </c>
      <c r="L7001" s="3">
        <v>16374</v>
      </c>
    </row>
    <row r="7002" spans="1:12" x14ac:dyDescent="0.3">
      <c r="A7002" t="s">
        <v>27</v>
      </c>
      <c r="B7002" t="s">
        <v>52</v>
      </c>
      <c r="C7002">
        <v>3</v>
      </c>
      <c r="D7002">
        <v>2</v>
      </c>
      <c r="E7002">
        <v>1</v>
      </c>
      <c r="F7002" t="s">
        <v>16</v>
      </c>
      <c r="G7002" t="s">
        <v>1451</v>
      </c>
      <c r="H7002" s="2">
        <v>405</v>
      </c>
      <c r="I7002" s="2">
        <v>3900</v>
      </c>
      <c r="J7002" s="3">
        <v>345</v>
      </c>
      <c r="K7002" s="3">
        <v>54</v>
      </c>
      <c r="L7002" s="3">
        <v>4704</v>
      </c>
    </row>
    <row r="7003" spans="1:12" x14ac:dyDescent="0.3">
      <c r="A7003" t="s">
        <v>11</v>
      </c>
      <c r="B7003" t="s">
        <v>110</v>
      </c>
      <c r="C7003">
        <v>1</v>
      </c>
      <c r="D7003">
        <v>1</v>
      </c>
      <c r="E7003">
        <v>0</v>
      </c>
      <c r="F7003" t="s">
        <v>13</v>
      </c>
      <c r="G7003" t="s">
        <v>17</v>
      </c>
      <c r="H7003" s="2">
        <v>0</v>
      </c>
      <c r="I7003" s="2">
        <v>5850</v>
      </c>
      <c r="J7003" s="3">
        <v>0</v>
      </c>
      <c r="K7003" s="3">
        <v>75</v>
      </c>
      <c r="L7003" s="3">
        <v>5925</v>
      </c>
    </row>
    <row r="7004" spans="1:12" x14ac:dyDescent="0.3">
      <c r="A7004" t="s">
        <v>14</v>
      </c>
      <c r="B7004" t="s">
        <v>282</v>
      </c>
      <c r="C7004">
        <v>3</v>
      </c>
      <c r="D7004">
        <v>3</v>
      </c>
      <c r="E7004">
        <v>0</v>
      </c>
      <c r="F7004" t="s">
        <v>16</v>
      </c>
      <c r="G7004" t="s">
        <v>1451</v>
      </c>
      <c r="H7004" s="2">
        <v>3000</v>
      </c>
      <c r="I7004" s="2">
        <v>13500</v>
      </c>
      <c r="J7004" s="3">
        <v>855</v>
      </c>
      <c r="K7004" s="3">
        <v>174</v>
      </c>
      <c r="L7004" s="3">
        <v>17529</v>
      </c>
    </row>
    <row r="7005" spans="1:12" x14ac:dyDescent="0.3">
      <c r="A7005" t="s">
        <v>11</v>
      </c>
      <c r="B7005" t="s">
        <v>162</v>
      </c>
      <c r="C7005">
        <v>4</v>
      </c>
      <c r="D7005">
        <v>4</v>
      </c>
      <c r="E7005">
        <v>4</v>
      </c>
      <c r="F7005" t="s">
        <v>16</v>
      </c>
      <c r="G7005" t="s">
        <v>1451</v>
      </c>
      <c r="H7005" s="2">
        <v>0</v>
      </c>
      <c r="I7005" s="2">
        <v>13500</v>
      </c>
      <c r="J7005" s="3">
        <v>0</v>
      </c>
      <c r="K7005" s="3">
        <v>204</v>
      </c>
      <c r="L7005" s="3">
        <v>13704</v>
      </c>
    </row>
    <row r="7006" spans="1:12" x14ac:dyDescent="0.3">
      <c r="A7006" t="s">
        <v>11</v>
      </c>
      <c r="B7006" t="s">
        <v>1133</v>
      </c>
      <c r="C7006">
        <v>3</v>
      </c>
      <c r="D7006">
        <v>5</v>
      </c>
      <c r="E7006">
        <v>6</v>
      </c>
      <c r="F7006" t="s">
        <v>16</v>
      </c>
      <c r="G7006" t="s">
        <v>1451</v>
      </c>
      <c r="H7006" s="2">
        <v>0</v>
      </c>
      <c r="I7006" s="2">
        <v>30000</v>
      </c>
      <c r="J7006" s="3">
        <v>2955</v>
      </c>
      <c r="K7006" s="3">
        <v>453</v>
      </c>
      <c r="L7006" s="3">
        <v>33420</v>
      </c>
    </row>
    <row r="7007" spans="1:12" x14ac:dyDescent="0.3">
      <c r="A7007" t="s">
        <v>11</v>
      </c>
      <c r="B7007" t="s">
        <v>534</v>
      </c>
      <c r="C7007">
        <v>2</v>
      </c>
      <c r="D7007">
        <v>2</v>
      </c>
      <c r="E7007">
        <v>1</v>
      </c>
      <c r="F7007" t="s">
        <v>16</v>
      </c>
      <c r="G7007" t="s">
        <v>1451</v>
      </c>
      <c r="H7007" s="2">
        <v>1200</v>
      </c>
      <c r="I7007" s="2">
        <v>7500</v>
      </c>
      <c r="J7007" s="3">
        <v>252</v>
      </c>
      <c r="K7007" s="3">
        <v>96</v>
      </c>
      <c r="L7007" s="3">
        <v>9048</v>
      </c>
    </row>
    <row r="7008" spans="1:12" x14ac:dyDescent="0.3">
      <c r="A7008" t="s">
        <v>11</v>
      </c>
      <c r="B7008" t="s">
        <v>386</v>
      </c>
      <c r="C7008">
        <v>1</v>
      </c>
      <c r="D7008">
        <v>1</v>
      </c>
      <c r="E7008">
        <v>0</v>
      </c>
      <c r="F7008" t="s">
        <v>13</v>
      </c>
      <c r="G7008" t="s">
        <v>1451</v>
      </c>
      <c r="H7008" s="2">
        <v>981</v>
      </c>
      <c r="I7008" s="2">
        <v>3534</v>
      </c>
      <c r="J7008" s="3">
        <v>81</v>
      </c>
      <c r="K7008" s="3">
        <v>45</v>
      </c>
      <c r="L7008" s="3">
        <v>4641</v>
      </c>
    </row>
    <row r="7009" spans="1:12" x14ac:dyDescent="0.3">
      <c r="A7009" t="s">
        <v>11</v>
      </c>
      <c r="B7009" t="s">
        <v>694</v>
      </c>
      <c r="C7009">
        <v>1</v>
      </c>
      <c r="D7009">
        <v>1</v>
      </c>
      <c r="E7009">
        <v>2</v>
      </c>
      <c r="F7009" t="s">
        <v>13</v>
      </c>
      <c r="G7009" t="s">
        <v>17</v>
      </c>
      <c r="H7009" s="2">
        <v>5856</v>
      </c>
      <c r="I7009" s="2">
        <v>16500</v>
      </c>
      <c r="J7009" s="3">
        <v>0</v>
      </c>
      <c r="K7009" s="3">
        <v>210</v>
      </c>
      <c r="L7009" s="3">
        <v>22566</v>
      </c>
    </row>
    <row r="7010" spans="1:12" x14ac:dyDescent="0.3">
      <c r="A7010" t="s">
        <v>27</v>
      </c>
      <c r="B7010" t="s">
        <v>576</v>
      </c>
      <c r="C7010">
        <v>2</v>
      </c>
      <c r="D7010">
        <v>1</v>
      </c>
      <c r="E7010">
        <v>1</v>
      </c>
      <c r="F7010" t="s">
        <v>16</v>
      </c>
      <c r="G7010" t="s">
        <v>1451</v>
      </c>
      <c r="H7010" s="2">
        <v>570</v>
      </c>
      <c r="I7010" s="2">
        <v>3750</v>
      </c>
      <c r="J7010" s="3">
        <v>210</v>
      </c>
      <c r="K7010" s="3">
        <v>51</v>
      </c>
      <c r="L7010" s="3">
        <v>4581</v>
      </c>
    </row>
    <row r="7011" spans="1:12" x14ac:dyDescent="0.3">
      <c r="A7011" t="s">
        <v>14</v>
      </c>
      <c r="B7011" t="s">
        <v>59</v>
      </c>
      <c r="C7011">
        <v>3</v>
      </c>
      <c r="D7011">
        <v>3</v>
      </c>
      <c r="E7011">
        <v>1</v>
      </c>
      <c r="F7011" t="s">
        <v>16</v>
      </c>
      <c r="G7011" t="s">
        <v>1451</v>
      </c>
      <c r="H7011" s="2">
        <v>2400</v>
      </c>
      <c r="I7011" s="2">
        <v>5850</v>
      </c>
      <c r="J7011" s="3">
        <v>501</v>
      </c>
      <c r="K7011" s="3">
        <v>78</v>
      </c>
      <c r="L7011" s="3">
        <v>8829</v>
      </c>
    </row>
    <row r="7012" spans="1:12" x14ac:dyDescent="0.3">
      <c r="A7012" t="s">
        <v>11</v>
      </c>
      <c r="B7012" t="s">
        <v>209</v>
      </c>
      <c r="C7012">
        <v>1</v>
      </c>
      <c r="D7012">
        <v>2</v>
      </c>
      <c r="E7012">
        <v>1</v>
      </c>
      <c r="F7012" t="s">
        <v>16</v>
      </c>
      <c r="G7012" t="s">
        <v>1451</v>
      </c>
      <c r="H7012" s="2">
        <v>2331</v>
      </c>
      <c r="I7012" s="2">
        <v>11400</v>
      </c>
      <c r="J7012" s="3">
        <v>300</v>
      </c>
      <c r="K7012" s="3">
        <v>147</v>
      </c>
      <c r="L7012" s="3">
        <v>14178</v>
      </c>
    </row>
    <row r="7013" spans="1:12" x14ac:dyDescent="0.3">
      <c r="A7013" t="s">
        <v>11</v>
      </c>
      <c r="B7013" t="s">
        <v>74</v>
      </c>
      <c r="C7013">
        <v>1</v>
      </c>
      <c r="D7013">
        <v>1</v>
      </c>
      <c r="E7013">
        <v>1</v>
      </c>
      <c r="F7013" t="s">
        <v>13</v>
      </c>
      <c r="G7013" t="s">
        <v>17</v>
      </c>
      <c r="H7013" s="2">
        <v>7071</v>
      </c>
      <c r="I7013" s="2">
        <v>16320</v>
      </c>
      <c r="J7013" s="3">
        <v>831</v>
      </c>
      <c r="K7013" s="3">
        <v>207</v>
      </c>
      <c r="L7013" s="3">
        <v>24429</v>
      </c>
    </row>
    <row r="7014" spans="1:12" x14ac:dyDescent="0.3">
      <c r="A7014" t="s">
        <v>25</v>
      </c>
      <c r="B7014" t="s">
        <v>1095</v>
      </c>
      <c r="C7014">
        <v>3</v>
      </c>
      <c r="D7014">
        <v>2</v>
      </c>
      <c r="E7014">
        <v>2</v>
      </c>
      <c r="F7014" t="s">
        <v>16</v>
      </c>
      <c r="G7014" t="s">
        <v>1451</v>
      </c>
      <c r="H7014" s="2">
        <v>4377</v>
      </c>
      <c r="I7014" s="2">
        <v>6900</v>
      </c>
      <c r="J7014" s="3">
        <v>573</v>
      </c>
      <c r="K7014" s="3">
        <v>90</v>
      </c>
      <c r="L7014" s="3">
        <v>11940</v>
      </c>
    </row>
    <row r="7015" spans="1:12" x14ac:dyDescent="0.3">
      <c r="A7015" t="s">
        <v>25</v>
      </c>
      <c r="B7015" t="s">
        <v>182</v>
      </c>
      <c r="C7015">
        <v>2</v>
      </c>
      <c r="D7015">
        <v>1</v>
      </c>
      <c r="E7015">
        <v>1</v>
      </c>
      <c r="F7015" t="s">
        <v>13</v>
      </c>
      <c r="G7015" t="s">
        <v>1451</v>
      </c>
      <c r="H7015" s="2">
        <v>1029</v>
      </c>
      <c r="I7015" s="2">
        <v>2550</v>
      </c>
      <c r="J7015" s="3">
        <v>201</v>
      </c>
      <c r="K7015" s="3">
        <v>33</v>
      </c>
      <c r="L7015" s="3">
        <v>3813</v>
      </c>
    </row>
    <row r="7016" spans="1:12" x14ac:dyDescent="0.3">
      <c r="A7016" t="s">
        <v>11</v>
      </c>
      <c r="B7016" t="s">
        <v>122</v>
      </c>
      <c r="C7016">
        <v>1</v>
      </c>
      <c r="D7016">
        <v>1</v>
      </c>
      <c r="E7016">
        <v>1</v>
      </c>
      <c r="F7016" t="s">
        <v>13</v>
      </c>
      <c r="G7016" t="s">
        <v>17</v>
      </c>
      <c r="H7016" s="2">
        <v>3150</v>
      </c>
      <c r="I7016" s="2">
        <v>7800</v>
      </c>
      <c r="J7016" s="3">
        <v>951</v>
      </c>
      <c r="K7016" s="3">
        <v>99</v>
      </c>
      <c r="L7016" s="3">
        <v>12000</v>
      </c>
    </row>
    <row r="7017" spans="1:12" x14ac:dyDescent="0.3">
      <c r="A7017" t="s">
        <v>11</v>
      </c>
      <c r="B7017" t="s">
        <v>242</v>
      </c>
      <c r="C7017">
        <v>3</v>
      </c>
      <c r="D7017">
        <v>2</v>
      </c>
      <c r="E7017">
        <v>1</v>
      </c>
      <c r="F7017" t="s">
        <v>16</v>
      </c>
      <c r="G7017" t="s">
        <v>17</v>
      </c>
      <c r="H7017" s="2">
        <v>8700</v>
      </c>
      <c r="I7017" s="2">
        <v>13500</v>
      </c>
      <c r="J7017" s="3">
        <v>1500</v>
      </c>
      <c r="K7017" s="3">
        <v>174</v>
      </c>
      <c r="L7017" s="3">
        <v>23874</v>
      </c>
    </row>
    <row r="7018" spans="1:12" x14ac:dyDescent="0.3">
      <c r="A7018" t="s">
        <v>11</v>
      </c>
      <c r="B7018" t="s">
        <v>21</v>
      </c>
      <c r="C7018">
        <v>2</v>
      </c>
      <c r="D7018">
        <v>1</v>
      </c>
      <c r="E7018">
        <v>0</v>
      </c>
      <c r="F7018" t="s">
        <v>16</v>
      </c>
      <c r="G7018" t="s">
        <v>1451</v>
      </c>
      <c r="H7018" s="2">
        <v>0</v>
      </c>
      <c r="I7018" s="2">
        <v>6300</v>
      </c>
      <c r="J7018" s="3">
        <v>402</v>
      </c>
      <c r="K7018" s="3">
        <v>96</v>
      </c>
      <c r="L7018" s="3">
        <v>6798</v>
      </c>
    </row>
    <row r="7019" spans="1:12" x14ac:dyDescent="0.3">
      <c r="A7019" t="s">
        <v>14</v>
      </c>
      <c r="B7019" t="s">
        <v>118</v>
      </c>
      <c r="C7019">
        <v>3</v>
      </c>
      <c r="D7019">
        <v>2</v>
      </c>
      <c r="E7019">
        <v>1</v>
      </c>
      <c r="F7019" t="s">
        <v>16</v>
      </c>
      <c r="G7019" t="s">
        <v>1451</v>
      </c>
      <c r="H7019" s="2">
        <v>3300</v>
      </c>
      <c r="I7019" s="2">
        <v>7500</v>
      </c>
      <c r="J7019" s="3">
        <v>300</v>
      </c>
      <c r="K7019" s="3">
        <v>99</v>
      </c>
      <c r="L7019" s="3">
        <v>11199</v>
      </c>
    </row>
    <row r="7020" spans="1:12" x14ac:dyDescent="0.3">
      <c r="A7020" t="s">
        <v>27</v>
      </c>
      <c r="B7020" t="s">
        <v>82</v>
      </c>
      <c r="C7020">
        <v>4</v>
      </c>
      <c r="D7020">
        <v>1</v>
      </c>
      <c r="E7020">
        <v>8</v>
      </c>
      <c r="F7020" t="s">
        <v>16</v>
      </c>
      <c r="G7020" t="s">
        <v>1451</v>
      </c>
      <c r="H7020" s="2">
        <v>0</v>
      </c>
      <c r="I7020" s="2">
        <v>6375</v>
      </c>
      <c r="J7020" s="3">
        <v>693</v>
      </c>
      <c r="K7020" s="3">
        <v>105</v>
      </c>
      <c r="L7020" s="3">
        <v>7173</v>
      </c>
    </row>
    <row r="7021" spans="1:12" x14ac:dyDescent="0.3">
      <c r="A7021" t="s">
        <v>19</v>
      </c>
      <c r="B7021" t="s">
        <v>254</v>
      </c>
      <c r="C7021">
        <v>3</v>
      </c>
      <c r="D7021">
        <v>2</v>
      </c>
      <c r="E7021">
        <v>2</v>
      </c>
      <c r="F7021" t="s">
        <v>16</v>
      </c>
      <c r="G7021" t="s">
        <v>1451</v>
      </c>
      <c r="H7021" s="2">
        <v>1800</v>
      </c>
      <c r="I7021" s="2">
        <v>6600</v>
      </c>
      <c r="J7021" s="3">
        <v>150</v>
      </c>
      <c r="K7021" s="3">
        <v>99</v>
      </c>
      <c r="L7021" s="3">
        <v>8649</v>
      </c>
    </row>
    <row r="7022" spans="1:12" x14ac:dyDescent="0.3">
      <c r="A7022" t="s">
        <v>11</v>
      </c>
      <c r="B7022" t="s">
        <v>116</v>
      </c>
      <c r="C7022">
        <v>3</v>
      </c>
      <c r="D7022">
        <v>3</v>
      </c>
      <c r="E7022">
        <v>4</v>
      </c>
      <c r="F7022" t="s">
        <v>16</v>
      </c>
      <c r="G7022" t="s">
        <v>1451</v>
      </c>
      <c r="H7022" s="2">
        <v>0</v>
      </c>
      <c r="I7022" s="2">
        <v>9882</v>
      </c>
      <c r="J7022" s="3">
        <v>828</v>
      </c>
      <c r="K7022" s="3">
        <v>150</v>
      </c>
      <c r="L7022" s="3">
        <v>10860</v>
      </c>
    </row>
    <row r="7023" spans="1:12" x14ac:dyDescent="0.3">
      <c r="A7023" t="s">
        <v>27</v>
      </c>
      <c r="B7023" t="s">
        <v>1234</v>
      </c>
      <c r="C7023">
        <v>6</v>
      </c>
      <c r="D7023">
        <v>6</v>
      </c>
      <c r="E7023">
        <v>8</v>
      </c>
      <c r="F7023" t="s">
        <v>16</v>
      </c>
      <c r="G7023" t="s">
        <v>17</v>
      </c>
      <c r="H7023" s="2">
        <v>0</v>
      </c>
      <c r="I7023" s="2">
        <v>45000</v>
      </c>
      <c r="J7023" s="3">
        <v>3009</v>
      </c>
      <c r="K7023" s="3">
        <v>738</v>
      </c>
      <c r="L7023" s="3">
        <v>48750</v>
      </c>
    </row>
    <row r="7024" spans="1:12" x14ac:dyDescent="0.3">
      <c r="A7024" t="s">
        <v>11</v>
      </c>
      <c r="B7024" t="s">
        <v>55</v>
      </c>
      <c r="C7024">
        <v>7</v>
      </c>
      <c r="D7024">
        <v>7</v>
      </c>
      <c r="E7024">
        <v>0</v>
      </c>
      <c r="F7024" t="s">
        <v>16</v>
      </c>
      <c r="G7024" t="s">
        <v>1451</v>
      </c>
      <c r="H7024" s="2">
        <v>0</v>
      </c>
      <c r="I7024" s="2">
        <v>42000</v>
      </c>
      <c r="J7024" s="3">
        <v>5001</v>
      </c>
      <c r="K7024" s="3">
        <v>633</v>
      </c>
      <c r="L7024" s="3">
        <v>47640</v>
      </c>
    </row>
    <row r="7025" spans="1:12" x14ac:dyDescent="0.3">
      <c r="A7025" t="s">
        <v>11</v>
      </c>
      <c r="B7025" t="s">
        <v>210</v>
      </c>
      <c r="C7025">
        <v>7</v>
      </c>
      <c r="D7025">
        <v>4</v>
      </c>
      <c r="E7025">
        <v>3</v>
      </c>
      <c r="F7025" t="s">
        <v>16</v>
      </c>
      <c r="G7025" t="s">
        <v>17</v>
      </c>
      <c r="H7025" s="2">
        <v>0</v>
      </c>
      <c r="I7025" s="2">
        <v>42000</v>
      </c>
      <c r="J7025" s="3">
        <v>2355</v>
      </c>
      <c r="K7025" s="3">
        <v>633</v>
      </c>
      <c r="L7025" s="3">
        <v>45000</v>
      </c>
    </row>
    <row r="7026" spans="1:12" x14ac:dyDescent="0.3">
      <c r="A7026" t="s">
        <v>19</v>
      </c>
      <c r="B7026" t="s">
        <v>38</v>
      </c>
      <c r="C7026">
        <v>2</v>
      </c>
      <c r="D7026">
        <v>1</v>
      </c>
      <c r="E7026">
        <v>1</v>
      </c>
      <c r="F7026" t="s">
        <v>16</v>
      </c>
      <c r="G7026" t="s">
        <v>1451</v>
      </c>
      <c r="H7026" s="2">
        <v>1200</v>
      </c>
      <c r="I7026" s="2">
        <v>4050</v>
      </c>
      <c r="J7026" s="3">
        <v>84</v>
      </c>
      <c r="K7026" s="3">
        <v>60</v>
      </c>
      <c r="L7026" s="3">
        <v>5394</v>
      </c>
    </row>
    <row r="7027" spans="1:12" x14ac:dyDescent="0.3">
      <c r="A7027" t="s">
        <v>11</v>
      </c>
      <c r="B7027" t="s">
        <v>209</v>
      </c>
      <c r="C7027">
        <v>1</v>
      </c>
      <c r="D7027">
        <v>1</v>
      </c>
      <c r="E7027">
        <v>1</v>
      </c>
      <c r="F7027" t="s">
        <v>13</v>
      </c>
      <c r="G7027" t="s">
        <v>1451</v>
      </c>
      <c r="H7027" s="2">
        <v>2088</v>
      </c>
      <c r="I7027" s="2">
        <v>6600</v>
      </c>
      <c r="J7027" s="3">
        <v>444</v>
      </c>
      <c r="K7027" s="3">
        <v>84</v>
      </c>
      <c r="L7027" s="3">
        <v>9216</v>
      </c>
    </row>
    <row r="7028" spans="1:12" x14ac:dyDescent="0.3">
      <c r="A7028" t="s">
        <v>27</v>
      </c>
      <c r="B7028" t="s">
        <v>1207</v>
      </c>
      <c r="C7028">
        <v>2</v>
      </c>
      <c r="D7028">
        <v>2</v>
      </c>
      <c r="E7028">
        <v>0</v>
      </c>
      <c r="F7028" t="s">
        <v>16</v>
      </c>
      <c r="G7028" t="s">
        <v>17</v>
      </c>
      <c r="H7028" s="2">
        <v>2112</v>
      </c>
      <c r="I7028" s="2">
        <v>6000</v>
      </c>
      <c r="J7028" s="3">
        <v>474</v>
      </c>
      <c r="K7028" s="3">
        <v>81</v>
      </c>
      <c r="L7028" s="3">
        <v>8667</v>
      </c>
    </row>
    <row r="7029" spans="1:12" x14ac:dyDescent="0.3">
      <c r="A7029" t="s">
        <v>11</v>
      </c>
      <c r="B7029" t="s">
        <v>175</v>
      </c>
      <c r="C7029">
        <v>2</v>
      </c>
      <c r="D7029">
        <v>1</v>
      </c>
      <c r="E7029">
        <v>1</v>
      </c>
      <c r="F7029" t="s">
        <v>16</v>
      </c>
      <c r="G7029" t="s">
        <v>1451</v>
      </c>
      <c r="H7029" s="2">
        <v>1314</v>
      </c>
      <c r="I7029" s="2">
        <v>4320</v>
      </c>
      <c r="J7029" s="3">
        <v>153</v>
      </c>
      <c r="K7029" s="3">
        <v>57</v>
      </c>
      <c r="L7029" s="3">
        <v>5844</v>
      </c>
    </row>
    <row r="7030" spans="1:12" x14ac:dyDescent="0.3">
      <c r="A7030" t="s">
        <v>11</v>
      </c>
      <c r="B7030" t="s">
        <v>585</v>
      </c>
      <c r="C7030">
        <v>4</v>
      </c>
      <c r="D7030">
        <v>5</v>
      </c>
      <c r="E7030">
        <v>5</v>
      </c>
      <c r="F7030" t="s">
        <v>16</v>
      </c>
      <c r="G7030" t="s">
        <v>17</v>
      </c>
      <c r="H7030" s="2">
        <v>7200</v>
      </c>
      <c r="I7030" s="2">
        <v>45000</v>
      </c>
      <c r="J7030" s="3">
        <v>7200</v>
      </c>
      <c r="K7030" s="3">
        <v>573</v>
      </c>
      <c r="L7030" s="3">
        <v>59970</v>
      </c>
    </row>
    <row r="7031" spans="1:12" x14ac:dyDescent="0.3">
      <c r="A7031" t="s">
        <v>25</v>
      </c>
      <c r="B7031" t="s">
        <v>221</v>
      </c>
      <c r="C7031">
        <v>2</v>
      </c>
      <c r="D7031">
        <v>1</v>
      </c>
      <c r="E7031">
        <v>1</v>
      </c>
      <c r="F7031" t="s">
        <v>16</v>
      </c>
      <c r="G7031" t="s">
        <v>1451</v>
      </c>
      <c r="H7031" s="2">
        <v>1440</v>
      </c>
      <c r="I7031" s="2">
        <v>2250</v>
      </c>
      <c r="J7031" s="3">
        <v>198</v>
      </c>
      <c r="K7031" s="3">
        <v>30</v>
      </c>
      <c r="L7031" s="3">
        <v>3918</v>
      </c>
    </row>
    <row r="7032" spans="1:12" x14ac:dyDescent="0.3">
      <c r="A7032" t="s">
        <v>19</v>
      </c>
      <c r="B7032" t="s">
        <v>259</v>
      </c>
      <c r="C7032">
        <v>3</v>
      </c>
      <c r="D7032">
        <v>3</v>
      </c>
      <c r="E7032">
        <v>2</v>
      </c>
      <c r="F7032" t="s">
        <v>16</v>
      </c>
      <c r="G7032" t="s">
        <v>1451</v>
      </c>
      <c r="H7032" s="2">
        <v>2400</v>
      </c>
      <c r="I7032" s="2">
        <v>9000</v>
      </c>
      <c r="J7032" s="3">
        <v>501</v>
      </c>
      <c r="K7032" s="3">
        <v>132</v>
      </c>
      <c r="L7032" s="3">
        <v>12033</v>
      </c>
    </row>
    <row r="7033" spans="1:12" x14ac:dyDescent="0.3">
      <c r="A7033" t="s">
        <v>11</v>
      </c>
      <c r="B7033" t="s">
        <v>198</v>
      </c>
      <c r="C7033">
        <v>3</v>
      </c>
      <c r="D7033">
        <v>2</v>
      </c>
      <c r="E7033">
        <v>2</v>
      </c>
      <c r="F7033" t="s">
        <v>16</v>
      </c>
      <c r="G7033" t="s">
        <v>1451</v>
      </c>
      <c r="H7033" s="2">
        <v>3900</v>
      </c>
      <c r="I7033" s="2">
        <v>5700</v>
      </c>
      <c r="J7033" s="3">
        <v>1020</v>
      </c>
      <c r="K7033" s="3">
        <v>75</v>
      </c>
      <c r="L7033" s="3">
        <v>10695</v>
      </c>
    </row>
    <row r="7034" spans="1:12" x14ac:dyDescent="0.3">
      <c r="A7034" t="s">
        <v>11</v>
      </c>
      <c r="B7034" t="s">
        <v>293</v>
      </c>
      <c r="C7034">
        <v>3</v>
      </c>
      <c r="D7034">
        <v>4</v>
      </c>
      <c r="E7034">
        <v>3</v>
      </c>
      <c r="F7034" t="s">
        <v>16</v>
      </c>
      <c r="G7034" t="s">
        <v>1451</v>
      </c>
      <c r="H7034" s="2">
        <v>8652</v>
      </c>
      <c r="I7034" s="2">
        <v>19500</v>
      </c>
      <c r="J7034" s="3">
        <v>0</v>
      </c>
      <c r="K7034" s="3">
        <v>249</v>
      </c>
      <c r="L7034" s="3">
        <v>28401</v>
      </c>
    </row>
    <row r="7035" spans="1:12" x14ac:dyDescent="0.3">
      <c r="A7035" t="s">
        <v>14</v>
      </c>
      <c r="B7035" t="s">
        <v>393</v>
      </c>
      <c r="C7035">
        <v>1</v>
      </c>
      <c r="D7035">
        <v>1</v>
      </c>
      <c r="E7035">
        <v>0</v>
      </c>
      <c r="F7035" t="s">
        <v>16</v>
      </c>
      <c r="G7035" t="s">
        <v>1451</v>
      </c>
      <c r="H7035" s="2">
        <v>0</v>
      </c>
      <c r="I7035" s="2">
        <v>3600</v>
      </c>
      <c r="J7035" s="3">
        <v>234</v>
      </c>
      <c r="K7035" s="3">
        <v>48</v>
      </c>
      <c r="L7035" s="3">
        <v>3882</v>
      </c>
    </row>
    <row r="7036" spans="1:12" x14ac:dyDescent="0.3">
      <c r="A7036" t="s">
        <v>11</v>
      </c>
      <c r="B7036" t="s">
        <v>167</v>
      </c>
      <c r="C7036">
        <v>2</v>
      </c>
      <c r="D7036">
        <v>1</v>
      </c>
      <c r="E7036">
        <v>1</v>
      </c>
      <c r="F7036" t="s">
        <v>16</v>
      </c>
      <c r="G7036" t="s">
        <v>1451</v>
      </c>
      <c r="H7036" s="2">
        <v>3000</v>
      </c>
      <c r="I7036" s="2">
        <v>9000</v>
      </c>
      <c r="J7036" s="3">
        <v>150</v>
      </c>
      <c r="K7036" s="3">
        <v>117</v>
      </c>
      <c r="L7036" s="3">
        <v>12267</v>
      </c>
    </row>
    <row r="7037" spans="1:12" x14ac:dyDescent="0.3">
      <c r="A7037" t="s">
        <v>11</v>
      </c>
      <c r="B7037" t="s">
        <v>74</v>
      </c>
      <c r="C7037">
        <v>3</v>
      </c>
      <c r="D7037">
        <v>1</v>
      </c>
      <c r="E7037">
        <v>2</v>
      </c>
      <c r="F7037" t="s">
        <v>13</v>
      </c>
      <c r="G7037" t="s">
        <v>1451</v>
      </c>
      <c r="H7037" s="2">
        <v>1149</v>
      </c>
      <c r="I7037" s="2">
        <v>3315</v>
      </c>
      <c r="J7037" s="3">
        <v>0</v>
      </c>
      <c r="K7037" s="3">
        <v>42</v>
      </c>
      <c r="L7037" s="3">
        <v>4506</v>
      </c>
    </row>
    <row r="7038" spans="1:12" x14ac:dyDescent="0.3">
      <c r="A7038" t="s">
        <v>11</v>
      </c>
      <c r="B7038" t="s">
        <v>30</v>
      </c>
      <c r="C7038">
        <v>3</v>
      </c>
      <c r="D7038">
        <v>2</v>
      </c>
      <c r="E7038">
        <v>1</v>
      </c>
      <c r="F7038" t="s">
        <v>13</v>
      </c>
      <c r="G7038" t="s">
        <v>1451</v>
      </c>
      <c r="H7038" s="2">
        <v>2850</v>
      </c>
      <c r="I7038" s="2">
        <v>13500</v>
      </c>
      <c r="J7038" s="3">
        <v>0</v>
      </c>
      <c r="K7038" s="3">
        <v>174</v>
      </c>
      <c r="L7038" s="3">
        <v>16524</v>
      </c>
    </row>
    <row r="7039" spans="1:12" x14ac:dyDescent="0.3">
      <c r="A7039" t="s">
        <v>11</v>
      </c>
      <c r="B7039" t="s">
        <v>1235</v>
      </c>
      <c r="C7039">
        <v>3</v>
      </c>
      <c r="D7039">
        <v>5</v>
      </c>
      <c r="E7039">
        <v>4</v>
      </c>
      <c r="F7039" t="s">
        <v>16</v>
      </c>
      <c r="G7039" t="s">
        <v>17</v>
      </c>
      <c r="H7039" s="2">
        <v>9573</v>
      </c>
      <c r="I7039" s="2">
        <v>45000</v>
      </c>
      <c r="J7039" s="3">
        <v>4017</v>
      </c>
      <c r="K7039" s="3">
        <v>678</v>
      </c>
      <c r="L7039" s="3">
        <v>59280</v>
      </c>
    </row>
    <row r="7040" spans="1:12" x14ac:dyDescent="0.3">
      <c r="A7040" t="s">
        <v>11</v>
      </c>
      <c r="B7040" t="s">
        <v>268</v>
      </c>
      <c r="C7040">
        <v>3</v>
      </c>
      <c r="D7040">
        <v>2</v>
      </c>
      <c r="E7040">
        <v>3</v>
      </c>
      <c r="F7040" t="s">
        <v>16</v>
      </c>
      <c r="G7040" t="s">
        <v>1451</v>
      </c>
      <c r="H7040" s="2">
        <v>0</v>
      </c>
      <c r="I7040" s="2">
        <v>17700</v>
      </c>
      <c r="J7040" s="3">
        <v>1500</v>
      </c>
      <c r="K7040" s="3">
        <v>267</v>
      </c>
      <c r="L7040" s="3">
        <v>19467</v>
      </c>
    </row>
    <row r="7041" spans="1:12" x14ac:dyDescent="0.3">
      <c r="A7041" t="s">
        <v>11</v>
      </c>
      <c r="B7041" t="s">
        <v>217</v>
      </c>
      <c r="C7041">
        <v>3</v>
      </c>
      <c r="D7041">
        <v>3</v>
      </c>
      <c r="E7041">
        <v>2</v>
      </c>
      <c r="F7041" t="s">
        <v>13</v>
      </c>
      <c r="G7041" t="s">
        <v>1451</v>
      </c>
      <c r="H7041" s="2">
        <v>5400</v>
      </c>
      <c r="I7041" s="2">
        <v>19500</v>
      </c>
      <c r="J7041" s="3">
        <v>3000</v>
      </c>
      <c r="K7041" s="3">
        <v>249</v>
      </c>
      <c r="L7041" s="3">
        <v>28149</v>
      </c>
    </row>
    <row r="7042" spans="1:12" x14ac:dyDescent="0.3">
      <c r="A7042" t="s">
        <v>11</v>
      </c>
      <c r="B7042" t="s">
        <v>125</v>
      </c>
      <c r="C7042">
        <v>1</v>
      </c>
      <c r="D7042">
        <v>1</v>
      </c>
      <c r="E7042">
        <v>0</v>
      </c>
      <c r="F7042" t="s">
        <v>13</v>
      </c>
      <c r="G7042" t="s">
        <v>1451</v>
      </c>
      <c r="H7042" s="2">
        <v>0</v>
      </c>
      <c r="I7042" s="2">
        <v>2700</v>
      </c>
      <c r="J7042" s="3">
        <v>138</v>
      </c>
      <c r="K7042" s="3">
        <v>42</v>
      </c>
      <c r="L7042" s="3">
        <v>2880</v>
      </c>
    </row>
    <row r="7043" spans="1:12" x14ac:dyDescent="0.3">
      <c r="A7043" t="s">
        <v>27</v>
      </c>
      <c r="B7043" t="s">
        <v>502</v>
      </c>
      <c r="C7043">
        <v>4</v>
      </c>
      <c r="D7043">
        <v>5</v>
      </c>
      <c r="E7043">
        <v>3</v>
      </c>
      <c r="F7043" t="s">
        <v>16</v>
      </c>
      <c r="G7043" t="s">
        <v>1451</v>
      </c>
      <c r="H7043" s="2">
        <v>4905</v>
      </c>
      <c r="I7043" s="2">
        <v>15600</v>
      </c>
      <c r="J7043" s="3">
        <v>1818</v>
      </c>
      <c r="K7043" s="3">
        <v>210</v>
      </c>
      <c r="L7043" s="3">
        <v>22533</v>
      </c>
    </row>
    <row r="7044" spans="1:12" x14ac:dyDescent="0.3">
      <c r="A7044" t="s">
        <v>11</v>
      </c>
      <c r="B7044" t="s">
        <v>12</v>
      </c>
      <c r="C7044">
        <v>3</v>
      </c>
      <c r="D7044">
        <v>1</v>
      </c>
      <c r="E7044">
        <v>2</v>
      </c>
      <c r="F7044" t="s">
        <v>16</v>
      </c>
      <c r="G7044" t="s">
        <v>17</v>
      </c>
      <c r="H7044" s="2">
        <v>2700</v>
      </c>
      <c r="I7044" s="2">
        <v>6840</v>
      </c>
      <c r="J7044" s="3">
        <v>810</v>
      </c>
      <c r="K7044" s="3">
        <v>87</v>
      </c>
      <c r="L7044" s="3">
        <v>10437</v>
      </c>
    </row>
    <row r="7045" spans="1:12" x14ac:dyDescent="0.3">
      <c r="A7045" t="s">
        <v>11</v>
      </c>
      <c r="B7045" t="s">
        <v>268</v>
      </c>
      <c r="C7045">
        <v>3</v>
      </c>
      <c r="D7045">
        <v>3</v>
      </c>
      <c r="E7045">
        <v>2</v>
      </c>
      <c r="F7045" t="s">
        <v>16</v>
      </c>
      <c r="G7045" t="s">
        <v>1451</v>
      </c>
      <c r="H7045" s="2">
        <v>0</v>
      </c>
      <c r="I7045" s="2">
        <v>12000</v>
      </c>
      <c r="J7045" s="3">
        <v>876</v>
      </c>
      <c r="K7045" s="3">
        <v>183</v>
      </c>
      <c r="L7045" s="3">
        <v>13059</v>
      </c>
    </row>
    <row r="7046" spans="1:12" x14ac:dyDescent="0.3">
      <c r="A7046" t="s">
        <v>11</v>
      </c>
      <c r="B7046" t="s">
        <v>314</v>
      </c>
      <c r="C7046">
        <v>3</v>
      </c>
      <c r="D7046">
        <v>2</v>
      </c>
      <c r="E7046">
        <v>0</v>
      </c>
      <c r="F7046" t="s">
        <v>16</v>
      </c>
      <c r="G7046" t="s">
        <v>1451</v>
      </c>
      <c r="H7046" s="2">
        <v>7350</v>
      </c>
      <c r="I7046" s="2">
        <v>21000</v>
      </c>
      <c r="J7046" s="3">
        <v>1626</v>
      </c>
      <c r="K7046" s="3">
        <v>267</v>
      </c>
      <c r="L7046" s="3">
        <v>30240</v>
      </c>
    </row>
    <row r="7047" spans="1:12" x14ac:dyDescent="0.3">
      <c r="A7047" t="s">
        <v>27</v>
      </c>
      <c r="B7047" t="s">
        <v>1236</v>
      </c>
      <c r="C7047">
        <v>4</v>
      </c>
      <c r="D7047">
        <v>5</v>
      </c>
      <c r="E7047">
        <v>4</v>
      </c>
      <c r="F7047" t="s">
        <v>16</v>
      </c>
      <c r="G7047" t="s">
        <v>1451</v>
      </c>
      <c r="H7047" s="2">
        <v>0</v>
      </c>
      <c r="I7047" s="2">
        <v>25500</v>
      </c>
      <c r="J7047" s="3">
        <v>2571</v>
      </c>
      <c r="K7047" s="3">
        <v>420</v>
      </c>
      <c r="L7047" s="3">
        <v>28491</v>
      </c>
    </row>
    <row r="7048" spans="1:12" x14ac:dyDescent="0.3">
      <c r="A7048" t="s">
        <v>11</v>
      </c>
      <c r="B7048" t="s">
        <v>163</v>
      </c>
      <c r="C7048">
        <v>3</v>
      </c>
      <c r="D7048">
        <v>4</v>
      </c>
      <c r="E7048">
        <v>1</v>
      </c>
      <c r="F7048" t="s">
        <v>16</v>
      </c>
      <c r="G7048" t="s">
        <v>1451</v>
      </c>
      <c r="H7048" s="2">
        <v>5940</v>
      </c>
      <c r="I7048" s="2">
        <v>12000</v>
      </c>
      <c r="J7048" s="3">
        <v>927</v>
      </c>
      <c r="K7048" s="3">
        <v>153</v>
      </c>
      <c r="L7048" s="3">
        <v>19020</v>
      </c>
    </row>
    <row r="7049" spans="1:12" x14ac:dyDescent="0.3">
      <c r="A7049" t="s">
        <v>27</v>
      </c>
      <c r="B7049" t="s">
        <v>456</v>
      </c>
      <c r="C7049">
        <v>3</v>
      </c>
      <c r="D7049">
        <v>1</v>
      </c>
      <c r="E7049">
        <v>2</v>
      </c>
      <c r="F7049" t="s">
        <v>16</v>
      </c>
      <c r="G7049" t="s">
        <v>1451</v>
      </c>
      <c r="H7049" s="2">
        <v>690</v>
      </c>
      <c r="I7049" s="2">
        <v>3900</v>
      </c>
      <c r="J7049" s="3">
        <v>0</v>
      </c>
      <c r="K7049" s="3">
        <v>54</v>
      </c>
      <c r="L7049" s="3">
        <v>4644</v>
      </c>
    </row>
    <row r="7050" spans="1:12" x14ac:dyDescent="0.3">
      <c r="A7050" t="s">
        <v>14</v>
      </c>
      <c r="B7050" t="s">
        <v>446</v>
      </c>
      <c r="C7050">
        <v>1</v>
      </c>
      <c r="D7050">
        <v>1</v>
      </c>
      <c r="E7050">
        <v>0</v>
      </c>
      <c r="F7050" t="s">
        <v>16</v>
      </c>
      <c r="G7050" t="s">
        <v>17</v>
      </c>
      <c r="H7050" s="2">
        <v>1350</v>
      </c>
      <c r="I7050" s="2">
        <v>6000</v>
      </c>
      <c r="J7050" s="3">
        <v>0</v>
      </c>
      <c r="K7050" s="3">
        <v>78</v>
      </c>
      <c r="L7050" s="3">
        <v>7428</v>
      </c>
    </row>
    <row r="7051" spans="1:12" x14ac:dyDescent="0.3">
      <c r="A7051" t="s">
        <v>11</v>
      </c>
      <c r="B7051" t="s">
        <v>133</v>
      </c>
      <c r="C7051">
        <v>4</v>
      </c>
      <c r="D7051">
        <v>5</v>
      </c>
      <c r="E7051">
        <v>3</v>
      </c>
      <c r="F7051" t="s">
        <v>16</v>
      </c>
      <c r="G7051" t="s">
        <v>17</v>
      </c>
      <c r="H7051" s="2">
        <v>4869</v>
      </c>
      <c r="I7051" s="2">
        <v>11400</v>
      </c>
      <c r="J7051" s="3">
        <v>2502</v>
      </c>
      <c r="K7051" s="3">
        <v>147</v>
      </c>
      <c r="L7051" s="3">
        <v>18918</v>
      </c>
    </row>
    <row r="7052" spans="1:12" x14ac:dyDescent="0.3">
      <c r="A7052" t="s">
        <v>11</v>
      </c>
      <c r="B7052" t="s">
        <v>68</v>
      </c>
      <c r="C7052">
        <v>2</v>
      </c>
      <c r="D7052">
        <v>2</v>
      </c>
      <c r="E7052">
        <v>2</v>
      </c>
      <c r="F7052" t="s">
        <v>16</v>
      </c>
      <c r="G7052" t="s">
        <v>1451</v>
      </c>
      <c r="H7052" s="2">
        <v>3150</v>
      </c>
      <c r="I7052" s="2">
        <v>8340</v>
      </c>
      <c r="J7052" s="3">
        <v>327</v>
      </c>
      <c r="K7052" s="3">
        <v>108</v>
      </c>
      <c r="L7052" s="3">
        <v>11925</v>
      </c>
    </row>
    <row r="7053" spans="1:12" x14ac:dyDescent="0.3">
      <c r="A7053" t="s">
        <v>14</v>
      </c>
      <c r="B7053" t="s">
        <v>144</v>
      </c>
      <c r="C7053">
        <v>2</v>
      </c>
      <c r="D7053">
        <v>2</v>
      </c>
      <c r="E7053">
        <v>1</v>
      </c>
      <c r="F7053" t="s">
        <v>16</v>
      </c>
      <c r="G7053" t="s">
        <v>1451</v>
      </c>
      <c r="H7053" s="2">
        <v>2280</v>
      </c>
      <c r="I7053" s="2">
        <v>7500</v>
      </c>
      <c r="J7053" s="3">
        <v>900</v>
      </c>
      <c r="K7053" s="3">
        <v>99</v>
      </c>
      <c r="L7053" s="3">
        <v>10779</v>
      </c>
    </row>
    <row r="7054" spans="1:12" x14ac:dyDescent="0.3">
      <c r="A7054" t="s">
        <v>11</v>
      </c>
      <c r="B7054" t="s">
        <v>491</v>
      </c>
      <c r="C7054">
        <v>2</v>
      </c>
      <c r="D7054">
        <v>1</v>
      </c>
      <c r="E7054">
        <v>1</v>
      </c>
      <c r="F7054" t="s">
        <v>16</v>
      </c>
      <c r="G7054" t="s">
        <v>1451</v>
      </c>
      <c r="H7054" s="2">
        <v>1404</v>
      </c>
      <c r="I7054" s="2">
        <v>3300</v>
      </c>
      <c r="J7054" s="3">
        <v>225</v>
      </c>
      <c r="K7054" s="3">
        <v>42</v>
      </c>
      <c r="L7054" s="3">
        <v>4971</v>
      </c>
    </row>
    <row r="7055" spans="1:12" x14ac:dyDescent="0.3">
      <c r="A7055" t="s">
        <v>11</v>
      </c>
      <c r="B7055" t="s">
        <v>769</v>
      </c>
      <c r="C7055">
        <v>3</v>
      </c>
      <c r="D7055">
        <v>3</v>
      </c>
      <c r="E7055">
        <v>0</v>
      </c>
      <c r="F7055" t="s">
        <v>16</v>
      </c>
      <c r="G7055" t="s">
        <v>1451</v>
      </c>
      <c r="H7055" s="2">
        <v>6996</v>
      </c>
      <c r="I7055" s="2">
        <v>25500</v>
      </c>
      <c r="J7055" s="3">
        <v>1650</v>
      </c>
      <c r="K7055" s="3">
        <v>324</v>
      </c>
      <c r="L7055" s="3">
        <v>34470</v>
      </c>
    </row>
    <row r="7056" spans="1:12" x14ac:dyDescent="0.3">
      <c r="A7056" t="s">
        <v>11</v>
      </c>
      <c r="B7056" t="s">
        <v>51</v>
      </c>
      <c r="C7056">
        <v>4</v>
      </c>
      <c r="D7056">
        <v>7</v>
      </c>
      <c r="E7056">
        <v>4</v>
      </c>
      <c r="F7056" t="s">
        <v>16</v>
      </c>
      <c r="G7056" t="s">
        <v>17</v>
      </c>
      <c r="H7056" s="2">
        <v>0</v>
      </c>
      <c r="I7056" s="2">
        <v>24000</v>
      </c>
      <c r="J7056" s="3">
        <v>1725</v>
      </c>
      <c r="K7056" s="3">
        <v>363</v>
      </c>
      <c r="L7056" s="3">
        <v>26088</v>
      </c>
    </row>
    <row r="7057" spans="1:12" x14ac:dyDescent="0.3">
      <c r="A7057" t="s">
        <v>11</v>
      </c>
      <c r="B7057" t="s">
        <v>234</v>
      </c>
      <c r="C7057">
        <v>3</v>
      </c>
      <c r="D7057">
        <v>4</v>
      </c>
      <c r="E7057">
        <v>4</v>
      </c>
      <c r="F7057" t="s">
        <v>16</v>
      </c>
      <c r="G7057" t="s">
        <v>17</v>
      </c>
      <c r="H7057" s="2">
        <v>8100</v>
      </c>
      <c r="I7057" s="2">
        <v>30600</v>
      </c>
      <c r="J7057" s="3">
        <v>2001</v>
      </c>
      <c r="K7057" s="3">
        <v>390</v>
      </c>
      <c r="L7057" s="3">
        <v>41100</v>
      </c>
    </row>
    <row r="7058" spans="1:12" x14ac:dyDescent="0.3">
      <c r="A7058" t="s">
        <v>27</v>
      </c>
      <c r="B7058" t="s">
        <v>40</v>
      </c>
      <c r="C7058">
        <v>2</v>
      </c>
      <c r="D7058">
        <v>1</v>
      </c>
      <c r="E7058">
        <v>1</v>
      </c>
      <c r="F7058" t="s">
        <v>16</v>
      </c>
      <c r="G7058" t="s">
        <v>1451</v>
      </c>
      <c r="H7058" s="2">
        <v>900</v>
      </c>
      <c r="I7058" s="2">
        <v>2550</v>
      </c>
      <c r="J7058" s="3">
        <v>186</v>
      </c>
      <c r="K7058" s="3">
        <v>36</v>
      </c>
      <c r="L7058" s="3">
        <v>3672</v>
      </c>
    </row>
    <row r="7059" spans="1:12" x14ac:dyDescent="0.3">
      <c r="A7059" t="s">
        <v>11</v>
      </c>
      <c r="B7059" t="s">
        <v>940</v>
      </c>
      <c r="C7059">
        <v>4</v>
      </c>
      <c r="D7059">
        <v>4</v>
      </c>
      <c r="E7059">
        <v>3</v>
      </c>
      <c r="F7059" t="s">
        <v>16</v>
      </c>
      <c r="G7059" t="s">
        <v>1451</v>
      </c>
      <c r="H7059" s="2">
        <v>0</v>
      </c>
      <c r="I7059" s="2">
        <v>23700</v>
      </c>
      <c r="J7059" s="3">
        <v>3000</v>
      </c>
      <c r="K7059" s="3">
        <v>357</v>
      </c>
      <c r="L7059" s="3">
        <v>27057</v>
      </c>
    </row>
    <row r="7060" spans="1:12" x14ac:dyDescent="0.3">
      <c r="A7060" t="s">
        <v>27</v>
      </c>
      <c r="B7060" t="s">
        <v>880</v>
      </c>
      <c r="C7060">
        <v>2</v>
      </c>
      <c r="D7060">
        <v>3</v>
      </c>
      <c r="E7060">
        <v>0</v>
      </c>
      <c r="F7060" t="s">
        <v>16</v>
      </c>
      <c r="G7060" t="s">
        <v>1451</v>
      </c>
      <c r="H7060" s="2">
        <v>0</v>
      </c>
      <c r="I7060" s="2">
        <v>10500</v>
      </c>
      <c r="J7060" s="3">
        <v>375</v>
      </c>
      <c r="K7060" s="3">
        <v>141</v>
      </c>
      <c r="L7060" s="3">
        <v>11016</v>
      </c>
    </row>
    <row r="7061" spans="1:12" x14ac:dyDescent="0.3">
      <c r="A7061" t="s">
        <v>11</v>
      </c>
      <c r="B7061" t="s">
        <v>959</v>
      </c>
      <c r="C7061">
        <v>3</v>
      </c>
      <c r="D7061">
        <v>5</v>
      </c>
      <c r="E7061">
        <v>3</v>
      </c>
      <c r="F7061" t="s">
        <v>16</v>
      </c>
      <c r="G7061" t="s">
        <v>1451</v>
      </c>
      <c r="H7061" s="2">
        <v>0</v>
      </c>
      <c r="I7061" s="2">
        <v>17400</v>
      </c>
      <c r="J7061" s="3">
        <v>1821</v>
      </c>
      <c r="K7061" s="3">
        <v>264</v>
      </c>
      <c r="L7061" s="3">
        <v>19485</v>
      </c>
    </row>
    <row r="7062" spans="1:12" x14ac:dyDescent="0.3">
      <c r="A7062" t="s">
        <v>14</v>
      </c>
      <c r="B7062" t="s">
        <v>263</v>
      </c>
      <c r="C7062">
        <v>3</v>
      </c>
      <c r="D7062">
        <v>2</v>
      </c>
      <c r="E7062">
        <v>1</v>
      </c>
      <c r="F7062" t="s">
        <v>16</v>
      </c>
      <c r="G7062" t="s">
        <v>1451</v>
      </c>
      <c r="H7062" s="2">
        <v>9600</v>
      </c>
      <c r="I7062" s="2">
        <v>42240</v>
      </c>
      <c r="J7062" s="3">
        <v>2100</v>
      </c>
      <c r="K7062" s="3">
        <v>546</v>
      </c>
      <c r="L7062" s="3">
        <v>54480</v>
      </c>
    </row>
    <row r="7063" spans="1:12" x14ac:dyDescent="0.3">
      <c r="A7063" t="s">
        <v>14</v>
      </c>
      <c r="B7063" t="s">
        <v>1237</v>
      </c>
      <c r="C7063">
        <v>3</v>
      </c>
      <c r="D7063">
        <v>2</v>
      </c>
      <c r="E7063">
        <v>1</v>
      </c>
      <c r="F7063" t="s">
        <v>16</v>
      </c>
      <c r="G7063" t="s">
        <v>1451</v>
      </c>
      <c r="H7063" s="2">
        <v>0</v>
      </c>
      <c r="I7063" s="2">
        <v>13500</v>
      </c>
      <c r="J7063" s="3">
        <v>1050</v>
      </c>
      <c r="K7063" s="3">
        <v>207</v>
      </c>
      <c r="L7063" s="3">
        <v>14757</v>
      </c>
    </row>
    <row r="7064" spans="1:12" x14ac:dyDescent="0.3">
      <c r="A7064" t="s">
        <v>11</v>
      </c>
      <c r="B7064" t="s">
        <v>74</v>
      </c>
      <c r="C7064">
        <v>2</v>
      </c>
      <c r="D7064">
        <v>1</v>
      </c>
      <c r="E7064">
        <v>0</v>
      </c>
      <c r="F7064" t="s">
        <v>16</v>
      </c>
      <c r="G7064" t="s">
        <v>1451</v>
      </c>
      <c r="H7064" s="2">
        <v>0</v>
      </c>
      <c r="I7064" s="2">
        <v>3600</v>
      </c>
      <c r="J7064" s="3">
        <v>114</v>
      </c>
      <c r="K7064" s="3">
        <v>57</v>
      </c>
      <c r="L7064" s="3">
        <v>3771</v>
      </c>
    </row>
    <row r="7065" spans="1:12" x14ac:dyDescent="0.3">
      <c r="A7065" t="s">
        <v>14</v>
      </c>
      <c r="B7065" t="s">
        <v>112</v>
      </c>
      <c r="C7065">
        <v>2</v>
      </c>
      <c r="D7065">
        <v>1</v>
      </c>
      <c r="E7065">
        <v>0</v>
      </c>
      <c r="F7065" t="s">
        <v>13</v>
      </c>
      <c r="G7065" t="s">
        <v>17</v>
      </c>
      <c r="H7065" s="2">
        <v>1494</v>
      </c>
      <c r="I7065" s="2">
        <v>6000</v>
      </c>
      <c r="J7065" s="3">
        <v>555</v>
      </c>
      <c r="K7065" s="3">
        <v>78</v>
      </c>
      <c r="L7065" s="3">
        <v>8127</v>
      </c>
    </row>
    <row r="7066" spans="1:12" x14ac:dyDescent="0.3">
      <c r="A7066" t="s">
        <v>11</v>
      </c>
      <c r="B7066" t="s">
        <v>630</v>
      </c>
      <c r="C7066">
        <v>3</v>
      </c>
      <c r="D7066">
        <v>3</v>
      </c>
      <c r="E7066">
        <v>3</v>
      </c>
      <c r="F7066" t="s">
        <v>16</v>
      </c>
      <c r="G7066" t="s">
        <v>17</v>
      </c>
      <c r="H7066" s="2">
        <v>5400</v>
      </c>
      <c r="I7066" s="2">
        <v>11850</v>
      </c>
      <c r="J7066" s="3">
        <v>2250</v>
      </c>
      <c r="K7066" s="3">
        <v>153</v>
      </c>
      <c r="L7066" s="3">
        <v>19653</v>
      </c>
    </row>
    <row r="7067" spans="1:12" x14ac:dyDescent="0.3">
      <c r="A7067" t="s">
        <v>11</v>
      </c>
      <c r="B7067" t="s">
        <v>242</v>
      </c>
      <c r="C7067">
        <v>3</v>
      </c>
      <c r="D7067">
        <v>2</v>
      </c>
      <c r="E7067">
        <v>4</v>
      </c>
      <c r="F7067" t="s">
        <v>13</v>
      </c>
      <c r="G7067" t="s">
        <v>17</v>
      </c>
      <c r="H7067" s="2">
        <v>0</v>
      </c>
      <c r="I7067" s="2">
        <v>33000</v>
      </c>
      <c r="J7067" s="3">
        <v>2001</v>
      </c>
      <c r="K7067" s="3">
        <v>498</v>
      </c>
      <c r="L7067" s="3">
        <v>35490</v>
      </c>
    </row>
    <row r="7068" spans="1:12" x14ac:dyDescent="0.3">
      <c r="A7068" t="s">
        <v>11</v>
      </c>
      <c r="B7068" t="s">
        <v>558</v>
      </c>
      <c r="C7068">
        <v>4</v>
      </c>
      <c r="D7068">
        <v>5</v>
      </c>
      <c r="E7068">
        <v>2</v>
      </c>
      <c r="F7068" t="s">
        <v>16</v>
      </c>
      <c r="G7068" t="s">
        <v>17</v>
      </c>
      <c r="H7068" s="2">
        <v>7500</v>
      </c>
      <c r="I7068" s="2">
        <v>28500</v>
      </c>
      <c r="J7068" s="3">
        <v>945</v>
      </c>
      <c r="K7068" s="3">
        <v>363</v>
      </c>
      <c r="L7068" s="3">
        <v>37320</v>
      </c>
    </row>
    <row r="7069" spans="1:12" x14ac:dyDescent="0.3">
      <c r="A7069" t="s">
        <v>11</v>
      </c>
      <c r="B7069" t="s">
        <v>113</v>
      </c>
      <c r="C7069">
        <v>4</v>
      </c>
      <c r="D7069">
        <v>4</v>
      </c>
      <c r="E7069">
        <v>3</v>
      </c>
      <c r="F7069" t="s">
        <v>16</v>
      </c>
      <c r="G7069" t="s">
        <v>1451</v>
      </c>
      <c r="H7069" s="2">
        <v>0</v>
      </c>
      <c r="I7069" s="2">
        <v>10500</v>
      </c>
      <c r="J7069" s="3">
        <v>1752</v>
      </c>
      <c r="K7069" s="3">
        <v>159</v>
      </c>
      <c r="L7069" s="3">
        <v>12411</v>
      </c>
    </row>
    <row r="7070" spans="1:12" x14ac:dyDescent="0.3">
      <c r="A7070" t="s">
        <v>27</v>
      </c>
      <c r="B7070" t="s">
        <v>121</v>
      </c>
      <c r="C7070">
        <v>3</v>
      </c>
      <c r="D7070">
        <v>3</v>
      </c>
      <c r="E7070">
        <v>3</v>
      </c>
      <c r="F7070" t="s">
        <v>16</v>
      </c>
      <c r="G7070" t="s">
        <v>1451</v>
      </c>
      <c r="H7070" s="2">
        <v>1965</v>
      </c>
      <c r="I7070" s="2">
        <v>9300</v>
      </c>
      <c r="J7070" s="3">
        <v>816</v>
      </c>
      <c r="K7070" s="3">
        <v>126</v>
      </c>
      <c r="L7070" s="3">
        <v>12207</v>
      </c>
    </row>
    <row r="7071" spans="1:12" x14ac:dyDescent="0.3">
      <c r="A7071" t="s">
        <v>11</v>
      </c>
      <c r="B7071" t="s">
        <v>310</v>
      </c>
      <c r="C7071">
        <v>4</v>
      </c>
      <c r="D7071">
        <v>4</v>
      </c>
      <c r="E7071">
        <v>0</v>
      </c>
      <c r="F7071" t="s">
        <v>16</v>
      </c>
      <c r="G7071" t="s">
        <v>1451</v>
      </c>
      <c r="H7071" s="2">
        <v>9150</v>
      </c>
      <c r="I7071" s="2">
        <v>29400</v>
      </c>
      <c r="J7071" s="3">
        <v>1869</v>
      </c>
      <c r="K7071" s="3">
        <v>375</v>
      </c>
      <c r="L7071" s="3">
        <v>40800</v>
      </c>
    </row>
    <row r="7072" spans="1:12" x14ac:dyDescent="0.3">
      <c r="A7072" t="s">
        <v>11</v>
      </c>
      <c r="B7072" t="s">
        <v>81</v>
      </c>
      <c r="C7072">
        <v>3</v>
      </c>
      <c r="D7072">
        <v>3</v>
      </c>
      <c r="E7072">
        <v>2</v>
      </c>
      <c r="F7072" t="s">
        <v>16</v>
      </c>
      <c r="G7072" t="s">
        <v>1451</v>
      </c>
      <c r="H7072" s="2">
        <v>0</v>
      </c>
      <c r="I7072" s="2">
        <v>12600</v>
      </c>
      <c r="J7072" s="3">
        <v>1077</v>
      </c>
      <c r="K7072" s="3">
        <v>192</v>
      </c>
      <c r="L7072" s="3">
        <v>13869</v>
      </c>
    </row>
    <row r="7073" spans="1:12" x14ac:dyDescent="0.3">
      <c r="A7073" t="s">
        <v>11</v>
      </c>
      <c r="B7073" t="s">
        <v>113</v>
      </c>
      <c r="C7073">
        <v>4</v>
      </c>
      <c r="D7073">
        <v>5</v>
      </c>
      <c r="E7073">
        <v>4</v>
      </c>
      <c r="F7073" t="s">
        <v>16</v>
      </c>
      <c r="G7073" t="s">
        <v>1451</v>
      </c>
      <c r="H7073" s="2">
        <v>9450</v>
      </c>
      <c r="I7073" s="2">
        <v>16500</v>
      </c>
      <c r="J7073" s="3">
        <v>2877</v>
      </c>
      <c r="K7073" s="3">
        <v>210</v>
      </c>
      <c r="L7073" s="3">
        <v>29037</v>
      </c>
    </row>
    <row r="7074" spans="1:12" x14ac:dyDescent="0.3">
      <c r="A7074" t="s">
        <v>11</v>
      </c>
      <c r="B7074" t="s">
        <v>397</v>
      </c>
      <c r="C7074">
        <v>3</v>
      </c>
      <c r="D7074">
        <v>3</v>
      </c>
      <c r="E7074">
        <v>2</v>
      </c>
      <c r="F7074" t="s">
        <v>16</v>
      </c>
      <c r="G7074" t="s">
        <v>1451</v>
      </c>
      <c r="H7074" s="2">
        <v>8100</v>
      </c>
      <c r="I7074" s="2">
        <v>12000</v>
      </c>
      <c r="J7074" s="3">
        <v>2001</v>
      </c>
      <c r="K7074" s="3">
        <v>153</v>
      </c>
      <c r="L7074" s="3">
        <v>22254</v>
      </c>
    </row>
    <row r="7075" spans="1:12" x14ac:dyDescent="0.3">
      <c r="A7075" t="s">
        <v>11</v>
      </c>
      <c r="B7075" t="s">
        <v>376</v>
      </c>
      <c r="C7075">
        <v>2</v>
      </c>
      <c r="D7075">
        <v>3</v>
      </c>
      <c r="E7075">
        <v>2</v>
      </c>
      <c r="F7075" t="s">
        <v>16</v>
      </c>
      <c r="G7075" t="s">
        <v>1451</v>
      </c>
      <c r="H7075" s="2">
        <v>4665</v>
      </c>
      <c r="I7075" s="2">
        <v>9600</v>
      </c>
      <c r="J7075" s="3">
        <v>2205</v>
      </c>
      <c r="K7075" s="3">
        <v>123</v>
      </c>
      <c r="L7075" s="3">
        <v>16593</v>
      </c>
    </row>
    <row r="7076" spans="1:12" x14ac:dyDescent="0.3">
      <c r="A7076" t="s">
        <v>11</v>
      </c>
      <c r="B7076" t="s">
        <v>68</v>
      </c>
      <c r="C7076">
        <v>3</v>
      </c>
      <c r="D7076">
        <v>2</v>
      </c>
      <c r="E7076">
        <v>1</v>
      </c>
      <c r="F7076" t="s">
        <v>16</v>
      </c>
      <c r="G7076" t="s">
        <v>17</v>
      </c>
      <c r="H7076" s="2">
        <v>1350</v>
      </c>
      <c r="I7076" s="2">
        <v>4800</v>
      </c>
      <c r="J7076" s="3">
        <v>150</v>
      </c>
      <c r="K7076" s="3">
        <v>63</v>
      </c>
      <c r="L7076" s="3">
        <v>6363</v>
      </c>
    </row>
    <row r="7077" spans="1:12" x14ac:dyDescent="0.3">
      <c r="A7077" t="s">
        <v>11</v>
      </c>
      <c r="B7077" t="s">
        <v>51</v>
      </c>
      <c r="C7077">
        <v>3</v>
      </c>
      <c r="D7077">
        <v>2</v>
      </c>
      <c r="E7077">
        <v>1</v>
      </c>
      <c r="F7077" t="s">
        <v>16</v>
      </c>
      <c r="G7077" t="s">
        <v>1451</v>
      </c>
      <c r="H7077" s="2">
        <v>4854</v>
      </c>
      <c r="I7077" s="2">
        <v>7140</v>
      </c>
      <c r="J7077" s="3">
        <v>483</v>
      </c>
      <c r="K7077" s="3">
        <v>93</v>
      </c>
      <c r="L7077" s="3">
        <v>12570</v>
      </c>
    </row>
    <row r="7078" spans="1:12" x14ac:dyDescent="0.3">
      <c r="A7078" t="s">
        <v>27</v>
      </c>
      <c r="B7078" t="s">
        <v>1236</v>
      </c>
      <c r="C7078">
        <v>5</v>
      </c>
      <c r="D7078">
        <v>6</v>
      </c>
      <c r="E7078">
        <v>2</v>
      </c>
      <c r="F7078" t="s">
        <v>16</v>
      </c>
      <c r="G7078" t="s">
        <v>1451</v>
      </c>
      <c r="H7078" s="2">
        <v>0</v>
      </c>
      <c r="I7078" s="2">
        <v>13500</v>
      </c>
      <c r="J7078" s="3">
        <v>375</v>
      </c>
      <c r="K7078" s="3">
        <v>222</v>
      </c>
      <c r="L7078" s="3">
        <v>14097</v>
      </c>
    </row>
    <row r="7079" spans="1:12" x14ac:dyDescent="0.3">
      <c r="A7079" t="s">
        <v>25</v>
      </c>
      <c r="B7079" t="s">
        <v>137</v>
      </c>
      <c r="C7079">
        <v>3</v>
      </c>
      <c r="D7079">
        <v>2</v>
      </c>
      <c r="E7079">
        <v>2</v>
      </c>
      <c r="F7079" t="s">
        <v>16</v>
      </c>
      <c r="G7079" t="s">
        <v>1451</v>
      </c>
      <c r="H7079" s="2">
        <v>2655</v>
      </c>
      <c r="I7079" s="2">
        <v>3600</v>
      </c>
      <c r="J7079" s="3">
        <v>240</v>
      </c>
      <c r="K7079" s="3">
        <v>48</v>
      </c>
      <c r="L7079" s="3">
        <v>6543</v>
      </c>
    </row>
    <row r="7080" spans="1:12" x14ac:dyDescent="0.3">
      <c r="A7080" t="s">
        <v>19</v>
      </c>
      <c r="B7080" t="s">
        <v>932</v>
      </c>
      <c r="C7080">
        <v>1</v>
      </c>
      <c r="D7080">
        <v>1</v>
      </c>
      <c r="E7080">
        <v>1</v>
      </c>
      <c r="F7080" t="s">
        <v>16</v>
      </c>
      <c r="G7080" t="s">
        <v>17</v>
      </c>
      <c r="H7080" s="2">
        <v>3711</v>
      </c>
      <c r="I7080" s="2">
        <v>11400</v>
      </c>
      <c r="J7080" s="3">
        <v>312</v>
      </c>
      <c r="K7080" s="3">
        <v>168</v>
      </c>
      <c r="L7080" s="3">
        <v>15591</v>
      </c>
    </row>
    <row r="7081" spans="1:12" x14ac:dyDescent="0.3">
      <c r="A7081" t="s">
        <v>11</v>
      </c>
      <c r="B7081" t="s">
        <v>209</v>
      </c>
      <c r="C7081">
        <v>2</v>
      </c>
      <c r="D7081">
        <v>2</v>
      </c>
      <c r="E7081">
        <v>2</v>
      </c>
      <c r="F7081" t="s">
        <v>16</v>
      </c>
      <c r="G7081" t="s">
        <v>1451</v>
      </c>
      <c r="H7081" s="2">
        <v>2340</v>
      </c>
      <c r="I7081" s="2">
        <v>3204</v>
      </c>
      <c r="J7081" s="3">
        <v>426</v>
      </c>
      <c r="K7081" s="3">
        <v>42</v>
      </c>
      <c r="L7081" s="3">
        <v>6012</v>
      </c>
    </row>
    <row r="7082" spans="1:12" x14ac:dyDescent="0.3">
      <c r="A7082" t="s">
        <v>14</v>
      </c>
      <c r="B7082" t="s">
        <v>59</v>
      </c>
      <c r="C7082">
        <v>3</v>
      </c>
      <c r="D7082">
        <v>2</v>
      </c>
      <c r="E7082">
        <v>1</v>
      </c>
      <c r="F7082" t="s">
        <v>16</v>
      </c>
      <c r="G7082" t="s">
        <v>1451</v>
      </c>
      <c r="H7082" s="2">
        <v>2919</v>
      </c>
      <c r="I7082" s="2">
        <v>4500</v>
      </c>
      <c r="J7082" s="3">
        <v>90</v>
      </c>
      <c r="K7082" s="3">
        <v>60</v>
      </c>
      <c r="L7082" s="3">
        <v>7569</v>
      </c>
    </row>
    <row r="7083" spans="1:12" x14ac:dyDescent="0.3">
      <c r="A7083" t="s">
        <v>11</v>
      </c>
      <c r="B7083" t="s">
        <v>268</v>
      </c>
      <c r="C7083">
        <v>3</v>
      </c>
      <c r="D7083">
        <v>4</v>
      </c>
      <c r="E7083">
        <v>1</v>
      </c>
      <c r="F7083" t="s">
        <v>13</v>
      </c>
      <c r="G7083" t="s">
        <v>1451</v>
      </c>
      <c r="H7083" s="2">
        <v>5100</v>
      </c>
      <c r="I7083" s="2">
        <v>44550</v>
      </c>
      <c r="J7083" s="3">
        <v>1200</v>
      </c>
      <c r="K7083" s="3">
        <v>567</v>
      </c>
      <c r="L7083" s="3">
        <v>51420</v>
      </c>
    </row>
    <row r="7084" spans="1:12" x14ac:dyDescent="0.3">
      <c r="A7084" t="s">
        <v>11</v>
      </c>
      <c r="B7084" t="s">
        <v>21</v>
      </c>
      <c r="C7084">
        <v>2</v>
      </c>
      <c r="D7084">
        <v>2</v>
      </c>
      <c r="E7084">
        <v>2</v>
      </c>
      <c r="F7084" t="s">
        <v>16</v>
      </c>
      <c r="G7084" t="s">
        <v>17</v>
      </c>
      <c r="H7084" s="2">
        <v>2505</v>
      </c>
      <c r="I7084" s="2">
        <v>8100</v>
      </c>
      <c r="J7084" s="3">
        <v>306</v>
      </c>
      <c r="K7084" s="3">
        <v>105</v>
      </c>
      <c r="L7084" s="3">
        <v>11016</v>
      </c>
    </row>
    <row r="7085" spans="1:12" x14ac:dyDescent="0.3">
      <c r="A7085" t="s">
        <v>11</v>
      </c>
      <c r="B7085" t="s">
        <v>136</v>
      </c>
      <c r="C7085">
        <v>2</v>
      </c>
      <c r="D7085">
        <v>1</v>
      </c>
      <c r="E7085">
        <v>0</v>
      </c>
      <c r="F7085" t="s">
        <v>16</v>
      </c>
      <c r="G7085" t="s">
        <v>1451</v>
      </c>
      <c r="H7085" s="2">
        <v>0</v>
      </c>
      <c r="I7085" s="2">
        <v>4500</v>
      </c>
      <c r="J7085" s="3">
        <v>15</v>
      </c>
      <c r="K7085" s="3">
        <v>69</v>
      </c>
      <c r="L7085" s="3">
        <v>4584</v>
      </c>
    </row>
    <row r="7086" spans="1:12" x14ac:dyDescent="0.3">
      <c r="A7086" t="s">
        <v>11</v>
      </c>
      <c r="B7086" t="s">
        <v>959</v>
      </c>
      <c r="C7086">
        <v>4</v>
      </c>
      <c r="D7086">
        <v>3</v>
      </c>
      <c r="E7086">
        <v>1</v>
      </c>
      <c r="F7086" t="s">
        <v>16</v>
      </c>
      <c r="G7086" t="s">
        <v>1451</v>
      </c>
      <c r="H7086" s="2">
        <v>0</v>
      </c>
      <c r="I7086" s="2">
        <v>10500</v>
      </c>
      <c r="J7086" s="3">
        <v>342</v>
      </c>
      <c r="K7086" s="3">
        <v>159</v>
      </c>
      <c r="L7086" s="3">
        <v>11001</v>
      </c>
    </row>
    <row r="7087" spans="1:12" x14ac:dyDescent="0.3">
      <c r="A7087" t="s">
        <v>11</v>
      </c>
      <c r="B7087" t="s">
        <v>386</v>
      </c>
      <c r="C7087">
        <v>1</v>
      </c>
      <c r="D7087">
        <v>1</v>
      </c>
      <c r="E7087">
        <v>0</v>
      </c>
      <c r="F7087" t="s">
        <v>13</v>
      </c>
      <c r="G7087" t="s">
        <v>17</v>
      </c>
      <c r="H7087" s="2">
        <v>0</v>
      </c>
      <c r="I7087" s="2">
        <v>5250</v>
      </c>
      <c r="J7087" s="3">
        <v>0</v>
      </c>
      <c r="K7087" s="3">
        <v>69</v>
      </c>
      <c r="L7087" s="3">
        <v>5319</v>
      </c>
    </row>
    <row r="7088" spans="1:12" x14ac:dyDescent="0.3">
      <c r="A7088" t="s">
        <v>19</v>
      </c>
      <c r="B7088" t="s">
        <v>590</v>
      </c>
      <c r="C7088">
        <v>2</v>
      </c>
      <c r="D7088">
        <v>2</v>
      </c>
      <c r="E7088">
        <v>1</v>
      </c>
      <c r="F7088" t="s">
        <v>16</v>
      </c>
      <c r="G7088" t="s">
        <v>17</v>
      </c>
      <c r="H7088" s="2">
        <v>1800</v>
      </c>
      <c r="I7088" s="2">
        <v>5400</v>
      </c>
      <c r="J7088" s="3">
        <v>456</v>
      </c>
      <c r="K7088" s="3">
        <v>81</v>
      </c>
      <c r="L7088" s="3">
        <v>7737</v>
      </c>
    </row>
    <row r="7089" spans="1:12" x14ac:dyDescent="0.3">
      <c r="A7089" t="s">
        <v>19</v>
      </c>
      <c r="B7089" t="s">
        <v>33</v>
      </c>
      <c r="C7089">
        <v>1</v>
      </c>
      <c r="D7089">
        <v>1</v>
      </c>
      <c r="E7089">
        <v>1</v>
      </c>
      <c r="F7089" t="s">
        <v>16</v>
      </c>
      <c r="G7089" t="s">
        <v>1451</v>
      </c>
      <c r="H7089" s="2">
        <v>600</v>
      </c>
      <c r="I7089" s="2">
        <v>1950</v>
      </c>
      <c r="J7089" s="3">
        <v>15</v>
      </c>
      <c r="K7089" s="3">
        <v>30</v>
      </c>
      <c r="L7089" s="3">
        <v>2595</v>
      </c>
    </row>
    <row r="7090" spans="1:12" x14ac:dyDescent="0.3">
      <c r="A7090" t="s">
        <v>11</v>
      </c>
      <c r="B7090" t="s">
        <v>242</v>
      </c>
      <c r="C7090">
        <v>2</v>
      </c>
      <c r="D7090">
        <v>3</v>
      </c>
      <c r="E7090">
        <v>3</v>
      </c>
      <c r="F7090" t="s">
        <v>16</v>
      </c>
      <c r="G7090" t="s">
        <v>17</v>
      </c>
      <c r="H7090" s="2">
        <v>9900</v>
      </c>
      <c r="I7090" s="2">
        <v>22800</v>
      </c>
      <c r="J7090" s="3">
        <v>3075</v>
      </c>
      <c r="K7090" s="3">
        <v>162</v>
      </c>
      <c r="L7090" s="3">
        <v>35940</v>
      </c>
    </row>
    <row r="7091" spans="1:12" x14ac:dyDescent="0.3">
      <c r="A7091" t="s">
        <v>11</v>
      </c>
      <c r="B7091" t="s">
        <v>948</v>
      </c>
      <c r="C7091">
        <v>1</v>
      </c>
      <c r="D7091">
        <v>1</v>
      </c>
      <c r="E7091">
        <v>0</v>
      </c>
      <c r="F7091" t="s">
        <v>16</v>
      </c>
      <c r="G7091" t="s">
        <v>1451</v>
      </c>
      <c r="H7091" s="2">
        <v>0</v>
      </c>
      <c r="I7091" s="2">
        <v>8100</v>
      </c>
      <c r="J7091" s="3">
        <v>126</v>
      </c>
      <c r="K7091" s="3">
        <v>105</v>
      </c>
      <c r="L7091" s="3">
        <v>8331</v>
      </c>
    </row>
    <row r="7092" spans="1:12" x14ac:dyDescent="0.3">
      <c r="A7092" t="s">
        <v>11</v>
      </c>
      <c r="B7092" t="s">
        <v>258</v>
      </c>
      <c r="C7092">
        <v>4</v>
      </c>
      <c r="D7092">
        <v>4</v>
      </c>
      <c r="E7092">
        <v>5</v>
      </c>
      <c r="F7092" t="s">
        <v>16</v>
      </c>
      <c r="G7092" t="s">
        <v>17</v>
      </c>
      <c r="H7092" s="2">
        <v>12000</v>
      </c>
      <c r="I7092" s="2">
        <v>21000</v>
      </c>
      <c r="J7092" s="3">
        <v>4980</v>
      </c>
      <c r="K7092" s="3">
        <v>267</v>
      </c>
      <c r="L7092" s="3">
        <v>38250</v>
      </c>
    </row>
    <row r="7093" spans="1:12" x14ac:dyDescent="0.3">
      <c r="A7093" t="s">
        <v>27</v>
      </c>
      <c r="B7093" t="s">
        <v>134</v>
      </c>
      <c r="C7093">
        <v>2</v>
      </c>
      <c r="D7093">
        <v>1</v>
      </c>
      <c r="E7093">
        <v>1</v>
      </c>
      <c r="F7093" t="s">
        <v>16</v>
      </c>
      <c r="G7093" t="s">
        <v>1451</v>
      </c>
      <c r="H7093" s="2">
        <v>750</v>
      </c>
      <c r="I7093" s="2">
        <v>2700</v>
      </c>
      <c r="J7093" s="3">
        <v>207</v>
      </c>
      <c r="K7093" s="3">
        <v>36</v>
      </c>
      <c r="L7093" s="3">
        <v>3693</v>
      </c>
    </row>
    <row r="7094" spans="1:12" x14ac:dyDescent="0.3">
      <c r="A7094" t="s">
        <v>25</v>
      </c>
      <c r="B7094" t="s">
        <v>356</v>
      </c>
      <c r="C7094">
        <v>1</v>
      </c>
      <c r="D7094">
        <v>1</v>
      </c>
      <c r="E7094">
        <v>1</v>
      </c>
      <c r="F7094" t="s">
        <v>13</v>
      </c>
      <c r="G7094" t="s">
        <v>17</v>
      </c>
      <c r="H7094" s="2">
        <v>3066</v>
      </c>
      <c r="I7094" s="2">
        <v>3600</v>
      </c>
      <c r="J7094" s="3">
        <v>402</v>
      </c>
      <c r="K7094" s="3">
        <v>48</v>
      </c>
      <c r="L7094" s="3">
        <v>7116</v>
      </c>
    </row>
    <row r="7095" spans="1:12" x14ac:dyDescent="0.3">
      <c r="A7095" t="s">
        <v>11</v>
      </c>
      <c r="B7095" t="s">
        <v>167</v>
      </c>
      <c r="C7095">
        <v>3</v>
      </c>
      <c r="D7095">
        <v>4</v>
      </c>
      <c r="E7095">
        <v>3</v>
      </c>
      <c r="F7095" t="s">
        <v>16</v>
      </c>
      <c r="G7095" t="s">
        <v>17</v>
      </c>
      <c r="H7095" s="2">
        <v>3165</v>
      </c>
      <c r="I7095" s="2">
        <v>10200</v>
      </c>
      <c r="J7095" s="3">
        <v>534</v>
      </c>
      <c r="K7095" s="3">
        <v>132</v>
      </c>
      <c r="L7095" s="3">
        <v>14031</v>
      </c>
    </row>
    <row r="7096" spans="1:12" x14ac:dyDescent="0.3">
      <c r="A7096" t="s">
        <v>14</v>
      </c>
      <c r="B7096" t="s">
        <v>382</v>
      </c>
      <c r="C7096">
        <v>3</v>
      </c>
      <c r="D7096">
        <v>3</v>
      </c>
      <c r="E7096">
        <v>1</v>
      </c>
      <c r="F7096" t="s">
        <v>16</v>
      </c>
      <c r="G7096" t="s">
        <v>1451</v>
      </c>
      <c r="H7096" s="2">
        <v>4530</v>
      </c>
      <c r="I7096" s="2">
        <v>8100</v>
      </c>
      <c r="J7096" s="3">
        <v>780</v>
      </c>
      <c r="K7096" s="3">
        <v>105</v>
      </c>
      <c r="L7096" s="3">
        <v>13515</v>
      </c>
    </row>
    <row r="7097" spans="1:12" x14ac:dyDescent="0.3">
      <c r="A7097" t="s">
        <v>25</v>
      </c>
      <c r="B7097" t="s">
        <v>401</v>
      </c>
      <c r="C7097">
        <v>2</v>
      </c>
      <c r="D7097">
        <v>1</v>
      </c>
      <c r="E7097">
        <v>0</v>
      </c>
      <c r="F7097" t="s">
        <v>16</v>
      </c>
      <c r="G7097" t="s">
        <v>1451</v>
      </c>
      <c r="H7097" s="2">
        <v>813</v>
      </c>
      <c r="I7097" s="2">
        <v>2940</v>
      </c>
      <c r="J7097" s="3">
        <v>63</v>
      </c>
      <c r="K7097" s="3">
        <v>39</v>
      </c>
      <c r="L7097" s="3">
        <v>3855</v>
      </c>
    </row>
    <row r="7098" spans="1:12" x14ac:dyDescent="0.3">
      <c r="A7098" t="s">
        <v>11</v>
      </c>
      <c r="B7098" t="s">
        <v>176</v>
      </c>
      <c r="C7098">
        <v>3</v>
      </c>
      <c r="D7098">
        <v>2</v>
      </c>
      <c r="E7098">
        <v>1</v>
      </c>
      <c r="F7098" t="s">
        <v>16</v>
      </c>
      <c r="G7098" t="s">
        <v>1451</v>
      </c>
      <c r="H7098" s="2">
        <v>6900</v>
      </c>
      <c r="I7098" s="2">
        <v>11760</v>
      </c>
      <c r="J7098" s="3">
        <v>102</v>
      </c>
      <c r="K7098" s="3">
        <v>150</v>
      </c>
      <c r="L7098" s="3">
        <v>18912</v>
      </c>
    </row>
    <row r="7099" spans="1:12" x14ac:dyDescent="0.3">
      <c r="A7099" t="s">
        <v>11</v>
      </c>
      <c r="B7099" t="s">
        <v>113</v>
      </c>
      <c r="C7099">
        <v>3</v>
      </c>
      <c r="D7099">
        <v>3</v>
      </c>
      <c r="E7099">
        <v>5</v>
      </c>
      <c r="F7099" t="s">
        <v>16</v>
      </c>
      <c r="G7099" t="s">
        <v>1451</v>
      </c>
      <c r="H7099" s="2">
        <v>0</v>
      </c>
      <c r="I7099" s="2">
        <v>16200</v>
      </c>
      <c r="J7099" s="3">
        <v>2502</v>
      </c>
      <c r="K7099" s="3">
        <v>246</v>
      </c>
      <c r="L7099" s="3">
        <v>18948</v>
      </c>
    </row>
    <row r="7100" spans="1:12" x14ac:dyDescent="0.3">
      <c r="A7100" t="s">
        <v>11</v>
      </c>
      <c r="B7100" t="s">
        <v>55</v>
      </c>
      <c r="C7100">
        <v>3</v>
      </c>
      <c r="D7100">
        <v>6</v>
      </c>
      <c r="E7100">
        <v>6</v>
      </c>
      <c r="F7100" t="s">
        <v>16</v>
      </c>
      <c r="G7100" t="s">
        <v>17</v>
      </c>
      <c r="H7100" s="2">
        <v>0</v>
      </c>
      <c r="I7100" s="2">
        <v>19500</v>
      </c>
      <c r="J7100" s="3">
        <v>1125</v>
      </c>
      <c r="K7100" s="3">
        <v>294</v>
      </c>
      <c r="L7100" s="3">
        <v>20919</v>
      </c>
    </row>
    <row r="7101" spans="1:12" x14ac:dyDescent="0.3">
      <c r="A7101" t="s">
        <v>11</v>
      </c>
      <c r="B7101" t="s">
        <v>101</v>
      </c>
      <c r="C7101">
        <v>2</v>
      </c>
      <c r="D7101">
        <v>2</v>
      </c>
      <c r="E7101">
        <v>2</v>
      </c>
      <c r="F7101" t="s">
        <v>13</v>
      </c>
      <c r="G7101" t="s">
        <v>17</v>
      </c>
      <c r="H7101" s="2">
        <v>3600</v>
      </c>
      <c r="I7101" s="2">
        <v>27000</v>
      </c>
      <c r="J7101" s="3">
        <v>0</v>
      </c>
      <c r="K7101" s="3">
        <v>345</v>
      </c>
      <c r="L7101" s="3">
        <v>30960</v>
      </c>
    </row>
    <row r="7102" spans="1:12" x14ac:dyDescent="0.3">
      <c r="A7102" t="s">
        <v>11</v>
      </c>
      <c r="B7102" t="s">
        <v>12</v>
      </c>
      <c r="C7102">
        <v>2</v>
      </c>
      <c r="D7102">
        <v>1</v>
      </c>
      <c r="E7102">
        <v>1</v>
      </c>
      <c r="F7102" t="s">
        <v>13</v>
      </c>
      <c r="G7102" t="s">
        <v>17</v>
      </c>
      <c r="H7102" s="2">
        <v>2718</v>
      </c>
      <c r="I7102" s="2">
        <v>12750</v>
      </c>
      <c r="J7102" s="3">
        <v>651</v>
      </c>
      <c r="K7102" s="3">
        <v>162</v>
      </c>
      <c r="L7102" s="3">
        <v>16281</v>
      </c>
    </row>
    <row r="7103" spans="1:12" x14ac:dyDescent="0.3">
      <c r="A7103" t="s">
        <v>27</v>
      </c>
      <c r="B7103" t="s">
        <v>502</v>
      </c>
      <c r="C7103">
        <v>4</v>
      </c>
      <c r="D7103">
        <v>4</v>
      </c>
      <c r="E7103">
        <v>4</v>
      </c>
      <c r="F7103" t="s">
        <v>16</v>
      </c>
      <c r="G7103" t="s">
        <v>1451</v>
      </c>
      <c r="H7103" s="2">
        <v>8040</v>
      </c>
      <c r="I7103" s="2">
        <v>21000</v>
      </c>
      <c r="J7103" s="3">
        <v>438</v>
      </c>
      <c r="K7103" s="3">
        <v>282</v>
      </c>
      <c r="L7103" s="3">
        <v>29760</v>
      </c>
    </row>
    <row r="7104" spans="1:12" x14ac:dyDescent="0.3">
      <c r="A7104" t="s">
        <v>14</v>
      </c>
      <c r="B7104" t="s">
        <v>1183</v>
      </c>
      <c r="C7104">
        <v>2</v>
      </c>
      <c r="D7104">
        <v>2</v>
      </c>
      <c r="E7104">
        <v>1</v>
      </c>
      <c r="F7104" t="s">
        <v>16</v>
      </c>
      <c r="G7104" t="s">
        <v>1451</v>
      </c>
      <c r="H7104" s="2">
        <v>5310</v>
      </c>
      <c r="I7104" s="2">
        <v>13200</v>
      </c>
      <c r="J7104" s="3">
        <v>1002</v>
      </c>
      <c r="K7104" s="3">
        <v>171</v>
      </c>
      <c r="L7104" s="3">
        <v>19683</v>
      </c>
    </row>
    <row r="7105" spans="1:12" x14ac:dyDescent="0.3">
      <c r="A7105" t="s">
        <v>27</v>
      </c>
      <c r="B7105" t="s">
        <v>1238</v>
      </c>
      <c r="C7105">
        <v>3</v>
      </c>
      <c r="D7105">
        <v>4</v>
      </c>
      <c r="E7105">
        <v>3</v>
      </c>
      <c r="F7105" t="s">
        <v>13</v>
      </c>
      <c r="G7105" t="s">
        <v>1451</v>
      </c>
      <c r="H7105" s="2">
        <v>0</v>
      </c>
      <c r="I7105" s="2">
        <v>25200</v>
      </c>
      <c r="J7105" s="3">
        <v>876</v>
      </c>
      <c r="K7105" s="3">
        <v>414</v>
      </c>
      <c r="L7105" s="3">
        <v>26490</v>
      </c>
    </row>
    <row r="7106" spans="1:12" x14ac:dyDescent="0.3">
      <c r="A7106" t="s">
        <v>14</v>
      </c>
      <c r="B7106" t="s">
        <v>174</v>
      </c>
      <c r="C7106">
        <v>4</v>
      </c>
      <c r="D7106">
        <v>2</v>
      </c>
      <c r="E7106">
        <v>0</v>
      </c>
      <c r="F7106" t="s">
        <v>16</v>
      </c>
      <c r="G7106" t="s">
        <v>1451</v>
      </c>
      <c r="H7106" s="2">
        <v>657</v>
      </c>
      <c r="I7106" s="2">
        <v>19500</v>
      </c>
      <c r="J7106" s="3">
        <v>840</v>
      </c>
      <c r="K7106" s="3">
        <v>297</v>
      </c>
      <c r="L7106" s="3">
        <v>21294</v>
      </c>
    </row>
    <row r="7107" spans="1:12" x14ac:dyDescent="0.3">
      <c r="A7107" t="s">
        <v>11</v>
      </c>
      <c r="B7107" t="s">
        <v>215</v>
      </c>
      <c r="C7107">
        <v>2</v>
      </c>
      <c r="D7107">
        <v>2</v>
      </c>
      <c r="E7107">
        <v>1</v>
      </c>
      <c r="F7107" t="s">
        <v>16</v>
      </c>
      <c r="G7107" t="s">
        <v>17</v>
      </c>
      <c r="H7107" s="2">
        <v>1950</v>
      </c>
      <c r="I7107" s="2">
        <v>6900</v>
      </c>
      <c r="J7107" s="3">
        <v>0</v>
      </c>
      <c r="K7107" s="3">
        <v>90</v>
      </c>
      <c r="L7107" s="3">
        <v>8940</v>
      </c>
    </row>
    <row r="7108" spans="1:12" x14ac:dyDescent="0.3">
      <c r="A7108" t="s">
        <v>14</v>
      </c>
      <c r="B7108" t="s">
        <v>739</v>
      </c>
      <c r="C7108">
        <v>2</v>
      </c>
      <c r="D7108">
        <v>2</v>
      </c>
      <c r="E7108">
        <v>1</v>
      </c>
      <c r="F7108" t="s">
        <v>16</v>
      </c>
      <c r="G7108" t="s">
        <v>17</v>
      </c>
      <c r="H7108" s="2">
        <v>3000</v>
      </c>
      <c r="I7108" s="2">
        <v>3900</v>
      </c>
      <c r="J7108" s="3">
        <v>702</v>
      </c>
      <c r="K7108" s="3">
        <v>51</v>
      </c>
      <c r="L7108" s="3">
        <v>7653</v>
      </c>
    </row>
    <row r="7109" spans="1:12" x14ac:dyDescent="0.3">
      <c r="A7109" t="s">
        <v>27</v>
      </c>
      <c r="B7109" t="s">
        <v>1239</v>
      </c>
      <c r="C7109">
        <v>4</v>
      </c>
      <c r="D7109">
        <v>2</v>
      </c>
      <c r="E7109">
        <v>2</v>
      </c>
      <c r="F7109" t="s">
        <v>16</v>
      </c>
      <c r="G7109" t="s">
        <v>1451</v>
      </c>
      <c r="H7109" s="2">
        <v>1140</v>
      </c>
      <c r="I7109" s="2">
        <v>7650</v>
      </c>
      <c r="J7109" s="3">
        <v>504</v>
      </c>
      <c r="K7109" s="3">
        <v>102</v>
      </c>
      <c r="L7109" s="3">
        <v>9396</v>
      </c>
    </row>
    <row r="7110" spans="1:12" x14ac:dyDescent="0.3">
      <c r="A7110" t="s">
        <v>11</v>
      </c>
      <c r="B7110" t="s">
        <v>22</v>
      </c>
      <c r="C7110">
        <v>3</v>
      </c>
      <c r="D7110">
        <v>2</v>
      </c>
      <c r="E7110">
        <v>2</v>
      </c>
      <c r="F7110" t="s">
        <v>16</v>
      </c>
      <c r="G7110" t="s">
        <v>17</v>
      </c>
      <c r="H7110" s="2">
        <v>1620</v>
      </c>
      <c r="I7110" s="2">
        <v>6600</v>
      </c>
      <c r="J7110" s="3">
        <v>213</v>
      </c>
      <c r="K7110" s="3">
        <v>84</v>
      </c>
      <c r="L7110" s="3">
        <v>8517</v>
      </c>
    </row>
    <row r="7111" spans="1:12" x14ac:dyDescent="0.3">
      <c r="A7111" t="s">
        <v>19</v>
      </c>
      <c r="B7111" t="s">
        <v>222</v>
      </c>
      <c r="C7111">
        <v>2</v>
      </c>
      <c r="D7111">
        <v>2</v>
      </c>
      <c r="E7111">
        <v>1</v>
      </c>
      <c r="F7111" t="s">
        <v>16</v>
      </c>
      <c r="G7111" t="s">
        <v>1451</v>
      </c>
      <c r="H7111" s="2">
        <v>1395</v>
      </c>
      <c r="I7111" s="2">
        <v>3900</v>
      </c>
      <c r="J7111" s="3">
        <v>162</v>
      </c>
      <c r="K7111" s="3">
        <v>57</v>
      </c>
      <c r="L7111" s="3">
        <v>5514</v>
      </c>
    </row>
    <row r="7112" spans="1:12" x14ac:dyDescent="0.3">
      <c r="A7112" t="s">
        <v>27</v>
      </c>
      <c r="B7112" t="s">
        <v>1240</v>
      </c>
      <c r="C7112">
        <v>7</v>
      </c>
      <c r="D7112">
        <v>7</v>
      </c>
      <c r="E7112">
        <v>2</v>
      </c>
      <c r="F7112" t="s">
        <v>16</v>
      </c>
      <c r="G7112" t="s">
        <v>17</v>
      </c>
      <c r="H7112" s="2">
        <v>0</v>
      </c>
      <c r="I7112" s="2">
        <v>45000</v>
      </c>
      <c r="J7112" s="3">
        <v>1305</v>
      </c>
      <c r="K7112" s="3">
        <v>738</v>
      </c>
      <c r="L7112" s="3">
        <v>47040</v>
      </c>
    </row>
    <row r="7113" spans="1:12" x14ac:dyDescent="0.3">
      <c r="A7113" t="s">
        <v>19</v>
      </c>
      <c r="B7113" t="s">
        <v>33</v>
      </c>
      <c r="C7113">
        <v>1</v>
      </c>
      <c r="D7113">
        <v>1</v>
      </c>
      <c r="E7113">
        <v>0</v>
      </c>
      <c r="F7113" t="s">
        <v>16</v>
      </c>
      <c r="G7113" t="s">
        <v>1451</v>
      </c>
      <c r="H7113" s="2">
        <v>540</v>
      </c>
      <c r="I7113" s="2">
        <v>3000</v>
      </c>
      <c r="J7113" s="3">
        <v>18</v>
      </c>
      <c r="K7113" s="3">
        <v>45</v>
      </c>
      <c r="L7113" s="3">
        <v>3603</v>
      </c>
    </row>
    <row r="7114" spans="1:12" x14ac:dyDescent="0.3">
      <c r="A7114" t="s">
        <v>11</v>
      </c>
      <c r="B7114" t="s">
        <v>77</v>
      </c>
      <c r="C7114">
        <v>4</v>
      </c>
      <c r="D7114">
        <v>4</v>
      </c>
      <c r="E7114">
        <v>2</v>
      </c>
      <c r="F7114" t="s">
        <v>13</v>
      </c>
      <c r="G7114" t="s">
        <v>1451</v>
      </c>
      <c r="H7114" s="2">
        <v>0</v>
      </c>
      <c r="I7114" s="2">
        <v>19800</v>
      </c>
      <c r="J7114" s="3">
        <v>0</v>
      </c>
      <c r="K7114" s="3">
        <v>300</v>
      </c>
      <c r="L7114" s="3">
        <v>20100</v>
      </c>
    </row>
    <row r="7115" spans="1:12" x14ac:dyDescent="0.3">
      <c r="A7115" t="s">
        <v>14</v>
      </c>
      <c r="B7115" t="s">
        <v>36</v>
      </c>
      <c r="C7115">
        <v>4</v>
      </c>
      <c r="D7115">
        <v>2</v>
      </c>
      <c r="E7115">
        <v>1</v>
      </c>
      <c r="F7115" t="s">
        <v>16</v>
      </c>
      <c r="G7115" t="s">
        <v>1451</v>
      </c>
      <c r="H7115" s="2">
        <v>4800</v>
      </c>
      <c r="I7115" s="2">
        <v>11700</v>
      </c>
      <c r="J7115" s="3">
        <v>1050</v>
      </c>
      <c r="K7115" s="3">
        <v>153</v>
      </c>
      <c r="L7115" s="3">
        <v>17703</v>
      </c>
    </row>
    <row r="7116" spans="1:12" x14ac:dyDescent="0.3">
      <c r="A7116" t="s">
        <v>11</v>
      </c>
      <c r="B7116" t="s">
        <v>359</v>
      </c>
      <c r="C7116">
        <v>2</v>
      </c>
      <c r="D7116">
        <v>2</v>
      </c>
      <c r="E7116">
        <v>0</v>
      </c>
      <c r="F7116" t="s">
        <v>13</v>
      </c>
      <c r="G7116" t="s">
        <v>1451</v>
      </c>
      <c r="H7116" s="2">
        <v>2397</v>
      </c>
      <c r="I7116" s="2">
        <v>9450</v>
      </c>
      <c r="J7116" s="3">
        <v>0</v>
      </c>
      <c r="K7116" s="3">
        <v>120</v>
      </c>
      <c r="L7116" s="3">
        <v>11967</v>
      </c>
    </row>
    <row r="7117" spans="1:12" x14ac:dyDescent="0.3">
      <c r="A7117" t="s">
        <v>11</v>
      </c>
      <c r="B7117" t="s">
        <v>125</v>
      </c>
      <c r="C7117">
        <v>2</v>
      </c>
      <c r="D7117">
        <v>1</v>
      </c>
      <c r="E7117">
        <v>0</v>
      </c>
      <c r="F7117" t="s">
        <v>16</v>
      </c>
      <c r="G7117" t="s">
        <v>1451</v>
      </c>
      <c r="H7117" s="2">
        <v>900</v>
      </c>
      <c r="I7117" s="2">
        <v>6600</v>
      </c>
      <c r="J7117" s="3">
        <v>45</v>
      </c>
      <c r="K7117" s="3">
        <v>84</v>
      </c>
      <c r="L7117" s="3">
        <v>7629</v>
      </c>
    </row>
    <row r="7118" spans="1:12" x14ac:dyDescent="0.3">
      <c r="A7118" t="s">
        <v>11</v>
      </c>
      <c r="B7118" t="s">
        <v>227</v>
      </c>
      <c r="C7118">
        <v>3</v>
      </c>
      <c r="D7118">
        <v>2</v>
      </c>
      <c r="E7118">
        <v>2</v>
      </c>
      <c r="F7118" t="s">
        <v>16</v>
      </c>
      <c r="G7118" t="s">
        <v>1451</v>
      </c>
      <c r="H7118" s="2">
        <v>2640</v>
      </c>
      <c r="I7118" s="2">
        <v>9300</v>
      </c>
      <c r="J7118" s="3">
        <v>759</v>
      </c>
      <c r="K7118" s="3">
        <v>120</v>
      </c>
      <c r="L7118" s="3">
        <v>12819</v>
      </c>
    </row>
    <row r="7119" spans="1:12" x14ac:dyDescent="0.3">
      <c r="A7119" t="s">
        <v>14</v>
      </c>
      <c r="B7119" t="s">
        <v>393</v>
      </c>
      <c r="C7119">
        <v>1</v>
      </c>
      <c r="D7119">
        <v>1</v>
      </c>
      <c r="E7119">
        <v>1</v>
      </c>
      <c r="F7119" t="s">
        <v>13</v>
      </c>
      <c r="G7119" t="s">
        <v>17</v>
      </c>
      <c r="H7119" s="2">
        <v>150</v>
      </c>
      <c r="I7119" s="2">
        <v>6000</v>
      </c>
      <c r="J7119" s="3">
        <v>150</v>
      </c>
      <c r="K7119" s="3">
        <v>78</v>
      </c>
      <c r="L7119" s="3">
        <v>6378</v>
      </c>
    </row>
    <row r="7120" spans="1:12" x14ac:dyDescent="0.3">
      <c r="A7120" t="s">
        <v>11</v>
      </c>
      <c r="B7120" t="s">
        <v>113</v>
      </c>
      <c r="C7120">
        <v>4</v>
      </c>
      <c r="D7120">
        <v>4</v>
      </c>
      <c r="E7120">
        <v>4</v>
      </c>
      <c r="F7120" t="s">
        <v>13</v>
      </c>
      <c r="G7120" t="s">
        <v>1451</v>
      </c>
      <c r="H7120" s="2">
        <v>12000</v>
      </c>
      <c r="I7120" s="2">
        <v>4200</v>
      </c>
      <c r="J7120" s="3">
        <v>2502</v>
      </c>
      <c r="K7120" s="3">
        <v>54</v>
      </c>
      <c r="L7120" s="3">
        <v>18756</v>
      </c>
    </row>
    <row r="7121" spans="1:12" x14ac:dyDescent="0.3">
      <c r="A7121" t="s">
        <v>11</v>
      </c>
      <c r="B7121" t="s">
        <v>211</v>
      </c>
      <c r="C7121">
        <v>1</v>
      </c>
      <c r="D7121">
        <v>1</v>
      </c>
      <c r="E7121">
        <v>1</v>
      </c>
      <c r="F7121" t="s">
        <v>16</v>
      </c>
      <c r="G7121" t="s">
        <v>17</v>
      </c>
      <c r="H7121" s="2">
        <v>900</v>
      </c>
      <c r="I7121" s="2">
        <v>7200</v>
      </c>
      <c r="J7121" s="3">
        <v>0</v>
      </c>
      <c r="K7121" s="3">
        <v>93</v>
      </c>
      <c r="L7121" s="3">
        <v>8193</v>
      </c>
    </row>
    <row r="7122" spans="1:12" x14ac:dyDescent="0.3">
      <c r="A7122" t="s">
        <v>25</v>
      </c>
      <c r="B7122" t="s">
        <v>387</v>
      </c>
      <c r="C7122">
        <v>3</v>
      </c>
      <c r="D7122">
        <v>2</v>
      </c>
      <c r="E7122">
        <v>1</v>
      </c>
      <c r="F7122" t="s">
        <v>16</v>
      </c>
      <c r="G7122" t="s">
        <v>1451</v>
      </c>
      <c r="H7122" s="2">
        <v>2229</v>
      </c>
      <c r="I7122" s="2">
        <v>5400</v>
      </c>
      <c r="J7122" s="3">
        <v>327</v>
      </c>
      <c r="K7122" s="3">
        <v>69</v>
      </c>
      <c r="L7122" s="3">
        <v>8025</v>
      </c>
    </row>
    <row r="7123" spans="1:12" x14ac:dyDescent="0.3">
      <c r="A7123" t="s">
        <v>11</v>
      </c>
      <c r="B7123" t="s">
        <v>199</v>
      </c>
      <c r="C7123">
        <v>3</v>
      </c>
      <c r="D7123">
        <v>3</v>
      </c>
      <c r="E7123">
        <v>3</v>
      </c>
      <c r="F7123" t="s">
        <v>16</v>
      </c>
      <c r="G7123" t="s">
        <v>17</v>
      </c>
      <c r="H7123" s="2">
        <v>6000</v>
      </c>
      <c r="I7123" s="2">
        <v>45000</v>
      </c>
      <c r="J7123" s="3">
        <v>2001</v>
      </c>
      <c r="K7123" s="3">
        <v>573</v>
      </c>
      <c r="L7123" s="3">
        <v>53580</v>
      </c>
    </row>
    <row r="7124" spans="1:12" x14ac:dyDescent="0.3">
      <c r="A7124" t="s">
        <v>11</v>
      </c>
      <c r="B7124" t="s">
        <v>849</v>
      </c>
      <c r="C7124">
        <v>3</v>
      </c>
      <c r="D7124">
        <v>2</v>
      </c>
      <c r="E7124">
        <v>1</v>
      </c>
      <c r="F7124" t="s">
        <v>16</v>
      </c>
      <c r="G7124" t="s">
        <v>1451</v>
      </c>
      <c r="H7124" s="2">
        <v>2850</v>
      </c>
      <c r="I7124" s="2">
        <v>5100</v>
      </c>
      <c r="J7124" s="3">
        <v>270</v>
      </c>
      <c r="K7124" s="3">
        <v>66</v>
      </c>
      <c r="L7124" s="3">
        <v>8286</v>
      </c>
    </row>
    <row r="7125" spans="1:12" x14ac:dyDescent="0.3">
      <c r="A7125" t="s">
        <v>27</v>
      </c>
      <c r="B7125" t="s">
        <v>1241</v>
      </c>
      <c r="C7125">
        <v>1</v>
      </c>
      <c r="D7125">
        <v>1</v>
      </c>
      <c r="E7125">
        <v>1</v>
      </c>
      <c r="F7125" t="s">
        <v>13</v>
      </c>
      <c r="G7125" t="s">
        <v>1451</v>
      </c>
      <c r="H7125" s="2">
        <v>471</v>
      </c>
      <c r="I7125" s="2">
        <v>3600</v>
      </c>
      <c r="J7125" s="3">
        <v>0</v>
      </c>
      <c r="K7125" s="3">
        <v>48</v>
      </c>
      <c r="L7125" s="3">
        <v>4119</v>
      </c>
    </row>
    <row r="7126" spans="1:12" x14ac:dyDescent="0.3">
      <c r="A7126" t="s">
        <v>11</v>
      </c>
      <c r="B7126" t="s">
        <v>73</v>
      </c>
      <c r="C7126">
        <v>3</v>
      </c>
      <c r="D7126">
        <v>2</v>
      </c>
      <c r="E7126">
        <v>2</v>
      </c>
      <c r="F7126" t="s">
        <v>16</v>
      </c>
      <c r="G7126" t="s">
        <v>1451</v>
      </c>
      <c r="H7126" s="2">
        <v>0</v>
      </c>
      <c r="I7126" s="2">
        <v>12600</v>
      </c>
      <c r="J7126" s="3">
        <v>927</v>
      </c>
      <c r="K7126" s="3">
        <v>192</v>
      </c>
      <c r="L7126" s="3">
        <v>13719</v>
      </c>
    </row>
    <row r="7127" spans="1:12" x14ac:dyDescent="0.3">
      <c r="A7127" t="s">
        <v>11</v>
      </c>
      <c r="B7127" t="s">
        <v>211</v>
      </c>
      <c r="C7127">
        <v>1</v>
      </c>
      <c r="D7127">
        <v>1</v>
      </c>
      <c r="E7127">
        <v>1</v>
      </c>
      <c r="F7127" t="s">
        <v>16</v>
      </c>
      <c r="G7127" t="s">
        <v>17</v>
      </c>
      <c r="H7127" s="2">
        <v>3300</v>
      </c>
      <c r="I7127" s="2">
        <v>8589</v>
      </c>
      <c r="J7127" s="3">
        <v>0</v>
      </c>
      <c r="K7127" s="3">
        <v>111</v>
      </c>
      <c r="L7127" s="3">
        <v>12000</v>
      </c>
    </row>
    <row r="7128" spans="1:12" x14ac:dyDescent="0.3">
      <c r="A7128" t="s">
        <v>19</v>
      </c>
      <c r="B7128" t="s">
        <v>318</v>
      </c>
      <c r="C7128">
        <v>1</v>
      </c>
      <c r="D7128">
        <v>1</v>
      </c>
      <c r="E7128">
        <v>1</v>
      </c>
      <c r="F7128" t="s">
        <v>16</v>
      </c>
      <c r="G7128" t="s">
        <v>1451</v>
      </c>
      <c r="H7128" s="2">
        <v>1080</v>
      </c>
      <c r="I7128" s="2">
        <v>1830</v>
      </c>
      <c r="J7128" s="3">
        <v>18</v>
      </c>
      <c r="K7128" s="3">
        <v>27</v>
      </c>
      <c r="L7128" s="3">
        <v>2955</v>
      </c>
    </row>
    <row r="7129" spans="1:12" x14ac:dyDescent="0.3">
      <c r="A7129" t="s">
        <v>25</v>
      </c>
      <c r="B7129" t="s">
        <v>212</v>
      </c>
      <c r="C7129">
        <v>2</v>
      </c>
      <c r="D7129">
        <v>1</v>
      </c>
      <c r="E7129">
        <v>1</v>
      </c>
      <c r="F7129" t="s">
        <v>16</v>
      </c>
      <c r="G7129" t="s">
        <v>1451</v>
      </c>
      <c r="H7129" s="2">
        <v>942</v>
      </c>
      <c r="I7129" s="2">
        <v>3000</v>
      </c>
      <c r="J7129" s="3">
        <v>0</v>
      </c>
      <c r="K7129" s="3">
        <v>39</v>
      </c>
      <c r="L7129" s="3">
        <v>3981</v>
      </c>
    </row>
    <row r="7130" spans="1:12" x14ac:dyDescent="0.3">
      <c r="A7130" t="s">
        <v>11</v>
      </c>
      <c r="B7130" t="s">
        <v>561</v>
      </c>
      <c r="C7130">
        <v>1</v>
      </c>
      <c r="D7130">
        <v>1</v>
      </c>
      <c r="E7130">
        <v>1</v>
      </c>
      <c r="F7130" t="s">
        <v>16</v>
      </c>
      <c r="G7130" t="s">
        <v>1451</v>
      </c>
      <c r="H7130" s="2">
        <v>1500</v>
      </c>
      <c r="I7130" s="2">
        <v>4740</v>
      </c>
      <c r="J7130" s="3">
        <v>0</v>
      </c>
      <c r="K7130" s="3">
        <v>63</v>
      </c>
      <c r="L7130" s="3">
        <v>6303</v>
      </c>
    </row>
    <row r="7131" spans="1:12" x14ac:dyDescent="0.3">
      <c r="A7131" t="s">
        <v>11</v>
      </c>
      <c r="B7131" t="s">
        <v>1242</v>
      </c>
      <c r="C7131">
        <v>4</v>
      </c>
      <c r="D7131">
        <v>4</v>
      </c>
      <c r="E7131">
        <v>4</v>
      </c>
      <c r="F7131" t="s">
        <v>16</v>
      </c>
      <c r="G7131" t="s">
        <v>1451</v>
      </c>
      <c r="H7131" s="2">
        <v>13500</v>
      </c>
      <c r="I7131" s="2">
        <v>19500</v>
      </c>
      <c r="J7131" s="3">
        <v>3501</v>
      </c>
      <c r="K7131" s="3">
        <v>249</v>
      </c>
      <c r="L7131" s="3">
        <v>36750</v>
      </c>
    </row>
    <row r="7132" spans="1:12" x14ac:dyDescent="0.3">
      <c r="A7132" t="s">
        <v>11</v>
      </c>
      <c r="B7132" t="s">
        <v>122</v>
      </c>
      <c r="C7132">
        <v>1</v>
      </c>
      <c r="D7132">
        <v>1</v>
      </c>
      <c r="E7132">
        <v>0</v>
      </c>
      <c r="F7132" t="s">
        <v>16</v>
      </c>
      <c r="G7132" t="s">
        <v>1451</v>
      </c>
      <c r="H7132" s="2">
        <v>0</v>
      </c>
      <c r="I7132" s="2">
        <v>2700</v>
      </c>
      <c r="J7132" s="3">
        <v>33</v>
      </c>
      <c r="K7132" s="3">
        <v>42</v>
      </c>
      <c r="L7132" s="3">
        <v>2775</v>
      </c>
    </row>
    <row r="7133" spans="1:12" x14ac:dyDescent="0.3">
      <c r="A7133" t="s">
        <v>14</v>
      </c>
      <c r="B7133" t="s">
        <v>50</v>
      </c>
      <c r="C7133">
        <v>2</v>
      </c>
      <c r="D7133">
        <v>1</v>
      </c>
      <c r="E7133">
        <v>1</v>
      </c>
      <c r="F7133" t="s">
        <v>16</v>
      </c>
      <c r="G7133" t="s">
        <v>1451</v>
      </c>
      <c r="H7133" s="2">
        <v>2700</v>
      </c>
      <c r="I7133" s="2">
        <v>5700</v>
      </c>
      <c r="J7133" s="3">
        <v>366</v>
      </c>
      <c r="K7133" s="3">
        <v>75</v>
      </c>
      <c r="L7133" s="3">
        <v>8841</v>
      </c>
    </row>
    <row r="7134" spans="1:12" x14ac:dyDescent="0.3">
      <c r="A7134" t="s">
        <v>19</v>
      </c>
      <c r="B7134" t="s">
        <v>179</v>
      </c>
      <c r="C7134">
        <v>2</v>
      </c>
      <c r="D7134">
        <v>1</v>
      </c>
      <c r="E7134">
        <v>1</v>
      </c>
      <c r="F7134" t="s">
        <v>16</v>
      </c>
      <c r="G7134" t="s">
        <v>1451</v>
      </c>
      <c r="H7134" s="2">
        <v>0</v>
      </c>
      <c r="I7134" s="2">
        <v>2499</v>
      </c>
      <c r="J7134" s="3">
        <v>12</v>
      </c>
      <c r="K7134" s="3">
        <v>39</v>
      </c>
      <c r="L7134" s="3">
        <v>2550</v>
      </c>
    </row>
    <row r="7135" spans="1:12" x14ac:dyDescent="0.3">
      <c r="A7135" t="s">
        <v>14</v>
      </c>
      <c r="B7135" t="s">
        <v>928</v>
      </c>
      <c r="C7135">
        <v>2</v>
      </c>
      <c r="D7135">
        <v>2</v>
      </c>
      <c r="E7135">
        <v>1</v>
      </c>
      <c r="F7135" t="s">
        <v>16</v>
      </c>
      <c r="G7135" t="s">
        <v>1451</v>
      </c>
      <c r="H7135" s="2">
        <v>1800</v>
      </c>
      <c r="I7135" s="2">
        <v>5400</v>
      </c>
      <c r="J7135" s="3">
        <v>276</v>
      </c>
      <c r="K7135" s="3">
        <v>72</v>
      </c>
      <c r="L7135" s="3">
        <v>7548</v>
      </c>
    </row>
    <row r="7136" spans="1:12" x14ac:dyDescent="0.3">
      <c r="A7136" t="s">
        <v>11</v>
      </c>
      <c r="B7136" t="s">
        <v>560</v>
      </c>
      <c r="C7136">
        <v>3</v>
      </c>
      <c r="D7136">
        <v>1</v>
      </c>
      <c r="E7136">
        <v>1</v>
      </c>
      <c r="F7136" t="s">
        <v>16</v>
      </c>
      <c r="G7136" t="s">
        <v>1451</v>
      </c>
      <c r="H7136" s="2">
        <v>3300</v>
      </c>
      <c r="I7136" s="2">
        <v>12000</v>
      </c>
      <c r="J7136" s="3">
        <v>720</v>
      </c>
      <c r="K7136" s="3">
        <v>153</v>
      </c>
      <c r="L7136" s="3">
        <v>16173</v>
      </c>
    </row>
    <row r="7137" spans="1:12" x14ac:dyDescent="0.3">
      <c r="A7137" t="s">
        <v>11</v>
      </c>
      <c r="B7137" t="s">
        <v>339</v>
      </c>
      <c r="C7137">
        <v>3</v>
      </c>
      <c r="D7137">
        <v>2</v>
      </c>
      <c r="E7137">
        <v>2</v>
      </c>
      <c r="F7137" t="s">
        <v>13</v>
      </c>
      <c r="G7137" t="s">
        <v>17</v>
      </c>
      <c r="H7137" s="2">
        <v>4200</v>
      </c>
      <c r="I7137" s="2">
        <v>9000</v>
      </c>
      <c r="J7137" s="3">
        <v>1602</v>
      </c>
      <c r="K7137" s="3">
        <v>117</v>
      </c>
      <c r="L7137" s="3">
        <v>14919</v>
      </c>
    </row>
    <row r="7138" spans="1:12" x14ac:dyDescent="0.3">
      <c r="A7138" t="s">
        <v>14</v>
      </c>
      <c r="B7138" t="s">
        <v>109</v>
      </c>
      <c r="C7138">
        <v>2</v>
      </c>
      <c r="D7138">
        <v>1</v>
      </c>
      <c r="E7138">
        <v>0</v>
      </c>
      <c r="F7138" t="s">
        <v>16</v>
      </c>
      <c r="G7138" t="s">
        <v>1451</v>
      </c>
      <c r="H7138" s="2">
        <v>2400</v>
      </c>
      <c r="I7138" s="2">
        <v>10260</v>
      </c>
      <c r="J7138" s="3">
        <v>627</v>
      </c>
      <c r="K7138" s="3">
        <v>135</v>
      </c>
      <c r="L7138" s="3">
        <v>13422</v>
      </c>
    </row>
    <row r="7139" spans="1:12" x14ac:dyDescent="0.3">
      <c r="A7139" t="s">
        <v>11</v>
      </c>
      <c r="B7139" t="s">
        <v>68</v>
      </c>
      <c r="C7139">
        <v>3</v>
      </c>
      <c r="D7139">
        <v>1</v>
      </c>
      <c r="E7139">
        <v>1</v>
      </c>
      <c r="F7139" t="s">
        <v>16</v>
      </c>
      <c r="G7139" t="s">
        <v>1451</v>
      </c>
      <c r="H7139" s="2">
        <v>4050</v>
      </c>
      <c r="I7139" s="2">
        <v>9000</v>
      </c>
      <c r="J7139" s="3">
        <v>276</v>
      </c>
      <c r="K7139" s="3">
        <v>117</v>
      </c>
      <c r="L7139" s="3">
        <v>13443</v>
      </c>
    </row>
    <row r="7140" spans="1:12" x14ac:dyDescent="0.3">
      <c r="A7140" t="s">
        <v>11</v>
      </c>
      <c r="B7140" t="s">
        <v>291</v>
      </c>
      <c r="C7140">
        <v>4</v>
      </c>
      <c r="D7140">
        <v>6</v>
      </c>
      <c r="E7140">
        <v>8</v>
      </c>
      <c r="F7140" t="s">
        <v>16</v>
      </c>
      <c r="G7140" t="s">
        <v>1451</v>
      </c>
      <c r="H7140" s="2">
        <v>0</v>
      </c>
      <c r="I7140" s="2">
        <v>45000</v>
      </c>
      <c r="J7140" s="3">
        <v>13251</v>
      </c>
      <c r="K7140" s="3">
        <v>678</v>
      </c>
      <c r="L7140" s="3">
        <v>58920</v>
      </c>
    </row>
    <row r="7141" spans="1:12" x14ac:dyDescent="0.3">
      <c r="A7141" t="s">
        <v>14</v>
      </c>
      <c r="B7141" t="s">
        <v>350</v>
      </c>
      <c r="C7141">
        <v>3</v>
      </c>
      <c r="D7141">
        <v>1</v>
      </c>
      <c r="E7141">
        <v>0</v>
      </c>
      <c r="F7141" t="s">
        <v>13</v>
      </c>
      <c r="G7141" t="s">
        <v>1451</v>
      </c>
      <c r="H7141" s="2">
        <v>2400</v>
      </c>
      <c r="I7141" s="2">
        <v>13500</v>
      </c>
      <c r="J7141" s="3">
        <v>702</v>
      </c>
      <c r="K7141" s="3">
        <v>174</v>
      </c>
      <c r="L7141" s="3">
        <v>16776</v>
      </c>
    </row>
    <row r="7142" spans="1:12" x14ac:dyDescent="0.3">
      <c r="A7142" t="s">
        <v>11</v>
      </c>
      <c r="B7142" t="s">
        <v>565</v>
      </c>
      <c r="C7142">
        <v>3</v>
      </c>
      <c r="D7142">
        <v>3</v>
      </c>
      <c r="E7142">
        <v>2</v>
      </c>
      <c r="F7142" t="s">
        <v>16</v>
      </c>
      <c r="G7142" t="s">
        <v>1451</v>
      </c>
      <c r="H7142" s="2">
        <v>6600</v>
      </c>
      <c r="I7142" s="2">
        <v>24990</v>
      </c>
      <c r="J7142" s="3">
        <v>1752</v>
      </c>
      <c r="K7142" s="3">
        <v>318</v>
      </c>
      <c r="L7142" s="3">
        <v>33660</v>
      </c>
    </row>
    <row r="7143" spans="1:12" x14ac:dyDescent="0.3">
      <c r="A7143" t="s">
        <v>11</v>
      </c>
      <c r="B7143" t="s">
        <v>165</v>
      </c>
      <c r="C7143">
        <v>1</v>
      </c>
      <c r="D7143">
        <v>1</v>
      </c>
      <c r="E7143">
        <v>0</v>
      </c>
      <c r="F7143" t="s">
        <v>13</v>
      </c>
      <c r="G7143" t="s">
        <v>1451</v>
      </c>
      <c r="H7143" s="2">
        <v>0</v>
      </c>
      <c r="I7143" s="2">
        <v>4350</v>
      </c>
      <c r="J7143" s="3">
        <v>0</v>
      </c>
      <c r="K7143" s="3">
        <v>66</v>
      </c>
      <c r="L7143" s="3">
        <v>4416</v>
      </c>
    </row>
    <row r="7144" spans="1:12" x14ac:dyDescent="0.3">
      <c r="A7144" t="s">
        <v>11</v>
      </c>
      <c r="B7144" t="s">
        <v>89</v>
      </c>
      <c r="C7144">
        <v>4</v>
      </c>
      <c r="D7144">
        <v>6</v>
      </c>
      <c r="E7144">
        <v>2</v>
      </c>
      <c r="F7144" t="s">
        <v>16</v>
      </c>
      <c r="G7144" t="s">
        <v>17</v>
      </c>
      <c r="H7144" s="2">
        <v>7080</v>
      </c>
      <c r="I7144" s="2">
        <v>10134</v>
      </c>
      <c r="J7144" s="3">
        <v>858</v>
      </c>
      <c r="K7144" s="3">
        <v>129</v>
      </c>
      <c r="L7144" s="3">
        <v>18201</v>
      </c>
    </row>
    <row r="7145" spans="1:12" x14ac:dyDescent="0.3">
      <c r="A7145" t="s">
        <v>14</v>
      </c>
      <c r="B7145" t="s">
        <v>91</v>
      </c>
      <c r="C7145">
        <v>3</v>
      </c>
      <c r="D7145">
        <v>2</v>
      </c>
      <c r="E7145">
        <v>1</v>
      </c>
      <c r="F7145" t="s">
        <v>16</v>
      </c>
      <c r="G7145" t="s">
        <v>17</v>
      </c>
      <c r="H7145" s="2">
        <v>3600</v>
      </c>
      <c r="I7145" s="2">
        <v>36000</v>
      </c>
      <c r="J7145" s="3">
        <v>1377</v>
      </c>
      <c r="K7145" s="3">
        <v>465</v>
      </c>
      <c r="L7145" s="3">
        <v>41430</v>
      </c>
    </row>
    <row r="7146" spans="1:12" x14ac:dyDescent="0.3">
      <c r="A7146" t="s">
        <v>14</v>
      </c>
      <c r="B7146" t="s">
        <v>257</v>
      </c>
      <c r="C7146">
        <v>2</v>
      </c>
      <c r="D7146">
        <v>1</v>
      </c>
      <c r="E7146">
        <v>1</v>
      </c>
      <c r="F7146" t="s">
        <v>16</v>
      </c>
      <c r="G7146" t="s">
        <v>1451</v>
      </c>
      <c r="H7146" s="2">
        <v>2430</v>
      </c>
      <c r="I7146" s="2">
        <v>8700</v>
      </c>
      <c r="J7146" s="3">
        <v>516</v>
      </c>
      <c r="K7146" s="3">
        <v>114</v>
      </c>
      <c r="L7146" s="3">
        <v>11760</v>
      </c>
    </row>
    <row r="7147" spans="1:12" x14ac:dyDescent="0.3">
      <c r="A7147" t="s">
        <v>11</v>
      </c>
      <c r="B7147" t="s">
        <v>314</v>
      </c>
      <c r="C7147">
        <v>3</v>
      </c>
      <c r="D7147">
        <v>2</v>
      </c>
      <c r="E7147">
        <v>0</v>
      </c>
      <c r="F7147" t="s">
        <v>16</v>
      </c>
      <c r="G7147" t="s">
        <v>17</v>
      </c>
      <c r="H7147" s="2">
        <v>7500</v>
      </c>
      <c r="I7147" s="2">
        <v>5397</v>
      </c>
      <c r="J7147" s="3">
        <v>1125</v>
      </c>
      <c r="K7147" s="3">
        <v>69</v>
      </c>
      <c r="L7147" s="3">
        <v>14091</v>
      </c>
    </row>
    <row r="7148" spans="1:12" x14ac:dyDescent="0.3">
      <c r="A7148" t="s">
        <v>14</v>
      </c>
      <c r="B7148" t="s">
        <v>112</v>
      </c>
      <c r="C7148">
        <v>1</v>
      </c>
      <c r="D7148">
        <v>1</v>
      </c>
      <c r="E7148">
        <v>1</v>
      </c>
      <c r="F7148" t="s">
        <v>16</v>
      </c>
      <c r="G7148" t="s">
        <v>1451</v>
      </c>
      <c r="H7148" s="2">
        <v>1950</v>
      </c>
      <c r="I7148" s="2">
        <v>6495</v>
      </c>
      <c r="J7148" s="3">
        <v>330</v>
      </c>
      <c r="K7148" s="3">
        <v>84</v>
      </c>
      <c r="L7148" s="3">
        <v>8859</v>
      </c>
    </row>
    <row r="7149" spans="1:12" x14ac:dyDescent="0.3">
      <c r="A7149" t="s">
        <v>27</v>
      </c>
      <c r="B7149" t="s">
        <v>1243</v>
      </c>
      <c r="C7149">
        <v>3</v>
      </c>
      <c r="D7149">
        <v>2</v>
      </c>
      <c r="E7149">
        <v>2</v>
      </c>
      <c r="F7149" t="s">
        <v>16</v>
      </c>
      <c r="G7149" t="s">
        <v>1451</v>
      </c>
      <c r="H7149" s="2">
        <v>2874</v>
      </c>
      <c r="I7149" s="2">
        <v>7200</v>
      </c>
      <c r="J7149" s="3">
        <v>60</v>
      </c>
      <c r="K7149" s="3">
        <v>96</v>
      </c>
      <c r="L7149" s="3">
        <v>10230</v>
      </c>
    </row>
    <row r="7150" spans="1:12" x14ac:dyDescent="0.3">
      <c r="A7150" t="s">
        <v>11</v>
      </c>
      <c r="B7150" t="s">
        <v>367</v>
      </c>
      <c r="C7150">
        <v>4</v>
      </c>
      <c r="D7150">
        <v>6</v>
      </c>
      <c r="E7150">
        <v>4</v>
      </c>
      <c r="F7150" t="s">
        <v>13</v>
      </c>
      <c r="G7150" t="s">
        <v>1451</v>
      </c>
      <c r="H7150" s="2">
        <v>7500</v>
      </c>
      <c r="I7150" s="2">
        <v>36000</v>
      </c>
      <c r="J7150" s="3">
        <v>1002</v>
      </c>
      <c r="K7150" s="3">
        <v>459</v>
      </c>
      <c r="L7150" s="3">
        <v>44970</v>
      </c>
    </row>
    <row r="7151" spans="1:12" x14ac:dyDescent="0.3">
      <c r="A7151" t="s">
        <v>14</v>
      </c>
      <c r="B7151" t="s">
        <v>927</v>
      </c>
      <c r="C7151">
        <v>3</v>
      </c>
      <c r="D7151">
        <v>4</v>
      </c>
      <c r="E7151">
        <v>3</v>
      </c>
      <c r="F7151" t="s">
        <v>16</v>
      </c>
      <c r="G7151" t="s">
        <v>1451</v>
      </c>
      <c r="H7151" s="2">
        <v>6000</v>
      </c>
      <c r="I7151" s="2">
        <v>9000</v>
      </c>
      <c r="J7151" s="3">
        <v>1668</v>
      </c>
      <c r="K7151" s="3">
        <v>117</v>
      </c>
      <c r="L7151" s="3">
        <v>16785</v>
      </c>
    </row>
    <row r="7152" spans="1:12" x14ac:dyDescent="0.3">
      <c r="A7152" t="s">
        <v>14</v>
      </c>
      <c r="B7152" t="s">
        <v>269</v>
      </c>
      <c r="C7152">
        <v>1</v>
      </c>
      <c r="D7152">
        <v>1</v>
      </c>
      <c r="E7152">
        <v>0</v>
      </c>
      <c r="F7152" t="s">
        <v>16</v>
      </c>
      <c r="G7152" t="s">
        <v>17</v>
      </c>
      <c r="H7152" s="2">
        <v>1500</v>
      </c>
      <c r="I7152" s="2">
        <v>6000</v>
      </c>
      <c r="J7152" s="3">
        <v>135</v>
      </c>
      <c r="K7152" s="3">
        <v>78</v>
      </c>
      <c r="L7152" s="3">
        <v>7713</v>
      </c>
    </row>
    <row r="7153" spans="1:12" x14ac:dyDescent="0.3">
      <c r="A7153" t="s">
        <v>11</v>
      </c>
      <c r="B7153" t="s">
        <v>579</v>
      </c>
      <c r="C7153">
        <v>2</v>
      </c>
      <c r="D7153">
        <v>1</v>
      </c>
      <c r="E7153">
        <v>1</v>
      </c>
      <c r="F7153" t="s">
        <v>16</v>
      </c>
      <c r="G7153" t="s">
        <v>1451</v>
      </c>
      <c r="H7153" s="2">
        <v>840</v>
      </c>
      <c r="I7153" s="2">
        <v>4302</v>
      </c>
      <c r="J7153" s="3">
        <v>27</v>
      </c>
      <c r="K7153" s="3">
        <v>57</v>
      </c>
      <c r="L7153" s="3">
        <v>5226</v>
      </c>
    </row>
    <row r="7154" spans="1:12" x14ac:dyDescent="0.3">
      <c r="A7154" t="s">
        <v>11</v>
      </c>
      <c r="B7154" t="s">
        <v>574</v>
      </c>
      <c r="C7154">
        <v>4</v>
      </c>
      <c r="D7154">
        <v>5</v>
      </c>
      <c r="E7154">
        <v>3</v>
      </c>
      <c r="F7154" t="s">
        <v>13</v>
      </c>
      <c r="G7154" t="s">
        <v>1451</v>
      </c>
      <c r="H7154" s="2">
        <v>5700</v>
      </c>
      <c r="I7154" s="2">
        <v>24000</v>
      </c>
      <c r="J7154" s="3">
        <v>1251</v>
      </c>
      <c r="K7154" s="3">
        <v>306</v>
      </c>
      <c r="L7154" s="3">
        <v>31260</v>
      </c>
    </row>
    <row r="7155" spans="1:12" x14ac:dyDescent="0.3">
      <c r="A7155" t="s">
        <v>27</v>
      </c>
      <c r="B7155" t="s">
        <v>528</v>
      </c>
      <c r="C7155">
        <v>4</v>
      </c>
      <c r="D7155">
        <v>2</v>
      </c>
      <c r="E7155">
        <v>2</v>
      </c>
      <c r="F7155" t="s">
        <v>16</v>
      </c>
      <c r="G7155" t="s">
        <v>1451</v>
      </c>
      <c r="H7155" s="2">
        <v>5250</v>
      </c>
      <c r="I7155" s="2">
        <v>24000</v>
      </c>
      <c r="J7155" s="3">
        <v>1500</v>
      </c>
      <c r="K7155" s="3">
        <v>321</v>
      </c>
      <c r="L7155" s="3">
        <v>31080</v>
      </c>
    </row>
    <row r="7156" spans="1:12" x14ac:dyDescent="0.3">
      <c r="A7156" t="s">
        <v>11</v>
      </c>
      <c r="B7156" t="s">
        <v>311</v>
      </c>
      <c r="C7156">
        <v>4</v>
      </c>
      <c r="D7156">
        <v>3</v>
      </c>
      <c r="E7156">
        <v>3</v>
      </c>
      <c r="F7156" t="s">
        <v>16</v>
      </c>
      <c r="G7156" t="s">
        <v>1451</v>
      </c>
      <c r="H7156" s="2">
        <v>10500</v>
      </c>
      <c r="I7156" s="2">
        <v>17400</v>
      </c>
      <c r="J7156" s="3">
        <v>4800</v>
      </c>
      <c r="K7156" s="3">
        <v>222</v>
      </c>
      <c r="L7156" s="3">
        <v>32910</v>
      </c>
    </row>
    <row r="7157" spans="1:12" x14ac:dyDescent="0.3">
      <c r="A7157" t="s">
        <v>14</v>
      </c>
      <c r="B7157" t="s">
        <v>255</v>
      </c>
      <c r="C7157">
        <v>2</v>
      </c>
      <c r="D7157">
        <v>1</v>
      </c>
      <c r="E7157">
        <v>1</v>
      </c>
      <c r="F7157" t="s">
        <v>16</v>
      </c>
      <c r="G7157" t="s">
        <v>1451</v>
      </c>
      <c r="H7157" s="2">
        <v>1350</v>
      </c>
      <c r="I7157" s="2">
        <v>3300</v>
      </c>
      <c r="J7157" s="3">
        <v>150</v>
      </c>
      <c r="K7157" s="3">
        <v>45</v>
      </c>
      <c r="L7157" s="3">
        <v>4845</v>
      </c>
    </row>
    <row r="7158" spans="1:12" x14ac:dyDescent="0.3">
      <c r="A7158" t="s">
        <v>19</v>
      </c>
      <c r="B7158" t="s">
        <v>689</v>
      </c>
      <c r="C7158">
        <v>3</v>
      </c>
      <c r="D7158">
        <v>4</v>
      </c>
      <c r="E7158">
        <v>3</v>
      </c>
      <c r="F7158" t="s">
        <v>16</v>
      </c>
      <c r="G7158" t="s">
        <v>1451</v>
      </c>
      <c r="H7158" s="2">
        <v>0</v>
      </c>
      <c r="I7158" s="2">
        <v>18000</v>
      </c>
      <c r="J7158" s="3">
        <v>552</v>
      </c>
      <c r="K7158" s="3">
        <v>321</v>
      </c>
      <c r="L7158" s="3">
        <v>18873</v>
      </c>
    </row>
    <row r="7159" spans="1:12" x14ac:dyDescent="0.3">
      <c r="A7159" t="s">
        <v>11</v>
      </c>
      <c r="B7159" t="s">
        <v>89</v>
      </c>
      <c r="C7159">
        <v>4</v>
      </c>
      <c r="D7159">
        <v>3</v>
      </c>
      <c r="E7159">
        <v>4</v>
      </c>
      <c r="F7159" t="s">
        <v>16</v>
      </c>
      <c r="G7159" t="s">
        <v>1451</v>
      </c>
      <c r="H7159" s="2">
        <v>0</v>
      </c>
      <c r="I7159" s="2">
        <v>25500</v>
      </c>
      <c r="J7159" s="3">
        <v>4281</v>
      </c>
      <c r="K7159" s="3">
        <v>384</v>
      </c>
      <c r="L7159" s="3">
        <v>30180</v>
      </c>
    </row>
    <row r="7160" spans="1:12" x14ac:dyDescent="0.3">
      <c r="A7160" t="s">
        <v>14</v>
      </c>
      <c r="B7160" t="s">
        <v>206</v>
      </c>
      <c r="C7160">
        <v>2</v>
      </c>
      <c r="D7160">
        <v>2</v>
      </c>
      <c r="E7160">
        <v>0</v>
      </c>
      <c r="F7160" t="s">
        <v>16</v>
      </c>
      <c r="G7160" t="s">
        <v>1451</v>
      </c>
      <c r="H7160" s="2">
        <v>4650</v>
      </c>
      <c r="I7160" s="2">
        <v>8868</v>
      </c>
      <c r="J7160" s="3">
        <v>930</v>
      </c>
      <c r="K7160" s="3">
        <v>117</v>
      </c>
      <c r="L7160" s="3">
        <v>14565</v>
      </c>
    </row>
    <row r="7161" spans="1:12" x14ac:dyDescent="0.3">
      <c r="A7161" t="s">
        <v>19</v>
      </c>
      <c r="B7161" t="s">
        <v>1131</v>
      </c>
      <c r="C7161">
        <v>3</v>
      </c>
      <c r="D7161">
        <v>1</v>
      </c>
      <c r="E7161">
        <v>0</v>
      </c>
      <c r="F7161" t="s">
        <v>16</v>
      </c>
      <c r="G7161" t="s">
        <v>17</v>
      </c>
      <c r="H7161" s="2">
        <v>1440</v>
      </c>
      <c r="I7161" s="2">
        <v>3420</v>
      </c>
      <c r="J7161" s="3">
        <v>1500</v>
      </c>
      <c r="K7161" s="3">
        <v>51</v>
      </c>
      <c r="L7161" s="3">
        <v>6411</v>
      </c>
    </row>
    <row r="7162" spans="1:12" x14ac:dyDescent="0.3">
      <c r="A7162" t="s">
        <v>11</v>
      </c>
      <c r="B7162" t="s">
        <v>211</v>
      </c>
      <c r="C7162">
        <v>1</v>
      </c>
      <c r="D7162">
        <v>1</v>
      </c>
      <c r="E7162">
        <v>0</v>
      </c>
      <c r="F7162" t="s">
        <v>13</v>
      </c>
      <c r="G7162" t="s">
        <v>1451</v>
      </c>
      <c r="H7162" s="2">
        <v>2100</v>
      </c>
      <c r="I7162" s="2">
        <v>4950</v>
      </c>
      <c r="J7162" s="3">
        <v>0</v>
      </c>
      <c r="K7162" s="3">
        <v>75</v>
      </c>
      <c r="L7162" s="3">
        <v>7125</v>
      </c>
    </row>
    <row r="7163" spans="1:12" x14ac:dyDescent="0.3">
      <c r="A7163" t="s">
        <v>14</v>
      </c>
      <c r="B7163" t="s">
        <v>88</v>
      </c>
      <c r="C7163">
        <v>1</v>
      </c>
      <c r="D7163">
        <v>1</v>
      </c>
      <c r="E7163">
        <v>0</v>
      </c>
      <c r="F7163" t="s">
        <v>13</v>
      </c>
      <c r="G7163" t="s">
        <v>17</v>
      </c>
      <c r="H7163" s="2">
        <v>2205</v>
      </c>
      <c r="I7163" s="2">
        <v>8700</v>
      </c>
      <c r="J7163" s="3">
        <v>411</v>
      </c>
      <c r="K7163" s="3">
        <v>114</v>
      </c>
      <c r="L7163" s="3">
        <v>11430</v>
      </c>
    </row>
    <row r="7164" spans="1:12" x14ac:dyDescent="0.3">
      <c r="A7164" t="s">
        <v>11</v>
      </c>
      <c r="B7164" t="s">
        <v>242</v>
      </c>
      <c r="C7164">
        <v>3</v>
      </c>
      <c r="D7164">
        <v>1</v>
      </c>
      <c r="E7164">
        <v>0</v>
      </c>
      <c r="F7164" t="s">
        <v>16</v>
      </c>
      <c r="G7164" t="s">
        <v>1451</v>
      </c>
      <c r="H7164" s="2">
        <v>0</v>
      </c>
      <c r="I7164" s="2">
        <v>7500</v>
      </c>
      <c r="J7164" s="3">
        <v>1002</v>
      </c>
      <c r="K7164" s="3">
        <v>114</v>
      </c>
      <c r="L7164" s="3">
        <v>8616</v>
      </c>
    </row>
    <row r="7165" spans="1:12" x14ac:dyDescent="0.3">
      <c r="A7165" t="s">
        <v>11</v>
      </c>
      <c r="B7165" t="s">
        <v>1244</v>
      </c>
      <c r="C7165">
        <v>5</v>
      </c>
      <c r="D7165">
        <v>5</v>
      </c>
      <c r="E7165">
        <v>2</v>
      </c>
      <c r="F7165" t="s">
        <v>16</v>
      </c>
      <c r="G7165" t="s">
        <v>1451</v>
      </c>
      <c r="H7165" s="2">
        <v>0</v>
      </c>
      <c r="I7165" s="2">
        <v>33000</v>
      </c>
      <c r="J7165" s="3">
        <v>2751</v>
      </c>
      <c r="K7165" s="3">
        <v>498</v>
      </c>
      <c r="L7165" s="3">
        <v>36240</v>
      </c>
    </row>
    <row r="7166" spans="1:12" x14ac:dyDescent="0.3">
      <c r="A7166" t="s">
        <v>11</v>
      </c>
      <c r="B7166" t="s">
        <v>92</v>
      </c>
      <c r="C7166">
        <v>1</v>
      </c>
      <c r="D7166">
        <v>1</v>
      </c>
      <c r="E7166">
        <v>0</v>
      </c>
      <c r="F7166" t="s">
        <v>13</v>
      </c>
      <c r="G7166" t="s">
        <v>1451</v>
      </c>
      <c r="H7166" s="2">
        <v>2100</v>
      </c>
      <c r="I7166" s="2">
        <v>4500</v>
      </c>
      <c r="J7166" s="3">
        <v>0</v>
      </c>
      <c r="K7166" s="3">
        <v>60</v>
      </c>
      <c r="L7166" s="3">
        <v>6660</v>
      </c>
    </row>
    <row r="7167" spans="1:12" x14ac:dyDescent="0.3">
      <c r="A7167" t="s">
        <v>11</v>
      </c>
      <c r="B7167" t="s">
        <v>74</v>
      </c>
      <c r="C7167">
        <v>2</v>
      </c>
      <c r="D7167">
        <v>2</v>
      </c>
      <c r="E7167">
        <v>2</v>
      </c>
      <c r="F7167" t="s">
        <v>16</v>
      </c>
      <c r="G7167" t="s">
        <v>1451</v>
      </c>
      <c r="H7167" s="2">
        <v>7020</v>
      </c>
      <c r="I7167" s="2">
        <v>9690</v>
      </c>
      <c r="J7167" s="3">
        <v>852</v>
      </c>
      <c r="K7167" s="3">
        <v>123</v>
      </c>
      <c r="L7167" s="3">
        <v>17685</v>
      </c>
    </row>
    <row r="7168" spans="1:12" x14ac:dyDescent="0.3">
      <c r="A7168" t="s">
        <v>19</v>
      </c>
      <c r="B7168" t="s">
        <v>698</v>
      </c>
      <c r="C7168">
        <v>2</v>
      </c>
      <c r="D7168">
        <v>2</v>
      </c>
      <c r="E7168">
        <v>2</v>
      </c>
      <c r="F7168" t="s">
        <v>16</v>
      </c>
      <c r="G7168" t="s">
        <v>1451</v>
      </c>
      <c r="H7168" s="2">
        <v>1971</v>
      </c>
      <c r="I7168" s="2">
        <v>9600</v>
      </c>
      <c r="J7168" s="3">
        <v>567</v>
      </c>
      <c r="K7168" s="3">
        <v>141</v>
      </c>
      <c r="L7168" s="3">
        <v>12279</v>
      </c>
    </row>
    <row r="7169" spans="1:12" x14ac:dyDescent="0.3">
      <c r="A7169" t="s">
        <v>11</v>
      </c>
      <c r="B7169" t="s">
        <v>889</v>
      </c>
      <c r="C7169">
        <v>4</v>
      </c>
      <c r="D7169">
        <v>6</v>
      </c>
      <c r="E7169">
        <v>4</v>
      </c>
      <c r="F7169" t="s">
        <v>16</v>
      </c>
      <c r="G7169" t="s">
        <v>17</v>
      </c>
      <c r="H7169" s="2">
        <v>10350</v>
      </c>
      <c r="I7169" s="2">
        <v>13500</v>
      </c>
      <c r="J7169" s="3">
        <v>5139</v>
      </c>
      <c r="K7169" s="3">
        <v>174</v>
      </c>
      <c r="L7169" s="3">
        <v>29163</v>
      </c>
    </row>
    <row r="7170" spans="1:12" x14ac:dyDescent="0.3">
      <c r="A7170" t="s">
        <v>27</v>
      </c>
      <c r="B7170" t="s">
        <v>826</v>
      </c>
      <c r="C7170">
        <v>4</v>
      </c>
      <c r="D7170">
        <v>2</v>
      </c>
      <c r="E7170">
        <v>2</v>
      </c>
      <c r="F7170" t="s">
        <v>16</v>
      </c>
      <c r="G7170" t="s">
        <v>17</v>
      </c>
      <c r="H7170" s="2">
        <v>4590</v>
      </c>
      <c r="I7170" s="2">
        <v>12000</v>
      </c>
      <c r="J7170" s="3">
        <v>1302</v>
      </c>
      <c r="K7170" s="3">
        <v>162</v>
      </c>
      <c r="L7170" s="3">
        <v>18054</v>
      </c>
    </row>
    <row r="7171" spans="1:12" x14ac:dyDescent="0.3">
      <c r="A7171" t="s">
        <v>11</v>
      </c>
      <c r="B7171" t="s">
        <v>233</v>
      </c>
      <c r="C7171">
        <v>2</v>
      </c>
      <c r="D7171">
        <v>1</v>
      </c>
      <c r="E7171">
        <v>1</v>
      </c>
      <c r="F7171" t="s">
        <v>16</v>
      </c>
      <c r="G7171" t="s">
        <v>1451</v>
      </c>
      <c r="H7171" s="2">
        <v>1080</v>
      </c>
      <c r="I7171" s="2">
        <v>6000</v>
      </c>
      <c r="J7171" s="3">
        <v>0</v>
      </c>
      <c r="K7171" s="3">
        <v>78</v>
      </c>
      <c r="L7171" s="3">
        <v>7158</v>
      </c>
    </row>
    <row r="7172" spans="1:12" x14ac:dyDescent="0.3">
      <c r="A7172" t="s">
        <v>11</v>
      </c>
      <c r="B7172" t="s">
        <v>18</v>
      </c>
      <c r="C7172">
        <v>3</v>
      </c>
      <c r="D7172">
        <v>2</v>
      </c>
      <c r="E7172">
        <v>3</v>
      </c>
      <c r="F7172" t="s">
        <v>16</v>
      </c>
      <c r="G7172" t="s">
        <v>1451</v>
      </c>
      <c r="H7172" s="2">
        <v>0</v>
      </c>
      <c r="I7172" s="2">
        <v>5700</v>
      </c>
      <c r="J7172" s="3">
        <v>375</v>
      </c>
      <c r="K7172" s="3">
        <v>87</v>
      </c>
      <c r="L7172" s="3">
        <v>6162</v>
      </c>
    </row>
    <row r="7173" spans="1:12" x14ac:dyDescent="0.3">
      <c r="A7173" t="s">
        <v>11</v>
      </c>
      <c r="B7173" t="s">
        <v>122</v>
      </c>
      <c r="C7173">
        <v>1</v>
      </c>
      <c r="D7173">
        <v>1</v>
      </c>
      <c r="E7173">
        <v>0</v>
      </c>
      <c r="F7173" t="s">
        <v>13</v>
      </c>
      <c r="G7173" t="s">
        <v>1451</v>
      </c>
      <c r="H7173" s="2">
        <v>795</v>
      </c>
      <c r="I7173" s="2">
        <v>3810</v>
      </c>
      <c r="J7173" s="3">
        <v>51</v>
      </c>
      <c r="K7173" s="3">
        <v>51</v>
      </c>
      <c r="L7173" s="3">
        <v>4707</v>
      </c>
    </row>
    <row r="7174" spans="1:12" x14ac:dyDescent="0.3">
      <c r="A7174" t="s">
        <v>25</v>
      </c>
      <c r="B7174" t="s">
        <v>1245</v>
      </c>
      <c r="C7174">
        <v>4</v>
      </c>
      <c r="D7174">
        <v>6</v>
      </c>
      <c r="E7174">
        <v>4</v>
      </c>
      <c r="F7174" t="s">
        <v>16</v>
      </c>
      <c r="G7174" t="s">
        <v>1451</v>
      </c>
      <c r="H7174" s="2">
        <v>1980</v>
      </c>
      <c r="I7174" s="2">
        <v>39000</v>
      </c>
      <c r="J7174" s="3">
        <v>1824</v>
      </c>
      <c r="K7174" s="3">
        <v>588</v>
      </c>
      <c r="L7174" s="3">
        <v>43380</v>
      </c>
    </row>
    <row r="7175" spans="1:12" x14ac:dyDescent="0.3">
      <c r="A7175" t="s">
        <v>11</v>
      </c>
      <c r="B7175" t="s">
        <v>196</v>
      </c>
      <c r="C7175">
        <v>1</v>
      </c>
      <c r="D7175">
        <v>1</v>
      </c>
      <c r="E7175">
        <v>1</v>
      </c>
      <c r="F7175" t="s">
        <v>16</v>
      </c>
      <c r="G7175" t="s">
        <v>17</v>
      </c>
      <c r="H7175" s="2">
        <v>1650</v>
      </c>
      <c r="I7175" s="2">
        <v>5100</v>
      </c>
      <c r="J7175" s="3">
        <v>285</v>
      </c>
      <c r="K7175" s="3">
        <v>66</v>
      </c>
      <c r="L7175" s="3">
        <v>7101</v>
      </c>
    </row>
    <row r="7176" spans="1:12" x14ac:dyDescent="0.3">
      <c r="A7176" t="s">
        <v>11</v>
      </c>
      <c r="B7176" t="s">
        <v>21</v>
      </c>
      <c r="C7176">
        <v>2</v>
      </c>
      <c r="D7176">
        <v>1</v>
      </c>
      <c r="E7176">
        <v>1</v>
      </c>
      <c r="F7176" t="s">
        <v>16</v>
      </c>
      <c r="G7176" t="s">
        <v>1451</v>
      </c>
      <c r="H7176" s="2">
        <v>900</v>
      </c>
      <c r="I7176" s="2">
        <v>3300</v>
      </c>
      <c r="J7176" s="3">
        <v>42</v>
      </c>
      <c r="K7176" s="3">
        <v>42</v>
      </c>
      <c r="L7176" s="3">
        <v>4284</v>
      </c>
    </row>
    <row r="7177" spans="1:12" x14ac:dyDescent="0.3">
      <c r="A7177" t="s">
        <v>27</v>
      </c>
      <c r="B7177" t="s">
        <v>134</v>
      </c>
      <c r="C7177">
        <v>2</v>
      </c>
      <c r="D7177">
        <v>1</v>
      </c>
      <c r="E7177">
        <v>1</v>
      </c>
      <c r="F7177" t="s">
        <v>16</v>
      </c>
      <c r="G7177" t="s">
        <v>1451</v>
      </c>
      <c r="H7177" s="2">
        <v>750</v>
      </c>
      <c r="I7177" s="2">
        <v>2580</v>
      </c>
      <c r="J7177" s="3">
        <v>207</v>
      </c>
      <c r="K7177" s="3">
        <v>36</v>
      </c>
      <c r="L7177" s="3">
        <v>3573</v>
      </c>
    </row>
    <row r="7178" spans="1:12" x14ac:dyDescent="0.3">
      <c r="A7178" t="s">
        <v>25</v>
      </c>
      <c r="B7178" t="s">
        <v>45</v>
      </c>
      <c r="C7178">
        <v>1</v>
      </c>
      <c r="D7178">
        <v>1</v>
      </c>
      <c r="E7178">
        <v>1</v>
      </c>
      <c r="F7178" t="s">
        <v>16</v>
      </c>
      <c r="G7178" t="s">
        <v>1451</v>
      </c>
      <c r="H7178" s="2">
        <v>2340</v>
      </c>
      <c r="I7178" s="2">
        <v>5070</v>
      </c>
      <c r="J7178" s="3">
        <v>186</v>
      </c>
      <c r="K7178" s="3">
        <v>66</v>
      </c>
      <c r="L7178" s="3">
        <v>7662</v>
      </c>
    </row>
    <row r="7179" spans="1:12" x14ac:dyDescent="0.3">
      <c r="A7179" t="s">
        <v>14</v>
      </c>
      <c r="B7179" t="s">
        <v>279</v>
      </c>
      <c r="C7179">
        <v>1</v>
      </c>
      <c r="D7179">
        <v>1</v>
      </c>
      <c r="E7179">
        <v>0</v>
      </c>
      <c r="F7179" t="s">
        <v>13</v>
      </c>
      <c r="G7179" t="s">
        <v>1451</v>
      </c>
      <c r="H7179" s="2">
        <v>2385</v>
      </c>
      <c r="I7179" s="2">
        <v>7230</v>
      </c>
      <c r="J7179" s="3">
        <v>261</v>
      </c>
      <c r="K7179" s="3">
        <v>96</v>
      </c>
      <c r="L7179" s="3">
        <v>9972</v>
      </c>
    </row>
    <row r="7180" spans="1:12" x14ac:dyDescent="0.3">
      <c r="A7180" t="s">
        <v>19</v>
      </c>
      <c r="B7180" t="s">
        <v>179</v>
      </c>
      <c r="C7180">
        <v>3</v>
      </c>
      <c r="D7180">
        <v>2</v>
      </c>
      <c r="E7180">
        <v>1</v>
      </c>
      <c r="F7180" t="s">
        <v>13</v>
      </c>
      <c r="G7180" t="s">
        <v>1451</v>
      </c>
      <c r="H7180" s="2">
        <v>1671</v>
      </c>
      <c r="I7180" s="2">
        <v>8100</v>
      </c>
      <c r="J7180" s="3">
        <v>252</v>
      </c>
      <c r="K7180" s="3">
        <v>120</v>
      </c>
      <c r="L7180" s="3">
        <v>10143</v>
      </c>
    </row>
    <row r="7181" spans="1:12" x14ac:dyDescent="0.3">
      <c r="A7181" t="s">
        <v>14</v>
      </c>
      <c r="B7181" t="s">
        <v>47</v>
      </c>
      <c r="C7181">
        <v>2</v>
      </c>
      <c r="D7181">
        <v>1</v>
      </c>
      <c r="E7181">
        <v>0</v>
      </c>
      <c r="F7181" t="s">
        <v>16</v>
      </c>
      <c r="G7181" t="s">
        <v>17</v>
      </c>
      <c r="H7181" s="2">
        <v>1380</v>
      </c>
      <c r="I7181" s="2">
        <v>5400</v>
      </c>
      <c r="J7181" s="3">
        <v>150</v>
      </c>
      <c r="K7181" s="3">
        <v>72</v>
      </c>
      <c r="L7181" s="3">
        <v>7002</v>
      </c>
    </row>
    <row r="7182" spans="1:12" x14ac:dyDescent="0.3">
      <c r="A7182" t="s">
        <v>11</v>
      </c>
      <c r="B7182" t="s">
        <v>375</v>
      </c>
      <c r="C7182">
        <v>2</v>
      </c>
      <c r="D7182">
        <v>2</v>
      </c>
      <c r="E7182">
        <v>1</v>
      </c>
      <c r="F7182" t="s">
        <v>16</v>
      </c>
      <c r="G7182" t="s">
        <v>1451</v>
      </c>
      <c r="H7182" s="2">
        <v>2100</v>
      </c>
      <c r="I7182" s="2">
        <v>3750</v>
      </c>
      <c r="J7182" s="3">
        <v>450</v>
      </c>
      <c r="K7182" s="3">
        <v>48</v>
      </c>
      <c r="L7182" s="3">
        <v>6348</v>
      </c>
    </row>
    <row r="7183" spans="1:12" x14ac:dyDescent="0.3">
      <c r="A7183" t="s">
        <v>25</v>
      </c>
      <c r="B7183" t="s">
        <v>781</v>
      </c>
      <c r="C7183">
        <v>3</v>
      </c>
      <c r="D7183">
        <v>2</v>
      </c>
      <c r="E7183">
        <v>2</v>
      </c>
      <c r="F7183" t="s">
        <v>16</v>
      </c>
      <c r="G7183" t="s">
        <v>1451</v>
      </c>
      <c r="H7183" s="2">
        <v>3054</v>
      </c>
      <c r="I7183" s="2">
        <v>8070</v>
      </c>
      <c r="J7183" s="3">
        <v>642</v>
      </c>
      <c r="K7183" s="3">
        <v>105</v>
      </c>
      <c r="L7183" s="3">
        <v>11871</v>
      </c>
    </row>
    <row r="7184" spans="1:12" x14ac:dyDescent="0.3">
      <c r="A7184" t="s">
        <v>14</v>
      </c>
      <c r="B7184" t="s">
        <v>350</v>
      </c>
      <c r="C7184">
        <v>3</v>
      </c>
      <c r="D7184">
        <v>2</v>
      </c>
      <c r="E7184">
        <v>2</v>
      </c>
      <c r="F7184" t="s">
        <v>16</v>
      </c>
      <c r="G7184" t="s">
        <v>1451</v>
      </c>
      <c r="H7184" s="2">
        <v>5850</v>
      </c>
      <c r="I7184" s="2">
        <v>16500</v>
      </c>
      <c r="J7184" s="3">
        <v>750</v>
      </c>
      <c r="K7184" s="3">
        <v>213</v>
      </c>
      <c r="L7184" s="3">
        <v>23313</v>
      </c>
    </row>
    <row r="7185" spans="1:12" x14ac:dyDescent="0.3">
      <c r="A7185" t="s">
        <v>11</v>
      </c>
      <c r="B7185" t="s">
        <v>68</v>
      </c>
      <c r="C7185">
        <v>3</v>
      </c>
      <c r="D7185">
        <v>2</v>
      </c>
      <c r="E7185">
        <v>1</v>
      </c>
      <c r="F7185" t="s">
        <v>16</v>
      </c>
      <c r="G7185" t="s">
        <v>1451</v>
      </c>
      <c r="H7185" s="2">
        <v>0</v>
      </c>
      <c r="I7185" s="2">
        <v>9900</v>
      </c>
      <c r="J7185" s="3">
        <v>1500</v>
      </c>
      <c r="K7185" s="3">
        <v>150</v>
      </c>
      <c r="L7185" s="3">
        <v>11550</v>
      </c>
    </row>
    <row r="7186" spans="1:12" x14ac:dyDescent="0.3">
      <c r="A7186" t="s">
        <v>11</v>
      </c>
      <c r="B7186" t="s">
        <v>130</v>
      </c>
      <c r="C7186">
        <v>3</v>
      </c>
      <c r="D7186">
        <v>3</v>
      </c>
      <c r="E7186">
        <v>1</v>
      </c>
      <c r="F7186" t="s">
        <v>16</v>
      </c>
      <c r="G7186" t="s">
        <v>1451</v>
      </c>
      <c r="H7186" s="2">
        <v>4041</v>
      </c>
      <c r="I7186" s="2">
        <v>13950</v>
      </c>
      <c r="J7186" s="3">
        <v>723</v>
      </c>
      <c r="K7186" s="3">
        <v>177</v>
      </c>
      <c r="L7186" s="3">
        <v>18891</v>
      </c>
    </row>
    <row r="7187" spans="1:12" x14ac:dyDescent="0.3">
      <c r="A7187" t="s">
        <v>11</v>
      </c>
      <c r="B7187" t="s">
        <v>374</v>
      </c>
      <c r="C7187">
        <v>3</v>
      </c>
      <c r="D7187">
        <v>5</v>
      </c>
      <c r="E7187">
        <v>4</v>
      </c>
      <c r="F7187" t="s">
        <v>16</v>
      </c>
      <c r="G7187" t="s">
        <v>17</v>
      </c>
      <c r="H7187" s="2">
        <v>0</v>
      </c>
      <c r="I7187" s="2">
        <v>11040</v>
      </c>
      <c r="J7187" s="3">
        <v>1200</v>
      </c>
      <c r="K7187" s="3">
        <v>168</v>
      </c>
      <c r="L7187" s="3">
        <v>12408</v>
      </c>
    </row>
    <row r="7188" spans="1:12" x14ac:dyDescent="0.3">
      <c r="A7188" t="s">
        <v>11</v>
      </c>
      <c r="B7188" t="s">
        <v>209</v>
      </c>
      <c r="C7188">
        <v>2</v>
      </c>
      <c r="D7188">
        <v>1</v>
      </c>
      <c r="E7188">
        <v>1</v>
      </c>
      <c r="F7188" t="s">
        <v>16</v>
      </c>
      <c r="G7188" t="s">
        <v>1451</v>
      </c>
      <c r="H7188" s="2">
        <v>840</v>
      </c>
      <c r="I7188" s="2">
        <v>3000</v>
      </c>
      <c r="J7188" s="3">
        <v>0</v>
      </c>
      <c r="K7188" s="3">
        <v>39</v>
      </c>
      <c r="L7188" s="3">
        <v>3879</v>
      </c>
    </row>
    <row r="7189" spans="1:12" x14ac:dyDescent="0.3">
      <c r="A7189" t="s">
        <v>14</v>
      </c>
      <c r="B7189" t="s">
        <v>144</v>
      </c>
      <c r="C7189">
        <v>2</v>
      </c>
      <c r="D7189">
        <v>1</v>
      </c>
      <c r="E7189">
        <v>0</v>
      </c>
      <c r="F7189" t="s">
        <v>16</v>
      </c>
      <c r="G7189" t="s">
        <v>1451</v>
      </c>
      <c r="H7189" s="2">
        <v>900</v>
      </c>
      <c r="I7189" s="2">
        <v>6000</v>
      </c>
      <c r="J7189" s="3">
        <v>228</v>
      </c>
      <c r="K7189" s="3">
        <v>78</v>
      </c>
      <c r="L7189" s="3">
        <v>7206</v>
      </c>
    </row>
    <row r="7190" spans="1:12" x14ac:dyDescent="0.3">
      <c r="A7190" t="s">
        <v>11</v>
      </c>
      <c r="B7190" t="s">
        <v>85</v>
      </c>
      <c r="C7190">
        <v>2</v>
      </c>
      <c r="D7190">
        <v>1</v>
      </c>
      <c r="E7190">
        <v>1</v>
      </c>
      <c r="F7190" t="s">
        <v>13</v>
      </c>
      <c r="G7190" t="s">
        <v>1451</v>
      </c>
      <c r="H7190" s="2">
        <v>1041</v>
      </c>
      <c r="I7190" s="2">
        <v>4500</v>
      </c>
      <c r="J7190" s="3">
        <v>0</v>
      </c>
      <c r="K7190" s="3">
        <v>60</v>
      </c>
      <c r="L7190" s="3">
        <v>5601</v>
      </c>
    </row>
    <row r="7191" spans="1:12" x14ac:dyDescent="0.3">
      <c r="A7191" t="s">
        <v>11</v>
      </c>
      <c r="B7191" t="s">
        <v>290</v>
      </c>
      <c r="C7191">
        <v>1</v>
      </c>
      <c r="D7191">
        <v>1</v>
      </c>
      <c r="E7191">
        <v>1</v>
      </c>
      <c r="F7191" t="s">
        <v>13</v>
      </c>
      <c r="G7191" t="s">
        <v>1451</v>
      </c>
      <c r="H7191" s="2">
        <v>2112</v>
      </c>
      <c r="I7191" s="2">
        <v>9000</v>
      </c>
      <c r="J7191" s="3">
        <v>576</v>
      </c>
      <c r="K7191" s="3">
        <v>117</v>
      </c>
      <c r="L7191" s="3">
        <v>11805</v>
      </c>
    </row>
    <row r="7192" spans="1:12" x14ac:dyDescent="0.3">
      <c r="A7192" t="s">
        <v>11</v>
      </c>
      <c r="B7192" t="s">
        <v>293</v>
      </c>
      <c r="C7192">
        <v>3</v>
      </c>
      <c r="D7192">
        <v>4</v>
      </c>
      <c r="E7192">
        <v>1</v>
      </c>
      <c r="F7192" t="s">
        <v>16</v>
      </c>
      <c r="G7192" t="s">
        <v>1451</v>
      </c>
      <c r="H7192" s="2">
        <v>6600</v>
      </c>
      <c r="I7192" s="2">
        <v>27000</v>
      </c>
      <c r="J7192" s="3">
        <v>1374</v>
      </c>
      <c r="K7192" s="3">
        <v>345</v>
      </c>
      <c r="L7192" s="3">
        <v>35310</v>
      </c>
    </row>
    <row r="7193" spans="1:12" x14ac:dyDescent="0.3">
      <c r="A7193" t="s">
        <v>11</v>
      </c>
      <c r="B7193" t="s">
        <v>579</v>
      </c>
      <c r="C7193">
        <v>1</v>
      </c>
      <c r="D7193">
        <v>1</v>
      </c>
      <c r="E7193">
        <v>0</v>
      </c>
      <c r="F7193" t="s">
        <v>13</v>
      </c>
      <c r="G7193" t="s">
        <v>17</v>
      </c>
      <c r="H7193" s="2">
        <v>3600</v>
      </c>
      <c r="I7193" s="2">
        <v>12900</v>
      </c>
      <c r="J7193" s="3">
        <v>876</v>
      </c>
      <c r="K7193" s="3">
        <v>93</v>
      </c>
      <c r="L7193" s="3">
        <v>17469</v>
      </c>
    </row>
    <row r="7194" spans="1:12" x14ac:dyDescent="0.3">
      <c r="A7194" t="s">
        <v>14</v>
      </c>
      <c r="B7194" t="s">
        <v>936</v>
      </c>
      <c r="C7194">
        <v>2</v>
      </c>
      <c r="D7194">
        <v>1</v>
      </c>
      <c r="E7194">
        <v>0</v>
      </c>
      <c r="F7194" t="s">
        <v>16</v>
      </c>
      <c r="G7194" t="s">
        <v>1451</v>
      </c>
      <c r="H7194" s="2">
        <v>2430</v>
      </c>
      <c r="I7194" s="2">
        <v>3000</v>
      </c>
      <c r="J7194" s="3">
        <v>525</v>
      </c>
      <c r="K7194" s="3">
        <v>39</v>
      </c>
      <c r="L7194" s="3">
        <v>5994</v>
      </c>
    </row>
    <row r="7195" spans="1:12" x14ac:dyDescent="0.3">
      <c r="A7195" t="s">
        <v>11</v>
      </c>
      <c r="B7195" t="s">
        <v>133</v>
      </c>
      <c r="C7195">
        <v>3</v>
      </c>
      <c r="D7195">
        <v>3</v>
      </c>
      <c r="E7195">
        <v>0</v>
      </c>
      <c r="F7195" t="s">
        <v>13</v>
      </c>
      <c r="G7195" t="s">
        <v>1451</v>
      </c>
      <c r="H7195" s="2">
        <v>0</v>
      </c>
      <c r="I7195" s="2">
        <v>15000</v>
      </c>
      <c r="J7195" s="3">
        <v>1500</v>
      </c>
      <c r="K7195" s="3">
        <v>228</v>
      </c>
      <c r="L7195" s="3">
        <v>16728</v>
      </c>
    </row>
    <row r="7196" spans="1:12" x14ac:dyDescent="0.3">
      <c r="A7196" t="s">
        <v>11</v>
      </c>
      <c r="B7196" t="s">
        <v>85</v>
      </c>
      <c r="C7196">
        <v>2</v>
      </c>
      <c r="D7196">
        <v>1</v>
      </c>
      <c r="E7196">
        <v>2</v>
      </c>
      <c r="F7196" t="s">
        <v>13</v>
      </c>
      <c r="G7196" t="s">
        <v>1451</v>
      </c>
      <c r="H7196" s="2">
        <v>1512</v>
      </c>
      <c r="I7196" s="2">
        <v>5400</v>
      </c>
      <c r="J7196" s="3">
        <v>177</v>
      </c>
      <c r="K7196" s="3">
        <v>69</v>
      </c>
      <c r="L7196" s="3">
        <v>7158</v>
      </c>
    </row>
    <row r="7197" spans="1:12" x14ac:dyDescent="0.3">
      <c r="A7197" t="s">
        <v>11</v>
      </c>
      <c r="B7197" t="s">
        <v>175</v>
      </c>
      <c r="C7197">
        <v>2</v>
      </c>
      <c r="D7197">
        <v>2</v>
      </c>
      <c r="E7197">
        <v>1</v>
      </c>
      <c r="F7197" t="s">
        <v>16</v>
      </c>
      <c r="G7197" t="s">
        <v>1451</v>
      </c>
      <c r="H7197" s="2">
        <v>1878</v>
      </c>
      <c r="I7197" s="2">
        <v>4320</v>
      </c>
      <c r="J7197" s="3">
        <v>81</v>
      </c>
      <c r="K7197" s="3">
        <v>57</v>
      </c>
      <c r="L7197" s="3">
        <v>6336</v>
      </c>
    </row>
    <row r="7198" spans="1:12" x14ac:dyDescent="0.3">
      <c r="A7198" t="s">
        <v>25</v>
      </c>
      <c r="B7198" t="s">
        <v>356</v>
      </c>
      <c r="C7198">
        <v>2</v>
      </c>
      <c r="D7198">
        <v>1</v>
      </c>
      <c r="E7198">
        <v>1</v>
      </c>
      <c r="F7198" t="s">
        <v>16</v>
      </c>
      <c r="G7198" t="s">
        <v>1451</v>
      </c>
      <c r="H7198" s="2">
        <v>570</v>
      </c>
      <c r="I7198" s="2">
        <v>2538</v>
      </c>
      <c r="J7198" s="3">
        <v>0</v>
      </c>
      <c r="K7198" s="3">
        <v>33</v>
      </c>
      <c r="L7198" s="3">
        <v>3141</v>
      </c>
    </row>
    <row r="7199" spans="1:12" x14ac:dyDescent="0.3">
      <c r="A7199" t="s">
        <v>11</v>
      </c>
      <c r="B7199" t="s">
        <v>484</v>
      </c>
      <c r="C7199">
        <v>3</v>
      </c>
      <c r="D7199">
        <v>2</v>
      </c>
      <c r="E7199">
        <v>1</v>
      </c>
      <c r="F7199" t="s">
        <v>16</v>
      </c>
      <c r="G7199" t="s">
        <v>1451</v>
      </c>
      <c r="H7199" s="2">
        <v>3033</v>
      </c>
      <c r="I7199" s="2">
        <v>10500</v>
      </c>
      <c r="J7199" s="3">
        <v>741</v>
      </c>
      <c r="K7199" s="3">
        <v>135</v>
      </c>
      <c r="L7199" s="3">
        <v>14409</v>
      </c>
    </row>
    <row r="7200" spans="1:12" x14ac:dyDescent="0.3">
      <c r="A7200" t="s">
        <v>19</v>
      </c>
      <c r="B7200" t="s">
        <v>33</v>
      </c>
      <c r="C7200">
        <v>1</v>
      </c>
      <c r="D7200">
        <v>1</v>
      </c>
      <c r="E7200">
        <v>1</v>
      </c>
      <c r="F7200" t="s">
        <v>16</v>
      </c>
      <c r="G7200" t="s">
        <v>1451</v>
      </c>
      <c r="H7200" s="2">
        <v>1500</v>
      </c>
      <c r="I7200" s="2">
        <v>6600</v>
      </c>
      <c r="J7200" s="3">
        <v>150</v>
      </c>
      <c r="K7200" s="3">
        <v>99</v>
      </c>
      <c r="L7200" s="3">
        <v>8349</v>
      </c>
    </row>
    <row r="7201" spans="1:12" x14ac:dyDescent="0.3">
      <c r="A7201" t="s">
        <v>11</v>
      </c>
      <c r="B7201" t="s">
        <v>133</v>
      </c>
      <c r="C7201">
        <v>4</v>
      </c>
      <c r="D7201">
        <v>2</v>
      </c>
      <c r="E7201">
        <v>2</v>
      </c>
      <c r="F7201" t="s">
        <v>16</v>
      </c>
      <c r="G7201" t="s">
        <v>1451</v>
      </c>
      <c r="H7201" s="2">
        <v>0</v>
      </c>
      <c r="I7201" s="2">
        <v>7740</v>
      </c>
      <c r="J7201" s="3">
        <v>0</v>
      </c>
      <c r="K7201" s="3">
        <v>117</v>
      </c>
      <c r="L7201" s="3">
        <v>7857</v>
      </c>
    </row>
    <row r="7202" spans="1:12" x14ac:dyDescent="0.3">
      <c r="A7202" t="s">
        <v>19</v>
      </c>
      <c r="B7202" t="s">
        <v>316</v>
      </c>
      <c r="C7202">
        <v>2</v>
      </c>
      <c r="D7202">
        <v>1</v>
      </c>
      <c r="E7202">
        <v>1</v>
      </c>
      <c r="F7202" t="s">
        <v>16</v>
      </c>
      <c r="G7202" t="s">
        <v>1451</v>
      </c>
      <c r="H7202" s="2">
        <v>960</v>
      </c>
      <c r="I7202" s="2">
        <v>5700</v>
      </c>
      <c r="J7202" s="3">
        <v>150</v>
      </c>
      <c r="K7202" s="3">
        <v>84</v>
      </c>
      <c r="L7202" s="3">
        <v>6894</v>
      </c>
    </row>
    <row r="7203" spans="1:12" x14ac:dyDescent="0.3">
      <c r="A7203" t="s">
        <v>14</v>
      </c>
      <c r="B7203" t="s">
        <v>144</v>
      </c>
      <c r="C7203">
        <v>2</v>
      </c>
      <c r="D7203">
        <v>2</v>
      </c>
      <c r="E7203">
        <v>1</v>
      </c>
      <c r="F7203" t="s">
        <v>16</v>
      </c>
      <c r="G7203" t="s">
        <v>1451</v>
      </c>
      <c r="H7203" s="2">
        <v>3300</v>
      </c>
      <c r="I7203" s="2">
        <v>11328</v>
      </c>
      <c r="J7203" s="3">
        <v>501</v>
      </c>
      <c r="K7203" s="3">
        <v>147</v>
      </c>
      <c r="L7203" s="3">
        <v>15276</v>
      </c>
    </row>
    <row r="7204" spans="1:12" x14ac:dyDescent="0.3">
      <c r="A7204" t="s">
        <v>27</v>
      </c>
      <c r="B7204" t="s">
        <v>602</v>
      </c>
      <c r="C7204">
        <v>3</v>
      </c>
      <c r="D7204">
        <v>2</v>
      </c>
      <c r="E7204">
        <v>0</v>
      </c>
      <c r="F7204" t="s">
        <v>13</v>
      </c>
      <c r="G7204" t="s">
        <v>1451</v>
      </c>
      <c r="H7204" s="2">
        <v>840</v>
      </c>
      <c r="I7204" s="2">
        <v>4500</v>
      </c>
      <c r="J7204" s="3">
        <v>336</v>
      </c>
      <c r="K7204" s="3">
        <v>60</v>
      </c>
      <c r="L7204" s="3">
        <v>5736</v>
      </c>
    </row>
    <row r="7205" spans="1:12" x14ac:dyDescent="0.3">
      <c r="A7205" t="s">
        <v>11</v>
      </c>
      <c r="B7205" t="s">
        <v>215</v>
      </c>
      <c r="C7205">
        <v>2</v>
      </c>
      <c r="D7205">
        <v>2</v>
      </c>
      <c r="E7205">
        <v>2</v>
      </c>
      <c r="F7205" t="s">
        <v>16</v>
      </c>
      <c r="G7205" t="s">
        <v>1451</v>
      </c>
      <c r="H7205" s="2">
        <v>1854</v>
      </c>
      <c r="I7205" s="2">
        <v>7116</v>
      </c>
      <c r="J7205" s="3">
        <v>0</v>
      </c>
      <c r="K7205" s="3">
        <v>24</v>
      </c>
      <c r="L7205" s="3">
        <v>8994</v>
      </c>
    </row>
    <row r="7206" spans="1:12" x14ac:dyDescent="0.3">
      <c r="A7206" t="s">
        <v>19</v>
      </c>
      <c r="B7206" t="s">
        <v>562</v>
      </c>
      <c r="C7206">
        <v>2</v>
      </c>
      <c r="D7206">
        <v>1</v>
      </c>
      <c r="E7206">
        <v>0</v>
      </c>
      <c r="F7206" t="s">
        <v>16</v>
      </c>
      <c r="G7206" t="s">
        <v>1451</v>
      </c>
      <c r="H7206" s="2">
        <v>990</v>
      </c>
      <c r="I7206" s="2">
        <v>2970</v>
      </c>
      <c r="J7206" s="3">
        <v>0</v>
      </c>
      <c r="K7206" s="3">
        <v>45</v>
      </c>
      <c r="L7206" s="3">
        <v>4005</v>
      </c>
    </row>
    <row r="7207" spans="1:12" x14ac:dyDescent="0.3">
      <c r="A7207" t="s">
        <v>27</v>
      </c>
      <c r="B7207" t="s">
        <v>52</v>
      </c>
      <c r="C7207">
        <v>3</v>
      </c>
      <c r="D7207">
        <v>2</v>
      </c>
      <c r="E7207">
        <v>1</v>
      </c>
      <c r="F7207" t="s">
        <v>13</v>
      </c>
      <c r="G7207" t="s">
        <v>1451</v>
      </c>
      <c r="H7207" s="2">
        <v>0</v>
      </c>
      <c r="I7207" s="2">
        <v>5670</v>
      </c>
      <c r="J7207" s="3">
        <v>0</v>
      </c>
      <c r="K7207" s="3">
        <v>93</v>
      </c>
      <c r="L7207" s="3">
        <v>5763</v>
      </c>
    </row>
    <row r="7208" spans="1:12" x14ac:dyDescent="0.3">
      <c r="A7208" t="s">
        <v>11</v>
      </c>
      <c r="B7208" t="s">
        <v>407</v>
      </c>
      <c r="C7208">
        <v>1</v>
      </c>
      <c r="D7208">
        <v>1</v>
      </c>
      <c r="E7208">
        <v>1</v>
      </c>
      <c r="F7208" t="s">
        <v>13</v>
      </c>
      <c r="G7208" t="s">
        <v>17</v>
      </c>
      <c r="H7208" s="2">
        <v>1464</v>
      </c>
      <c r="I7208" s="2">
        <v>10800</v>
      </c>
      <c r="J7208" s="3">
        <v>399</v>
      </c>
      <c r="K7208" s="3">
        <v>138</v>
      </c>
      <c r="L7208" s="3">
        <v>12801</v>
      </c>
    </row>
    <row r="7209" spans="1:12" x14ac:dyDescent="0.3">
      <c r="A7209" t="s">
        <v>11</v>
      </c>
      <c r="B7209" t="s">
        <v>68</v>
      </c>
      <c r="C7209">
        <v>1</v>
      </c>
      <c r="D7209">
        <v>2</v>
      </c>
      <c r="E7209">
        <v>2</v>
      </c>
      <c r="F7209" t="s">
        <v>13</v>
      </c>
      <c r="G7209" t="s">
        <v>1451</v>
      </c>
      <c r="H7209" s="2">
        <v>0</v>
      </c>
      <c r="I7209" s="2">
        <v>5100</v>
      </c>
      <c r="J7209" s="3">
        <v>0</v>
      </c>
      <c r="K7209" s="3">
        <v>78</v>
      </c>
      <c r="L7209" s="3">
        <v>5178</v>
      </c>
    </row>
    <row r="7210" spans="1:12" x14ac:dyDescent="0.3">
      <c r="A7210" t="s">
        <v>11</v>
      </c>
      <c r="B7210" t="s">
        <v>266</v>
      </c>
      <c r="C7210">
        <v>2</v>
      </c>
      <c r="D7210">
        <v>2</v>
      </c>
      <c r="E7210">
        <v>2</v>
      </c>
      <c r="F7210" t="s">
        <v>16</v>
      </c>
      <c r="G7210" t="s">
        <v>17</v>
      </c>
      <c r="H7210" s="2">
        <v>1560</v>
      </c>
      <c r="I7210" s="2">
        <v>7833</v>
      </c>
      <c r="J7210" s="3">
        <v>72</v>
      </c>
      <c r="K7210" s="3">
        <v>102</v>
      </c>
      <c r="L7210" s="3">
        <v>9567</v>
      </c>
    </row>
    <row r="7211" spans="1:12" x14ac:dyDescent="0.3">
      <c r="A7211" t="s">
        <v>11</v>
      </c>
      <c r="B7211" t="s">
        <v>701</v>
      </c>
      <c r="C7211">
        <v>3</v>
      </c>
      <c r="D7211">
        <v>2</v>
      </c>
      <c r="E7211">
        <v>1</v>
      </c>
      <c r="F7211" t="s">
        <v>16</v>
      </c>
      <c r="G7211" t="s">
        <v>1451</v>
      </c>
      <c r="H7211" s="2">
        <v>5970</v>
      </c>
      <c r="I7211" s="2">
        <v>27000</v>
      </c>
      <c r="J7211" s="3">
        <v>849</v>
      </c>
      <c r="K7211" s="3">
        <v>345</v>
      </c>
      <c r="L7211" s="3">
        <v>34170</v>
      </c>
    </row>
    <row r="7212" spans="1:12" x14ac:dyDescent="0.3">
      <c r="A7212" t="s">
        <v>11</v>
      </c>
      <c r="B7212" t="s">
        <v>184</v>
      </c>
      <c r="C7212">
        <v>3</v>
      </c>
      <c r="D7212">
        <v>3</v>
      </c>
      <c r="E7212">
        <v>2</v>
      </c>
      <c r="F7212" t="s">
        <v>16</v>
      </c>
      <c r="G7212" t="s">
        <v>1451</v>
      </c>
      <c r="H7212" s="2">
        <v>2880</v>
      </c>
      <c r="I7212" s="2">
        <v>9000</v>
      </c>
      <c r="J7212" s="3">
        <v>300</v>
      </c>
      <c r="K7212" s="3">
        <v>117</v>
      </c>
      <c r="L7212" s="3">
        <v>12297</v>
      </c>
    </row>
    <row r="7213" spans="1:12" x14ac:dyDescent="0.3">
      <c r="A7213" t="s">
        <v>11</v>
      </c>
      <c r="B7213" t="s">
        <v>242</v>
      </c>
      <c r="C7213">
        <v>3</v>
      </c>
      <c r="D7213">
        <v>2</v>
      </c>
      <c r="E7213">
        <v>2</v>
      </c>
      <c r="F7213" t="s">
        <v>16</v>
      </c>
      <c r="G7213" t="s">
        <v>1451</v>
      </c>
      <c r="H7213" s="2">
        <v>6576</v>
      </c>
      <c r="I7213" s="2">
        <v>12000</v>
      </c>
      <c r="J7213" s="3">
        <v>1239</v>
      </c>
      <c r="K7213" s="3">
        <v>153</v>
      </c>
      <c r="L7213" s="3">
        <v>19968</v>
      </c>
    </row>
    <row r="7214" spans="1:12" x14ac:dyDescent="0.3">
      <c r="A7214" t="s">
        <v>11</v>
      </c>
      <c r="B7214" t="s">
        <v>122</v>
      </c>
      <c r="C7214">
        <v>1</v>
      </c>
      <c r="D7214">
        <v>1</v>
      </c>
      <c r="E7214">
        <v>1</v>
      </c>
      <c r="F7214" t="s">
        <v>13</v>
      </c>
      <c r="G7214" t="s">
        <v>17</v>
      </c>
      <c r="H7214" s="2">
        <v>1332</v>
      </c>
      <c r="I7214" s="2">
        <v>10458</v>
      </c>
      <c r="J7214" s="3">
        <v>372</v>
      </c>
      <c r="K7214" s="3">
        <v>135</v>
      </c>
      <c r="L7214" s="3">
        <v>12297</v>
      </c>
    </row>
    <row r="7215" spans="1:12" x14ac:dyDescent="0.3">
      <c r="A7215" t="s">
        <v>11</v>
      </c>
      <c r="B7215" t="s">
        <v>685</v>
      </c>
      <c r="C7215">
        <v>4</v>
      </c>
      <c r="D7215">
        <v>2</v>
      </c>
      <c r="E7215">
        <v>2</v>
      </c>
      <c r="F7215" t="s">
        <v>16</v>
      </c>
      <c r="G7215" t="s">
        <v>1451</v>
      </c>
      <c r="H7215" s="2">
        <v>5910</v>
      </c>
      <c r="I7215" s="2">
        <v>24000</v>
      </c>
      <c r="J7215" s="3">
        <v>1677</v>
      </c>
      <c r="K7215" s="3">
        <v>306</v>
      </c>
      <c r="L7215" s="3">
        <v>31890</v>
      </c>
    </row>
    <row r="7216" spans="1:12" x14ac:dyDescent="0.3">
      <c r="A7216" t="s">
        <v>19</v>
      </c>
      <c r="B7216" t="s">
        <v>589</v>
      </c>
      <c r="C7216">
        <v>3</v>
      </c>
      <c r="D7216">
        <v>3</v>
      </c>
      <c r="E7216">
        <v>2</v>
      </c>
      <c r="F7216" t="s">
        <v>16</v>
      </c>
      <c r="G7216" t="s">
        <v>1451</v>
      </c>
      <c r="H7216" s="2">
        <v>0</v>
      </c>
      <c r="I7216" s="2">
        <v>9600</v>
      </c>
      <c r="J7216" s="3">
        <v>336</v>
      </c>
      <c r="K7216" s="3">
        <v>171</v>
      </c>
      <c r="L7216" s="3">
        <v>10107</v>
      </c>
    </row>
    <row r="7217" spans="1:12" x14ac:dyDescent="0.3">
      <c r="A7217" t="s">
        <v>14</v>
      </c>
      <c r="B7217" t="s">
        <v>144</v>
      </c>
      <c r="C7217">
        <v>2</v>
      </c>
      <c r="D7217">
        <v>2</v>
      </c>
      <c r="E7217">
        <v>1</v>
      </c>
      <c r="F7217" t="s">
        <v>16</v>
      </c>
      <c r="G7217" t="s">
        <v>1451</v>
      </c>
      <c r="H7217" s="2">
        <v>3000</v>
      </c>
      <c r="I7217" s="2">
        <v>9180</v>
      </c>
      <c r="J7217" s="3">
        <v>543</v>
      </c>
      <c r="K7217" s="3">
        <v>120</v>
      </c>
      <c r="L7217" s="3">
        <v>12843</v>
      </c>
    </row>
    <row r="7218" spans="1:12" x14ac:dyDescent="0.3">
      <c r="A7218" t="s">
        <v>11</v>
      </c>
      <c r="B7218" t="s">
        <v>100</v>
      </c>
      <c r="C7218">
        <v>1</v>
      </c>
      <c r="D7218">
        <v>1</v>
      </c>
      <c r="E7218">
        <v>0</v>
      </c>
      <c r="F7218" t="s">
        <v>16</v>
      </c>
      <c r="G7218" t="s">
        <v>17</v>
      </c>
      <c r="H7218" s="2">
        <v>1350</v>
      </c>
      <c r="I7218" s="2">
        <v>7500</v>
      </c>
      <c r="J7218" s="3">
        <v>90</v>
      </c>
      <c r="K7218" s="3">
        <v>96</v>
      </c>
      <c r="L7218" s="3">
        <v>9036</v>
      </c>
    </row>
    <row r="7219" spans="1:12" x14ac:dyDescent="0.3">
      <c r="A7219" t="s">
        <v>11</v>
      </c>
      <c r="B7219" t="s">
        <v>51</v>
      </c>
      <c r="C7219">
        <v>3</v>
      </c>
      <c r="D7219">
        <v>3</v>
      </c>
      <c r="E7219">
        <v>3</v>
      </c>
      <c r="F7219" t="s">
        <v>16</v>
      </c>
      <c r="G7219" t="s">
        <v>1451</v>
      </c>
      <c r="H7219" s="2">
        <v>0</v>
      </c>
      <c r="I7219" s="2">
        <v>9945</v>
      </c>
      <c r="J7219" s="3">
        <v>723</v>
      </c>
      <c r="K7219" s="3">
        <v>150</v>
      </c>
      <c r="L7219" s="3">
        <v>10818</v>
      </c>
    </row>
    <row r="7220" spans="1:12" x14ac:dyDescent="0.3">
      <c r="A7220" t="s">
        <v>11</v>
      </c>
      <c r="B7220" t="s">
        <v>315</v>
      </c>
      <c r="C7220">
        <v>5</v>
      </c>
      <c r="D7220">
        <v>6</v>
      </c>
      <c r="E7220">
        <v>4</v>
      </c>
      <c r="F7220" t="s">
        <v>16</v>
      </c>
      <c r="G7220" t="s">
        <v>1451</v>
      </c>
      <c r="H7220" s="2">
        <v>12756</v>
      </c>
      <c r="I7220" s="2">
        <v>36000</v>
      </c>
      <c r="J7220" s="3">
        <v>5940</v>
      </c>
      <c r="K7220" s="3">
        <v>459</v>
      </c>
      <c r="L7220" s="3">
        <v>55170</v>
      </c>
    </row>
    <row r="7221" spans="1:12" x14ac:dyDescent="0.3">
      <c r="A7221" t="s">
        <v>11</v>
      </c>
      <c r="B7221" t="s">
        <v>975</v>
      </c>
      <c r="C7221">
        <v>4</v>
      </c>
      <c r="D7221">
        <v>4</v>
      </c>
      <c r="E7221">
        <v>3</v>
      </c>
      <c r="F7221" t="s">
        <v>16</v>
      </c>
      <c r="G7221" t="s">
        <v>1451</v>
      </c>
      <c r="H7221" s="2">
        <v>9900</v>
      </c>
      <c r="I7221" s="2">
        <v>20400</v>
      </c>
      <c r="J7221" s="3">
        <v>3750</v>
      </c>
      <c r="K7221" s="3">
        <v>261</v>
      </c>
      <c r="L7221" s="3">
        <v>34320</v>
      </c>
    </row>
    <row r="7222" spans="1:12" x14ac:dyDescent="0.3">
      <c r="A7222" t="s">
        <v>11</v>
      </c>
      <c r="B7222" t="s">
        <v>133</v>
      </c>
      <c r="C7222">
        <v>3</v>
      </c>
      <c r="D7222">
        <v>3</v>
      </c>
      <c r="E7222">
        <v>4</v>
      </c>
      <c r="F7222" t="s">
        <v>16</v>
      </c>
      <c r="G7222" t="s">
        <v>1451</v>
      </c>
      <c r="H7222" s="2">
        <v>6900</v>
      </c>
      <c r="I7222" s="2">
        <v>15000</v>
      </c>
      <c r="J7222" s="3">
        <v>276</v>
      </c>
      <c r="K7222" s="3">
        <v>192</v>
      </c>
      <c r="L7222" s="3">
        <v>22368</v>
      </c>
    </row>
    <row r="7223" spans="1:12" x14ac:dyDescent="0.3">
      <c r="A7223" t="s">
        <v>14</v>
      </c>
      <c r="B7223" t="s">
        <v>108</v>
      </c>
      <c r="C7223">
        <v>2</v>
      </c>
      <c r="D7223">
        <v>1</v>
      </c>
      <c r="E7223">
        <v>0</v>
      </c>
      <c r="F7223" t="s">
        <v>16</v>
      </c>
      <c r="G7223" t="s">
        <v>1451</v>
      </c>
      <c r="H7223" s="2">
        <v>1260</v>
      </c>
      <c r="I7223" s="2">
        <v>5100</v>
      </c>
      <c r="J7223" s="3">
        <v>255</v>
      </c>
      <c r="K7223" s="3">
        <v>66</v>
      </c>
      <c r="L7223" s="3">
        <v>6681</v>
      </c>
    </row>
    <row r="7224" spans="1:12" x14ac:dyDescent="0.3">
      <c r="A7224" t="s">
        <v>11</v>
      </c>
      <c r="B7224" t="s">
        <v>435</v>
      </c>
      <c r="C7224">
        <v>4</v>
      </c>
      <c r="D7224">
        <v>4</v>
      </c>
      <c r="E7224">
        <v>3</v>
      </c>
      <c r="F7224" t="s">
        <v>16</v>
      </c>
      <c r="G7224" t="s">
        <v>1451</v>
      </c>
      <c r="H7224" s="2">
        <v>7800</v>
      </c>
      <c r="I7224" s="2">
        <v>12000</v>
      </c>
      <c r="J7224" s="3">
        <v>1251</v>
      </c>
      <c r="K7224" s="3">
        <v>153</v>
      </c>
      <c r="L7224" s="3">
        <v>21204</v>
      </c>
    </row>
    <row r="7225" spans="1:12" x14ac:dyDescent="0.3">
      <c r="A7225" t="s">
        <v>19</v>
      </c>
      <c r="B7225" t="s">
        <v>793</v>
      </c>
      <c r="C7225">
        <v>3</v>
      </c>
      <c r="D7225">
        <v>3</v>
      </c>
      <c r="E7225">
        <v>1</v>
      </c>
      <c r="F7225" t="s">
        <v>16</v>
      </c>
      <c r="G7225" t="s">
        <v>1451</v>
      </c>
      <c r="H7225" s="2">
        <v>4500</v>
      </c>
      <c r="I7225" s="2">
        <v>6000</v>
      </c>
      <c r="J7225" s="3">
        <v>0</v>
      </c>
      <c r="K7225" s="3">
        <v>90</v>
      </c>
      <c r="L7225" s="3">
        <v>10590</v>
      </c>
    </row>
    <row r="7226" spans="1:12" x14ac:dyDescent="0.3">
      <c r="A7226" t="s">
        <v>11</v>
      </c>
      <c r="B7226" t="s">
        <v>84</v>
      </c>
      <c r="C7226">
        <v>3</v>
      </c>
      <c r="D7226">
        <v>2</v>
      </c>
      <c r="E7226">
        <v>1</v>
      </c>
      <c r="F7226" t="s">
        <v>16</v>
      </c>
      <c r="G7226" t="s">
        <v>1451</v>
      </c>
      <c r="H7226" s="2">
        <v>1536</v>
      </c>
      <c r="I7226" s="2">
        <v>5580</v>
      </c>
      <c r="J7226" s="3">
        <v>405</v>
      </c>
      <c r="K7226" s="3">
        <v>72</v>
      </c>
      <c r="L7226" s="3">
        <v>7593</v>
      </c>
    </row>
    <row r="7227" spans="1:12" x14ac:dyDescent="0.3">
      <c r="A7227" t="s">
        <v>11</v>
      </c>
      <c r="B7227" t="s">
        <v>125</v>
      </c>
      <c r="C7227">
        <v>1</v>
      </c>
      <c r="D7227">
        <v>1</v>
      </c>
      <c r="E7227">
        <v>1</v>
      </c>
      <c r="F7227" t="s">
        <v>16</v>
      </c>
      <c r="G7227" t="s">
        <v>1451</v>
      </c>
      <c r="H7227" s="2">
        <v>0</v>
      </c>
      <c r="I7227" s="2">
        <v>4050</v>
      </c>
      <c r="J7227" s="3">
        <v>414</v>
      </c>
      <c r="K7227" s="3">
        <v>63</v>
      </c>
      <c r="L7227" s="3">
        <v>4527</v>
      </c>
    </row>
    <row r="7228" spans="1:12" x14ac:dyDescent="0.3">
      <c r="A7228" t="s">
        <v>11</v>
      </c>
      <c r="B7228" t="s">
        <v>907</v>
      </c>
      <c r="C7228">
        <v>4</v>
      </c>
      <c r="D7228">
        <v>6</v>
      </c>
      <c r="E7228">
        <v>3</v>
      </c>
      <c r="F7228" t="s">
        <v>16</v>
      </c>
      <c r="G7228" t="s">
        <v>1451</v>
      </c>
      <c r="H7228" s="2">
        <v>0</v>
      </c>
      <c r="I7228" s="2">
        <v>21600</v>
      </c>
      <c r="J7228" s="3">
        <v>3402</v>
      </c>
      <c r="K7228" s="3">
        <v>327</v>
      </c>
      <c r="L7228" s="3">
        <v>25329</v>
      </c>
    </row>
    <row r="7229" spans="1:12" x14ac:dyDescent="0.3">
      <c r="A7229" t="s">
        <v>27</v>
      </c>
      <c r="B7229" t="s">
        <v>28</v>
      </c>
      <c r="C7229">
        <v>6</v>
      </c>
      <c r="D7229">
        <v>5</v>
      </c>
      <c r="E7229">
        <v>5</v>
      </c>
      <c r="F7229" t="s">
        <v>16</v>
      </c>
      <c r="G7229" t="s">
        <v>1451</v>
      </c>
      <c r="H7229" s="2">
        <v>0</v>
      </c>
      <c r="I7229" s="2">
        <v>22500</v>
      </c>
      <c r="J7229" s="3">
        <v>1251</v>
      </c>
      <c r="K7229" s="3">
        <v>369</v>
      </c>
      <c r="L7229" s="3">
        <v>24120</v>
      </c>
    </row>
    <row r="7230" spans="1:12" x14ac:dyDescent="0.3">
      <c r="A7230" t="s">
        <v>25</v>
      </c>
      <c r="B7230" t="s">
        <v>543</v>
      </c>
      <c r="C7230">
        <v>3</v>
      </c>
      <c r="D7230">
        <v>2</v>
      </c>
      <c r="E7230">
        <v>2</v>
      </c>
      <c r="F7230" t="s">
        <v>13</v>
      </c>
      <c r="G7230" t="s">
        <v>1451</v>
      </c>
      <c r="H7230" s="2">
        <v>2112</v>
      </c>
      <c r="I7230" s="2">
        <v>5400</v>
      </c>
      <c r="J7230" s="3">
        <v>249</v>
      </c>
      <c r="K7230" s="3">
        <v>69</v>
      </c>
      <c r="L7230" s="3">
        <v>7830</v>
      </c>
    </row>
    <row r="7231" spans="1:12" x14ac:dyDescent="0.3">
      <c r="A7231" t="s">
        <v>19</v>
      </c>
      <c r="B7231" t="s">
        <v>614</v>
      </c>
      <c r="C7231">
        <v>2</v>
      </c>
      <c r="D7231">
        <v>1</v>
      </c>
      <c r="E7231">
        <v>0</v>
      </c>
      <c r="F7231" t="s">
        <v>16</v>
      </c>
      <c r="G7231" t="s">
        <v>1451</v>
      </c>
      <c r="H7231" s="2">
        <v>810</v>
      </c>
      <c r="I7231" s="2">
        <v>2100</v>
      </c>
      <c r="J7231" s="3">
        <v>57</v>
      </c>
      <c r="K7231" s="3">
        <v>33</v>
      </c>
      <c r="L7231" s="3">
        <v>3000</v>
      </c>
    </row>
    <row r="7232" spans="1:12" x14ac:dyDescent="0.3">
      <c r="A7232" t="s">
        <v>14</v>
      </c>
      <c r="B7232" t="s">
        <v>524</v>
      </c>
      <c r="C7232">
        <v>3</v>
      </c>
      <c r="D7232">
        <v>2</v>
      </c>
      <c r="E7232">
        <v>0</v>
      </c>
      <c r="F7232" t="s">
        <v>16</v>
      </c>
      <c r="G7232" t="s">
        <v>1451</v>
      </c>
      <c r="H7232" s="2">
        <v>3870</v>
      </c>
      <c r="I7232" s="2">
        <v>5790</v>
      </c>
      <c r="J7232" s="3">
        <v>894</v>
      </c>
      <c r="K7232" s="3">
        <v>75</v>
      </c>
      <c r="L7232" s="3">
        <v>10629</v>
      </c>
    </row>
    <row r="7233" spans="1:12" x14ac:dyDescent="0.3">
      <c r="A7233" t="s">
        <v>14</v>
      </c>
      <c r="B7233" t="s">
        <v>112</v>
      </c>
      <c r="C7233">
        <v>2</v>
      </c>
      <c r="D7233">
        <v>1</v>
      </c>
      <c r="E7233">
        <v>0</v>
      </c>
      <c r="F7233" t="s">
        <v>13</v>
      </c>
      <c r="G7233" t="s">
        <v>17</v>
      </c>
      <c r="H7233" s="2">
        <v>1800</v>
      </c>
      <c r="I7233" s="2">
        <v>4950</v>
      </c>
      <c r="J7233" s="3">
        <v>0</v>
      </c>
      <c r="K7233" s="3">
        <v>66</v>
      </c>
      <c r="L7233" s="3">
        <v>6816</v>
      </c>
    </row>
    <row r="7234" spans="1:12" x14ac:dyDescent="0.3">
      <c r="A7234" t="s">
        <v>14</v>
      </c>
      <c r="B7234" t="s">
        <v>193</v>
      </c>
      <c r="C7234">
        <v>1</v>
      </c>
      <c r="D7234">
        <v>1</v>
      </c>
      <c r="E7234">
        <v>0</v>
      </c>
      <c r="F7234" t="s">
        <v>13</v>
      </c>
      <c r="G7234" t="s">
        <v>17</v>
      </c>
      <c r="H7234" s="2">
        <v>1500</v>
      </c>
      <c r="I7234" s="2">
        <v>5919</v>
      </c>
      <c r="J7234" s="3">
        <v>237</v>
      </c>
      <c r="K7234" s="3">
        <v>78</v>
      </c>
      <c r="L7234" s="3">
        <v>7734</v>
      </c>
    </row>
    <row r="7235" spans="1:12" x14ac:dyDescent="0.3">
      <c r="A7235" t="s">
        <v>11</v>
      </c>
      <c r="B7235" t="s">
        <v>268</v>
      </c>
      <c r="C7235">
        <v>4</v>
      </c>
      <c r="D7235">
        <v>5</v>
      </c>
      <c r="E7235">
        <v>5</v>
      </c>
      <c r="F7235" t="s">
        <v>16</v>
      </c>
      <c r="G7235" t="s">
        <v>17</v>
      </c>
      <c r="H7235" s="2">
        <v>10326</v>
      </c>
      <c r="I7235" s="2">
        <v>29700</v>
      </c>
      <c r="J7235" s="3">
        <v>4587</v>
      </c>
      <c r="K7235" s="3">
        <v>378</v>
      </c>
      <c r="L7235" s="3">
        <v>45000</v>
      </c>
    </row>
    <row r="7236" spans="1:12" x14ac:dyDescent="0.3">
      <c r="A7236" t="s">
        <v>19</v>
      </c>
      <c r="B7236" t="s">
        <v>668</v>
      </c>
      <c r="C7236">
        <v>1</v>
      </c>
      <c r="D7236">
        <v>1</v>
      </c>
      <c r="E7236">
        <v>1</v>
      </c>
      <c r="F7236" t="s">
        <v>16</v>
      </c>
      <c r="G7236" t="s">
        <v>1451</v>
      </c>
      <c r="H7236" s="2">
        <v>1620</v>
      </c>
      <c r="I7236" s="2">
        <v>3450</v>
      </c>
      <c r="J7236" s="3">
        <v>105</v>
      </c>
      <c r="K7236" s="3">
        <v>51</v>
      </c>
      <c r="L7236" s="3">
        <v>5226</v>
      </c>
    </row>
    <row r="7237" spans="1:12" x14ac:dyDescent="0.3">
      <c r="A7237" t="s">
        <v>19</v>
      </c>
      <c r="B7237" t="s">
        <v>179</v>
      </c>
      <c r="C7237">
        <v>2</v>
      </c>
      <c r="D7237">
        <v>2</v>
      </c>
      <c r="E7237">
        <v>0</v>
      </c>
      <c r="F7237" t="s">
        <v>16</v>
      </c>
      <c r="G7237" t="s">
        <v>17</v>
      </c>
      <c r="H7237" s="2">
        <v>900</v>
      </c>
      <c r="I7237" s="2">
        <v>8400</v>
      </c>
      <c r="J7237" s="3">
        <v>0</v>
      </c>
      <c r="K7237" s="3">
        <v>123</v>
      </c>
      <c r="L7237" s="3">
        <v>9423</v>
      </c>
    </row>
    <row r="7238" spans="1:12" x14ac:dyDescent="0.3">
      <c r="A7238" t="s">
        <v>19</v>
      </c>
      <c r="B7238" t="s">
        <v>365</v>
      </c>
      <c r="C7238">
        <v>1</v>
      </c>
      <c r="D7238">
        <v>1</v>
      </c>
      <c r="E7238">
        <v>1</v>
      </c>
      <c r="F7238" t="s">
        <v>16</v>
      </c>
      <c r="G7238" t="s">
        <v>1451</v>
      </c>
      <c r="H7238" s="2">
        <v>1080</v>
      </c>
      <c r="I7238" s="2">
        <v>2400</v>
      </c>
      <c r="J7238" s="3">
        <v>246</v>
      </c>
      <c r="K7238" s="3">
        <v>36</v>
      </c>
      <c r="L7238" s="3">
        <v>3762</v>
      </c>
    </row>
    <row r="7239" spans="1:12" x14ac:dyDescent="0.3">
      <c r="A7239" t="s">
        <v>11</v>
      </c>
      <c r="B7239" t="s">
        <v>85</v>
      </c>
      <c r="C7239">
        <v>2</v>
      </c>
      <c r="D7239">
        <v>1</v>
      </c>
      <c r="E7239">
        <v>2</v>
      </c>
      <c r="F7239" t="s">
        <v>13</v>
      </c>
      <c r="G7239" t="s">
        <v>1451</v>
      </c>
      <c r="H7239" s="2">
        <v>1920</v>
      </c>
      <c r="I7239" s="2">
        <v>6600</v>
      </c>
      <c r="J7239" s="3">
        <v>279</v>
      </c>
      <c r="K7239" s="3">
        <v>84</v>
      </c>
      <c r="L7239" s="3">
        <v>8883</v>
      </c>
    </row>
    <row r="7240" spans="1:12" x14ac:dyDescent="0.3">
      <c r="A7240" t="s">
        <v>11</v>
      </c>
      <c r="B7240" t="s">
        <v>176</v>
      </c>
      <c r="C7240">
        <v>4</v>
      </c>
      <c r="D7240">
        <v>5</v>
      </c>
      <c r="E7240">
        <v>6</v>
      </c>
      <c r="F7240" t="s">
        <v>16</v>
      </c>
      <c r="G7240" t="s">
        <v>1451</v>
      </c>
      <c r="H7240" s="2">
        <v>0</v>
      </c>
      <c r="I7240" s="2">
        <v>33000</v>
      </c>
      <c r="J7240" s="3">
        <v>1200</v>
      </c>
      <c r="K7240" s="3">
        <v>498</v>
      </c>
      <c r="L7240" s="3">
        <v>34710</v>
      </c>
    </row>
    <row r="7241" spans="1:12" x14ac:dyDescent="0.3">
      <c r="A7241" t="s">
        <v>27</v>
      </c>
      <c r="B7241" t="s">
        <v>79</v>
      </c>
      <c r="C7241">
        <v>1</v>
      </c>
      <c r="D7241">
        <v>1</v>
      </c>
      <c r="E7241">
        <v>0</v>
      </c>
      <c r="F7241" t="s">
        <v>13</v>
      </c>
      <c r="G7241" t="s">
        <v>1451</v>
      </c>
      <c r="H7241" s="2">
        <v>0</v>
      </c>
      <c r="I7241" s="2">
        <v>3060</v>
      </c>
      <c r="J7241" s="3">
        <v>63</v>
      </c>
      <c r="K7241" s="3">
        <v>51</v>
      </c>
      <c r="L7241" s="3">
        <v>3174</v>
      </c>
    </row>
    <row r="7242" spans="1:12" x14ac:dyDescent="0.3">
      <c r="A7242" t="s">
        <v>25</v>
      </c>
      <c r="B7242" t="s">
        <v>102</v>
      </c>
      <c r="C7242">
        <v>1</v>
      </c>
      <c r="D7242">
        <v>1</v>
      </c>
      <c r="E7242">
        <v>1</v>
      </c>
      <c r="F7242" t="s">
        <v>16</v>
      </c>
      <c r="G7242" t="s">
        <v>1451</v>
      </c>
      <c r="H7242" s="2">
        <v>1050</v>
      </c>
      <c r="I7242" s="2">
        <v>2898</v>
      </c>
      <c r="J7242" s="3">
        <v>75</v>
      </c>
      <c r="K7242" s="3">
        <v>39</v>
      </c>
      <c r="L7242" s="3">
        <v>4062</v>
      </c>
    </row>
    <row r="7243" spans="1:12" x14ac:dyDescent="0.3">
      <c r="A7243" t="s">
        <v>11</v>
      </c>
      <c r="B7243" t="s">
        <v>140</v>
      </c>
      <c r="C7243">
        <v>2</v>
      </c>
      <c r="D7243">
        <v>3</v>
      </c>
      <c r="E7243">
        <v>1</v>
      </c>
      <c r="F7243" t="s">
        <v>16</v>
      </c>
      <c r="G7243" t="s">
        <v>1451</v>
      </c>
      <c r="H7243" s="2">
        <v>2280</v>
      </c>
      <c r="I7243" s="2">
        <v>19500</v>
      </c>
      <c r="J7243" s="3">
        <v>360</v>
      </c>
      <c r="K7243" s="3">
        <v>249</v>
      </c>
      <c r="L7243" s="3">
        <v>22389</v>
      </c>
    </row>
    <row r="7244" spans="1:12" x14ac:dyDescent="0.3">
      <c r="A7244" t="s">
        <v>25</v>
      </c>
      <c r="B7244" t="s">
        <v>1170</v>
      </c>
      <c r="C7244">
        <v>4</v>
      </c>
      <c r="D7244">
        <v>3</v>
      </c>
      <c r="E7244">
        <v>2</v>
      </c>
      <c r="F7244" t="s">
        <v>16</v>
      </c>
      <c r="G7244" t="s">
        <v>1451</v>
      </c>
      <c r="H7244" s="2">
        <v>4071</v>
      </c>
      <c r="I7244" s="2">
        <v>5250</v>
      </c>
      <c r="J7244" s="3">
        <v>630</v>
      </c>
      <c r="K7244" s="3">
        <v>69</v>
      </c>
      <c r="L7244" s="3">
        <v>10020</v>
      </c>
    </row>
    <row r="7245" spans="1:12" x14ac:dyDescent="0.3">
      <c r="A7245" t="s">
        <v>11</v>
      </c>
      <c r="B7245" t="s">
        <v>84</v>
      </c>
      <c r="C7245">
        <v>3</v>
      </c>
      <c r="D7245">
        <v>2</v>
      </c>
      <c r="E7245">
        <v>1</v>
      </c>
      <c r="F7245" t="s">
        <v>16</v>
      </c>
      <c r="G7245" t="s">
        <v>1451</v>
      </c>
      <c r="H7245" s="2">
        <v>1536</v>
      </c>
      <c r="I7245" s="2">
        <v>5220</v>
      </c>
      <c r="J7245" s="3">
        <v>405</v>
      </c>
      <c r="K7245" s="3">
        <v>69</v>
      </c>
      <c r="L7245" s="3">
        <v>7230</v>
      </c>
    </row>
    <row r="7246" spans="1:12" x14ac:dyDescent="0.3">
      <c r="A7246" t="s">
        <v>11</v>
      </c>
      <c r="B7246" t="s">
        <v>626</v>
      </c>
      <c r="C7246">
        <v>4</v>
      </c>
      <c r="D7246">
        <v>4</v>
      </c>
      <c r="E7246">
        <v>4</v>
      </c>
      <c r="F7246" t="s">
        <v>13</v>
      </c>
      <c r="G7246" t="s">
        <v>1451</v>
      </c>
      <c r="H7246" s="2">
        <v>23700</v>
      </c>
      <c r="I7246" s="2">
        <v>33900</v>
      </c>
      <c r="J7246" s="3">
        <v>7770</v>
      </c>
      <c r="K7246" s="3">
        <v>432</v>
      </c>
      <c r="L7246" s="3">
        <v>65790</v>
      </c>
    </row>
    <row r="7247" spans="1:12" x14ac:dyDescent="0.3">
      <c r="A7247" t="s">
        <v>11</v>
      </c>
      <c r="B7247" t="s">
        <v>397</v>
      </c>
      <c r="C7247">
        <v>3</v>
      </c>
      <c r="D7247">
        <v>3</v>
      </c>
      <c r="E7247">
        <v>2</v>
      </c>
      <c r="F7247" t="s">
        <v>16</v>
      </c>
      <c r="G7247" t="s">
        <v>1451</v>
      </c>
      <c r="H7247" s="2">
        <v>0</v>
      </c>
      <c r="I7247" s="2">
        <v>20400</v>
      </c>
      <c r="J7247" s="3">
        <v>1176</v>
      </c>
      <c r="K7247" s="3">
        <v>309</v>
      </c>
      <c r="L7247" s="3">
        <v>21885</v>
      </c>
    </row>
    <row r="7248" spans="1:12" x14ac:dyDescent="0.3">
      <c r="A7248" t="s">
        <v>11</v>
      </c>
      <c r="B7248" t="s">
        <v>209</v>
      </c>
      <c r="C7248">
        <v>2</v>
      </c>
      <c r="D7248">
        <v>1</v>
      </c>
      <c r="E7248">
        <v>1</v>
      </c>
      <c r="F7248" t="s">
        <v>16</v>
      </c>
      <c r="G7248" t="s">
        <v>17</v>
      </c>
      <c r="H7248" s="2">
        <v>2445</v>
      </c>
      <c r="I7248" s="2">
        <v>9000</v>
      </c>
      <c r="J7248" s="3">
        <v>369</v>
      </c>
      <c r="K7248" s="3">
        <v>117</v>
      </c>
      <c r="L7248" s="3">
        <v>11931</v>
      </c>
    </row>
    <row r="7249" spans="1:12" x14ac:dyDescent="0.3">
      <c r="A7249" t="s">
        <v>25</v>
      </c>
      <c r="B7249" t="s">
        <v>132</v>
      </c>
      <c r="C7249">
        <v>1</v>
      </c>
      <c r="D7249">
        <v>1</v>
      </c>
      <c r="E7249">
        <v>1</v>
      </c>
      <c r="F7249" t="s">
        <v>16</v>
      </c>
      <c r="G7249" t="s">
        <v>1451</v>
      </c>
      <c r="H7249" s="2">
        <v>1080</v>
      </c>
      <c r="I7249" s="2">
        <v>2250</v>
      </c>
      <c r="J7249" s="3">
        <v>138</v>
      </c>
      <c r="K7249" s="3">
        <v>30</v>
      </c>
      <c r="L7249" s="3">
        <v>3498</v>
      </c>
    </row>
    <row r="7250" spans="1:12" x14ac:dyDescent="0.3">
      <c r="A7250" t="s">
        <v>11</v>
      </c>
      <c r="B7250" t="s">
        <v>325</v>
      </c>
      <c r="C7250">
        <v>4</v>
      </c>
      <c r="D7250">
        <v>6</v>
      </c>
      <c r="E7250">
        <v>4</v>
      </c>
      <c r="F7250" t="s">
        <v>16</v>
      </c>
      <c r="G7250" t="s">
        <v>1451</v>
      </c>
      <c r="H7250" s="2">
        <v>0</v>
      </c>
      <c r="I7250" s="2">
        <v>45000</v>
      </c>
      <c r="J7250" s="3">
        <v>6750</v>
      </c>
      <c r="K7250" s="3">
        <v>678</v>
      </c>
      <c r="L7250" s="3">
        <v>52440</v>
      </c>
    </row>
    <row r="7251" spans="1:12" x14ac:dyDescent="0.3">
      <c r="A7251" t="s">
        <v>11</v>
      </c>
      <c r="B7251" t="s">
        <v>29</v>
      </c>
      <c r="C7251">
        <v>2</v>
      </c>
      <c r="D7251">
        <v>2</v>
      </c>
      <c r="E7251">
        <v>2</v>
      </c>
      <c r="F7251" t="s">
        <v>16</v>
      </c>
      <c r="G7251" t="s">
        <v>1451</v>
      </c>
      <c r="H7251" s="2">
        <v>150</v>
      </c>
      <c r="I7251" s="2">
        <v>6600</v>
      </c>
      <c r="J7251" s="3">
        <v>519</v>
      </c>
      <c r="K7251" s="3">
        <v>102</v>
      </c>
      <c r="L7251" s="3">
        <v>7371</v>
      </c>
    </row>
    <row r="7252" spans="1:12" x14ac:dyDescent="0.3">
      <c r="A7252" t="s">
        <v>11</v>
      </c>
      <c r="B7252" t="s">
        <v>106</v>
      </c>
      <c r="C7252">
        <v>1</v>
      </c>
      <c r="D7252">
        <v>1</v>
      </c>
      <c r="E7252">
        <v>0</v>
      </c>
      <c r="F7252" t="s">
        <v>16</v>
      </c>
      <c r="G7252" t="s">
        <v>1451</v>
      </c>
      <c r="H7252" s="2">
        <v>0</v>
      </c>
      <c r="I7252" s="2">
        <v>5130</v>
      </c>
      <c r="J7252" s="3">
        <v>0</v>
      </c>
      <c r="K7252" s="3">
        <v>66</v>
      </c>
      <c r="L7252" s="3">
        <v>5196</v>
      </c>
    </row>
    <row r="7253" spans="1:12" x14ac:dyDescent="0.3">
      <c r="A7253" t="s">
        <v>14</v>
      </c>
      <c r="B7253" t="s">
        <v>488</v>
      </c>
      <c r="C7253">
        <v>1</v>
      </c>
      <c r="D7253">
        <v>1</v>
      </c>
      <c r="E7253">
        <v>0</v>
      </c>
      <c r="F7253" t="s">
        <v>13</v>
      </c>
      <c r="G7253" t="s">
        <v>17</v>
      </c>
      <c r="H7253" s="2">
        <v>2250</v>
      </c>
      <c r="I7253" s="2">
        <v>7500</v>
      </c>
      <c r="J7253" s="3">
        <v>351</v>
      </c>
      <c r="K7253" s="3">
        <v>99</v>
      </c>
      <c r="L7253" s="3">
        <v>10200</v>
      </c>
    </row>
    <row r="7254" spans="1:12" x14ac:dyDescent="0.3">
      <c r="A7254" t="s">
        <v>19</v>
      </c>
      <c r="B7254" t="s">
        <v>20</v>
      </c>
      <c r="C7254">
        <v>2</v>
      </c>
      <c r="D7254">
        <v>1</v>
      </c>
      <c r="E7254">
        <v>0</v>
      </c>
      <c r="F7254" t="s">
        <v>16</v>
      </c>
      <c r="G7254" t="s">
        <v>1451</v>
      </c>
      <c r="H7254" s="2">
        <v>720</v>
      </c>
      <c r="I7254" s="2">
        <v>3600</v>
      </c>
      <c r="J7254" s="3">
        <v>1230</v>
      </c>
      <c r="K7254" s="3">
        <v>54</v>
      </c>
      <c r="L7254" s="3">
        <v>5604</v>
      </c>
    </row>
    <row r="7255" spans="1:12" x14ac:dyDescent="0.3">
      <c r="A7255" t="s">
        <v>11</v>
      </c>
      <c r="B7255" t="s">
        <v>139</v>
      </c>
      <c r="C7255">
        <v>2</v>
      </c>
      <c r="D7255">
        <v>2</v>
      </c>
      <c r="E7255">
        <v>3</v>
      </c>
      <c r="F7255" t="s">
        <v>16</v>
      </c>
      <c r="G7255" t="s">
        <v>1451</v>
      </c>
      <c r="H7255" s="2">
        <v>8100</v>
      </c>
      <c r="I7255" s="2">
        <v>7650</v>
      </c>
      <c r="J7255" s="3">
        <v>2535</v>
      </c>
      <c r="K7255" s="3">
        <v>99</v>
      </c>
      <c r="L7255" s="3">
        <v>18384</v>
      </c>
    </row>
    <row r="7256" spans="1:12" x14ac:dyDescent="0.3">
      <c r="A7256" t="s">
        <v>11</v>
      </c>
      <c r="B7256" t="s">
        <v>84</v>
      </c>
      <c r="C7256">
        <v>3</v>
      </c>
      <c r="D7256">
        <v>2</v>
      </c>
      <c r="E7256">
        <v>1</v>
      </c>
      <c r="F7256" t="s">
        <v>16</v>
      </c>
      <c r="G7256" t="s">
        <v>1451</v>
      </c>
      <c r="H7256" s="2">
        <v>1950</v>
      </c>
      <c r="I7256" s="2">
        <v>6600</v>
      </c>
      <c r="J7256" s="3">
        <v>15</v>
      </c>
      <c r="K7256" s="3">
        <v>84</v>
      </c>
      <c r="L7256" s="3">
        <v>8649</v>
      </c>
    </row>
    <row r="7257" spans="1:12" x14ac:dyDescent="0.3">
      <c r="A7257" t="s">
        <v>11</v>
      </c>
      <c r="B7257" t="s">
        <v>290</v>
      </c>
      <c r="C7257">
        <v>1</v>
      </c>
      <c r="D7257">
        <v>1</v>
      </c>
      <c r="E7257">
        <v>1</v>
      </c>
      <c r="F7257" t="s">
        <v>13</v>
      </c>
      <c r="G7257" t="s">
        <v>17</v>
      </c>
      <c r="H7257" s="2">
        <v>2136</v>
      </c>
      <c r="I7257" s="2">
        <v>10500</v>
      </c>
      <c r="J7257" s="3">
        <v>66</v>
      </c>
      <c r="K7257" s="3">
        <v>135</v>
      </c>
      <c r="L7257" s="3">
        <v>12837</v>
      </c>
    </row>
    <row r="7258" spans="1:12" x14ac:dyDescent="0.3">
      <c r="A7258" t="s">
        <v>14</v>
      </c>
      <c r="B7258" t="s">
        <v>50</v>
      </c>
      <c r="C7258">
        <v>2</v>
      </c>
      <c r="D7258">
        <v>1</v>
      </c>
      <c r="E7258">
        <v>1</v>
      </c>
      <c r="F7258" t="s">
        <v>16</v>
      </c>
      <c r="G7258" t="s">
        <v>1451</v>
      </c>
      <c r="H7258" s="2">
        <v>1350</v>
      </c>
      <c r="I7258" s="2">
        <v>3900</v>
      </c>
      <c r="J7258" s="3">
        <v>240</v>
      </c>
      <c r="K7258" s="3">
        <v>51</v>
      </c>
      <c r="L7258" s="3">
        <v>5541</v>
      </c>
    </row>
    <row r="7259" spans="1:12" x14ac:dyDescent="0.3">
      <c r="A7259" t="s">
        <v>14</v>
      </c>
      <c r="B7259" t="s">
        <v>390</v>
      </c>
      <c r="C7259">
        <v>4</v>
      </c>
      <c r="D7259">
        <v>3</v>
      </c>
      <c r="E7259">
        <v>1</v>
      </c>
      <c r="F7259" t="s">
        <v>13</v>
      </c>
      <c r="G7259" t="s">
        <v>17</v>
      </c>
      <c r="H7259" s="2">
        <v>8700</v>
      </c>
      <c r="I7259" s="2">
        <v>38550</v>
      </c>
      <c r="J7259" s="3">
        <v>3750</v>
      </c>
      <c r="K7259" s="3">
        <v>498</v>
      </c>
      <c r="L7259" s="3">
        <v>51510</v>
      </c>
    </row>
    <row r="7260" spans="1:12" x14ac:dyDescent="0.3">
      <c r="A7260" t="s">
        <v>14</v>
      </c>
      <c r="B7260" t="s">
        <v>269</v>
      </c>
      <c r="C7260">
        <v>1</v>
      </c>
      <c r="D7260">
        <v>1</v>
      </c>
      <c r="E7260">
        <v>0</v>
      </c>
      <c r="F7260" t="s">
        <v>13</v>
      </c>
      <c r="G7260" t="s">
        <v>17</v>
      </c>
      <c r="H7260" s="2">
        <v>1140</v>
      </c>
      <c r="I7260" s="2">
        <v>6600</v>
      </c>
      <c r="J7260" s="3">
        <v>177</v>
      </c>
      <c r="K7260" s="3">
        <v>87</v>
      </c>
      <c r="L7260" s="3">
        <v>8004</v>
      </c>
    </row>
    <row r="7261" spans="1:12" x14ac:dyDescent="0.3">
      <c r="A7261" t="s">
        <v>14</v>
      </c>
      <c r="B7261" t="s">
        <v>1150</v>
      </c>
      <c r="C7261">
        <v>3</v>
      </c>
      <c r="D7261">
        <v>2</v>
      </c>
      <c r="E7261">
        <v>0</v>
      </c>
      <c r="F7261" t="s">
        <v>13</v>
      </c>
      <c r="G7261" t="s">
        <v>1451</v>
      </c>
      <c r="H7261" s="2">
        <v>900</v>
      </c>
      <c r="I7261" s="2">
        <v>4350</v>
      </c>
      <c r="J7261" s="3">
        <v>24</v>
      </c>
      <c r="K7261" s="3">
        <v>57</v>
      </c>
      <c r="L7261" s="3">
        <v>5331</v>
      </c>
    </row>
    <row r="7262" spans="1:12" x14ac:dyDescent="0.3">
      <c r="A7262" t="s">
        <v>11</v>
      </c>
      <c r="B7262" t="s">
        <v>444</v>
      </c>
      <c r="C7262">
        <v>1</v>
      </c>
      <c r="D7262">
        <v>1</v>
      </c>
      <c r="E7262">
        <v>1</v>
      </c>
      <c r="F7262" t="s">
        <v>13</v>
      </c>
      <c r="G7262" t="s">
        <v>17</v>
      </c>
      <c r="H7262" s="2">
        <v>1734</v>
      </c>
      <c r="I7262" s="2">
        <v>7200</v>
      </c>
      <c r="J7262" s="3">
        <v>0</v>
      </c>
      <c r="K7262" s="3">
        <v>93</v>
      </c>
      <c r="L7262" s="3">
        <v>9027</v>
      </c>
    </row>
    <row r="7263" spans="1:12" x14ac:dyDescent="0.3">
      <c r="A7263" t="s">
        <v>11</v>
      </c>
      <c r="B7263" t="s">
        <v>855</v>
      </c>
      <c r="C7263">
        <v>3</v>
      </c>
      <c r="D7263">
        <v>5</v>
      </c>
      <c r="E7263">
        <v>3</v>
      </c>
      <c r="F7263" t="s">
        <v>16</v>
      </c>
      <c r="G7263" t="s">
        <v>1451</v>
      </c>
      <c r="H7263" s="2">
        <v>6390</v>
      </c>
      <c r="I7263" s="2">
        <v>16575</v>
      </c>
      <c r="J7263" s="3">
        <v>3000</v>
      </c>
      <c r="K7263" s="3">
        <v>213</v>
      </c>
      <c r="L7263" s="3">
        <v>26178</v>
      </c>
    </row>
    <row r="7264" spans="1:12" x14ac:dyDescent="0.3">
      <c r="A7264" t="s">
        <v>11</v>
      </c>
      <c r="B7264" t="s">
        <v>140</v>
      </c>
      <c r="C7264">
        <v>3</v>
      </c>
      <c r="D7264">
        <v>2</v>
      </c>
      <c r="E7264">
        <v>2</v>
      </c>
      <c r="F7264" t="s">
        <v>16</v>
      </c>
      <c r="G7264" t="s">
        <v>1451</v>
      </c>
      <c r="H7264" s="2">
        <v>4800</v>
      </c>
      <c r="I7264" s="2">
        <v>5100</v>
      </c>
      <c r="J7264" s="3">
        <v>375</v>
      </c>
      <c r="K7264" s="3">
        <v>66</v>
      </c>
      <c r="L7264" s="3">
        <v>10341</v>
      </c>
    </row>
    <row r="7265" spans="1:12" x14ac:dyDescent="0.3">
      <c r="A7265" t="s">
        <v>27</v>
      </c>
      <c r="B7265" t="s">
        <v>912</v>
      </c>
      <c r="C7265">
        <v>4</v>
      </c>
      <c r="D7265">
        <v>4</v>
      </c>
      <c r="E7265">
        <v>3</v>
      </c>
      <c r="F7265" t="s">
        <v>13</v>
      </c>
      <c r="G7265" t="s">
        <v>1451</v>
      </c>
      <c r="H7265" s="2">
        <v>0</v>
      </c>
      <c r="I7265" s="2">
        <v>10500</v>
      </c>
      <c r="J7265" s="3">
        <v>363</v>
      </c>
      <c r="K7265" s="3">
        <v>174</v>
      </c>
      <c r="L7265" s="3">
        <v>11037</v>
      </c>
    </row>
    <row r="7266" spans="1:12" x14ac:dyDescent="0.3">
      <c r="A7266" t="s">
        <v>11</v>
      </c>
      <c r="B7266" t="s">
        <v>29</v>
      </c>
      <c r="C7266">
        <v>2</v>
      </c>
      <c r="D7266">
        <v>1</v>
      </c>
      <c r="E7266">
        <v>1</v>
      </c>
      <c r="F7266" t="s">
        <v>13</v>
      </c>
      <c r="G7266" t="s">
        <v>1451</v>
      </c>
      <c r="H7266" s="2">
        <v>945</v>
      </c>
      <c r="I7266" s="2">
        <v>6468</v>
      </c>
      <c r="J7266" s="3">
        <v>0</v>
      </c>
      <c r="K7266" s="3">
        <v>84</v>
      </c>
      <c r="L7266" s="3">
        <v>7497</v>
      </c>
    </row>
    <row r="7267" spans="1:12" x14ac:dyDescent="0.3">
      <c r="A7267" t="s">
        <v>11</v>
      </c>
      <c r="B7267" t="s">
        <v>81</v>
      </c>
      <c r="C7267">
        <v>1</v>
      </c>
      <c r="D7267">
        <v>2</v>
      </c>
      <c r="E7267">
        <v>2</v>
      </c>
      <c r="F7267" t="s">
        <v>16</v>
      </c>
      <c r="G7267" t="s">
        <v>17</v>
      </c>
      <c r="H7267" s="2">
        <v>3000</v>
      </c>
      <c r="I7267" s="2">
        <v>27000</v>
      </c>
      <c r="J7267" s="3">
        <v>2100</v>
      </c>
      <c r="K7267" s="3">
        <v>345</v>
      </c>
      <c r="L7267" s="3">
        <v>32460</v>
      </c>
    </row>
    <row r="7268" spans="1:12" x14ac:dyDescent="0.3">
      <c r="A7268" t="s">
        <v>27</v>
      </c>
      <c r="B7268" t="s">
        <v>48</v>
      </c>
      <c r="C7268">
        <v>2</v>
      </c>
      <c r="D7268">
        <v>2</v>
      </c>
      <c r="E7268">
        <v>2</v>
      </c>
      <c r="F7268" t="s">
        <v>16</v>
      </c>
      <c r="G7268" t="s">
        <v>1451</v>
      </c>
      <c r="H7268" s="2">
        <v>1830</v>
      </c>
      <c r="I7268" s="2">
        <v>6300</v>
      </c>
      <c r="J7268" s="3">
        <v>720</v>
      </c>
      <c r="K7268" s="3">
        <v>84</v>
      </c>
      <c r="L7268" s="3">
        <v>8934</v>
      </c>
    </row>
    <row r="7269" spans="1:12" x14ac:dyDescent="0.3">
      <c r="A7269" t="s">
        <v>11</v>
      </c>
      <c r="B7269" t="s">
        <v>77</v>
      </c>
      <c r="C7269">
        <v>3</v>
      </c>
      <c r="D7269">
        <v>5</v>
      </c>
      <c r="E7269">
        <v>8</v>
      </c>
      <c r="F7269" t="s">
        <v>16</v>
      </c>
      <c r="G7269" t="s">
        <v>17</v>
      </c>
      <c r="H7269" s="2">
        <v>0</v>
      </c>
      <c r="I7269" s="2">
        <v>18000</v>
      </c>
      <c r="J7269" s="3">
        <v>21</v>
      </c>
      <c r="K7269" s="3">
        <v>273</v>
      </c>
      <c r="L7269" s="3">
        <v>18294</v>
      </c>
    </row>
    <row r="7270" spans="1:12" x14ac:dyDescent="0.3">
      <c r="A7270" t="s">
        <v>11</v>
      </c>
      <c r="B7270" t="s">
        <v>67</v>
      </c>
      <c r="C7270">
        <v>3</v>
      </c>
      <c r="D7270">
        <v>4</v>
      </c>
      <c r="E7270">
        <v>2</v>
      </c>
      <c r="F7270" t="s">
        <v>16</v>
      </c>
      <c r="G7270" t="s">
        <v>17</v>
      </c>
      <c r="H7270" s="2">
        <v>3234</v>
      </c>
      <c r="I7270" s="2">
        <v>33000</v>
      </c>
      <c r="J7270" s="3">
        <v>1002</v>
      </c>
      <c r="K7270" s="3">
        <v>420</v>
      </c>
      <c r="L7270" s="3">
        <v>37650</v>
      </c>
    </row>
    <row r="7271" spans="1:12" x14ac:dyDescent="0.3">
      <c r="A7271" t="s">
        <v>19</v>
      </c>
      <c r="B7271" t="s">
        <v>1196</v>
      </c>
      <c r="C7271">
        <v>3</v>
      </c>
      <c r="D7271">
        <v>3</v>
      </c>
      <c r="E7271">
        <v>2</v>
      </c>
      <c r="F7271" t="s">
        <v>16</v>
      </c>
      <c r="G7271" t="s">
        <v>1451</v>
      </c>
      <c r="H7271" s="2">
        <v>3000</v>
      </c>
      <c r="I7271" s="2">
        <v>9000</v>
      </c>
      <c r="J7271" s="3">
        <v>702</v>
      </c>
      <c r="K7271" s="3">
        <v>132</v>
      </c>
      <c r="L7271" s="3">
        <v>12834</v>
      </c>
    </row>
    <row r="7272" spans="1:12" x14ac:dyDescent="0.3">
      <c r="A7272" t="s">
        <v>11</v>
      </c>
      <c r="B7272" t="s">
        <v>435</v>
      </c>
      <c r="C7272">
        <v>3</v>
      </c>
      <c r="D7272">
        <v>2</v>
      </c>
      <c r="E7272">
        <v>2</v>
      </c>
      <c r="F7272" t="s">
        <v>16</v>
      </c>
      <c r="G7272" t="s">
        <v>1451</v>
      </c>
      <c r="H7272" s="2">
        <v>5700</v>
      </c>
      <c r="I7272" s="2">
        <v>8700</v>
      </c>
      <c r="J7272" s="3">
        <v>1200</v>
      </c>
      <c r="K7272" s="3">
        <v>111</v>
      </c>
      <c r="L7272" s="3">
        <v>15711</v>
      </c>
    </row>
    <row r="7273" spans="1:12" x14ac:dyDescent="0.3">
      <c r="A7273" t="s">
        <v>27</v>
      </c>
      <c r="B7273" t="s">
        <v>602</v>
      </c>
      <c r="C7273">
        <v>3</v>
      </c>
      <c r="D7273">
        <v>2</v>
      </c>
      <c r="E7273">
        <v>1</v>
      </c>
      <c r="F7273" t="s">
        <v>16</v>
      </c>
      <c r="G7273" t="s">
        <v>1451</v>
      </c>
      <c r="H7273" s="2">
        <v>2460</v>
      </c>
      <c r="I7273" s="2">
        <v>6000</v>
      </c>
      <c r="J7273" s="3">
        <v>456</v>
      </c>
      <c r="K7273" s="3">
        <v>81</v>
      </c>
      <c r="L7273" s="3">
        <v>8997</v>
      </c>
    </row>
    <row r="7274" spans="1:12" x14ac:dyDescent="0.3">
      <c r="A7274" t="s">
        <v>14</v>
      </c>
      <c r="B7274" t="s">
        <v>279</v>
      </c>
      <c r="C7274">
        <v>2</v>
      </c>
      <c r="D7274">
        <v>1</v>
      </c>
      <c r="E7274">
        <v>0</v>
      </c>
      <c r="F7274" t="s">
        <v>16</v>
      </c>
      <c r="G7274" t="s">
        <v>1451</v>
      </c>
      <c r="H7274" s="2">
        <v>1569</v>
      </c>
      <c r="I7274" s="2">
        <v>6900</v>
      </c>
      <c r="J7274" s="3">
        <v>327</v>
      </c>
      <c r="K7274" s="3">
        <v>90</v>
      </c>
      <c r="L7274" s="3">
        <v>8886</v>
      </c>
    </row>
    <row r="7275" spans="1:12" x14ac:dyDescent="0.3">
      <c r="A7275" t="s">
        <v>14</v>
      </c>
      <c r="B7275" t="s">
        <v>50</v>
      </c>
      <c r="C7275">
        <v>2</v>
      </c>
      <c r="D7275">
        <v>1</v>
      </c>
      <c r="E7275">
        <v>0</v>
      </c>
      <c r="F7275" t="s">
        <v>13</v>
      </c>
      <c r="G7275" t="s">
        <v>1451</v>
      </c>
      <c r="H7275" s="2">
        <v>450</v>
      </c>
      <c r="I7275" s="2">
        <v>2850</v>
      </c>
      <c r="J7275" s="3">
        <v>90</v>
      </c>
      <c r="K7275" s="3">
        <v>39</v>
      </c>
      <c r="L7275" s="3">
        <v>3429</v>
      </c>
    </row>
    <row r="7276" spans="1:12" x14ac:dyDescent="0.3">
      <c r="A7276" t="s">
        <v>27</v>
      </c>
      <c r="B7276" t="s">
        <v>158</v>
      </c>
      <c r="C7276">
        <v>4</v>
      </c>
      <c r="D7276">
        <v>4</v>
      </c>
      <c r="E7276">
        <v>3</v>
      </c>
      <c r="F7276" t="s">
        <v>16</v>
      </c>
      <c r="G7276" t="s">
        <v>1451</v>
      </c>
      <c r="H7276" s="2">
        <v>3600</v>
      </c>
      <c r="I7276" s="2">
        <v>12600</v>
      </c>
      <c r="J7276" s="3">
        <v>1740</v>
      </c>
      <c r="K7276" s="3">
        <v>168</v>
      </c>
      <c r="L7276" s="3">
        <v>18108</v>
      </c>
    </row>
    <row r="7277" spans="1:12" x14ac:dyDescent="0.3">
      <c r="A7277" t="s">
        <v>11</v>
      </c>
      <c r="B7277" t="s">
        <v>162</v>
      </c>
      <c r="C7277">
        <v>4</v>
      </c>
      <c r="D7277">
        <v>4</v>
      </c>
      <c r="E7277">
        <v>6</v>
      </c>
      <c r="F7277" t="s">
        <v>16</v>
      </c>
      <c r="G7277" t="s">
        <v>17</v>
      </c>
      <c r="H7277" s="2">
        <v>7440</v>
      </c>
      <c r="I7277" s="2">
        <v>16500</v>
      </c>
      <c r="J7277" s="3">
        <v>3501</v>
      </c>
      <c r="K7277" s="3">
        <v>210</v>
      </c>
      <c r="L7277" s="3">
        <v>27651</v>
      </c>
    </row>
    <row r="7278" spans="1:12" x14ac:dyDescent="0.3">
      <c r="A7278" t="s">
        <v>11</v>
      </c>
      <c r="B7278" t="s">
        <v>21</v>
      </c>
      <c r="C7278">
        <v>2</v>
      </c>
      <c r="D7278">
        <v>2</v>
      </c>
      <c r="E7278">
        <v>1</v>
      </c>
      <c r="F7278" t="s">
        <v>16</v>
      </c>
      <c r="G7278" t="s">
        <v>1451</v>
      </c>
      <c r="H7278" s="2">
        <v>1707</v>
      </c>
      <c r="I7278" s="2">
        <v>5700</v>
      </c>
      <c r="J7278" s="3">
        <v>75</v>
      </c>
      <c r="K7278" s="3">
        <v>75</v>
      </c>
      <c r="L7278" s="3">
        <v>7557</v>
      </c>
    </row>
    <row r="7279" spans="1:12" x14ac:dyDescent="0.3">
      <c r="A7279" t="s">
        <v>25</v>
      </c>
      <c r="B7279" t="s">
        <v>1246</v>
      </c>
      <c r="C7279">
        <v>4</v>
      </c>
      <c r="D7279">
        <v>5</v>
      </c>
      <c r="E7279">
        <v>3</v>
      </c>
      <c r="F7279" t="s">
        <v>13</v>
      </c>
      <c r="G7279" t="s">
        <v>1451</v>
      </c>
      <c r="H7279" s="2">
        <v>5850</v>
      </c>
      <c r="I7279" s="2">
        <v>2805</v>
      </c>
      <c r="J7279" s="3">
        <v>600</v>
      </c>
      <c r="K7279" s="3">
        <v>36</v>
      </c>
      <c r="L7279" s="3">
        <v>9291</v>
      </c>
    </row>
    <row r="7280" spans="1:12" x14ac:dyDescent="0.3">
      <c r="A7280" t="s">
        <v>14</v>
      </c>
      <c r="B7280" t="s">
        <v>282</v>
      </c>
      <c r="C7280">
        <v>3</v>
      </c>
      <c r="D7280">
        <v>2</v>
      </c>
      <c r="E7280">
        <v>1</v>
      </c>
      <c r="F7280" t="s">
        <v>16</v>
      </c>
      <c r="G7280" t="s">
        <v>1451</v>
      </c>
      <c r="H7280" s="2">
        <v>9900</v>
      </c>
      <c r="I7280" s="2">
        <v>27000</v>
      </c>
      <c r="J7280" s="3">
        <v>2100</v>
      </c>
      <c r="K7280" s="3">
        <v>348</v>
      </c>
      <c r="L7280" s="3">
        <v>39360</v>
      </c>
    </row>
    <row r="7281" spans="1:12" x14ac:dyDescent="0.3">
      <c r="A7281" t="s">
        <v>11</v>
      </c>
      <c r="B7281" t="s">
        <v>173</v>
      </c>
      <c r="C7281">
        <v>2</v>
      </c>
      <c r="D7281">
        <v>2</v>
      </c>
      <c r="E7281">
        <v>1</v>
      </c>
      <c r="F7281" t="s">
        <v>13</v>
      </c>
      <c r="G7281" t="s">
        <v>1451</v>
      </c>
      <c r="H7281" s="2">
        <v>1080</v>
      </c>
      <c r="I7281" s="2">
        <v>4800</v>
      </c>
      <c r="J7281" s="3">
        <v>198</v>
      </c>
      <c r="K7281" s="3">
        <v>63</v>
      </c>
      <c r="L7281" s="3">
        <v>6141</v>
      </c>
    </row>
    <row r="7282" spans="1:12" x14ac:dyDescent="0.3">
      <c r="A7282" t="s">
        <v>11</v>
      </c>
      <c r="B7282" t="s">
        <v>30</v>
      </c>
      <c r="C7282">
        <v>2</v>
      </c>
      <c r="D7282">
        <v>1</v>
      </c>
      <c r="E7282">
        <v>1</v>
      </c>
      <c r="F7282" t="s">
        <v>16</v>
      </c>
      <c r="G7282" t="s">
        <v>1451</v>
      </c>
      <c r="H7282" s="2">
        <v>2925</v>
      </c>
      <c r="I7282" s="2">
        <v>9900</v>
      </c>
      <c r="J7282" s="3">
        <v>702</v>
      </c>
      <c r="K7282" s="3">
        <v>126</v>
      </c>
      <c r="L7282" s="3">
        <v>13653</v>
      </c>
    </row>
    <row r="7283" spans="1:12" x14ac:dyDescent="0.3">
      <c r="A7283" t="s">
        <v>11</v>
      </c>
      <c r="B7283" t="s">
        <v>999</v>
      </c>
      <c r="C7283">
        <v>5</v>
      </c>
      <c r="D7283">
        <v>7</v>
      </c>
      <c r="E7283">
        <v>3</v>
      </c>
      <c r="F7283" t="s">
        <v>16</v>
      </c>
      <c r="G7283" t="s">
        <v>17</v>
      </c>
      <c r="H7283" s="2">
        <v>0</v>
      </c>
      <c r="I7283" s="2">
        <v>36000</v>
      </c>
      <c r="J7283" s="3">
        <v>2250</v>
      </c>
      <c r="K7283" s="3">
        <v>543</v>
      </c>
      <c r="L7283" s="3">
        <v>38790</v>
      </c>
    </row>
    <row r="7284" spans="1:12" x14ac:dyDescent="0.3">
      <c r="A7284" t="s">
        <v>14</v>
      </c>
      <c r="B7284" t="s">
        <v>50</v>
      </c>
      <c r="C7284">
        <v>2</v>
      </c>
      <c r="D7284">
        <v>2</v>
      </c>
      <c r="E7284">
        <v>1</v>
      </c>
      <c r="F7284" t="s">
        <v>16</v>
      </c>
      <c r="G7284" t="s">
        <v>1451</v>
      </c>
      <c r="H7284" s="2">
        <v>600</v>
      </c>
      <c r="I7284" s="2">
        <v>5700</v>
      </c>
      <c r="J7284" s="3">
        <v>165</v>
      </c>
      <c r="K7284" s="3">
        <v>87</v>
      </c>
      <c r="L7284" s="3">
        <v>6552</v>
      </c>
    </row>
    <row r="7285" spans="1:12" x14ac:dyDescent="0.3">
      <c r="A7285" t="s">
        <v>25</v>
      </c>
      <c r="B7285" t="s">
        <v>613</v>
      </c>
      <c r="C7285">
        <v>1</v>
      </c>
      <c r="D7285">
        <v>1</v>
      </c>
      <c r="E7285">
        <v>0</v>
      </c>
      <c r="F7285" t="s">
        <v>16</v>
      </c>
      <c r="G7285" t="s">
        <v>1451</v>
      </c>
      <c r="H7285" s="2">
        <v>0</v>
      </c>
      <c r="I7285" s="2">
        <v>2310</v>
      </c>
      <c r="J7285" s="3">
        <v>102</v>
      </c>
      <c r="K7285" s="3">
        <v>30</v>
      </c>
      <c r="L7285" s="3">
        <v>2442</v>
      </c>
    </row>
    <row r="7286" spans="1:12" x14ac:dyDescent="0.3">
      <c r="A7286" t="s">
        <v>27</v>
      </c>
      <c r="B7286" t="s">
        <v>1247</v>
      </c>
      <c r="C7286">
        <v>4</v>
      </c>
      <c r="D7286">
        <v>2</v>
      </c>
      <c r="E7286">
        <v>1</v>
      </c>
      <c r="F7286" t="s">
        <v>16</v>
      </c>
      <c r="G7286" t="s">
        <v>1451</v>
      </c>
      <c r="H7286" s="2">
        <v>0</v>
      </c>
      <c r="I7286" s="2">
        <v>9000</v>
      </c>
      <c r="J7286" s="3">
        <v>351</v>
      </c>
      <c r="K7286" s="3">
        <v>150</v>
      </c>
      <c r="L7286" s="3">
        <v>9501</v>
      </c>
    </row>
    <row r="7287" spans="1:12" x14ac:dyDescent="0.3">
      <c r="A7287" t="s">
        <v>11</v>
      </c>
      <c r="B7287" t="s">
        <v>153</v>
      </c>
      <c r="C7287">
        <v>1</v>
      </c>
      <c r="D7287">
        <v>1</v>
      </c>
      <c r="E7287">
        <v>1</v>
      </c>
      <c r="F7287" t="s">
        <v>13</v>
      </c>
      <c r="G7287" t="s">
        <v>1451</v>
      </c>
      <c r="H7287" s="2">
        <v>3300</v>
      </c>
      <c r="I7287" s="2">
        <v>4800</v>
      </c>
      <c r="J7287" s="3">
        <v>480</v>
      </c>
      <c r="K7287" s="3">
        <v>63</v>
      </c>
      <c r="L7287" s="3">
        <v>8643</v>
      </c>
    </row>
    <row r="7288" spans="1:12" x14ac:dyDescent="0.3">
      <c r="A7288" t="s">
        <v>19</v>
      </c>
      <c r="B7288" t="s">
        <v>179</v>
      </c>
      <c r="C7288">
        <v>3</v>
      </c>
      <c r="D7288">
        <v>2</v>
      </c>
      <c r="E7288">
        <v>2</v>
      </c>
      <c r="F7288" t="s">
        <v>16</v>
      </c>
      <c r="G7288" t="s">
        <v>1451</v>
      </c>
      <c r="H7288" s="2">
        <v>1950</v>
      </c>
      <c r="I7288" s="2">
        <v>7050</v>
      </c>
      <c r="J7288" s="3">
        <v>300</v>
      </c>
      <c r="K7288" s="3">
        <v>105</v>
      </c>
      <c r="L7288" s="3">
        <v>9405</v>
      </c>
    </row>
    <row r="7289" spans="1:12" x14ac:dyDescent="0.3">
      <c r="A7289" t="s">
        <v>19</v>
      </c>
      <c r="B7289" t="s">
        <v>614</v>
      </c>
      <c r="C7289">
        <v>2</v>
      </c>
      <c r="D7289">
        <v>2</v>
      </c>
      <c r="E7289">
        <v>2</v>
      </c>
      <c r="F7289" t="s">
        <v>16</v>
      </c>
      <c r="G7289" t="s">
        <v>1451</v>
      </c>
      <c r="H7289" s="2">
        <v>1050</v>
      </c>
      <c r="I7289" s="2">
        <v>5100</v>
      </c>
      <c r="J7289" s="3">
        <v>180</v>
      </c>
      <c r="K7289" s="3">
        <v>75</v>
      </c>
      <c r="L7289" s="3">
        <v>6405</v>
      </c>
    </row>
    <row r="7290" spans="1:12" x14ac:dyDescent="0.3">
      <c r="A7290" t="s">
        <v>14</v>
      </c>
      <c r="B7290" t="s">
        <v>350</v>
      </c>
      <c r="C7290">
        <v>3</v>
      </c>
      <c r="D7290">
        <v>2</v>
      </c>
      <c r="E7290">
        <v>1</v>
      </c>
      <c r="F7290" t="s">
        <v>16</v>
      </c>
      <c r="G7290" t="s">
        <v>1451</v>
      </c>
      <c r="H7290" s="2">
        <v>3780</v>
      </c>
      <c r="I7290" s="2">
        <v>6600</v>
      </c>
      <c r="J7290" s="3">
        <v>0</v>
      </c>
      <c r="K7290" s="3">
        <v>87</v>
      </c>
      <c r="L7290" s="3">
        <v>10467</v>
      </c>
    </row>
    <row r="7291" spans="1:12" x14ac:dyDescent="0.3">
      <c r="A7291" t="s">
        <v>11</v>
      </c>
      <c r="B7291" t="s">
        <v>178</v>
      </c>
      <c r="C7291">
        <v>2</v>
      </c>
      <c r="D7291">
        <v>1</v>
      </c>
      <c r="E7291">
        <v>0</v>
      </c>
      <c r="F7291" t="s">
        <v>16</v>
      </c>
      <c r="G7291" t="s">
        <v>1451</v>
      </c>
      <c r="H7291" s="2">
        <v>690</v>
      </c>
      <c r="I7291" s="2">
        <v>3900</v>
      </c>
      <c r="J7291" s="3">
        <v>0</v>
      </c>
      <c r="K7291" s="3">
        <v>51</v>
      </c>
      <c r="L7291" s="3">
        <v>4641</v>
      </c>
    </row>
    <row r="7292" spans="1:12" x14ac:dyDescent="0.3">
      <c r="A7292" t="s">
        <v>11</v>
      </c>
      <c r="B7292" t="s">
        <v>100</v>
      </c>
      <c r="C7292">
        <v>1</v>
      </c>
      <c r="D7292">
        <v>1</v>
      </c>
      <c r="E7292">
        <v>0</v>
      </c>
      <c r="F7292" t="s">
        <v>16</v>
      </c>
      <c r="G7292" t="s">
        <v>1451</v>
      </c>
      <c r="H7292" s="2">
        <v>525</v>
      </c>
      <c r="I7292" s="2">
        <v>3825</v>
      </c>
      <c r="J7292" s="3">
        <v>0</v>
      </c>
      <c r="K7292" s="3">
        <v>15</v>
      </c>
      <c r="L7292" s="3">
        <v>4365</v>
      </c>
    </row>
    <row r="7293" spans="1:12" x14ac:dyDescent="0.3">
      <c r="A7293" t="s">
        <v>19</v>
      </c>
      <c r="B7293" t="s">
        <v>347</v>
      </c>
      <c r="C7293">
        <v>1</v>
      </c>
      <c r="D7293">
        <v>1</v>
      </c>
      <c r="E7293">
        <v>1</v>
      </c>
      <c r="F7293" t="s">
        <v>16</v>
      </c>
      <c r="G7293" t="s">
        <v>1451</v>
      </c>
      <c r="H7293" s="2">
        <v>1500</v>
      </c>
      <c r="I7293" s="2">
        <v>6900</v>
      </c>
      <c r="J7293" s="3">
        <v>150</v>
      </c>
      <c r="K7293" s="3">
        <v>102</v>
      </c>
      <c r="L7293" s="3">
        <v>8652</v>
      </c>
    </row>
    <row r="7294" spans="1:12" x14ac:dyDescent="0.3">
      <c r="A7294" t="s">
        <v>11</v>
      </c>
      <c r="B7294" t="s">
        <v>161</v>
      </c>
      <c r="C7294">
        <v>2</v>
      </c>
      <c r="D7294">
        <v>2</v>
      </c>
      <c r="E7294">
        <v>2</v>
      </c>
      <c r="F7294" t="s">
        <v>16</v>
      </c>
      <c r="G7294" t="s">
        <v>1451</v>
      </c>
      <c r="H7294" s="2">
        <v>1866</v>
      </c>
      <c r="I7294" s="2">
        <v>5850</v>
      </c>
      <c r="J7294" s="3">
        <v>801</v>
      </c>
      <c r="K7294" s="3">
        <v>75</v>
      </c>
      <c r="L7294" s="3">
        <v>8592</v>
      </c>
    </row>
    <row r="7295" spans="1:12" x14ac:dyDescent="0.3">
      <c r="A7295" t="s">
        <v>11</v>
      </c>
      <c r="B7295" t="s">
        <v>63</v>
      </c>
      <c r="C7295">
        <v>3</v>
      </c>
      <c r="D7295">
        <v>5</v>
      </c>
      <c r="E7295">
        <v>3</v>
      </c>
      <c r="F7295" t="s">
        <v>16</v>
      </c>
      <c r="G7295" t="s">
        <v>1451</v>
      </c>
      <c r="H7295" s="2">
        <v>10200</v>
      </c>
      <c r="I7295" s="2">
        <v>45000</v>
      </c>
      <c r="J7295" s="3">
        <v>7500</v>
      </c>
      <c r="K7295" s="3">
        <v>573</v>
      </c>
      <c r="L7295" s="3">
        <v>63270</v>
      </c>
    </row>
    <row r="7296" spans="1:12" x14ac:dyDescent="0.3">
      <c r="A7296" t="s">
        <v>11</v>
      </c>
      <c r="B7296" t="s">
        <v>139</v>
      </c>
      <c r="C7296">
        <v>3</v>
      </c>
      <c r="D7296">
        <v>3</v>
      </c>
      <c r="E7296">
        <v>2</v>
      </c>
      <c r="F7296" t="s">
        <v>16</v>
      </c>
      <c r="G7296" t="s">
        <v>1451</v>
      </c>
      <c r="H7296" s="2">
        <v>0</v>
      </c>
      <c r="I7296" s="2">
        <v>7380</v>
      </c>
      <c r="J7296" s="3">
        <v>990</v>
      </c>
      <c r="K7296" s="3">
        <v>111</v>
      </c>
      <c r="L7296" s="3">
        <v>8481</v>
      </c>
    </row>
    <row r="7297" spans="1:12" x14ac:dyDescent="0.3">
      <c r="A7297" t="s">
        <v>11</v>
      </c>
      <c r="B7297" t="s">
        <v>104</v>
      </c>
      <c r="C7297">
        <v>4</v>
      </c>
      <c r="D7297">
        <v>4</v>
      </c>
      <c r="E7297">
        <v>2</v>
      </c>
      <c r="F7297" t="s">
        <v>13</v>
      </c>
      <c r="G7297" t="s">
        <v>1451</v>
      </c>
      <c r="H7297" s="2">
        <v>6918</v>
      </c>
      <c r="I7297" s="2">
        <v>27000</v>
      </c>
      <c r="J7297" s="3">
        <v>1251</v>
      </c>
      <c r="K7297" s="3">
        <v>345</v>
      </c>
      <c r="L7297" s="3">
        <v>35520</v>
      </c>
    </row>
    <row r="7298" spans="1:12" x14ac:dyDescent="0.3">
      <c r="A7298" t="s">
        <v>11</v>
      </c>
      <c r="B7298" t="s">
        <v>268</v>
      </c>
      <c r="C7298">
        <v>2</v>
      </c>
      <c r="D7298">
        <v>2</v>
      </c>
      <c r="E7298">
        <v>4</v>
      </c>
      <c r="F7298" t="s">
        <v>16</v>
      </c>
      <c r="G7298" t="s">
        <v>1451</v>
      </c>
      <c r="H7298" s="2">
        <v>0</v>
      </c>
      <c r="I7298" s="2">
        <v>10500</v>
      </c>
      <c r="J7298" s="3">
        <v>1086</v>
      </c>
      <c r="K7298" s="3">
        <v>159</v>
      </c>
      <c r="L7298" s="3">
        <v>11745</v>
      </c>
    </row>
    <row r="7299" spans="1:12" x14ac:dyDescent="0.3">
      <c r="A7299" t="s">
        <v>11</v>
      </c>
      <c r="B7299" t="s">
        <v>453</v>
      </c>
      <c r="C7299">
        <v>2</v>
      </c>
      <c r="D7299">
        <v>2</v>
      </c>
      <c r="E7299">
        <v>1</v>
      </c>
      <c r="F7299" t="s">
        <v>16</v>
      </c>
      <c r="G7299" t="s">
        <v>1451</v>
      </c>
      <c r="H7299" s="2">
        <v>2862</v>
      </c>
      <c r="I7299" s="2">
        <v>8400</v>
      </c>
      <c r="J7299" s="3">
        <v>597</v>
      </c>
      <c r="K7299" s="3">
        <v>108</v>
      </c>
      <c r="L7299" s="3">
        <v>11967</v>
      </c>
    </row>
    <row r="7300" spans="1:12" x14ac:dyDescent="0.3">
      <c r="A7300" t="s">
        <v>11</v>
      </c>
      <c r="B7300" t="s">
        <v>130</v>
      </c>
      <c r="C7300">
        <v>3</v>
      </c>
      <c r="D7300">
        <v>2</v>
      </c>
      <c r="E7300">
        <v>2</v>
      </c>
      <c r="F7300" t="s">
        <v>13</v>
      </c>
      <c r="G7300" t="s">
        <v>17</v>
      </c>
      <c r="H7300" s="2">
        <v>2670</v>
      </c>
      <c r="I7300" s="2">
        <v>6300</v>
      </c>
      <c r="J7300" s="3">
        <v>450</v>
      </c>
      <c r="K7300" s="3">
        <v>81</v>
      </c>
      <c r="L7300" s="3">
        <v>9501</v>
      </c>
    </row>
    <row r="7301" spans="1:12" x14ac:dyDescent="0.3">
      <c r="A7301" t="s">
        <v>27</v>
      </c>
      <c r="B7301" t="s">
        <v>134</v>
      </c>
      <c r="C7301">
        <v>1</v>
      </c>
      <c r="D7301">
        <v>1</v>
      </c>
      <c r="E7301">
        <v>0</v>
      </c>
      <c r="F7301" t="s">
        <v>13</v>
      </c>
      <c r="G7301" t="s">
        <v>1451</v>
      </c>
      <c r="H7301" s="2">
        <v>0</v>
      </c>
      <c r="I7301" s="2">
        <v>3150</v>
      </c>
      <c r="J7301" s="3">
        <v>117</v>
      </c>
      <c r="K7301" s="3">
        <v>54</v>
      </c>
      <c r="L7301" s="3">
        <v>3321</v>
      </c>
    </row>
    <row r="7302" spans="1:12" x14ac:dyDescent="0.3">
      <c r="A7302" t="s">
        <v>11</v>
      </c>
      <c r="B7302" t="s">
        <v>21</v>
      </c>
      <c r="C7302">
        <v>1</v>
      </c>
      <c r="D7302">
        <v>1</v>
      </c>
      <c r="E7302">
        <v>1</v>
      </c>
      <c r="F7302" t="s">
        <v>13</v>
      </c>
      <c r="G7302" t="s">
        <v>17</v>
      </c>
      <c r="H7302" s="2">
        <v>1950</v>
      </c>
      <c r="I7302" s="2">
        <v>9450</v>
      </c>
      <c r="J7302" s="3">
        <v>360</v>
      </c>
      <c r="K7302" s="3">
        <v>120</v>
      </c>
      <c r="L7302" s="3">
        <v>11880</v>
      </c>
    </row>
    <row r="7303" spans="1:12" x14ac:dyDescent="0.3">
      <c r="A7303" t="s">
        <v>14</v>
      </c>
      <c r="B7303" t="s">
        <v>1248</v>
      </c>
      <c r="C7303">
        <v>3</v>
      </c>
      <c r="D7303">
        <v>3</v>
      </c>
      <c r="E7303">
        <v>2</v>
      </c>
      <c r="F7303" t="s">
        <v>16</v>
      </c>
      <c r="G7303" t="s">
        <v>1451</v>
      </c>
      <c r="H7303" s="2">
        <v>3600</v>
      </c>
      <c r="I7303" s="2">
        <v>9000</v>
      </c>
      <c r="J7303" s="3">
        <v>387</v>
      </c>
      <c r="K7303" s="3">
        <v>117</v>
      </c>
      <c r="L7303" s="3">
        <v>13104</v>
      </c>
    </row>
    <row r="7304" spans="1:12" x14ac:dyDescent="0.3">
      <c r="A7304" t="s">
        <v>14</v>
      </c>
      <c r="B7304" t="s">
        <v>1081</v>
      </c>
      <c r="C7304">
        <v>3</v>
      </c>
      <c r="D7304">
        <v>2</v>
      </c>
      <c r="E7304">
        <v>2</v>
      </c>
      <c r="F7304" t="s">
        <v>16</v>
      </c>
      <c r="G7304" t="s">
        <v>1451</v>
      </c>
      <c r="H7304" s="2">
        <v>4500</v>
      </c>
      <c r="I7304" s="2">
        <v>15000</v>
      </c>
      <c r="J7304" s="3">
        <v>951</v>
      </c>
      <c r="K7304" s="3">
        <v>195</v>
      </c>
      <c r="L7304" s="3">
        <v>20646</v>
      </c>
    </row>
    <row r="7305" spans="1:12" x14ac:dyDescent="0.3">
      <c r="A7305" t="s">
        <v>14</v>
      </c>
      <c r="B7305" t="s">
        <v>144</v>
      </c>
      <c r="C7305">
        <v>3</v>
      </c>
      <c r="D7305">
        <v>2</v>
      </c>
      <c r="E7305">
        <v>0</v>
      </c>
      <c r="F7305" t="s">
        <v>16</v>
      </c>
      <c r="G7305" t="s">
        <v>1451</v>
      </c>
      <c r="H7305" s="2">
        <v>900</v>
      </c>
      <c r="I7305" s="2">
        <v>4500</v>
      </c>
      <c r="J7305" s="3">
        <v>213</v>
      </c>
      <c r="K7305" s="3">
        <v>60</v>
      </c>
      <c r="L7305" s="3">
        <v>5673</v>
      </c>
    </row>
    <row r="7306" spans="1:12" x14ac:dyDescent="0.3">
      <c r="A7306" t="s">
        <v>11</v>
      </c>
      <c r="B7306" t="s">
        <v>140</v>
      </c>
      <c r="C7306">
        <v>3</v>
      </c>
      <c r="D7306">
        <v>2</v>
      </c>
      <c r="E7306">
        <v>2</v>
      </c>
      <c r="F7306" t="s">
        <v>16</v>
      </c>
      <c r="G7306" t="s">
        <v>1451</v>
      </c>
      <c r="H7306" s="2">
        <v>3165</v>
      </c>
      <c r="I7306" s="2">
        <v>5850</v>
      </c>
      <c r="J7306" s="3">
        <v>975</v>
      </c>
      <c r="K7306" s="3">
        <v>75</v>
      </c>
      <c r="L7306" s="3">
        <v>10065</v>
      </c>
    </row>
    <row r="7307" spans="1:12" x14ac:dyDescent="0.3">
      <c r="A7307" t="s">
        <v>11</v>
      </c>
      <c r="B7307" t="s">
        <v>81</v>
      </c>
      <c r="C7307">
        <v>3</v>
      </c>
      <c r="D7307">
        <v>2</v>
      </c>
      <c r="E7307">
        <v>1</v>
      </c>
      <c r="F7307" t="s">
        <v>16</v>
      </c>
      <c r="G7307" t="s">
        <v>1451</v>
      </c>
      <c r="H7307" s="2">
        <v>0</v>
      </c>
      <c r="I7307" s="2">
        <v>9000</v>
      </c>
      <c r="J7307" s="3">
        <v>1485</v>
      </c>
      <c r="K7307" s="3">
        <v>138</v>
      </c>
      <c r="L7307" s="3">
        <v>10623</v>
      </c>
    </row>
    <row r="7308" spans="1:12" x14ac:dyDescent="0.3">
      <c r="A7308" t="s">
        <v>11</v>
      </c>
      <c r="B7308" t="s">
        <v>74</v>
      </c>
      <c r="C7308">
        <v>2</v>
      </c>
      <c r="D7308">
        <v>1</v>
      </c>
      <c r="E7308">
        <v>1</v>
      </c>
      <c r="F7308" t="s">
        <v>16</v>
      </c>
      <c r="G7308" t="s">
        <v>1451</v>
      </c>
      <c r="H7308" s="2">
        <v>1380</v>
      </c>
      <c r="I7308" s="2">
        <v>3690</v>
      </c>
      <c r="J7308" s="3">
        <v>300</v>
      </c>
      <c r="K7308" s="3">
        <v>48</v>
      </c>
      <c r="L7308" s="3">
        <v>5418</v>
      </c>
    </row>
    <row r="7309" spans="1:12" x14ac:dyDescent="0.3">
      <c r="A7309" t="s">
        <v>11</v>
      </c>
      <c r="B7309" t="s">
        <v>710</v>
      </c>
      <c r="C7309">
        <v>4</v>
      </c>
      <c r="D7309">
        <v>5</v>
      </c>
      <c r="E7309">
        <v>4</v>
      </c>
      <c r="F7309" t="s">
        <v>16</v>
      </c>
      <c r="G7309" t="s">
        <v>17</v>
      </c>
      <c r="H7309" s="2">
        <v>6000</v>
      </c>
      <c r="I7309" s="2">
        <v>27000</v>
      </c>
      <c r="J7309" s="3">
        <v>3576</v>
      </c>
      <c r="K7309" s="3">
        <v>345</v>
      </c>
      <c r="L7309" s="3">
        <v>36930</v>
      </c>
    </row>
    <row r="7310" spans="1:12" x14ac:dyDescent="0.3">
      <c r="A7310" t="s">
        <v>19</v>
      </c>
      <c r="B7310" t="s">
        <v>703</v>
      </c>
      <c r="C7310">
        <v>1</v>
      </c>
      <c r="D7310">
        <v>1</v>
      </c>
      <c r="E7310">
        <v>0</v>
      </c>
      <c r="F7310" t="s">
        <v>16</v>
      </c>
      <c r="G7310" t="s">
        <v>1451</v>
      </c>
      <c r="H7310" s="2">
        <v>300</v>
      </c>
      <c r="I7310" s="2">
        <v>2370</v>
      </c>
      <c r="J7310" s="3">
        <v>39</v>
      </c>
      <c r="K7310" s="3">
        <v>36</v>
      </c>
      <c r="L7310" s="3">
        <v>2745</v>
      </c>
    </row>
    <row r="7311" spans="1:12" x14ac:dyDescent="0.3">
      <c r="A7311" t="s">
        <v>19</v>
      </c>
      <c r="B7311" t="s">
        <v>817</v>
      </c>
      <c r="C7311">
        <v>2</v>
      </c>
      <c r="D7311">
        <v>3</v>
      </c>
      <c r="E7311">
        <v>2</v>
      </c>
      <c r="F7311" t="s">
        <v>16</v>
      </c>
      <c r="G7311" t="s">
        <v>17</v>
      </c>
      <c r="H7311" s="2">
        <v>1200</v>
      </c>
      <c r="I7311" s="2">
        <v>23700</v>
      </c>
      <c r="J7311" s="3">
        <v>225</v>
      </c>
      <c r="K7311" s="3">
        <v>348</v>
      </c>
      <c r="L7311" s="3">
        <v>25473</v>
      </c>
    </row>
    <row r="7312" spans="1:12" x14ac:dyDescent="0.3">
      <c r="A7312" t="s">
        <v>27</v>
      </c>
      <c r="B7312" t="s">
        <v>528</v>
      </c>
      <c r="C7312">
        <v>3</v>
      </c>
      <c r="D7312">
        <v>2</v>
      </c>
      <c r="E7312">
        <v>1</v>
      </c>
      <c r="F7312" t="s">
        <v>16</v>
      </c>
      <c r="G7312" t="s">
        <v>1451</v>
      </c>
      <c r="H7312" s="2">
        <v>1800</v>
      </c>
      <c r="I7312" s="2">
        <v>6900</v>
      </c>
      <c r="J7312" s="3">
        <v>801</v>
      </c>
      <c r="K7312" s="3">
        <v>93</v>
      </c>
      <c r="L7312" s="3">
        <v>9594</v>
      </c>
    </row>
    <row r="7313" spans="1:12" x14ac:dyDescent="0.3">
      <c r="A7313" t="s">
        <v>11</v>
      </c>
      <c r="B7313" t="s">
        <v>233</v>
      </c>
      <c r="C7313">
        <v>2</v>
      </c>
      <c r="D7313">
        <v>1</v>
      </c>
      <c r="E7313">
        <v>1</v>
      </c>
      <c r="F7313" t="s">
        <v>16</v>
      </c>
      <c r="G7313" t="s">
        <v>1451</v>
      </c>
      <c r="H7313" s="2">
        <v>1584</v>
      </c>
      <c r="I7313" s="2">
        <v>5100</v>
      </c>
      <c r="J7313" s="3">
        <v>405</v>
      </c>
      <c r="K7313" s="3">
        <v>66</v>
      </c>
      <c r="L7313" s="3">
        <v>7155</v>
      </c>
    </row>
    <row r="7314" spans="1:12" x14ac:dyDescent="0.3">
      <c r="A7314" t="s">
        <v>14</v>
      </c>
      <c r="B7314" t="s">
        <v>522</v>
      </c>
      <c r="C7314">
        <v>1</v>
      </c>
      <c r="D7314">
        <v>1</v>
      </c>
      <c r="E7314">
        <v>0</v>
      </c>
      <c r="F7314" t="s">
        <v>16</v>
      </c>
      <c r="G7314" t="s">
        <v>17</v>
      </c>
      <c r="H7314" s="2">
        <v>1140</v>
      </c>
      <c r="I7314" s="2">
        <v>6900</v>
      </c>
      <c r="J7314" s="3">
        <v>183</v>
      </c>
      <c r="K7314" s="3">
        <v>90</v>
      </c>
      <c r="L7314" s="3">
        <v>8313</v>
      </c>
    </row>
    <row r="7315" spans="1:12" x14ac:dyDescent="0.3">
      <c r="A7315" t="s">
        <v>11</v>
      </c>
      <c r="B7315" t="s">
        <v>85</v>
      </c>
      <c r="C7315">
        <v>2</v>
      </c>
      <c r="D7315">
        <v>1</v>
      </c>
      <c r="E7315">
        <v>1</v>
      </c>
      <c r="F7315" t="s">
        <v>16</v>
      </c>
      <c r="G7315" t="s">
        <v>1451</v>
      </c>
      <c r="H7315" s="2">
        <v>1170</v>
      </c>
      <c r="I7315" s="2">
        <v>3216</v>
      </c>
      <c r="J7315" s="3">
        <v>0</v>
      </c>
      <c r="K7315" s="3">
        <v>42</v>
      </c>
      <c r="L7315" s="3">
        <v>4428</v>
      </c>
    </row>
    <row r="7316" spans="1:12" x14ac:dyDescent="0.3">
      <c r="A7316" t="s">
        <v>11</v>
      </c>
      <c r="B7316" t="s">
        <v>1249</v>
      </c>
      <c r="C7316">
        <v>5</v>
      </c>
      <c r="D7316">
        <v>4</v>
      </c>
      <c r="E7316">
        <v>4</v>
      </c>
      <c r="F7316" t="s">
        <v>16</v>
      </c>
      <c r="G7316" t="s">
        <v>1451</v>
      </c>
      <c r="H7316" s="2">
        <v>6762</v>
      </c>
      <c r="I7316" s="2">
        <v>24300</v>
      </c>
      <c r="J7316" s="3">
        <v>23577</v>
      </c>
      <c r="K7316" s="3">
        <v>309</v>
      </c>
      <c r="L7316" s="3">
        <v>54960</v>
      </c>
    </row>
    <row r="7317" spans="1:12" x14ac:dyDescent="0.3">
      <c r="A7317" t="s">
        <v>11</v>
      </c>
      <c r="B7317" t="s">
        <v>264</v>
      </c>
      <c r="C7317">
        <v>5</v>
      </c>
      <c r="D7317">
        <v>4</v>
      </c>
      <c r="E7317">
        <v>0</v>
      </c>
      <c r="F7317" t="s">
        <v>13</v>
      </c>
      <c r="G7317" t="s">
        <v>1451</v>
      </c>
      <c r="H7317" s="2">
        <v>14400</v>
      </c>
      <c r="I7317" s="2">
        <v>9000</v>
      </c>
      <c r="J7317" s="3">
        <v>6252</v>
      </c>
      <c r="K7317" s="3">
        <v>117</v>
      </c>
      <c r="L7317" s="3">
        <v>29769</v>
      </c>
    </row>
    <row r="7318" spans="1:12" x14ac:dyDescent="0.3">
      <c r="A7318" t="s">
        <v>11</v>
      </c>
      <c r="B7318" t="s">
        <v>314</v>
      </c>
      <c r="C7318">
        <v>3</v>
      </c>
      <c r="D7318">
        <v>2</v>
      </c>
      <c r="E7318">
        <v>2</v>
      </c>
      <c r="F7318" t="s">
        <v>16</v>
      </c>
      <c r="G7318" t="s">
        <v>1451</v>
      </c>
      <c r="H7318" s="2">
        <v>0</v>
      </c>
      <c r="I7318" s="2">
        <v>6000</v>
      </c>
      <c r="J7318" s="3">
        <v>153</v>
      </c>
      <c r="K7318" s="3">
        <v>93</v>
      </c>
      <c r="L7318" s="3">
        <v>6246</v>
      </c>
    </row>
    <row r="7319" spans="1:12" x14ac:dyDescent="0.3">
      <c r="A7319" t="s">
        <v>14</v>
      </c>
      <c r="B7319" t="s">
        <v>219</v>
      </c>
      <c r="C7319">
        <v>1</v>
      </c>
      <c r="D7319">
        <v>1</v>
      </c>
      <c r="E7319">
        <v>1</v>
      </c>
      <c r="F7319" t="s">
        <v>13</v>
      </c>
      <c r="G7319" t="s">
        <v>17</v>
      </c>
      <c r="H7319" s="2">
        <v>3300</v>
      </c>
      <c r="I7319" s="2">
        <v>12000</v>
      </c>
      <c r="J7319" s="3">
        <v>1302</v>
      </c>
      <c r="K7319" s="3">
        <v>156</v>
      </c>
      <c r="L7319" s="3">
        <v>16758</v>
      </c>
    </row>
    <row r="7320" spans="1:12" x14ac:dyDescent="0.3">
      <c r="A7320" t="s">
        <v>25</v>
      </c>
      <c r="B7320" t="s">
        <v>126</v>
      </c>
      <c r="C7320">
        <v>2</v>
      </c>
      <c r="D7320">
        <v>1</v>
      </c>
      <c r="E7320">
        <v>1</v>
      </c>
      <c r="F7320" t="s">
        <v>16</v>
      </c>
      <c r="G7320" t="s">
        <v>1451</v>
      </c>
      <c r="H7320" s="2">
        <v>2010</v>
      </c>
      <c r="I7320" s="2">
        <v>3750</v>
      </c>
      <c r="J7320" s="3">
        <v>276</v>
      </c>
      <c r="K7320" s="3">
        <v>48</v>
      </c>
      <c r="L7320" s="3">
        <v>6084</v>
      </c>
    </row>
    <row r="7321" spans="1:12" x14ac:dyDescent="0.3">
      <c r="A7321" t="s">
        <v>14</v>
      </c>
      <c r="B7321" t="s">
        <v>696</v>
      </c>
      <c r="C7321">
        <v>3</v>
      </c>
      <c r="D7321">
        <v>2</v>
      </c>
      <c r="E7321">
        <v>1</v>
      </c>
      <c r="F7321" t="s">
        <v>13</v>
      </c>
      <c r="G7321" t="s">
        <v>1451</v>
      </c>
      <c r="H7321" s="2">
        <v>6000</v>
      </c>
      <c r="I7321" s="2">
        <v>12000</v>
      </c>
      <c r="J7321" s="3">
        <v>3000</v>
      </c>
      <c r="K7321" s="3">
        <v>156</v>
      </c>
      <c r="L7321" s="3">
        <v>21156</v>
      </c>
    </row>
    <row r="7322" spans="1:12" x14ac:dyDescent="0.3">
      <c r="A7322" t="s">
        <v>25</v>
      </c>
      <c r="B7322" t="s">
        <v>181</v>
      </c>
      <c r="C7322">
        <v>3</v>
      </c>
      <c r="D7322">
        <v>4</v>
      </c>
      <c r="E7322">
        <v>4</v>
      </c>
      <c r="F7322" t="s">
        <v>16</v>
      </c>
      <c r="G7322" t="s">
        <v>17</v>
      </c>
      <c r="H7322" s="2">
        <v>5400</v>
      </c>
      <c r="I7322" s="2">
        <v>30000</v>
      </c>
      <c r="J7322" s="3">
        <v>2145</v>
      </c>
      <c r="K7322" s="3">
        <v>381</v>
      </c>
      <c r="L7322" s="3">
        <v>37920</v>
      </c>
    </row>
    <row r="7323" spans="1:12" x14ac:dyDescent="0.3">
      <c r="A7323" t="s">
        <v>27</v>
      </c>
      <c r="B7323" t="s">
        <v>134</v>
      </c>
      <c r="C7323">
        <v>1</v>
      </c>
      <c r="D7323">
        <v>1</v>
      </c>
      <c r="E7323">
        <v>2</v>
      </c>
      <c r="F7323" t="s">
        <v>16</v>
      </c>
      <c r="G7323" t="s">
        <v>1451</v>
      </c>
      <c r="H7323" s="2">
        <v>900</v>
      </c>
      <c r="I7323" s="2">
        <v>3600</v>
      </c>
      <c r="J7323" s="3">
        <v>0</v>
      </c>
      <c r="K7323" s="3">
        <v>48</v>
      </c>
      <c r="L7323" s="3">
        <v>4548</v>
      </c>
    </row>
    <row r="7324" spans="1:12" x14ac:dyDescent="0.3">
      <c r="A7324" t="s">
        <v>11</v>
      </c>
      <c r="B7324" t="s">
        <v>30</v>
      </c>
      <c r="C7324">
        <v>3</v>
      </c>
      <c r="D7324">
        <v>1</v>
      </c>
      <c r="E7324">
        <v>0</v>
      </c>
      <c r="F7324" t="s">
        <v>16</v>
      </c>
      <c r="G7324" t="s">
        <v>1451</v>
      </c>
      <c r="H7324" s="2">
        <v>0</v>
      </c>
      <c r="I7324" s="2">
        <v>6000</v>
      </c>
      <c r="J7324" s="3">
        <v>0</v>
      </c>
      <c r="K7324" s="3">
        <v>93</v>
      </c>
      <c r="L7324" s="3">
        <v>6093</v>
      </c>
    </row>
    <row r="7325" spans="1:12" x14ac:dyDescent="0.3">
      <c r="A7325" t="s">
        <v>27</v>
      </c>
      <c r="B7325" t="s">
        <v>134</v>
      </c>
      <c r="C7325">
        <v>2</v>
      </c>
      <c r="D7325">
        <v>1</v>
      </c>
      <c r="E7325">
        <v>0</v>
      </c>
      <c r="F7325" t="s">
        <v>13</v>
      </c>
      <c r="G7325" t="s">
        <v>1451</v>
      </c>
      <c r="H7325" s="2">
        <v>0</v>
      </c>
      <c r="I7325" s="2">
        <v>1932</v>
      </c>
      <c r="J7325" s="3">
        <v>75</v>
      </c>
      <c r="K7325" s="3">
        <v>27</v>
      </c>
      <c r="L7325" s="3">
        <v>2034</v>
      </c>
    </row>
    <row r="7326" spans="1:12" x14ac:dyDescent="0.3">
      <c r="A7326" t="s">
        <v>11</v>
      </c>
      <c r="B7326" t="s">
        <v>533</v>
      </c>
      <c r="C7326">
        <v>4</v>
      </c>
      <c r="D7326">
        <v>5</v>
      </c>
      <c r="E7326">
        <v>5</v>
      </c>
      <c r="F7326" t="s">
        <v>16</v>
      </c>
      <c r="G7326" t="s">
        <v>1451</v>
      </c>
      <c r="H7326" s="2">
        <v>14379</v>
      </c>
      <c r="I7326" s="2">
        <v>45000</v>
      </c>
      <c r="J7326" s="3">
        <v>8415</v>
      </c>
      <c r="K7326" s="3">
        <v>573</v>
      </c>
      <c r="L7326" s="3">
        <v>68370</v>
      </c>
    </row>
    <row r="7327" spans="1:12" x14ac:dyDescent="0.3">
      <c r="A7327" t="s">
        <v>11</v>
      </c>
      <c r="B7327" t="s">
        <v>178</v>
      </c>
      <c r="C7327">
        <v>2</v>
      </c>
      <c r="D7327">
        <v>1</v>
      </c>
      <c r="E7327">
        <v>1</v>
      </c>
      <c r="F7327" t="s">
        <v>16</v>
      </c>
      <c r="G7327" t="s">
        <v>1451</v>
      </c>
      <c r="H7327" s="2">
        <v>0</v>
      </c>
      <c r="I7327" s="2">
        <v>6300</v>
      </c>
      <c r="J7327" s="3">
        <v>0</v>
      </c>
      <c r="K7327" s="3">
        <v>81</v>
      </c>
      <c r="L7327" s="3">
        <v>6381</v>
      </c>
    </row>
    <row r="7328" spans="1:12" x14ac:dyDescent="0.3">
      <c r="A7328" t="s">
        <v>25</v>
      </c>
      <c r="B7328" t="s">
        <v>951</v>
      </c>
      <c r="C7328">
        <v>4</v>
      </c>
      <c r="D7328">
        <v>4</v>
      </c>
      <c r="E7328">
        <v>3</v>
      </c>
      <c r="F7328" t="s">
        <v>13</v>
      </c>
      <c r="G7328" t="s">
        <v>1451</v>
      </c>
      <c r="H7328" s="2">
        <v>5892</v>
      </c>
      <c r="I7328" s="2">
        <v>10800</v>
      </c>
      <c r="J7328" s="3">
        <v>1485</v>
      </c>
      <c r="K7328" s="3">
        <v>138</v>
      </c>
      <c r="L7328" s="3">
        <v>18315</v>
      </c>
    </row>
    <row r="7329" spans="1:12" x14ac:dyDescent="0.3">
      <c r="A7329" t="s">
        <v>25</v>
      </c>
      <c r="B7329" t="s">
        <v>212</v>
      </c>
      <c r="C7329">
        <v>1</v>
      </c>
      <c r="D7329">
        <v>1</v>
      </c>
      <c r="E7329">
        <v>0</v>
      </c>
      <c r="F7329" t="s">
        <v>16</v>
      </c>
      <c r="G7329" t="s">
        <v>1451</v>
      </c>
      <c r="H7329" s="2">
        <v>750</v>
      </c>
      <c r="I7329" s="2">
        <v>3900</v>
      </c>
      <c r="J7329" s="3">
        <v>225</v>
      </c>
      <c r="K7329" s="3">
        <v>51</v>
      </c>
      <c r="L7329" s="3">
        <v>4926</v>
      </c>
    </row>
    <row r="7330" spans="1:12" x14ac:dyDescent="0.3">
      <c r="A7330" t="s">
        <v>11</v>
      </c>
      <c r="B7330" t="s">
        <v>68</v>
      </c>
      <c r="C7330">
        <v>3</v>
      </c>
      <c r="D7330">
        <v>1</v>
      </c>
      <c r="E7330">
        <v>2</v>
      </c>
      <c r="F7330" t="s">
        <v>13</v>
      </c>
      <c r="G7330" t="s">
        <v>1451</v>
      </c>
      <c r="H7330" s="2">
        <v>0</v>
      </c>
      <c r="I7330" s="2">
        <v>4800</v>
      </c>
      <c r="J7330" s="3">
        <v>252</v>
      </c>
      <c r="K7330" s="3">
        <v>75</v>
      </c>
      <c r="L7330" s="3">
        <v>5127</v>
      </c>
    </row>
    <row r="7331" spans="1:12" x14ac:dyDescent="0.3">
      <c r="A7331" t="s">
        <v>11</v>
      </c>
      <c r="B7331" t="s">
        <v>258</v>
      </c>
      <c r="C7331">
        <v>4</v>
      </c>
      <c r="D7331">
        <v>5</v>
      </c>
      <c r="E7331">
        <v>5</v>
      </c>
      <c r="F7331" t="s">
        <v>16</v>
      </c>
      <c r="G7331" t="s">
        <v>17</v>
      </c>
      <c r="H7331" s="2">
        <v>15600</v>
      </c>
      <c r="I7331" s="2">
        <v>36000</v>
      </c>
      <c r="J7331" s="3">
        <v>10200</v>
      </c>
      <c r="K7331" s="3">
        <v>459</v>
      </c>
      <c r="L7331" s="3">
        <v>62250</v>
      </c>
    </row>
    <row r="7332" spans="1:12" x14ac:dyDescent="0.3">
      <c r="A7332" t="s">
        <v>11</v>
      </c>
      <c r="B7332" t="s">
        <v>959</v>
      </c>
      <c r="C7332">
        <v>3</v>
      </c>
      <c r="D7332">
        <v>4</v>
      </c>
      <c r="E7332">
        <v>3</v>
      </c>
      <c r="F7332" t="s">
        <v>16</v>
      </c>
      <c r="G7332" t="s">
        <v>17</v>
      </c>
      <c r="H7332" s="2">
        <v>4950</v>
      </c>
      <c r="I7332" s="2">
        <v>23400</v>
      </c>
      <c r="J7332" s="3">
        <v>2670</v>
      </c>
      <c r="K7332" s="3">
        <v>297</v>
      </c>
      <c r="L7332" s="3">
        <v>31320</v>
      </c>
    </row>
    <row r="7333" spans="1:12" x14ac:dyDescent="0.3">
      <c r="A7333" t="s">
        <v>27</v>
      </c>
      <c r="B7333" t="s">
        <v>1250</v>
      </c>
      <c r="C7333">
        <v>8</v>
      </c>
      <c r="D7333">
        <v>10</v>
      </c>
      <c r="E7333">
        <v>4</v>
      </c>
      <c r="F7333" t="s">
        <v>16</v>
      </c>
      <c r="G7333" t="s">
        <v>1451</v>
      </c>
      <c r="H7333" s="2">
        <v>0</v>
      </c>
      <c r="I7333" s="2">
        <v>21000</v>
      </c>
      <c r="J7333" s="3">
        <v>1257</v>
      </c>
      <c r="K7333" s="3">
        <v>345</v>
      </c>
      <c r="L7333" s="3">
        <v>22602</v>
      </c>
    </row>
    <row r="7334" spans="1:12" x14ac:dyDescent="0.3">
      <c r="A7334" t="s">
        <v>11</v>
      </c>
      <c r="B7334" t="s">
        <v>373</v>
      </c>
      <c r="C7334">
        <v>3</v>
      </c>
      <c r="D7334">
        <v>2</v>
      </c>
      <c r="E7334">
        <v>2</v>
      </c>
      <c r="F7334" t="s">
        <v>16</v>
      </c>
      <c r="G7334" t="s">
        <v>1451</v>
      </c>
      <c r="H7334" s="2">
        <v>2940</v>
      </c>
      <c r="I7334" s="2">
        <v>6000</v>
      </c>
      <c r="J7334" s="3">
        <v>585</v>
      </c>
      <c r="K7334" s="3">
        <v>78</v>
      </c>
      <c r="L7334" s="3">
        <v>9603</v>
      </c>
    </row>
    <row r="7335" spans="1:12" x14ac:dyDescent="0.3">
      <c r="A7335" t="s">
        <v>11</v>
      </c>
      <c r="B7335" t="s">
        <v>173</v>
      </c>
      <c r="C7335">
        <v>2</v>
      </c>
      <c r="D7335">
        <v>2</v>
      </c>
      <c r="E7335">
        <v>1</v>
      </c>
      <c r="F7335" t="s">
        <v>16</v>
      </c>
      <c r="G7335" t="s">
        <v>1451</v>
      </c>
      <c r="H7335" s="2">
        <v>552</v>
      </c>
      <c r="I7335" s="2">
        <v>13200</v>
      </c>
      <c r="J7335" s="3">
        <v>408</v>
      </c>
      <c r="K7335" s="3">
        <v>168</v>
      </c>
      <c r="L7335" s="3">
        <v>14328</v>
      </c>
    </row>
    <row r="7336" spans="1:12" x14ac:dyDescent="0.3">
      <c r="A7336" t="s">
        <v>11</v>
      </c>
      <c r="B7336" t="s">
        <v>139</v>
      </c>
      <c r="C7336">
        <v>4</v>
      </c>
      <c r="D7336">
        <v>5</v>
      </c>
      <c r="E7336">
        <v>0</v>
      </c>
      <c r="F7336" t="s">
        <v>16</v>
      </c>
      <c r="G7336" t="s">
        <v>17</v>
      </c>
      <c r="H7336" s="2">
        <v>0</v>
      </c>
      <c r="I7336" s="2">
        <v>22800</v>
      </c>
      <c r="J7336" s="3">
        <v>900</v>
      </c>
      <c r="K7336" s="3">
        <v>345</v>
      </c>
      <c r="L7336" s="3">
        <v>24045</v>
      </c>
    </row>
    <row r="7337" spans="1:12" x14ac:dyDescent="0.3">
      <c r="A7337" t="s">
        <v>11</v>
      </c>
      <c r="B7337" t="s">
        <v>18</v>
      </c>
      <c r="C7337">
        <v>4</v>
      </c>
      <c r="D7337">
        <v>2</v>
      </c>
      <c r="E7337">
        <v>3</v>
      </c>
      <c r="F7337" t="s">
        <v>16</v>
      </c>
      <c r="G7337" t="s">
        <v>1451</v>
      </c>
      <c r="H7337" s="2">
        <v>9090</v>
      </c>
      <c r="I7337" s="2">
        <v>22131</v>
      </c>
      <c r="J7337" s="3">
        <v>2400</v>
      </c>
      <c r="K7337" s="3">
        <v>282</v>
      </c>
      <c r="L7337" s="3">
        <v>33900</v>
      </c>
    </row>
    <row r="7338" spans="1:12" x14ac:dyDescent="0.3">
      <c r="A7338" t="s">
        <v>11</v>
      </c>
      <c r="B7338" t="s">
        <v>1251</v>
      </c>
      <c r="C7338">
        <v>5</v>
      </c>
      <c r="D7338">
        <v>6</v>
      </c>
      <c r="E7338">
        <v>8</v>
      </c>
      <c r="F7338" t="s">
        <v>13</v>
      </c>
      <c r="G7338" t="s">
        <v>1451</v>
      </c>
      <c r="H7338" s="2">
        <v>0</v>
      </c>
      <c r="I7338" s="2">
        <v>33000</v>
      </c>
      <c r="J7338" s="3">
        <v>28500</v>
      </c>
      <c r="K7338" s="3">
        <v>498</v>
      </c>
      <c r="L7338" s="3">
        <v>62010</v>
      </c>
    </row>
    <row r="7339" spans="1:12" x14ac:dyDescent="0.3">
      <c r="A7339" t="s">
        <v>11</v>
      </c>
      <c r="B7339" t="s">
        <v>195</v>
      </c>
      <c r="C7339">
        <v>2</v>
      </c>
      <c r="D7339">
        <v>1</v>
      </c>
      <c r="E7339">
        <v>1</v>
      </c>
      <c r="F7339" t="s">
        <v>16</v>
      </c>
      <c r="G7339" t="s">
        <v>1451</v>
      </c>
      <c r="H7339" s="2">
        <v>1356</v>
      </c>
      <c r="I7339" s="2">
        <v>5220</v>
      </c>
      <c r="J7339" s="3">
        <v>405</v>
      </c>
      <c r="K7339" s="3">
        <v>69</v>
      </c>
      <c r="L7339" s="3">
        <v>7050</v>
      </c>
    </row>
    <row r="7340" spans="1:12" x14ac:dyDescent="0.3">
      <c r="A7340" t="s">
        <v>14</v>
      </c>
      <c r="B7340" t="s">
        <v>279</v>
      </c>
      <c r="C7340">
        <v>2</v>
      </c>
      <c r="D7340">
        <v>1</v>
      </c>
      <c r="E7340">
        <v>0</v>
      </c>
      <c r="F7340" t="s">
        <v>16</v>
      </c>
      <c r="G7340" t="s">
        <v>1451</v>
      </c>
      <c r="H7340" s="2">
        <v>1350</v>
      </c>
      <c r="I7340" s="2">
        <v>6600</v>
      </c>
      <c r="J7340" s="3">
        <v>0</v>
      </c>
      <c r="K7340" s="3">
        <v>87</v>
      </c>
      <c r="L7340" s="3">
        <v>8037</v>
      </c>
    </row>
    <row r="7341" spans="1:12" x14ac:dyDescent="0.3">
      <c r="A7341" t="s">
        <v>19</v>
      </c>
      <c r="B7341" t="s">
        <v>946</v>
      </c>
      <c r="C7341">
        <v>3</v>
      </c>
      <c r="D7341">
        <v>3</v>
      </c>
      <c r="E7341">
        <v>4</v>
      </c>
      <c r="F7341" t="s">
        <v>16</v>
      </c>
      <c r="G7341" t="s">
        <v>1451</v>
      </c>
      <c r="H7341" s="2">
        <v>0</v>
      </c>
      <c r="I7341" s="2">
        <v>7500</v>
      </c>
      <c r="J7341" s="3">
        <v>7080</v>
      </c>
      <c r="K7341" s="3">
        <v>135</v>
      </c>
      <c r="L7341" s="3">
        <v>14715</v>
      </c>
    </row>
    <row r="7342" spans="1:12" x14ac:dyDescent="0.3">
      <c r="A7342" t="s">
        <v>11</v>
      </c>
      <c r="B7342" t="s">
        <v>153</v>
      </c>
      <c r="C7342">
        <v>1</v>
      </c>
      <c r="D7342">
        <v>1</v>
      </c>
      <c r="E7342">
        <v>1</v>
      </c>
      <c r="F7342" t="s">
        <v>13</v>
      </c>
      <c r="G7342" t="s">
        <v>1451</v>
      </c>
      <c r="H7342" s="2">
        <v>675</v>
      </c>
      <c r="I7342" s="2">
        <v>3240</v>
      </c>
      <c r="J7342" s="3">
        <v>195</v>
      </c>
      <c r="K7342" s="3">
        <v>42</v>
      </c>
      <c r="L7342" s="3">
        <v>4152</v>
      </c>
    </row>
    <row r="7343" spans="1:12" x14ac:dyDescent="0.3">
      <c r="A7343" t="s">
        <v>14</v>
      </c>
      <c r="B7343" t="s">
        <v>109</v>
      </c>
      <c r="C7343">
        <v>2</v>
      </c>
      <c r="D7343">
        <v>2</v>
      </c>
      <c r="E7343">
        <v>1</v>
      </c>
      <c r="F7343" t="s">
        <v>16</v>
      </c>
      <c r="G7343" t="s">
        <v>1451</v>
      </c>
      <c r="H7343" s="2">
        <v>3420</v>
      </c>
      <c r="I7343" s="2">
        <v>10800</v>
      </c>
      <c r="J7343" s="3">
        <v>1089</v>
      </c>
      <c r="K7343" s="3">
        <v>141</v>
      </c>
      <c r="L7343" s="3">
        <v>15450</v>
      </c>
    </row>
    <row r="7344" spans="1:12" x14ac:dyDescent="0.3">
      <c r="A7344" t="s">
        <v>11</v>
      </c>
      <c r="B7344" t="s">
        <v>116</v>
      </c>
      <c r="C7344">
        <v>3</v>
      </c>
      <c r="D7344">
        <v>2</v>
      </c>
      <c r="E7344">
        <v>3</v>
      </c>
      <c r="F7344" t="s">
        <v>16</v>
      </c>
      <c r="G7344" t="s">
        <v>1451</v>
      </c>
      <c r="H7344" s="2">
        <v>0</v>
      </c>
      <c r="I7344" s="2">
        <v>8580</v>
      </c>
      <c r="J7344" s="3">
        <v>0</v>
      </c>
      <c r="K7344" s="3">
        <v>129</v>
      </c>
      <c r="L7344" s="3">
        <v>8709</v>
      </c>
    </row>
    <row r="7345" spans="1:12" x14ac:dyDescent="0.3">
      <c r="A7345" t="s">
        <v>27</v>
      </c>
      <c r="B7345" t="s">
        <v>52</v>
      </c>
      <c r="C7345">
        <v>2</v>
      </c>
      <c r="D7345">
        <v>2</v>
      </c>
      <c r="E7345">
        <v>2</v>
      </c>
      <c r="F7345" t="s">
        <v>16</v>
      </c>
      <c r="G7345" t="s">
        <v>1451</v>
      </c>
      <c r="H7345" s="2">
        <v>600</v>
      </c>
      <c r="I7345" s="2">
        <v>6000</v>
      </c>
      <c r="J7345" s="3">
        <v>252</v>
      </c>
      <c r="K7345" s="3">
        <v>81</v>
      </c>
      <c r="L7345" s="3">
        <v>6933</v>
      </c>
    </row>
    <row r="7346" spans="1:12" x14ac:dyDescent="0.3">
      <c r="A7346" t="s">
        <v>14</v>
      </c>
      <c r="B7346" t="s">
        <v>1108</v>
      </c>
      <c r="C7346">
        <v>2</v>
      </c>
      <c r="D7346">
        <v>1</v>
      </c>
      <c r="E7346">
        <v>0</v>
      </c>
      <c r="F7346" t="s">
        <v>16</v>
      </c>
      <c r="G7346" t="s">
        <v>1451</v>
      </c>
      <c r="H7346" s="2">
        <v>2118</v>
      </c>
      <c r="I7346" s="2">
        <v>5100</v>
      </c>
      <c r="J7346" s="3">
        <v>291</v>
      </c>
      <c r="K7346" s="3">
        <v>66</v>
      </c>
      <c r="L7346" s="3">
        <v>7575</v>
      </c>
    </row>
    <row r="7347" spans="1:12" x14ac:dyDescent="0.3">
      <c r="A7347" t="s">
        <v>25</v>
      </c>
      <c r="B7347" t="s">
        <v>575</v>
      </c>
      <c r="C7347">
        <v>3</v>
      </c>
      <c r="D7347">
        <v>3</v>
      </c>
      <c r="E7347">
        <v>2</v>
      </c>
      <c r="F7347" t="s">
        <v>16</v>
      </c>
      <c r="G7347" t="s">
        <v>1451</v>
      </c>
      <c r="H7347" s="2">
        <v>1989</v>
      </c>
      <c r="I7347" s="2">
        <v>16500</v>
      </c>
      <c r="J7347" s="3">
        <v>399</v>
      </c>
      <c r="K7347" s="3">
        <v>210</v>
      </c>
      <c r="L7347" s="3">
        <v>19098</v>
      </c>
    </row>
    <row r="7348" spans="1:12" x14ac:dyDescent="0.3">
      <c r="A7348" t="s">
        <v>11</v>
      </c>
      <c r="B7348" t="s">
        <v>68</v>
      </c>
      <c r="C7348">
        <v>2</v>
      </c>
      <c r="D7348">
        <v>2</v>
      </c>
      <c r="E7348">
        <v>2</v>
      </c>
      <c r="F7348" t="s">
        <v>16</v>
      </c>
      <c r="G7348" t="s">
        <v>1451</v>
      </c>
      <c r="H7348" s="2">
        <v>0</v>
      </c>
      <c r="I7348" s="2">
        <v>16770</v>
      </c>
      <c r="J7348" s="3">
        <v>840</v>
      </c>
      <c r="K7348" s="3">
        <v>255</v>
      </c>
      <c r="L7348" s="3">
        <v>17865</v>
      </c>
    </row>
    <row r="7349" spans="1:12" x14ac:dyDescent="0.3">
      <c r="A7349" t="s">
        <v>27</v>
      </c>
      <c r="B7349" t="s">
        <v>48</v>
      </c>
      <c r="C7349">
        <v>2</v>
      </c>
      <c r="D7349">
        <v>1</v>
      </c>
      <c r="E7349">
        <v>1</v>
      </c>
      <c r="F7349" t="s">
        <v>13</v>
      </c>
      <c r="G7349" t="s">
        <v>1451</v>
      </c>
      <c r="H7349" s="2">
        <v>1032</v>
      </c>
      <c r="I7349" s="2">
        <v>3300</v>
      </c>
      <c r="J7349" s="3">
        <v>321</v>
      </c>
      <c r="K7349" s="3">
        <v>45</v>
      </c>
      <c r="L7349" s="3">
        <v>4698</v>
      </c>
    </row>
    <row r="7350" spans="1:12" x14ac:dyDescent="0.3">
      <c r="A7350" t="s">
        <v>11</v>
      </c>
      <c r="B7350" t="s">
        <v>368</v>
      </c>
      <c r="C7350">
        <v>4</v>
      </c>
      <c r="D7350">
        <v>5</v>
      </c>
      <c r="E7350">
        <v>5</v>
      </c>
      <c r="F7350" t="s">
        <v>16</v>
      </c>
      <c r="G7350" t="s">
        <v>1451</v>
      </c>
      <c r="H7350" s="2">
        <v>0</v>
      </c>
      <c r="I7350" s="2">
        <v>15000</v>
      </c>
      <c r="J7350" s="3">
        <v>2625</v>
      </c>
      <c r="K7350" s="3">
        <v>228</v>
      </c>
      <c r="L7350" s="3">
        <v>17853</v>
      </c>
    </row>
    <row r="7351" spans="1:12" x14ac:dyDescent="0.3">
      <c r="A7351" t="s">
        <v>19</v>
      </c>
      <c r="B7351" t="s">
        <v>703</v>
      </c>
      <c r="C7351">
        <v>1</v>
      </c>
      <c r="D7351">
        <v>1</v>
      </c>
      <c r="E7351">
        <v>0</v>
      </c>
      <c r="F7351" t="s">
        <v>13</v>
      </c>
      <c r="G7351" t="s">
        <v>1451</v>
      </c>
      <c r="H7351" s="2">
        <v>720</v>
      </c>
      <c r="I7351" s="2">
        <v>2250</v>
      </c>
      <c r="J7351" s="3">
        <v>66</v>
      </c>
      <c r="K7351" s="3">
        <v>33</v>
      </c>
      <c r="L7351" s="3">
        <v>3069</v>
      </c>
    </row>
    <row r="7352" spans="1:12" x14ac:dyDescent="0.3">
      <c r="A7352" t="s">
        <v>14</v>
      </c>
      <c r="B7352" t="s">
        <v>36</v>
      </c>
      <c r="C7352">
        <v>3</v>
      </c>
      <c r="D7352">
        <v>3</v>
      </c>
      <c r="E7352">
        <v>0</v>
      </c>
      <c r="F7352" t="s">
        <v>16</v>
      </c>
      <c r="G7352" t="s">
        <v>1451</v>
      </c>
      <c r="H7352" s="2">
        <v>5100</v>
      </c>
      <c r="I7352" s="2">
        <v>11400</v>
      </c>
      <c r="J7352" s="3">
        <v>1077</v>
      </c>
      <c r="K7352" s="3">
        <v>147</v>
      </c>
      <c r="L7352" s="3">
        <v>17724</v>
      </c>
    </row>
    <row r="7353" spans="1:12" x14ac:dyDescent="0.3">
      <c r="A7353" t="s">
        <v>11</v>
      </c>
      <c r="B7353" t="s">
        <v>195</v>
      </c>
      <c r="C7353">
        <v>2</v>
      </c>
      <c r="D7353">
        <v>1</v>
      </c>
      <c r="E7353">
        <v>0</v>
      </c>
      <c r="F7353" t="s">
        <v>16</v>
      </c>
      <c r="G7353" t="s">
        <v>1451</v>
      </c>
      <c r="H7353" s="2">
        <v>300</v>
      </c>
      <c r="I7353" s="2">
        <v>4050</v>
      </c>
      <c r="J7353" s="3">
        <v>0</v>
      </c>
      <c r="K7353" s="3">
        <v>54</v>
      </c>
      <c r="L7353" s="3">
        <v>4404</v>
      </c>
    </row>
    <row r="7354" spans="1:12" x14ac:dyDescent="0.3">
      <c r="A7354" t="s">
        <v>11</v>
      </c>
      <c r="B7354" t="s">
        <v>77</v>
      </c>
      <c r="C7354">
        <v>3</v>
      </c>
      <c r="D7354">
        <v>2</v>
      </c>
      <c r="E7354">
        <v>2</v>
      </c>
      <c r="F7354" t="s">
        <v>16</v>
      </c>
      <c r="G7354" t="s">
        <v>17</v>
      </c>
      <c r="H7354" s="2">
        <v>0</v>
      </c>
      <c r="I7354" s="2">
        <v>18000</v>
      </c>
      <c r="J7354" s="3">
        <v>0</v>
      </c>
      <c r="K7354" s="3">
        <v>273</v>
      </c>
      <c r="L7354" s="3">
        <v>18273</v>
      </c>
    </row>
    <row r="7355" spans="1:12" x14ac:dyDescent="0.3">
      <c r="A7355" t="s">
        <v>11</v>
      </c>
      <c r="B7355" t="s">
        <v>299</v>
      </c>
      <c r="C7355">
        <v>2</v>
      </c>
      <c r="D7355">
        <v>1</v>
      </c>
      <c r="E7355">
        <v>2</v>
      </c>
      <c r="F7355" t="s">
        <v>16</v>
      </c>
      <c r="G7355" t="s">
        <v>1451</v>
      </c>
      <c r="H7355" s="2">
        <v>2610</v>
      </c>
      <c r="I7355" s="2">
        <v>7080</v>
      </c>
      <c r="J7355" s="3">
        <v>465</v>
      </c>
      <c r="K7355" s="3">
        <v>90</v>
      </c>
      <c r="L7355" s="3">
        <v>10245</v>
      </c>
    </row>
    <row r="7356" spans="1:12" x14ac:dyDescent="0.3">
      <c r="A7356" t="s">
        <v>11</v>
      </c>
      <c r="B7356" t="s">
        <v>910</v>
      </c>
      <c r="C7356">
        <v>2</v>
      </c>
      <c r="D7356">
        <v>4</v>
      </c>
      <c r="E7356">
        <v>6</v>
      </c>
      <c r="F7356" t="s">
        <v>16</v>
      </c>
      <c r="G7356" t="s">
        <v>1451</v>
      </c>
      <c r="H7356" s="2">
        <v>0</v>
      </c>
      <c r="I7356" s="2">
        <v>6588</v>
      </c>
      <c r="J7356" s="3">
        <v>675</v>
      </c>
      <c r="K7356" s="3">
        <v>102</v>
      </c>
      <c r="L7356" s="3">
        <v>7365</v>
      </c>
    </row>
    <row r="7357" spans="1:12" x14ac:dyDescent="0.3">
      <c r="A7357" t="s">
        <v>14</v>
      </c>
      <c r="B7357" t="s">
        <v>527</v>
      </c>
      <c r="C7357">
        <v>4</v>
      </c>
      <c r="D7357">
        <v>3</v>
      </c>
      <c r="E7357">
        <v>2</v>
      </c>
      <c r="F7357" t="s">
        <v>16</v>
      </c>
      <c r="G7357" t="s">
        <v>1451</v>
      </c>
      <c r="H7357" s="2">
        <v>8610</v>
      </c>
      <c r="I7357" s="2">
        <v>15900</v>
      </c>
      <c r="J7357" s="3">
        <v>2556</v>
      </c>
      <c r="K7357" s="3">
        <v>207</v>
      </c>
      <c r="L7357" s="3">
        <v>27273</v>
      </c>
    </row>
    <row r="7358" spans="1:12" x14ac:dyDescent="0.3">
      <c r="A7358" t="s">
        <v>11</v>
      </c>
      <c r="B7358" t="s">
        <v>274</v>
      </c>
      <c r="C7358">
        <v>1</v>
      </c>
      <c r="D7358">
        <v>1</v>
      </c>
      <c r="E7358">
        <v>0</v>
      </c>
      <c r="F7358" t="s">
        <v>16</v>
      </c>
      <c r="G7358" t="s">
        <v>17</v>
      </c>
      <c r="H7358" s="2">
        <v>1410</v>
      </c>
      <c r="I7358" s="2">
        <v>6300</v>
      </c>
      <c r="J7358" s="3">
        <v>450</v>
      </c>
      <c r="K7358" s="3">
        <v>81</v>
      </c>
      <c r="L7358" s="3">
        <v>8241</v>
      </c>
    </row>
    <row r="7359" spans="1:12" x14ac:dyDescent="0.3">
      <c r="A7359" t="s">
        <v>11</v>
      </c>
      <c r="B7359" t="s">
        <v>175</v>
      </c>
      <c r="C7359">
        <v>2</v>
      </c>
      <c r="D7359">
        <v>2</v>
      </c>
      <c r="E7359">
        <v>2</v>
      </c>
      <c r="F7359" t="s">
        <v>16</v>
      </c>
      <c r="G7359" t="s">
        <v>1451</v>
      </c>
      <c r="H7359" s="2">
        <v>2250</v>
      </c>
      <c r="I7359" s="2">
        <v>7440</v>
      </c>
      <c r="J7359" s="3">
        <v>627</v>
      </c>
      <c r="K7359" s="3">
        <v>96</v>
      </c>
      <c r="L7359" s="3">
        <v>10413</v>
      </c>
    </row>
    <row r="7360" spans="1:12" x14ac:dyDescent="0.3">
      <c r="A7360" t="s">
        <v>14</v>
      </c>
      <c r="B7360" t="s">
        <v>255</v>
      </c>
      <c r="C7360">
        <v>2</v>
      </c>
      <c r="D7360">
        <v>1</v>
      </c>
      <c r="E7360">
        <v>0</v>
      </c>
      <c r="F7360" t="s">
        <v>16</v>
      </c>
      <c r="G7360" t="s">
        <v>1451</v>
      </c>
      <c r="H7360" s="2">
        <v>1320</v>
      </c>
      <c r="I7360" s="2">
        <v>3600</v>
      </c>
      <c r="J7360" s="3">
        <v>0</v>
      </c>
      <c r="K7360" s="3">
        <v>48</v>
      </c>
      <c r="L7360" s="3">
        <v>4968</v>
      </c>
    </row>
    <row r="7361" spans="1:12" x14ac:dyDescent="0.3">
      <c r="A7361" t="s">
        <v>27</v>
      </c>
      <c r="B7361" t="s">
        <v>416</v>
      </c>
      <c r="C7361">
        <v>1</v>
      </c>
      <c r="D7361">
        <v>1</v>
      </c>
      <c r="E7361">
        <v>0</v>
      </c>
      <c r="F7361" t="s">
        <v>13</v>
      </c>
      <c r="G7361" t="s">
        <v>1451</v>
      </c>
      <c r="H7361" s="2">
        <v>900</v>
      </c>
      <c r="I7361" s="2">
        <v>3465</v>
      </c>
      <c r="J7361" s="3">
        <v>165</v>
      </c>
      <c r="K7361" s="3">
        <v>48</v>
      </c>
      <c r="L7361" s="3">
        <v>4578</v>
      </c>
    </row>
    <row r="7362" spans="1:12" x14ac:dyDescent="0.3">
      <c r="A7362" t="s">
        <v>11</v>
      </c>
      <c r="B7362" t="s">
        <v>644</v>
      </c>
      <c r="C7362">
        <v>4</v>
      </c>
      <c r="D7362">
        <v>3</v>
      </c>
      <c r="E7362">
        <v>4</v>
      </c>
      <c r="F7362" t="s">
        <v>16</v>
      </c>
      <c r="G7362" t="s">
        <v>1451</v>
      </c>
      <c r="H7362" s="2">
        <v>12924</v>
      </c>
      <c r="I7362" s="2">
        <v>36000</v>
      </c>
      <c r="J7362" s="3">
        <v>5688</v>
      </c>
      <c r="K7362" s="3">
        <v>459</v>
      </c>
      <c r="L7362" s="3">
        <v>55080</v>
      </c>
    </row>
    <row r="7363" spans="1:12" x14ac:dyDescent="0.3">
      <c r="A7363" t="s">
        <v>25</v>
      </c>
      <c r="B7363" t="s">
        <v>467</v>
      </c>
      <c r="C7363">
        <v>2</v>
      </c>
      <c r="D7363">
        <v>1</v>
      </c>
      <c r="E7363">
        <v>0</v>
      </c>
      <c r="F7363" t="s">
        <v>16</v>
      </c>
      <c r="G7363" t="s">
        <v>1451</v>
      </c>
      <c r="H7363" s="2">
        <v>0</v>
      </c>
      <c r="I7363" s="2">
        <v>6000</v>
      </c>
      <c r="J7363" s="3">
        <v>45</v>
      </c>
      <c r="K7363" s="3">
        <v>93</v>
      </c>
      <c r="L7363" s="3">
        <v>6138</v>
      </c>
    </row>
    <row r="7364" spans="1:12" x14ac:dyDescent="0.3">
      <c r="A7364" t="s">
        <v>11</v>
      </c>
      <c r="B7364" t="s">
        <v>116</v>
      </c>
      <c r="C7364">
        <v>3</v>
      </c>
      <c r="D7364">
        <v>2</v>
      </c>
      <c r="E7364">
        <v>2</v>
      </c>
      <c r="F7364" t="s">
        <v>16</v>
      </c>
      <c r="G7364" t="s">
        <v>17</v>
      </c>
      <c r="H7364" s="2">
        <v>0</v>
      </c>
      <c r="I7364" s="2">
        <v>10500</v>
      </c>
      <c r="J7364" s="3">
        <v>303</v>
      </c>
      <c r="K7364" s="3">
        <v>159</v>
      </c>
      <c r="L7364" s="3">
        <v>10962</v>
      </c>
    </row>
    <row r="7365" spans="1:12" x14ac:dyDescent="0.3">
      <c r="A7365" t="s">
        <v>11</v>
      </c>
      <c r="B7365" t="s">
        <v>81</v>
      </c>
      <c r="C7365">
        <v>3</v>
      </c>
      <c r="D7365">
        <v>2</v>
      </c>
      <c r="E7365">
        <v>8</v>
      </c>
      <c r="F7365" t="s">
        <v>16</v>
      </c>
      <c r="G7365" t="s">
        <v>1451</v>
      </c>
      <c r="H7365" s="2">
        <v>0</v>
      </c>
      <c r="I7365" s="2">
        <v>9000</v>
      </c>
      <c r="J7365" s="3">
        <v>1158</v>
      </c>
      <c r="K7365" s="3">
        <v>138</v>
      </c>
      <c r="L7365" s="3">
        <v>10296</v>
      </c>
    </row>
    <row r="7366" spans="1:12" x14ac:dyDescent="0.3">
      <c r="A7366" t="s">
        <v>11</v>
      </c>
      <c r="B7366" t="s">
        <v>233</v>
      </c>
      <c r="C7366">
        <v>1</v>
      </c>
      <c r="D7366">
        <v>1</v>
      </c>
      <c r="E7366">
        <v>0</v>
      </c>
      <c r="F7366" t="s">
        <v>16</v>
      </c>
      <c r="G7366" t="s">
        <v>1451</v>
      </c>
      <c r="H7366" s="2">
        <v>1329</v>
      </c>
      <c r="I7366" s="2">
        <v>12300</v>
      </c>
      <c r="J7366" s="3">
        <v>267</v>
      </c>
      <c r="K7366" s="3">
        <v>156</v>
      </c>
      <c r="L7366" s="3">
        <v>14052</v>
      </c>
    </row>
    <row r="7367" spans="1:12" x14ac:dyDescent="0.3">
      <c r="A7367" t="s">
        <v>11</v>
      </c>
      <c r="B7367" t="s">
        <v>122</v>
      </c>
      <c r="C7367">
        <v>1</v>
      </c>
      <c r="D7367">
        <v>1</v>
      </c>
      <c r="E7367">
        <v>1</v>
      </c>
      <c r="F7367" t="s">
        <v>13</v>
      </c>
      <c r="G7367" t="s">
        <v>1451</v>
      </c>
      <c r="H7367" s="2">
        <v>180</v>
      </c>
      <c r="I7367" s="2">
        <v>3747</v>
      </c>
      <c r="J7367" s="3">
        <v>0</v>
      </c>
      <c r="K7367" s="3">
        <v>24</v>
      </c>
      <c r="L7367" s="3">
        <v>3951</v>
      </c>
    </row>
    <row r="7368" spans="1:12" x14ac:dyDescent="0.3">
      <c r="A7368" t="s">
        <v>19</v>
      </c>
      <c r="B7368" t="s">
        <v>245</v>
      </c>
      <c r="C7368">
        <v>2</v>
      </c>
      <c r="D7368">
        <v>1</v>
      </c>
      <c r="E7368">
        <v>0</v>
      </c>
      <c r="F7368" t="s">
        <v>16</v>
      </c>
      <c r="G7368" t="s">
        <v>1451</v>
      </c>
      <c r="H7368" s="2">
        <v>450</v>
      </c>
      <c r="I7368" s="2">
        <v>3750</v>
      </c>
      <c r="J7368" s="3">
        <v>255</v>
      </c>
      <c r="K7368" s="3">
        <v>57</v>
      </c>
      <c r="L7368" s="3">
        <v>4512</v>
      </c>
    </row>
    <row r="7369" spans="1:12" x14ac:dyDescent="0.3">
      <c r="A7369" t="s">
        <v>27</v>
      </c>
      <c r="B7369" t="s">
        <v>1252</v>
      </c>
      <c r="C7369">
        <v>4</v>
      </c>
      <c r="D7369">
        <v>3</v>
      </c>
      <c r="E7369">
        <v>3</v>
      </c>
      <c r="F7369" t="s">
        <v>16</v>
      </c>
      <c r="G7369" t="s">
        <v>17</v>
      </c>
      <c r="H7369" s="2">
        <v>1236</v>
      </c>
      <c r="I7369" s="2">
        <v>7200</v>
      </c>
      <c r="J7369" s="3">
        <v>588</v>
      </c>
      <c r="K7369" s="3">
        <v>96</v>
      </c>
      <c r="L7369" s="3">
        <v>9120</v>
      </c>
    </row>
    <row r="7370" spans="1:12" x14ac:dyDescent="0.3">
      <c r="A7370" t="s">
        <v>14</v>
      </c>
      <c r="B7370" t="s">
        <v>390</v>
      </c>
      <c r="C7370">
        <v>4</v>
      </c>
      <c r="D7370">
        <v>3</v>
      </c>
      <c r="E7370">
        <v>1</v>
      </c>
      <c r="F7370" t="s">
        <v>13</v>
      </c>
      <c r="G7370" t="s">
        <v>1451</v>
      </c>
      <c r="H7370" s="2">
        <v>5049</v>
      </c>
      <c r="I7370" s="2">
        <v>12000</v>
      </c>
      <c r="J7370" s="3">
        <v>1446</v>
      </c>
      <c r="K7370" s="3">
        <v>156</v>
      </c>
      <c r="L7370" s="3">
        <v>18651</v>
      </c>
    </row>
    <row r="7371" spans="1:12" x14ac:dyDescent="0.3">
      <c r="A7371" t="s">
        <v>14</v>
      </c>
      <c r="B7371" t="s">
        <v>144</v>
      </c>
      <c r="C7371">
        <v>2</v>
      </c>
      <c r="D7371">
        <v>2</v>
      </c>
      <c r="E7371">
        <v>0</v>
      </c>
      <c r="F7371" t="s">
        <v>16</v>
      </c>
      <c r="G7371" t="s">
        <v>1451</v>
      </c>
      <c r="H7371" s="2">
        <v>2400</v>
      </c>
      <c r="I7371" s="2">
        <v>12300</v>
      </c>
      <c r="J7371" s="3">
        <v>495</v>
      </c>
      <c r="K7371" s="3">
        <v>159</v>
      </c>
      <c r="L7371" s="3">
        <v>15354</v>
      </c>
    </row>
    <row r="7372" spans="1:12" x14ac:dyDescent="0.3">
      <c r="A7372" t="s">
        <v>11</v>
      </c>
      <c r="B7372" t="s">
        <v>1020</v>
      </c>
      <c r="C7372">
        <v>3</v>
      </c>
      <c r="D7372">
        <v>2</v>
      </c>
      <c r="E7372">
        <v>2</v>
      </c>
      <c r="F7372" t="s">
        <v>16</v>
      </c>
      <c r="G7372" t="s">
        <v>1451</v>
      </c>
      <c r="H7372" s="2">
        <v>5940</v>
      </c>
      <c r="I7372" s="2">
        <v>13500</v>
      </c>
      <c r="J7372" s="3">
        <v>600</v>
      </c>
      <c r="K7372" s="3">
        <v>174</v>
      </c>
      <c r="L7372" s="3">
        <v>20214</v>
      </c>
    </row>
    <row r="7373" spans="1:12" x14ac:dyDescent="0.3">
      <c r="A7373" t="s">
        <v>25</v>
      </c>
      <c r="B7373" t="s">
        <v>387</v>
      </c>
      <c r="C7373">
        <v>3</v>
      </c>
      <c r="D7373">
        <v>1</v>
      </c>
      <c r="E7373">
        <v>1</v>
      </c>
      <c r="F7373" t="s">
        <v>16</v>
      </c>
      <c r="G7373" t="s">
        <v>1451</v>
      </c>
      <c r="H7373" s="2">
        <v>2190</v>
      </c>
      <c r="I7373" s="2">
        <v>3600</v>
      </c>
      <c r="J7373" s="3">
        <v>192</v>
      </c>
      <c r="K7373" s="3">
        <v>48</v>
      </c>
      <c r="L7373" s="3">
        <v>6030</v>
      </c>
    </row>
    <row r="7374" spans="1:12" x14ac:dyDescent="0.3">
      <c r="A7374" t="s">
        <v>11</v>
      </c>
      <c r="B7374" t="s">
        <v>51</v>
      </c>
      <c r="C7374">
        <v>3</v>
      </c>
      <c r="D7374">
        <v>3</v>
      </c>
      <c r="E7374">
        <v>0</v>
      </c>
      <c r="F7374" t="s">
        <v>16</v>
      </c>
      <c r="G7374" t="s">
        <v>1451</v>
      </c>
      <c r="H7374" s="2">
        <v>0</v>
      </c>
      <c r="I7374" s="2">
        <v>15000</v>
      </c>
      <c r="J7374" s="3">
        <v>600</v>
      </c>
      <c r="K7374" s="3">
        <v>228</v>
      </c>
      <c r="L7374" s="3">
        <v>15828</v>
      </c>
    </row>
    <row r="7375" spans="1:12" x14ac:dyDescent="0.3">
      <c r="A7375" t="s">
        <v>11</v>
      </c>
      <c r="B7375" t="s">
        <v>113</v>
      </c>
      <c r="C7375">
        <v>4</v>
      </c>
      <c r="D7375">
        <v>5</v>
      </c>
      <c r="E7375">
        <v>2</v>
      </c>
      <c r="F7375" t="s">
        <v>16</v>
      </c>
      <c r="G7375" t="s">
        <v>17</v>
      </c>
      <c r="H7375" s="2">
        <v>10800</v>
      </c>
      <c r="I7375" s="2">
        <v>23400</v>
      </c>
      <c r="J7375" s="3">
        <v>1827</v>
      </c>
      <c r="K7375" s="3">
        <v>297</v>
      </c>
      <c r="L7375" s="3">
        <v>36330</v>
      </c>
    </row>
    <row r="7376" spans="1:12" x14ac:dyDescent="0.3">
      <c r="A7376" t="s">
        <v>11</v>
      </c>
      <c r="B7376" t="s">
        <v>153</v>
      </c>
      <c r="C7376">
        <v>1</v>
      </c>
      <c r="D7376">
        <v>1</v>
      </c>
      <c r="E7376">
        <v>0</v>
      </c>
      <c r="F7376" t="s">
        <v>13</v>
      </c>
      <c r="G7376" t="s">
        <v>1451</v>
      </c>
      <c r="H7376" s="2">
        <v>450</v>
      </c>
      <c r="I7376" s="2">
        <v>5400</v>
      </c>
      <c r="J7376" s="3">
        <v>114</v>
      </c>
      <c r="K7376" s="3">
        <v>69</v>
      </c>
      <c r="L7376" s="3">
        <v>6033</v>
      </c>
    </row>
    <row r="7377" spans="1:12" x14ac:dyDescent="0.3">
      <c r="A7377" t="s">
        <v>11</v>
      </c>
      <c r="B7377" t="s">
        <v>748</v>
      </c>
      <c r="C7377">
        <v>3</v>
      </c>
      <c r="D7377">
        <v>3</v>
      </c>
      <c r="E7377">
        <v>0</v>
      </c>
      <c r="F7377" t="s">
        <v>16</v>
      </c>
      <c r="G7377" t="s">
        <v>17</v>
      </c>
      <c r="H7377" s="2">
        <v>7500</v>
      </c>
      <c r="I7377" s="2">
        <v>36000</v>
      </c>
      <c r="J7377" s="3">
        <v>1500</v>
      </c>
      <c r="K7377" s="3">
        <v>459</v>
      </c>
      <c r="L7377" s="3">
        <v>45450</v>
      </c>
    </row>
    <row r="7378" spans="1:12" x14ac:dyDescent="0.3">
      <c r="A7378" t="s">
        <v>14</v>
      </c>
      <c r="B7378" t="s">
        <v>393</v>
      </c>
      <c r="C7378">
        <v>1</v>
      </c>
      <c r="D7378">
        <v>1</v>
      </c>
      <c r="E7378">
        <v>0</v>
      </c>
      <c r="F7378" t="s">
        <v>13</v>
      </c>
      <c r="G7378" t="s">
        <v>17</v>
      </c>
      <c r="H7378" s="2">
        <v>1350</v>
      </c>
      <c r="I7378" s="2">
        <v>13500</v>
      </c>
      <c r="J7378" s="3">
        <v>240</v>
      </c>
      <c r="K7378" s="3">
        <v>174</v>
      </c>
      <c r="L7378" s="3">
        <v>15264</v>
      </c>
    </row>
    <row r="7379" spans="1:12" x14ac:dyDescent="0.3">
      <c r="A7379" t="s">
        <v>27</v>
      </c>
      <c r="B7379" t="s">
        <v>48</v>
      </c>
      <c r="C7379">
        <v>2</v>
      </c>
      <c r="D7379">
        <v>1</v>
      </c>
      <c r="E7379">
        <v>1</v>
      </c>
      <c r="F7379" t="s">
        <v>16</v>
      </c>
      <c r="G7379" t="s">
        <v>1451</v>
      </c>
      <c r="H7379" s="2">
        <v>450</v>
      </c>
      <c r="I7379" s="2">
        <v>3300</v>
      </c>
      <c r="J7379" s="3">
        <v>198</v>
      </c>
      <c r="K7379" s="3">
        <v>45</v>
      </c>
      <c r="L7379" s="3">
        <v>3993</v>
      </c>
    </row>
    <row r="7380" spans="1:12" x14ac:dyDescent="0.3">
      <c r="A7380" t="s">
        <v>11</v>
      </c>
      <c r="B7380" t="s">
        <v>113</v>
      </c>
      <c r="C7380">
        <v>2</v>
      </c>
      <c r="D7380">
        <v>1</v>
      </c>
      <c r="E7380">
        <v>2</v>
      </c>
      <c r="F7380" t="s">
        <v>16</v>
      </c>
      <c r="G7380" t="s">
        <v>1451</v>
      </c>
      <c r="H7380" s="2">
        <v>0</v>
      </c>
      <c r="I7380" s="2">
        <v>8400</v>
      </c>
      <c r="J7380" s="3">
        <v>1050</v>
      </c>
      <c r="K7380" s="3">
        <v>129</v>
      </c>
      <c r="L7380" s="3">
        <v>9579</v>
      </c>
    </row>
    <row r="7381" spans="1:12" x14ac:dyDescent="0.3">
      <c r="A7381" t="s">
        <v>11</v>
      </c>
      <c r="B7381" t="s">
        <v>139</v>
      </c>
      <c r="C7381">
        <v>3</v>
      </c>
      <c r="D7381">
        <v>4</v>
      </c>
      <c r="E7381">
        <v>3</v>
      </c>
      <c r="F7381" t="s">
        <v>16</v>
      </c>
      <c r="G7381" t="s">
        <v>1451</v>
      </c>
      <c r="H7381" s="2">
        <v>10500</v>
      </c>
      <c r="I7381" s="2">
        <v>14100</v>
      </c>
      <c r="J7381" s="3">
        <v>2502</v>
      </c>
      <c r="K7381" s="3">
        <v>180</v>
      </c>
      <c r="L7381" s="3">
        <v>27282</v>
      </c>
    </row>
    <row r="7382" spans="1:12" x14ac:dyDescent="0.3">
      <c r="A7382" t="s">
        <v>11</v>
      </c>
      <c r="B7382" t="s">
        <v>394</v>
      </c>
      <c r="C7382">
        <v>4</v>
      </c>
      <c r="D7382">
        <v>4</v>
      </c>
      <c r="E7382">
        <v>4</v>
      </c>
      <c r="F7382" t="s">
        <v>16</v>
      </c>
      <c r="G7382" t="s">
        <v>1451</v>
      </c>
      <c r="H7382" s="2">
        <v>7500</v>
      </c>
      <c r="I7382" s="2">
        <v>22500</v>
      </c>
      <c r="J7382" s="3">
        <v>3126</v>
      </c>
      <c r="K7382" s="3">
        <v>288</v>
      </c>
      <c r="L7382" s="3">
        <v>33420</v>
      </c>
    </row>
    <row r="7383" spans="1:12" x14ac:dyDescent="0.3">
      <c r="A7383" t="s">
        <v>11</v>
      </c>
      <c r="B7383" t="s">
        <v>890</v>
      </c>
      <c r="C7383">
        <v>3</v>
      </c>
      <c r="D7383">
        <v>4</v>
      </c>
      <c r="E7383">
        <v>2</v>
      </c>
      <c r="F7383" t="s">
        <v>16</v>
      </c>
      <c r="G7383" t="s">
        <v>1451</v>
      </c>
      <c r="H7383" s="2">
        <v>6600</v>
      </c>
      <c r="I7383" s="2">
        <v>13500</v>
      </c>
      <c r="J7383" s="3">
        <v>2856</v>
      </c>
      <c r="K7383" s="3">
        <v>174</v>
      </c>
      <c r="L7383" s="3">
        <v>23130</v>
      </c>
    </row>
    <row r="7384" spans="1:12" x14ac:dyDescent="0.3">
      <c r="A7384" t="s">
        <v>14</v>
      </c>
      <c r="B7384" t="s">
        <v>59</v>
      </c>
      <c r="C7384">
        <v>3</v>
      </c>
      <c r="D7384">
        <v>1</v>
      </c>
      <c r="E7384">
        <v>0</v>
      </c>
      <c r="F7384" t="s">
        <v>16</v>
      </c>
      <c r="G7384" t="s">
        <v>1451</v>
      </c>
      <c r="H7384" s="2">
        <v>750</v>
      </c>
      <c r="I7384" s="2">
        <v>4500</v>
      </c>
      <c r="J7384" s="3">
        <v>420</v>
      </c>
      <c r="K7384" s="3">
        <v>60</v>
      </c>
      <c r="L7384" s="3">
        <v>5730</v>
      </c>
    </row>
    <row r="7385" spans="1:12" x14ac:dyDescent="0.3">
      <c r="A7385" t="s">
        <v>19</v>
      </c>
      <c r="B7385" t="s">
        <v>277</v>
      </c>
      <c r="C7385">
        <v>1</v>
      </c>
      <c r="D7385">
        <v>1</v>
      </c>
      <c r="E7385">
        <v>1</v>
      </c>
      <c r="F7385" t="s">
        <v>13</v>
      </c>
      <c r="G7385" t="s">
        <v>1451</v>
      </c>
      <c r="H7385" s="2">
        <v>750</v>
      </c>
      <c r="I7385" s="2">
        <v>3750</v>
      </c>
      <c r="J7385" s="3">
        <v>33</v>
      </c>
      <c r="K7385" s="3">
        <v>57</v>
      </c>
      <c r="L7385" s="3">
        <v>4590</v>
      </c>
    </row>
    <row r="7386" spans="1:12" x14ac:dyDescent="0.3">
      <c r="A7386" t="s">
        <v>11</v>
      </c>
      <c r="B7386" t="s">
        <v>697</v>
      </c>
      <c r="C7386">
        <v>5</v>
      </c>
      <c r="D7386">
        <v>3</v>
      </c>
      <c r="E7386">
        <v>3</v>
      </c>
      <c r="F7386" t="s">
        <v>16</v>
      </c>
      <c r="G7386" t="s">
        <v>1451</v>
      </c>
      <c r="H7386" s="2">
        <v>0</v>
      </c>
      <c r="I7386" s="2">
        <v>24000</v>
      </c>
      <c r="J7386" s="3">
        <v>4152</v>
      </c>
      <c r="K7386" s="3">
        <v>363</v>
      </c>
      <c r="L7386" s="3">
        <v>28515</v>
      </c>
    </row>
    <row r="7387" spans="1:12" x14ac:dyDescent="0.3">
      <c r="A7387" t="s">
        <v>11</v>
      </c>
      <c r="B7387" t="s">
        <v>77</v>
      </c>
      <c r="C7387">
        <v>3</v>
      </c>
      <c r="D7387">
        <v>3</v>
      </c>
      <c r="E7387">
        <v>0</v>
      </c>
      <c r="F7387" t="s">
        <v>16</v>
      </c>
      <c r="G7387" t="s">
        <v>1451</v>
      </c>
      <c r="H7387" s="2">
        <v>11550</v>
      </c>
      <c r="I7387" s="2">
        <v>7500</v>
      </c>
      <c r="J7387" s="3">
        <v>4008</v>
      </c>
      <c r="K7387" s="3">
        <v>96</v>
      </c>
      <c r="L7387" s="3">
        <v>23154</v>
      </c>
    </row>
    <row r="7388" spans="1:12" x14ac:dyDescent="0.3">
      <c r="A7388" t="s">
        <v>27</v>
      </c>
      <c r="B7388" t="s">
        <v>449</v>
      </c>
      <c r="C7388">
        <v>4</v>
      </c>
      <c r="D7388">
        <v>4</v>
      </c>
      <c r="E7388">
        <v>5</v>
      </c>
      <c r="F7388" t="s">
        <v>16</v>
      </c>
      <c r="G7388" t="s">
        <v>1451</v>
      </c>
      <c r="H7388" s="2">
        <v>7500</v>
      </c>
      <c r="I7388" s="2">
        <v>22500</v>
      </c>
      <c r="J7388" s="3">
        <v>5700</v>
      </c>
      <c r="K7388" s="3">
        <v>300</v>
      </c>
      <c r="L7388" s="3">
        <v>36000</v>
      </c>
    </row>
    <row r="7389" spans="1:12" x14ac:dyDescent="0.3">
      <c r="A7389" t="s">
        <v>11</v>
      </c>
      <c r="B7389" t="s">
        <v>85</v>
      </c>
      <c r="C7389">
        <v>1</v>
      </c>
      <c r="D7389">
        <v>1</v>
      </c>
      <c r="E7389">
        <v>0</v>
      </c>
      <c r="F7389" t="s">
        <v>13</v>
      </c>
      <c r="G7389" t="s">
        <v>1451</v>
      </c>
      <c r="H7389" s="2">
        <v>0</v>
      </c>
      <c r="I7389" s="2">
        <v>3750</v>
      </c>
      <c r="J7389" s="3">
        <v>102</v>
      </c>
      <c r="K7389" s="3">
        <v>57</v>
      </c>
      <c r="L7389" s="3">
        <v>3909</v>
      </c>
    </row>
    <row r="7390" spans="1:12" x14ac:dyDescent="0.3">
      <c r="A7390" t="s">
        <v>11</v>
      </c>
      <c r="B7390" t="s">
        <v>18</v>
      </c>
      <c r="C7390">
        <v>3</v>
      </c>
      <c r="D7390">
        <v>2</v>
      </c>
      <c r="E7390">
        <v>1</v>
      </c>
      <c r="F7390" t="s">
        <v>16</v>
      </c>
      <c r="G7390" t="s">
        <v>17</v>
      </c>
      <c r="H7390" s="2">
        <v>4800</v>
      </c>
      <c r="I7390" s="2">
        <v>18000</v>
      </c>
      <c r="J7390" s="3">
        <v>852</v>
      </c>
      <c r="K7390" s="3">
        <v>231</v>
      </c>
      <c r="L7390" s="3">
        <v>23883</v>
      </c>
    </row>
    <row r="7391" spans="1:12" x14ac:dyDescent="0.3">
      <c r="A7391" t="s">
        <v>11</v>
      </c>
      <c r="B7391" t="s">
        <v>469</v>
      </c>
      <c r="C7391">
        <v>4</v>
      </c>
      <c r="D7391">
        <v>4</v>
      </c>
      <c r="E7391">
        <v>4</v>
      </c>
      <c r="F7391" t="s">
        <v>16</v>
      </c>
      <c r="G7391" t="s">
        <v>1451</v>
      </c>
      <c r="H7391" s="2">
        <v>0</v>
      </c>
      <c r="I7391" s="2">
        <v>33000</v>
      </c>
      <c r="J7391" s="3">
        <v>4251</v>
      </c>
      <c r="K7391" s="3">
        <v>498</v>
      </c>
      <c r="L7391" s="3">
        <v>37740</v>
      </c>
    </row>
    <row r="7392" spans="1:12" x14ac:dyDescent="0.3">
      <c r="A7392" t="s">
        <v>11</v>
      </c>
      <c r="B7392" t="s">
        <v>208</v>
      </c>
      <c r="C7392">
        <v>1</v>
      </c>
      <c r="D7392">
        <v>1</v>
      </c>
      <c r="E7392">
        <v>1</v>
      </c>
      <c r="F7392" t="s">
        <v>13</v>
      </c>
      <c r="G7392" t="s">
        <v>1451</v>
      </c>
      <c r="H7392" s="2">
        <v>1350</v>
      </c>
      <c r="I7392" s="2">
        <v>5700</v>
      </c>
      <c r="J7392" s="3">
        <v>252</v>
      </c>
      <c r="K7392" s="3">
        <v>75</v>
      </c>
      <c r="L7392" s="3">
        <v>7377</v>
      </c>
    </row>
    <row r="7393" spans="1:12" x14ac:dyDescent="0.3">
      <c r="A7393" t="s">
        <v>14</v>
      </c>
      <c r="B7393" t="s">
        <v>114</v>
      </c>
      <c r="C7393">
        <v>4</v>
      </c>
      <c r="D7393">
        <v>3</v>
      </c>
      <c r="E7393">
        <v>2</v>
      </c>
      <c r="F7393" t="s">
        <v>16</v>
      </c>
      <c r="G7393" t="s">
        <v>1451</v>
      </c>
      <c r="H7393" s="2">
        <v>7500</v>
      </c>
      <c r="I7393" s="2">
        <v>7290</v>
      </c>
      <c r="J7393" s="3">
        <v>1500</v>
      </c>
      <c r="K7393" s="3">
        <v>96</v>
      </c>
      <c r="L7393" s="3">
        <v>16386</v>
      </c>
    </row>
    <row r="7394" spans="1:12" x14ac:dyDescent="0.3">
      <c r="A7394" t="s">
        <v>11</v>
      </c>
      <c r="B7394" t="s">
        <v>29</v>
      </c>
      <c r="C7394">
        <v>2</v>
      </c>
      <c r="D7394">
        <v>1</v>
      </c>
      <c r="E7394">
        <v>1</v>
      </c>
      <c r="F7394" t="s">
        <v>16</v>
      </c>
      <c r="G7394" t="s">
        <v>1451</v>
      </c>
      <c r="H7394" s="2">
        <v>90</v>
      </c>
      <c r="I7394" s="2">
        <v>3900</v>
      </c>
      <c r="J7394" s="3">
        <v>120</v>
      </c>
      <c r="K7394" s="3">
        <v>60</v>
      </c>
      <c r="L7394" s="3">
        <v>4170</v>
      </c>
    </row>
    <row r="7395" spans="1:12" x14ac:dyDescent="0.3">
      <c r="A7395" t="s">
        <v>27</v>
      </c>
      <c r="B7395" t="s">
        <v>134</v>
      </c>
      <c r="C7395">
        <v>2</v>
      </c>
      <c r="D7395">
        <v>1</v>
      </c>
      <c r="E7395">
        <v>1</v>
      </c>
      <c r="F7395" t="s">
        <v>16</v>
      </c>
      <c r="G7395" t="s">
        <v>1451</v>
      </c>
      <c r="H7395" s="2">
        <v>480</v>
      </c>
      <c r="I7395" s="2">
        <v>2790</v>
      </c>
      <c r="J7395" s="3">
        <v>180</v>
      </c>
      <c r="K7395" s="3">
        <v>39</v>
      </c>
      <c r="L7395" s="3">
        <v>3489</v>
      </c>
    </row>
    <row r="7396" spans="1:12" x14ac:dyDescent="0.3">
      <c r="A7396" t="s">
        <v>19</v>
      </c>
      <c r="B7396" t="s">
        <v>96</v>
      </c>
      <c r="C7396">
        <v>1</v>
      </c>
      <c r="D7396">
        <v>1</v>
      </c>
      <c r="E7396">
        <v>0</v>
      </c>
      <c r="F7396" t="s">
        <v>16</v>
      </c>
      <c r="G7396" t="s">
        <v>1451</v>
      </c>
      <c r="H7396" s="2">
        <v>960</v>
      </c>
      <c r="I7396" s="2">
        <v>2340</v>
      </c>
      <c r="J7396" s="3">
        <v>75</v>
      </c>
      <c r="K7396" s="3">
        <v>36</v>
      </c>
      <c r="L7396" s="3">
        <v>3411</v>
      </c>
    </row>
    <row r="7397" spans="1:12" x14ac:dyDescent="0.3">
      <c r="A7397" t="s">
        <v>25</v>
      </c>
      <c r="B7397" t="s">
        <v>613</v>
      </c>
      <c r="C7397">
        <v>1</v>
      </c>
      <c r="D7397">
        <v>1</v>
      </c>
      <c r="E7397">
        <v>1</v>
      </c>
      <c r="F7397" t="s">
        <v>16</v>
      </c>
      <c r="G7397" t="s">
        <v>17</v>
      </c>
      <c r="H7397" s="2">
        <v>0</v>
      </c>
      <c r="I7397" s="2">
        <v>5850</v>
      </c>
      <c r="J7397" s="3">
        <v>0</v>
      </c>
      <c r="K7397" s="3">
        <v>75</v>
      </c>
      <c r="L7397" s="3">
        <v>5925</v>
      </c>
    </row>
    <row r="7398" spans="1:12" x14ac:dyDescent="0.3">
      <c r="A7398" t="s">
        <v>25</v>
      </c>
      <c r="B7398" t="s">
        <v>212</v>
      </c>
      <c r="C7398">
        <v>3</v>
      </c>
      <c r="D7398">
        <v>1</v>
      </c>
      <c r="E7398">
        <v>1</v>
      </c>
      <c r="F7398" t="s">
        <v>13</v>
      </c>
      <c r="G7398" t="s">
        <v>1451</v>
      </c>
      <c r="H7398" s="2">
        <v>1800</v>
      </c>
      <c r="I7398" s="2">
        <v>5400</v>
      </c>
      <c r="J7398" s="3">
        <v>150</v>
      </c>
      <c r="K7398" s="3">
        <v>69</v>
      </c>
      <c r="L7398" s="3">
        <v>7419</v>
      </c>
    </row>
    <row r="7399" spans="1:12" x14ac:dyDescent="0.3">
      <c r="A7399" t="s">
        <v>11</v>
      </c>
      <c r="B7399" t="s">
        <v>30</v>
      </c>
      <c r="C7399">
        <v>3</v>
      </c>
      <c r="D7399">
        <v>2</v>
      </c>
      <c r="E7399">
        <v>1</v>
      </c>
      <c r="F7399" t="s">
        <v>13</v>
      </c>
      <c r="G7399" t="s">
        <v>17</v>
      </c>
      <c r="H7399" s="2">
        <v>3516</v>
      </c>
      <c r="I7399" s="2">
        <v>19500</v>
      </c>
      <c r="J7399" s="3">
        <v>579</v>
      </c>
      <c r="K7399" s="3">
        <v>249</v>
      </c>
      <c r="L7399" s="3">
        <v>23844</v>
      </c>
    </row>
    <row r="7400" spans="1:12" x14ac:dyDescent="0.3">
      <c r="A7400" t="s">
        <v>11</v>
      </c>
      <c r="B7400" t="s">
        <v>162</v>
      </c>
      <c r="C7400">
        <v>4</v>
      </c>
      <c r="D7400">
        <v>4</v>
      </c>
      <c r="E7400">
        <v>3</v>
      </c>
      <c r="F7400" t="s">
        <v>16</v>
      </c>
      <c r="G7400" t="s">
        <v>1451</v>
      </c>
      <c r="H7400" s="2">
        <v>12210</v>
      </c>
      <c r="I7400" s="2">
        <v>45000</v>
      </c>
      <c r="J7400" s="3">
        <v>4500</v>
      </c>
      <c r="K7400" s="3">
        <v>573</v>
      </c>
      <c r="L7400" s="3">
        <v>62280</v>
      </c>
    </row>
    <row r="7401" spans="1:12" x14ac:dyDescent="0.3">
      <c r="A7401" t="s">
        <v>11</v>
      </c>
      <c r="B7401" t="s">
        <v>1141</v>
      </c>
      <c r="C7401">
        <v>3</v>
      </c>
      <c r="D7401">
        <v>3</v>
      </c>
      <c r="E7401">
        <v>1</v>
      </c>
      <c r="F7401" t="s">
        <v>16</v>
      </c>
      <c r="G7401" t="s">
        <v>17</v>
      </c>
      <c r="H7401" s="2">
        <v>5394</v>
      </c>
      <c r="I7401" s="2">
        <v>11400</v>
      </c>
      <c r="J7401" s="3">
        <v>1116</v>
      </c>
      <c r="K7401" s="3">
        <v>147</v>
      </c>
      <c r="L7401" s="3">
        <v>18057</v>
      </c>
    </row>
    <row r="7402" spans="1:12" x14ac:dyDescent="0.3">
      <c r="A7402" t="s">
        <v>27</v>
      </c>
      <c r="B7402" t="s">
        <v>79</v>
      </c>
      <c r="C7402">
        <v>2</v>
      </c>
      <c r="D7402">
        <v>1</v>
      </c>
      <c r="E7402">
        <v>1</v>
      </c>
      <c r="F7402" t="s">
        <v>13</v>
      </c>
      <c r="G7402" t="s">
        <v>17</v>
      </c>
      <c r="H7402" s="2">
        <v>600</v>
      </c>
      <c r="I7402" s="2">
        <v>4800</v>
      </c>
      <c r="J7402" s="3">
        <v>225</v>
      </c>
      <c r="K7402" s="3">
        <v>66</v>
      </c>
      <c r="L7402" s="3">
        <v>5691</v>
      </c>
    </row>
    <row r="7403" spans="1:12" x14ac:dyDescent="0.3">
      <c r="A7403" t="s">
        <v>14</v>
      </c>
      <c r="B7403" t="s">
        <v>1024</v>
      </c>
      <c r="C7403">
        <v>4</v>
      </c>
      <c r="D7403">
        <v>3</v>
      </c>
      <c r="E7403">
        <v>3</v>
      </c>
      <c r="F7403" t="s">
        <v>16</v>
      </c>
      <c r="G7403" t="s">
        <v>1451</v>
      </c>
      <c r="H7403" s="2">
        <v>9750</v>
      </c>
      <c r="I7403" s="2">
        <v>34020</v>
      </c>
      <c r="J7403" s="3">
        <v>5505</v>
      </c>
      <c r="K7403" s="3">
        <v>441</v>
      </c>
      <c r="L7403" s="3">
        <v>49710</v>
      </c>
    </row>
    <row r="7404" spans="1:12" x14ac:dyDescent="0.3">
      <c r="A7404" t="s">
        <v>19</v>
      </c>
      <c r="B7404" t="s">
        <v>33</v>
      </c>
      <c r="C7404">
        <v>1</v>
      </c>
      <c r="D7404">
        <v>1</v>
      </c>
      <c r="E7404">
        <v>1</v>
      </c>
      <c r="F7404" t="s">
        <v>16</v>
      </c>
      <c r="G7404" t="s">
        <v>17</v>
      </c>
      <c r="H7404" s="2">
        <v>1200</v>
      </c>
      <c r="I7404" s="2">
        <v>4200</v>
      </c>
      <c r="J7404" s="3">
        <v>108</v>
      </c>
      <c r="K7404" s="3">
        <v>63</v>
      </c>
      <c r="L7404" s="3">
        <v>5571</v>
      </c>
    </row>
    <row r="7405" spans="1:12" x14ac:dyDescent="0.3">
      <c r="A7405" t="s">
        <v>27</v>
      </c>
      <c r="B7405" t="s">
        <v>783</v>
      </c>
      <c r="C7405">
        <v>4</v>
      </c>
      <c r="D7405">
        <v>2</v>
      </c>
      <c r="E7405">
        <v>4</v>
      </c>
      <c r="F7405" t="s">
        <v>16</v>
      </c>
      <c r="G7405" t="s">
        <v>1451</v>
      </c>
      <c r="H7405" s="2">
        <v>0</v>
      </c>
      <c r="I7405" s="2">
        <v>14100</v>
      </c>
      <c r="J7405" s="3">
        <v>1440</v>
      </c>
      <c r="K7405" s="3">
        <v>234</v>
      </c>
      <c r="L7405" s="3">
        <v>15774</v>
      </c>
    </row>
    <row r="7406" spans="1:12" x14ac:dyDescent="0.3">
      <c r="A7406" t="s">
        <v>11</v>
      </c>
      <c r="B7406" t="s">
        <v>30</v>
      </c>
      <c r="C7406">
        <v>3</v>
      </c>
      <c r="D7406">
        <v>2</v>
      </c>
      <c r="E7406">
        <v>0</v>
      </c>
      <c r="F7406" t="s">
        <v>16</v>
      </c>
      <c r="G7406" t="s">
        <v>17</v>
      </c>
      <c r="H7406" s="2">
        <v>1434</v>
      </c>
      <c r="I7406" s="2">
        <v>6600</v>
      </c>
      <c r="J7406" s="3">
        <v>18</v>
      </c>
      <c r="K7406" s="3">
        <v>84</v>
      </c>
      <c r="L7406" s="3">
        <v>8136</v>
      </c>
    </row>
    <row r="7407" spans="1:12" x14ac:dyDescent="0.3">
      <c r="A7407" t="s">
        <v>11</v>
      </c>
      <c r="B7407" t="s">
        <v>122</v>
      </c>
      <c r="C7407">
        <v>1</v>
      </c>
      <c r="D7407">
        <v>1</v>
      </c>
      <c r="E7407">
        <v>1</v>
      </c>
      <c r="F7407" t="s">
        <v>16</v>
      </c>
      <c r="G7407" t="s">
        <v>1451</v>
      </c>
      <c r="H7407" s="2">
        <v>1290</v>
      </c>
      <c r="I7407" s="2">
        <v>6300</v>
      </c>
      <c r="J7407" s="3">
        <v>0</v>
      </c>
      <c r="K7407" s="3">
        <v>81</v>
      </c>
      <c r="L7407" s="3">
        <v>7671</v>
      </c>
    </row>
    <row r="7408" spans="1:12" x14ac:dyDescent="0.3">
      <c r="A7408" t="s">
        <v>11</v>
      </c>
      <c r="B7408" t="s">
        <v>460</v>
      </c>
      <c r="C7408">
        <v>4</v>
      </c>
      <c r="D7408">
        <v>3</v>
      </c>
      <c r="E7408">
        <v>2</v>
      </c>
      <c r="F7408" t="s">
        <v>13</v>
      </c>
      <c r="G7408" t="s">
        <v>17</v>
      </c>
      <c r="H7408" s="2">
        <v>8670</v>
      </c>
      <c r="I7408" s="2">
        <v>21450</v>
      </c>
      <c r="J7408" s="3">
        <v>2586</v>
      </c>
      <c r="K7408" s="3">
        <v>273</v>
      </c>
      <c r="L7408" s="3">
        <v>32970</v>
      </c>
    </row>
    <row r="7409" spans="1:12" x14ac:dyDescent="0.3">
      <c r="A7409" t="s">
        <v>19</v>
      </c>
      <c r="B7409" t="s">
        <v>225</v>
      </c>
      <c r="C7409">
        <v>1</v>
      </c>
      <c r="D7409">
        <v>1</v>
      </c>
      <c r="E7409">
        <v>0</v>
      </c>
      <c r="F7409" t="s">
        <v>16</v>
      </c>
      <c r="G7409" t="s">
        <v>1451</v>
      </c>
      <c r="H7409" s="2">
        <v>810</v>
      </c>
      <c r="I7409" s="2">
        <v>1950</v>
      </c>
      <c r="J7409" s="3">
        <v>69</v>
      </c>
      <c r="K7409" s="3">
        <v>30</v>
      </c>
      <c r="L7409" s="3">
        <v>2859</v>
      </c>
    </row>
    <row r="7410" spans="1:12" x14ac:dyDescent="0.3">
      <c r="A7410" t="s">
        <v>27</v>
      </c>
      <c r="B7410" t="s">
        <v>313</v>
      </c>
      <c r="C7410">
        <v>3</v>
      </c>
      <c r="D7410">
        <v>3</v>
      </c>
      <c r="E7410">
        <v>1</v>
      </c>
      <c r="F7410" t="s">
        <v>16</v>
      </c>
      <c r="G7410" t="s">
        <v>17</v>
      </c>
      <c r="H7410" s="2">
        <v>990</v>
      </c>
      <c r="I7410" s="2">
        <v>6900</v>
      </c>
      <c r="J7410" s="3">
        <v>519</v>
      </c>
      <c r="K7410" s="3">
        <v>93</v>
      </c>
      <c r="L7410" s="3">
        <v>8502</v>
      </c>
    </row>
    <row r="7411" spans="1:12" x14ac:dyDescent="0.3">
      <c r="A7411" t="s">
        <v>11</v>
      </c>
      <c r="B7411" t="s">
        <v>136</v>
      </c>
      <c r="C7411">
        <v>1</v>
      </c>
      <c r="D7411">
        <v>1</v>
      </c>
      <c r="E7411">
        <v>0</v>
      </c>
      <c r="F7411" t="s">
        <v>16</v>
      </c>
      <c r="G7411" t="s">
        <v>1451</v>
      </c>
      <c r="H7411" s="2">
        <v>150</v>
      </c>
      <c r="I7411" s="2">
        <v>3450</v>
      </c>
      <c r="J7411" s="3">
        <v>150</v>
      </c>
      <c r="K7411" s="3">
        <v>45</v>
      </c>
      <c r="L7411" s="3">
        <v>3795</v>
      </c>
    </row>
    <row r="7412" spans="1:12" x14ac:dyDescent="0.3">
      <c r="A7412" t="s">
        <v>11</v>
      </c>
      <c r="B7412" t="s">
        <v>110</v>
      </c>
      <c r="C7412">
        <v>1</v>
      </c>
      <c r="D7412">
        <v>1</v>
      </c>
      <c r="E7412">
        <v>0</v>
      </c>
      <c r="F7412" t="s">
        <v>13</v>
      </c>
      <c r="G7412" t="s">
        <v>17</v>
      </c>
      <c r="H7412" s="2">
        <v>450</v>
      </c>
      <c r="I7412" s="2">
        <v>9426</v>
      </c>
      <c r="J7412" s="3">
        <v>201</v>
      </c>
      <c r="K7412" s="3">
        <v>120</v>
      </c>
      <c r="L7412" s="3">
        <v>10197</v>
      </c>
    </row>
    <row r="7413" spans="1:12" x14ac:dyDescent="0.3">
      <c r="A7413" t="s">
        <v>27</v>
      </c>
      <c r="B7413" t="s">
        <v>1253</v>
      </c>
      <c r="C7413">
        <v>6</v>
      </c>
      <c r="D7413">
        <v>6</v>
      </c>
      <c r="E7413">
        <v>6</v>
      </c>
      <c r="F7413" t="s">
        <v>16</v>
      </c>
      <c r="G7413" t="s">
        <v>17</v>
      </c>
      <c r="H7413" s="2">
        <v>0</v>
      </c>
      <c r="I7413" s="2">
        <v>32400</v>
      </c>
      <c r="J7413" s="3">
        <v>4500</v>
      </c>
      <c r="K7413" s="3">
        <v>534</v>
      </c>
      <c r="L7413" s="3">
        <v>37440</v>
      </c>
    </row>
    <row r="7414" spans="1:12" x14ac:dyDescent="0.3">
      <c r="A7414" t="s">
        <v>11</v>
      </c>
      <c r="B7414" t="s">
        <v>68</v>
      </c>
      <c r="C7414">
        <v>3</v>
      </c>
      <c r="D7414">
        <v>2</v>
      </c>
      <c r="E7414">
        <v>2</v>
      </c>
      <c r="F7414" t="s">
        <v>13</v>
      </c>
      <c r="G7414" t="s">
        <v>1451</v>
      </c>
      <c r="H7414" s="2">
        <v>4200</v>
      </c>
      <c r="I7414" s="2">
        <v>10500</v>
      </c>
      <c r="J7414" s="3">
        <v>651</v>
      </c>
      <c r="K7414" s="3">
        <v>135</v>
      </c>
      <c r="L7414" s="3">
        <v>15486</v>
      </c>
    </row>
    <row r="7415" spans="1:12" x14ac:dyDescent="0.3">
      <c r="A7415" t="s">
        <v>27</v>
      </c>
      <c r="B7415" t="s">
        <v>528</v>
      </c>
      <c r="C7415">
        <v>4</v>
      </c>
      <c r="D7415">
        <v>3</v>
      </c>
      <c r="E7415">
        <v>2</v>
      </c>
      <c r="F7415" t="s">
        <v>16</v>
      </c>
      <c r="G7415" t="s">
        <v>17</v>
      </c>
      <c r="H7415" s="2">
        <v>2700</v>
      </c>
      <c r="I7415" s="2">
        <v>16500</v>
      </c>
      <c r="J7415" s="3">
        <v>300</v>
      </c>
      <c r="K7415" s="3">
        <v>222</v>
      </c>
      <c r="L7415" s="3">
        <v>19722</v>
      </c>
    </row>
    <row r="7416" spans="1:12" x14ac:dyDescent="0.3">
      <c r="A7416" t="s">
        <v>11</v>
      </c>
      <c r="B7416" t="s">
        <v>122</v>
      </c>
      <c r="C7416">
        <v>1</v>
      </c>
      <c r="D7416">
        <v>1</v>
      </c>
      <c r="E7416">
        <v>0</v>
      </c>
      <c r="F7416" t="s">
        <v>13</v>
      </c>
      <c r="G7416" t="s">
        <v>1451</v>
      </c>
      <c r="H7416" s="2">
        <v>0</v>
      </c>
      <c r="I7416" s="2">
        <v>3300</v>
      </c>
      <c r="J7416" s="3">
        <v>252</v>
      </c>
      <c r="K7416" s="3">
        <v>51</v>
      </c>
      <c r="L7416" s="3">
        <v>3603</v>
      </c>
    </row>
    <row r="7417" spans="1:12" x14ac:dyDescent="0.3">
      <c r="A7417" t="s">
        <v>11</v>
      </c>
      <c r="B7417" t="s">
        <v>120</v>
      </c>
      <c r="C7417">
        <v>3</v>
      </c>
      <c r="D7417">
        <v>2</v>
      </c>
      <c r="E7417">
        <v>2</v>
      </c>
      <c r="F7417" t="s">
        <v>16</v>
      </c>
      <c r="G7417" t="s">
        <v>1451</v>
      </c>
      <c r="H7417" s="2">
        <v>3930</v>
      </c>
      <c r="I7417" s="2">
        <v>19500</v>
      </c>
      <c r="J7417" s="3">
        <v>1014</v>
      </c>
      <c r="K7417" s="3">
        <v>249</v>
      </c>
      <c r="L7417" s="3">
        <v>24693</v>
      </c>
    </row>
    <row r="7418" spans="1:12" x14ac:dyDescent="0.3">
      <c r="A7418" t="s">
        <v>25</v>
      </c>
      <c r="B7418" t="s">
        <v>221</v>
      </c>
      <c r="C7418">
        <v>2</v>
      </c>
      <c r="D7418">
        <v>1</v>
      </c>
      <c r="E7418">
        <v>1</v>
      </c>
      <c r="F7418" t="s">
        <v>16</v>
      </c>
      <c r="G7418" t="s">
        <v>1451</v>
      </c>
      <c r="H7418" s="2">
        <v>1185</v>
      </c>
      <c r="I7418" s="2">
        <v>2100</v>
      </c>
      <c r="J7418" s="3">
        <v>120</v>
      </c>
      <c r="K7418" s="3">
        <v>27</v>
      </c>
      <c r="L7418" s="3">
        <v>3432</v>
      </c>
    </row>
    <row r="7419" spans="1:12" x14ac:dyDescent="0.3">
      <c r="A7419" t="s">
        <v>11</v>
      </c>
      <c r="B7419" t="s">
        <v>574</v>
      </c>
      <c r="C7419">
        <v>3</v>
      </c>
      <c r="D7419">
        <v>2</v>
      </c>
      <c r="E7419">
        <v>2</v>
      </c>
      <c r="F7419" t="s">
        <v>16</v>
      </c>
      <c r="G7419" t="s">
        <v>1451</v>
      </c>
      <c r="H7419" s="2">
        <v>10650</v>
      </c>
      <c r="I7419" s="2">
        <v>21000</v>
      </c>
      <c r="J7419" s="3">
        <v>2292</v>
      </c>
      <c r="K7419" s="3">
        <v>267</v>
      </c>
      <c r="L7419" s="3">
        <v>34200</v>
      </c>
    </row>
    <row r="7420" spans="1:12" x14ac:dyDescent="0.3">
      <c r="A7420" t="s">
        <v>11</v>
      </c>
      <c r="B7420" t="s">
        <v>207</v>
      </c>
      <c r="C7420">
        <v>1</v>
      </c>
      <c r="D7420">
        <v>1</v>
      </c>
      <c r="E7420">
        <v>0</v>
      </c>
      <c r="F7420" t="s">
        <v>16</v>
      </c>
      <c r="G7420" t="s">
        <v>17</v>
      </c>
      <c r="H7420" s="2">
        <v>900</v>
      </c>
      <c r="I7420" s="2">
        <v>18000</v>
      </c>
      <c r="J7420" s="3">
        <v>51</v>
      </c>
      <c r="K7420" s="3">
        <v>231</v>
      </c>
      <c r="L7420" s="3">
        <v>19182</v>
      </c>
    </row>
    <row r="7421" spans="1:12" x14ac:dyDescent="0.3">
      <c r="A7421" t="s">
        <v>19</v>
      </c>
      <c r="B7421" t="s">
        <v>793</v>
      </c>
      <c r="C7421">
        <v>3</v>
      </c>
      <c r="D7421">
        <v>2</v>
      </c>
      <c r="E7421">
        <v>3</v>
      </c>
      <c r="F7421" t="s">
        <v>16</v>
      </c>
      <c r="G7421" t="s">
        <v>17</v>
      </c>
      <c r="H7421" s="2">
        <v>0</v>
      </c>
      <c r="I7421" s="2">
        <v>15300</v>
      </c>
      <c r="J7421" s="3">
        <v>750</v>
      </c>
      <c r="K7421" s="3">
        <v>225</v>
      </c>
      <c r="L7421" s="3">
        <v>16275</v>
      </c>
    </row>
    <row r="7422" spans="1:12" x14ac:dyDescent="0.3">
      <c r="A7422" t="s">
        <v>11</v>
      </c>
      <c r="B7422" t="s">
        <v>585</v>
      </c>
      <c r="C7422">
        <v>5</v>
      </c>
      <c r="D7422">
        <v>4</v>
      </c>
      <c r="E7422">
        <v>3</v>
      </c>
      <c r="F7422" t="s">
        <v>16</v>
      </c>
      <c r="G7422" t="s">
        <v>1451</v>
      </c>
      <c r="H7422" s="2">
        <v>9000</v>
      </c>
      <c r="I7422" s="2">
        <v>45000</v>
      </c>
      <c r="J7422" s="3">
        <v>3795</v>
      </c>
      <c r="K7422" s="3">
        <v>573</v>
      </c>
      <c r="L7422" s="3">
        <v>58380</v>
      </c>
    </row>
    <row r="7423" spans="1:12" x14ac:dyDescent="0.3">
      <c r="A7423" t="s">
        <v>11</v>
      </c>
      <c r="B7423" t="s">
        <v>81</v>
      </c>
      <c r="C7423">
        <v>3</v>
      </c>
      <c r="D7423">
        <v>3</v>
      </c>
      <c r="E7423">
        <v>2</v>
      </c>
      <c r="F7423" t="s">
        <v>16</v>
      </c>
      <c r="G7423" t="s">
        <v>1451</v>
      </c>
      <c r="H7423" s="2">
        <v>5400</v>
      </c>
      <c r="I7423" s="2">
        <v>10200</v>
      </c>
      <c r="J7423" s="3">
        <v>402</v>
      </c>
      <c r="K7423" s="3">
        <v>132</v>
      </c>
      <c r="L7423" s="3">
        <v>16134</v>
      </c>
    </row>
    <row r="7424" spans="1:12" x14ac:dyDescent="0.3">
      <c r="A7424" t="s">
        <v>11</v>
      </c>
      <c r="B7424" t="s">
        <v>86</v>
      </c>
      <c r="C7424">
        <v>1</v>
      </c>
      <c r="D7424">
        <v>2</v>
      </c>
      <c r="E7424">
        <v>2</v>
      </c>
      <c r="F7424" t="s">
        <v>13</v>
      </c>
      <c r="G7424" t="s">
        <v>17</v>
      </c>
      <c r="H7424" s="2">
        <v>5250</v>
      </c>
      <c r="I7424" s="2">
        <v>25200</v>
      </c>
      <c r="J7424" s="3">
        <v>1740</v>
      </c>
      <c r="K7424" s="3">
        <v>321</v>
      </c>
      <c r="L7424" s="3">
        <v>32520</v>
      </c>
    </row>
    <row r="7425" spans="1:12" x14ac:dyDescent="0.3">
      <c r="A7425" t="s">
        <v>11</v>
      </c>
      <c r="B7425" t="s">
        <v>268</v>
      </c>
      <c r="C7425">
        <v>4</v>
      </c>
      <c r="D7425">
        <v>2</v>
      </c>
      <c r="E7425">
        <v>4</v>
      </c>
      <c r="F7425" t="s">
        <v>16</v>
      </c>
      <c r="G7425" t="s">
        <v>1451</v>
      </c>
      <c r="H7425" s="2">
        <v>0</v>
      </c>
      <c r="I7425" s="2">
        <v>24000</v>
      </c>
      <c r="J7425" s="3">
        <v>0</v>
      </c>
      <c r="K7425" s="3">
        <v>363</v>
      </c>
      <c r="L7425" s="3">
        <v>24363</v>
      </c>
    </row>
    <row r="7426" spans="1:12" x14ac:dyDescent="0.3">
      <c r="A7426" t="s">
        <v>11</v>
      </c>
      <c r="B7426" t="s">
        <v>444</v>
      </c>
      <c r="C7426">
        <v>1</v>
      </c>
      <c r="D7426">
        <v>1</v>
      </c>
      <c r="E7426">
        <v>1</v>
      </c>
      <c r="F7426" t="s">
        <v>16</v>
      </c>
      <c r="G7426" t="s">
        <v>17</v>
      </c>
      <c r="H7426" s="2">
        <v>5355</v>
      </c>
      <c r="I7426" s="2">
        <v>8790</v>
      </c>
      <c r="J7426" s="3">
        <v>615</v>
      </c>
      <c r="K7426" s="3">
        <v>114</v>
      </c>
      <c r="L7426" s="3">
        <v>14874</v>
      </c>
    </row>
    <row r="7427" spans="1:12" x14ac:dyDescent="0.3">
      <c r="A7427" t="s">
        <v>11</v>
      </c>
      <c r="B7427" t="s">
        <v>94</v>
      </c>
      <c r="C7427">
        <v>2</v>
      </c>
      <c r="D7427">
        <v>2</v>
      </c>
      <c r="E7427">
        <v>1</v>
      </c>
      <c r="F7427" t="s">
        <v>13</v>
      </c>
      <c r="G7427" t="s">
        <v>17</v>
      </c>
      <c r="H7427" s="2">
        <v>2784</v>
      </c>
      <c r="I7427" s="2">
        <v>12000</v>
      </c>
      <c r="J7427" s="3">
        <v>768</v>
      </c>
      <c r="K7427" s="3">
        <v>153</v>
      </c>
      <c r="L7427" s="3">
        <v>15705</v>
      </c>
    </row>
    <row r="7428" spans="1:12" x14ac:dyDescent="0.3">
      <c r="A7428" t="s">
        <v>25</v>
      </c>
      <c r="B7428" t="s">
        <v>45</v>
      </c>
      <c r="C7428">
        <v>1</v>
      </c>
      <c r="D7428">
        <v>1</v>
      </c>
      <c r="E7428">
        <v>1</v>
      </c>
      <c r="F7428" t="s">
        <v>13</v>
      </c>
      <c r="G7428" t="s">
        <v>1451</v>
      </c>
      <c r="H7428" s="2">
        <v>2154</v>
      </c>
      <c r="I7428" s="2">
        <v>4800</v>
      </c>
      <c r="J7428" s="3">
        <v>39</v>
      </c>
      <c r="K7428" s="3">
        <v>63</v>
      </c>
      <c r="L7428" s="3">
        <v>7056</v>
      </c>
    </row>
    <row r="7429" spans="1:12" x14ac:dyDescent="0.3">
      <c r="A7429" t="s">
        <v>11</v>
      </c>
      <c r="B7429" t="s">
        <v>299</v>
      </c>
      <c r="C7429">
        <v>3</v>
      </c>
      <c r="D7429">
        <v>2</v>
      </c>
      <c r="E7429">
        <v>3</v>
      </c>
      <c r="F7429" t="s">
        <v>16</v>
      </c>
      <c r="G7429" t="s">
        <v>1451</v>
      </c>
      <c r="H7429" s="2">
        <v>3300</v>
      </c>
      <c r="I7429" s="2">
        <v>7590</v>
      </c>
      <c r="J7429" s="3">
        <v>1284</v>
      </c>
      <c r="K7429" s="3">
        <v>99</v>
      </c>
      <c r="L7429" s="3">
        <v>12273</v>
      </c>
    </row>
    <row r="7430" spans="1:12" x14ac:dyDescent="0.3">
      <c r="A7430" t="s">
        <v>14</v>
      </c>
      <c r="B7430" t="s">
        <v>43</v>
      </c>
      <c r="C7430">
        <v>1</v>
      </c>
      <c r="D7430">
        <v>1</v>
      </c>
      <c r="E7430">
        <v>1</v>
      </c>
      <c r="F7430" t="s">
        <v>16</v>
      </c>
      <c r="G7430" t="s">
        <v>1451</v>
      </c>
      <c r="H7430" s="2">
        <v>1950</v>
      </c>
      <c r="I7430" s="2">
        <v>3150</v>
      </c>
      <c r="J7430" s="3">
        <v>168</v>
      </c>
      <c r="K7430" s="3">
        <v>42</v>
      </c>
      <c r="L7430" s="3">
        <v>5310</v>
      </c>
    </row>
    <row r="7431" spans="1:12" x14ac:dyDescent="0.3">
      <c r="A7431" t="s">
        <v>11</v>
      </c>
      <c r="B7431" t="s">
        <v>68</v>
      </c>
      <c r="C7431">
        <v>3</v>
      </c>
      <c r="D7431">
        <v>3</v>
      </c>
      <c r="E7431">
        <v>2</v>
      </c>
      <c r="F7431" t="s">
        <v>16</v>
      </c>
      <c r="G7431" t="s">
        <v>1451</v>
      </c>
      <c r="H7431" s="2">
        <v>3600</v>
      </c>
      <c r="I7431" s="2">
        <v>8400</v>
      </c>
      <c r="J7431" s="3">
        <v>1152</v>
      </c>
      <c r="K7431" s="3">
        <v>108</v>
      </c>
      <c r="L7431" s="3">
        <v>13260</v>
      </c>
    </row>
    <row r="7432" spans="1:12" x14ac:dyDescent="0.3">
      <c r="A7432" t="s">
        <v>19</v>
      </c>
      <c r="B7432" t="s">
        <v>38</v>
      </c>
      <c r="C7432">
        <v>2</v>
      </c>
      <c r="D7432">
        <v>1</v>
      </c>
      <c r="E7432">
        <v>1</v>
      </c>
      <c r="F7432" t="s">
        <v>16</v>
      </c>
      <c r="G7432" t="s">
        <v>17</v>
      </c>
      <c r="H7432" s="2">
        <v>300</v>
      </c>
      <c r="I7432" s="2">
        <v>4080</v>
      </c>
      <c r="J7432" s="3">
        <v>300</v>
      </c>
      <c r="K7432" s="3">
        <v>60</v>
      </c>
      <c r="L7432" s="3">
        <v>4740</v>
      </c>
    </row>
    <row r="7433" spans="1:12" x14ac:dyDescent="0.3">
      <c r="A7433" t="s">
        <v>11</v>
      </c>
      <c r="B7433" t="s">
        <v>426</v>
      </c>
      <c r="C7433">
        <v>3</v>
      </c>
      <c r="D7433">
        <v>3</v>
      </c>
      <c r="E7433">
        <v>0</v>
      </c>
      <c r="F7433" t="s">
        <v>16</v>
      </c>
      <c r="G7433" t="s">
        <v>1451</v>
      </c>
      <c r="H7433" s="2">
        <v>6600</v>
      </c>
      <c r="I7433" s="2">
        <v>12000</v>
      </c>
      <c r="J7433" s="3">
        <v>2409</v>
      </c>
      <c r="K7433" s="3">
        <v>153</v>
      </c>
      <c r="L7433" s="3">
        <v>21162</v>
      </c>
    </row>
    <row r="7434" spans="1:12" x14ac:dyDescent="0.3">
      <c r="A7434" t="s">
        <v>25</v>
      </c>
      <c r="B7434" t="s">
        <v>964</v>
      </c>
      <c r="C7434">
        <v>3</v>
      </c>
      <c r="D7434">
        <v>2</v>
      </c>
      <c r="E7434">
        <v>4</v>
      </c>
      <c r="F7434" t="s">
        <v>16</v>
      </c>
      <c r="G7434" t="s">
        <v>1451</v>
      </c>
      <c r="H7434" s="2">
        <v>0</v>
      </c>
      <c r="I7434" s="2">
        <v>7470</v>
      </c>
      <c r="J7434" s="3">
        <v>171</v>
      </c>
      <c r="K7434" s="3">
        <v>114</v>
      </c>
      <c r="L7434" s="3">
        <v>7755</v>
      </c>
    </row>
    <row r="7435" spans="1:12" x14ac:dyDescent="0.3">
      <c r="A7435" t="s">
        <v>11</v>
      </c>
      <c r="B7435" t="s">
        <v>85</v>
      </c>
      <c r="C7435">
        <v>1</v>
      </c>
      <c r="D7435">
        <v>1</v>
      </c>
      <c r="E7435">
        <v>1</v>
      </c>
      <c r="F7435" t="s">
        <v>13</v>
      </c>
      <c r="G7435" t="s">
        <v>1451</v>
      </c>
      <c r="H7435" s="2">
        <v>1500</v>
      </c>
      <c r="I7435" s="2">
        <v>9000</v>
      </c>
      <c r="J7435" s="3">
        <v>369</v>
      </c>
      <c r="K7435" s="3">
        <v>117</v>
      </c>
      <c r="L7435" s="3">
        <v>10986</v>
      </c>
    </row>
    <row r="7436" spans="1:12" x14ac:dyDescent="0.3">
      <c r="A7436" t="s">
        <v>11</v>
      </c>
      <c r="B7436" t="s">
        <v>130</v>
      </c>
      <c r="C7436">
        <v>3</v>
      </c>
      <c r="D7436">
        <v>2</v>
      </c>
      <c r="E7436">
        <v>2</v>
      </c>
      <c r="F7436" t="s">
        <v>16</v>
      </c>
      <c r="G7436" t="s">
        <v>1451</v>
      </c>
      <c r="H7436" s="2">
        <v>2550</v>
      </c>
      <c r="I7436" s="2">
        <v>4800</v>
      </c>
      <c r="J7436" s="3">
        <v>900</v>
      </c>
      <c r="K7436" s="3">
        <v>63</v>
      </c>
      <c r="L7436" s="3">
        <v>8313</v>
      </c>
    </row>
    <row r="7437" spans="1:12" x14ac:dyDescent="0.3">
      <c r="A7437" t="s">
        <v>11</v>
      </c>
      <c r="B7437" t="s">
        <v>85</v>
      </c>
      <c r="C7437">
        <v>2</v>
      </c>
      <c r="D7437">
        <v>1</v>
      </c>
      <c r="E7437">
        <v>1</v>
      </c>
      <c r="F7437" t="s">
        <v>13</v>
      </c>
      <c r="G7437" t="s">
        <v>1451</v>
      </c>
      <c r="H7437" s="2">
        <v>1560</v>
      </c>
      <c r="I7437" s="2">
        <v>4800</v>
      </c>
      <c r="J7437" s="3">
        <v>0</v>
      </c>
      <c r="K7437" s="3">
        <v>63</v>
      </c>
      <c r="L7437" s="3">
        <v>6423</v>
      </c>
    </row>
    <row r="7438" spans="1:12" x14ac:dyDescent="0.3">
      <c r="A7438" t="s">
        <v>14</v>
      </c>
      <c r="B7438" t="s">
        <v>155</v>
      </c>
      <c r="C7438">
        <v>2</v>
      </c>
      <c r="D7438">
        <v>2</v>
      </c>
      <c r="E7438">
        <v>2</v>
      </c>
      <c r="F7438" t="s">
        <v>16</v>
      </c>
      <c r="G7438" t="s">
        <v>1451</v>
      </c>
      <c r="H7438" s="2">
        <v>3117</v>
      </c>
      <c r="I7438" s="2">
        <v>12600</v>
      </c>
      <c r="J7438" s="3">
        <v>903</v>
      </c>
      <c r="K7438" s="3">
        <v>165</v>
      </c>
      <c r="L7438" s="3">
        <v>16785</v>
      </c>
    </row>
    <row r="7439" spans="1:12" x14ac:dyDescent="0.3">
      <c r="A7439" t="s">
        <v>14</v>
      </c>
      <c r="B7439" t="s">
        <v>188</v>
      </c>
      <c r="C7439">
        <v>1</v>
      </c>
      <c r="D7439">
        <v>1</v>
      </c>
      <c r="E7439">
        <v>0</v>
      </c>
      <c r="F7439" t="s">
        <v>16</v>
      </c>
      <c r="G7439" t="s">
        <v>1451</v>
      </c>
      <c r="H7439" s="2">
        <v>0</v>
      </c>
      <c r="I7439" s="2">
        <v>2250</v>
      </c>
      <c r="J7439" s="3">
        <v>0</v>
      </c>
      <c r="K7439" s="3">
        <v>30</v>
      </c>
      <c r="L7439" s="3">
        <v>2280</v>
      </c>
    </row>
    <row r="7440" spans="1:12" x14ac:dyDescent="0.3">
      <c r="A7440" t="s">
        <v>11</v>
      </c>
      <c r="B7440" t="s">
        <v>133</v>
      </c>
      <c r="C7440">
        <v>3</v>
      </c>
      <c r="D7440">
        <v>4</v>
      </c>
      <c r="E7440">
        <v>4</v>
      </c>
      <c r="F7440" t="s">
        <v>13</v>
      </c>
      <c r="G7440" t="s">
        <v>1451</v>
      </c>
      <c r="H7440" s="2">
        <v>0</v>
      </c>
      <c r="I7440" s="2">
        <v>7500</v>
      </c>
      <c r="J7440" s="3">
        <v>876</v>
      </c>
      <c r="K7440" s="3">
        <v>114</v>
      </c>
      <c r="L7440" s="3">
        <v>8490</v>
      </c>
    </row>
    <row r="7441" spans="1:12" x14ac:dyDescent="0.3">
      <c r="A7441" t="s">
        <v>27</v>
      </c>
      <c r="B7441" t="s">
        <v>97</v>
      </c>
      <c r="C7441">
        <v>4</v>
      </c>
      <c r="D7441">
        <v>4</v>
      </c>
      <c r="E7441">
        <v>2</v>
      </c>
      <c r="F7441" t="s">
        <v>16</v>
      </c>
      <c r="G7441" t="s">
        <v>17</v>
      </c>
      <c r="H7441" s="2">
        <v>3915</v>
      </c>
      <c r="I7441" s="2">
        <v>10050</v>
      </c>
      <c r="J7441" s="3">
        <v>1077</v>
      </c>
      <c r="K7441" s="3">
        <v>135</v>
      </c>
      <c r="L7441" s="3">
        <v>15177</v>
      </c>
    </row>
    <row r="7442" spans="1:12" x14ac:dyDescent="0.3">
      <c r="A7442" t="s">
        <v>11</v>
      </c>
      <c r="B7442" t="s">
        <v>22</v>
      </c>
      <c r="C7442">
        <v>3</v>
      </c>
      <c r="D7442">
        <v>2</v>
      </c>
      <c r="E7442">
        <v>3</v>
      </c>
      <c r="F7442" t="s">
        <v>13</v>
      </c>
      <c r="G7442" t="s">
        <v>1451</v>
      </c>
      <c r="H7442" s="2">
        <v>4350</v>
      </c>
      <c r="I7442" s="2">
        <v>9600</v>
      </c>
      <c r="J7442" s="3">
        <v>1239</v>
      </c>
      <c r="K7442" s="3">
        <v>123</v>
      </c>
      <c r="L7442" s="3">
        <v>15312</v>
      </c>
    </row>
    <row r="7443" spans="1:12" x14ac:dyDescent="0.3">
      <c r="A7443" t="s">
        <v>19</v>
      </c>
      <c r="B7443" t="s">
        <v>146</v>
      </c>
      <c r="C7443">
        <v>4</v>
      </c>
      <c r="D7443">
        <v>2</v>
      </c>
      <c r="E7443">
        <v>1</v>
      </c>
      <c r="F7443" t="s">
        <v>16</v>
      </c>
      <c r="G7443" t="s">
        <v>1451</v>
      </c>
      <c r="H7443" s="2">
        <v>2250</v>
      </c>
      <c r="I7443" s="2">
        <v>5460</v>
      </c>
      <c r="J7443" s="3">
        <v>501</v>
      </c>
      <c r="K7443" s="3">
        <v>81</v>
      </c>
      <c r="L7443" s="3">
        <v>8292</v>
      </c>
    </row>
    <row r="7444" spans="1:12" x14ac:dyDescent="0.3">
      <c r="A7444" t="s">
        <v>19</v>
      </c>
      <c r="B7444" t="s">
        <v>239</v>
      </c>
      <c r="C7444">
        <v>2</v>
      </c>
      <c r="D7444">
        <v>1</v>
      </c>
      <c r="E7444">
        <v>2</v>
      </c>
      <c r="F7444" t="s">
        <v>16</v>
      </c>
      <c r="G7444" t="s">
        <v>1451</v>
      </c>
      <c r="H7444" s="2">
        <v>900</v>
      </c>
      <c r="I7444" s="2">
        <v>3600</v>
      </c>
      <c r="J7444" s="3">
        <v>225</v>
      </c>
      <c r="K7444" s="3">
        <v>54</v>
      </c>
      <c r="L7444" s="3">
        <v>4779</v>
      </c>
    </row>
    <row r="7445" spans="1:12" x14ac:dyDescent="0.3">
      <c r="A7445" t="s">
        <v>11</v>
      </c>
      <c r="B7445" t="s">
        <v>113</v>
      </c>
      <c r="C7445">
        <v>6</v>
      </c>
      <c r="D7445">
        <v>8</v>
      </c>
      <c r="E7445">
        <v>3</v>
      </c>
      <c r="F7445" t="s">
        <v>16</v>
      </c>
      <c r="G7445" t="s">
        <v>1451</v>
      </c>
      <c r="H7445" s="2">
        <v>0</v>
      </c>
      <c r="I7445" s="2">
        <v>32700</v>
      </c>
      <c r="J7445" s="3">
        <v>5751</v>
      </c>
      <c r="K7445" s="3">
        <v>492</v>
      </c>
      <c r="L7445" s="3">
        <v>38940</v>
      </c>
    </row>
    <row r="7446" spans="1:12" x14ac:dyDescent="0.3">
      <c r="A7446" t="s">
        <v>14</v>
      </c>
      <c r="B7446" t="s">
        <v>54</v>
      </c>
      <c r="C7446">
        <v>2</v>
      </c>
      <c r="D7446">
        <v>1</v>
      </c>
      <c r="E7446">
        <v>1</v>
      </c>
      <c r="F7446" t="s">
        <v>16</v>
      </c>
      <c r="G7446" t="s">
        <v>1451</v>
      </c>
      <c r="H7446" s="2">
        <v>2103</v>
      </c>
      <c r="I7446" s="2">
        <v>5304</v>
      </c>
      <c r="J7446" s="3">
        <v>102</v>
      </c>
      <c r="K7446" s="3">
        <v>69</v>
      </c>
      <c r="L7446" s="3">
        <v>7578</v>
      </c>
    </row>
    <row r="7447" spans="1:12" x14ac:dyDescent="0.3">
      <c r="A7447" t="s">
        <v>11</v>
      </c>
      <c r="B7447" t="s">
        <v>211</v>
      </c>
      <c r="C7447">
        <v>2</v>
      </c>
      <c r="D7447">
        <v>1</v>
      </c>
      <c r="E7447">
        <v>0</v>
      </c>
      <c r="F7447" t="s">
        <v>16</v>
      </c>
      <c r="G7447" t="s">
        <v>1451</v>
      </c>
      <c r="H7447" s="2">
        <v>270</v>
      </c>
      <c r="I7447" s="2">
        <v>4500</v>
      </c>
      <c r="J7447" s="3">
        <v>0</v>
      </c>
      <c r="K7447" s="3">
        <v>60</v>
      </c>
      <c r="L7447" s="3">
        <v>4830</v>
      </c>
    </row>
    <row r="7448" spans="1:12" x14ac:dyDescent="0.3">
      <c r="A7448" t="s">
        <v>25</v>
      </c>
      <c r="B7448" t="s">
        <v>612</v>
      </c>
      <c r="C7448">
        <v>4</v>
      </c>
      <c r="D7448">
        <v>3</v>
      </c>
      <c r="E7448">
        <v>2</v>
      </c>
      <c r="F7448" t="s">
        <v>16</v>
      </c>
      <c r="G7448" t="s">
        <v>1451</v>
      </c>
      <c r="H7448" s="2">
        <v>3210</v>
      </c>
      <c r="I7448" s="2">
        <v>9000</v>
      </c>
      <c r="J7448" s="3">
        <v>750</v>
      </c>
      <c r="K7448" s="3">
        <v>117</v>
      </c>
      <c r="L7448" s="3">
        <v>13077</v>
      </c>
    </row>
    <row r="7449" spans="1:12" x14ac:dyDescent="0.3">
      <c r="A7449" t="s">
        <v>11</v>
      </c>
      <c r="B7449" t="s">
        <v>1179</v>
      </c>
      <c r="C7449">
        <v>3</v>
      </c>
      <c r="D7449">
        <v>2</v>
      </c>
      <c r="E7449">
        <v>1</v>
      </c>
      <c r="F7449" t="s">
        <v>16</v>
      </c>
      <c r="G7449" t="s">
        <v>1451</v>
      </c>
      <c r="H7449" s="2">
        <v>5520</v>
      </c>
      <c r="I7449" s="2">
        <v>24000</v>
      </c>
      <c r="J7449" s="3">
        <v>1350</v>
      </c>
      <c r="K7449" s="3">
        <v>306</v>
      </c>
      <c r="L7449" s="3">
        <v>31170</v>
      </c>
    </row>
    <row r="7450" spans="1:12" x14ac:dyDescent="0.3">
      <c r="A7450" t="s">
        <v>11</v>
      </c>
      <c r="B7450" t="s">
        <v>153</v>
      </c>
      <c r="C7450">
        <v>1</v>
      </c>
      <c r="D7450">
        <v>1</v>
      </c>
      <c r="E7450">
        <v>1</v>
      </c>
      <c r="F7450" t="s">
        <v>13</v>
      </c>
      <c r="G7450" t="s">
        <v>17</v>
      </c>
      <c r="H7450" s="2">
        <v>6300</v>
      </c>
      <c r="I7450" s="2">
        <v>6600</v>
      </c>
      <c r="J7450" s="3">
        <v>669</v>
      </c>
      <c r="K7450" s="3">
        <v>84</v>
      </c>
      <c r="L7450" s="3">
        <v>13653</v>
      </c>
    </row>
    <row r="7451" spans="1:12" x14ac:dyDescent="0.3">
      <c r="A7451" t="s">
        <v>11</v>
      </c>
      <c r="B7451" t="s">
        <v>344</v>
      </c>
      <c r="C7451">
        <v>1</v>
      </c>
      <c r="D7451">
        <v>1</v>
      </c>
      <c r="E7451">
        <v>1</v>
      </c>
      <c r="F7451" t="s">
        <v>13</v>
      </c>
      <c r="G7451" t="s">
        <v>17</v>
      </c>
      <c r="H7451" s="2">
        <v>5100</v>
      </c>
      <c r="I7451" s="2">
        <v>3588</v>
      </c>
      <c r="J7451" s="3">
        <v>0</v>
      </c>
      <c r="K7451" s="3">
        <v>48</v>
      </c>
      <c r="L7451" s="3">
        <v>8736</v>
      </c>
    </row>
    <row r="7452" spans="1:12" x14ac:dyDescent="0.3">
      <c r="A7452" t="s">
        <v>11</v>
      </c>
      <c r="B7452" t="s">
        <v>1145</v>
      </c>
      <c r="C7452">
        <v>3</v>
      </c>
      <c r="D7452">
        <v>4</v>
      </c>
      <c r="E7452">
        <v>4</v>
      </c>
      <c r="F7452" t="s">
        <v>13</v>
      </c>
      <c r="G7452" t="s">
        <v>17</v>
      </c>
      <c r="H7452" s="2">
        <v>11340</v>
      </c>
      <c r="I7452" s="2">
        <v>12900</v>
      </c>
      <c r="J7452" s="3">
        <v>7701</v>
      </c>
      <c r="K7452" s="3">
        <v>165</v>
      </c>
      <c r="L7452" s="3">
        <v>32100</v>
      </c>
    </row>
    <row r="7453" spans="1:12" x14ac:dyDescent="0.3">
      <c r="A7453" t="s">
        <v>19</v>
      </c>
      <c r="B7453" t="s">
        <v>115</v>
      </c>
      <c r="C7453">
        <v>2</v>
      </c>
      <c r="D7453">
        <v>2</v>
      </c>
      <c r="E7453">
        <v>1</v>
      </c>
      <c r="F7453" t="s">
        <v>13</v>
      </c>
      <c r="G7453" t="s">
        <v>17</v>
      </c>
      <c r="H7453" s="2">
        <v>1500</v>
      </c>
      <c r="I7453" s="2">
        <v>8400</v>
      </c>
      <c r="J7453" s="3">
        <v>300</v>
      </c>
      <c r="K7453" s="3">
        <v>123</v>
      </c>
      <c r="L7453" s="3">
        <v>10323</v>
      </c>
    </row>
    <row r="7454" spans="1:12" x14ac:dyDescent="0.3">
      <c r="A7454" t="s">
        <v>11</v>
      </c>
      <c r="B7454" t="s">
        <v>1254</v>
      </c>
      <c r="C7454">
        <v>5</v>
      </c>
      <c r="D7454">
        <v>4</v>
      </c>
      <c r="E7454">
        <v>3</v>
      </c>
      <c r="F7454" t="s">
        <v>16</v>
      </c>
      <c r="G7454" t="s">
        <v>1451</v>
      </c>
      <c r="H7454" s="2">
        <v>16800</v>
      </c>
      <c r="I7454" s="2">
        <v>45000</v>
      </c>
      <c r="J7454" s="3">
        <v>750</v>
      </c>
      <c r="K7454" s="3">
        <v>573</v>
      </c>
      <c r="L7454" s="3">
        <v>63120</v>
      </c>
    </row>
    <row r="7455" spans="1:12" x14ac:dyDescent="0.3">
      <c r="A7455" t="s">
        <v>11</v>
      </c>
      <c r="B7455" t="s">
        <v>21</v>
      </c>
      <c r="C7455">
        <v>3</v>
      </c>
      <c r="D7455">
        <v>2</v>
      </c>
      <c r="E7455">
        <v>1</v>
      </c>
      <c r="F7455" t="s">
        <v>16</v>
      </c>
      <c r="G7455" t="s">
        <v>1451</v>
      </c>
      <c r="H7455" s="2">
        <v>3600</v>
      </c>
      <c r="I7455" s="2">
        <v>8700</v>
      </c>
      <c r="J7455" s="3">
        <v>75</v>
      </c>
      <c r="K7455" s="3">
        <v>111</v>
      </c>
      <c r="L7455" s="3">
        <v>12486</v>
      </c>
    </row>
    <row r="7456" spans="1:12" x14ac:dyDescent="0.3">
      <c r="A7456" t="s">
        <v>14</v>
      </c>
      <c r="B7456" t="s">
        <v>1255</v>
      </c>
      <c r="C7456">
        <v>3</v>
      </c>
      <c r="D7456">
        <v>4</v>
      </c>
      <c r="E7456">
        <v>3</v>
      </c>
      <c r="F7456" t="s">
        <v>13</v>
      </c>
      <c r="G7456" t="s">
        <v>17</v>
      </c>
      <c r="H7456" s="2">
        <v>9000</v>
      </c>
      <c r="I7456" s="2">
        <v>45000</v>
      </c>
      <c r="J7456" s="3">
        <v>7500</v>
      </c>
      <c r="K7456" s="3">
        <v>582</v>
      </c>
      <c r="L7456" s="3">
        <v>62070</v>
      </c>
    </row>
    <row r="7457" spans="1:12" x14ac:dyDescent="0.3">
      <c r="A7457" t="s">
        <v>14</v>
      </c>
      <c r="B7457" t="s">
        <v>524</v>
      </c>
      <c r="C7457">
        <v>3</v>
      </c>
      <c r="D7457">
        <v>2</v>
      </c>
      <c r="E7457">
        <v>1</v>
      </c>
      <c r="F7457" t="s">
        <v>16</v>
      </c>
      <c r="G7457" t="s">
        <v>1451</v>
      </c>
      <c r="H7457" s="2">
        <v>4500</v>
      </c>
      <c r="I7457" s="2">
        <v>3900</v>
      </c>
      <c r="J7457" s="3">
        <v>420</v>
      </c>
      <c r="K7457" s="3">
        <v>51</v>
      </c>
      <c r="L7457" s="3">
        <v>8871</v>
      </c>
    </row>
    <row r="7458" spans="1:12" x14ac:dyDescent="0.3">
      <c r="A7458" t="s">
        <v>19</v>
      </c>
      <c r="B7458" t="s">
        <v>381</v>
      </c>
      <c r="C7458">
        <v>2</v>
      </c>
      <c r="D7458">
        <v>1</v>
      </c>
      <c r="E7458">
        <v>1</v>
      </c>
      <c r="F7458" t="s">
        <v>13</v>
      </c>
      <c r="G7458" t="s">
        <v>1451</v>
      </c>
      <c r="H7458" s="2">
        <v>1455</v>
      </c>
      <c r="I7458" s="2">
        <v>4131</v>
      </c>
      <c r="J7458" s="3">
        <v>162</v>
      </c>
      <c r="K7458" s="3">
        <v>63</v>
      </c>
      <c r="L7458" s="3">
        <v>5811</v>
      </c>
    </row>
    <row r="7459" spans="1:12" x14ac:dyDescent="0.3">
      <c r="A7459" t="s">
        <v>11</v>
      </c>
      <c r="B7459" t="s">
        <v>110</v>
      </c>
      <c r="C7459">
        <v>1</v>
      </c>
      <c r="D7459">
        <v>1</v>
      </c>
      <c r="E7459">
        <v>0</v>
      </c>
      <c r="F7459" t="s">
        <v>16</v>
      </c>
      <c r="G7459" t="s">
        <v>17</v>
      </c>
      <c r="H7459" s="2">
        <v>1806</v>
      </c>
      <c r="I7459" s="2">
        <v>5400</v>
      </c>
      <c r="J7459" s="3">
        <v>390</v>
      </c>
      <c r="K7459" s="3">
        <v>69</v>
      </c>
      <c r="L7459" s="3">
        <v>7665</v>
      </c>
    </row>
    <row r="7460" spans="1:12" x14ac:dyDescent="0.3">
      <c r="A7460" t="s">
        <v>25</v>
      </c>
      <c r="B7460" t="s">
        <v>804</v>
      </c>
      <c r="C7460">
        <v>2</v>
      </c>
      <c r="D7460">
        <v>1</v>
      </c>
      <c r="E7460">
        <v>1</v>
      </c>
      <c r="F7460" t="s">
        <v>16</v>
      </c>
      <c r="G7460" t="s">
        <v>1451</v>
      </c>
      <c r="H7460" s="2">
        <v>960</v>
      </c>
      <c r="I7460" s="2">
        <v>3600</v>
      </c>
      <c r="J7460" s="3">
        <v>210</v>
      </c>
      <c r="K7460" s="3">
        <v>48</v>
      </c>
      <c r="L7460" s="3">
        <v>4818</v>
      </c>
    </row>
    <row r="7461" spans="1:12" x14ac:dyDescent="0.3">
      <c r="A7461" t="s">
        <v>11</v>
      </c>
      <c r="B7461" t="s">
        <v>133</v>
      </c>
      <c r="C7461">
        <v>3</v>
      </c>
      <c r="D7461">
        <v>2</v>
      </c>
      <c r="E7461">
        <v>1</v>
      </c>
      <c r="F7461" t="s">
        <v>16</v>
      </c>
      <c r="G7461" t="s">
        <v>1451</v>
      </c>
      <c r="H7461" s="2">
        <v>0</v>
      </c>
      <c r="I7461" s="2">
        <v>14100</v>
      </c>
      <c r="J7461" s="3">
        <v>0</v>
      </c>
      <c r="K7461" s="3">
        <v>213</v>
      </c>
      <c r="L7461" s="3">
        <v>14313</v>
      </c>
    </row>
    <row r="7462" spans="1:12" x14ac:dyDescent="0.3">
      <c r="A7462" t="s">
        <v>11</v>
      </c>
      <c r="B7462" t="s">
        <v>85</v>
      </c>
      <c r="C7462">
        <v>1</v>
      </c>
      <c r="D7462">
        <v>1</v>
      </c>
      <c r="E7462">
        <v>0</v>
      </c>
      <c r="F7462" t="s">
        <v>13</v>
      </c>
      <c r="G7462" t="s">
        <v>1451</v>
      </c>
      <c r="H7462" s="2">
        <v>0</v>
      </c>
      <c r="I7462" s="2">
        <v>2400</v>
      </c>
      <c r="J7462" s="3">
        <v>177</v>
      </c>
      <c r="K7462" s="3">
        <v>39</v>
      </c>
      <c r="L7462" s="3">
        <v>2616</v>
      </c>
    </row>
    <row r="7463" spans="1:12" x14ac:dyDescent="0.3">
      <c r="A7463" t="s">
        <v>11</v>
      </c>
      <c r="B7463" t="s">
        <v>444</v>
      </c>
      <c r="C7463">
        <v>1</v>
      </c>
      <c r="D7463">
        <v>1</v>
      </c>
      <c r="E7463">
        <v>0</v>
      </c>
      <c r="F7463" t="s">
        <v>13</v>
      </c>
      <c r="G7463" t="s">
        <v>17</v>
      </c>
      <c r="H7463" s="2">
        <v>1350</v>
      </c>
      <c r="I7463" s="2">
        <v>5700</v>
      </c>
      <c r="J7463" s="3">
        <v>312</v>
      </c>
      <c r="K7463" s="3">
        <v>75</v>
      </c>
      <c r="L7463" s="3">
        <v>7437</v>
      </c>
    </row>
    <row r="7464" spans="1:12" x14ac:dyDescent="0.3">
      <c r="A7464" t="s">
        <v>27</v>
      </c>
      <c r="B7464" t="s">
        <v>72</v>
      </c>
      <c r="C7464">
        <v>3</v>
      </c>
      <c r="D7464">
        <v>2</v>
      </c>
      <c r="E7464">
        <v>1</v>
      </c>
      <c r="F7464" t="s">
        <v>16</v>
      </c>
      <c r="G7464" t="s">
        <v>1451</v>
      </c>
      <c r="H7464" s="2">
        <v>1212</v>
      </c>
      <c r="I7464" s="2">
        <v>3300</v>
      </c>
      <c r="J7464" s="3">
        <v>249</v>
      </c>
      <c r="K7464" s="3">
        <v>45</v>
      </c>
      <c r="L7464" s="3">
        <v>4806</v>
      </c>
    </row>
    <row r="7465" spans="1:12" x14ac:dyDescent="0.3">
      <c r="A7465" t="s">
        <v>27</v>
      </c>
      <c r="B7465" t="s">
        <v>66</v>
      </c>
      <c r="C7465">
        <v>4</v>
      </c>
      <c r="D7465">
        <v>3</v>
      </c>
      <c r="E7465">
        <v>3</v>
      </c>
      <c r="F7465" t="s">
        <v>16</v>
      </c>
      <c r="G7465" t="s">
        <v>1451</v>
      </c>
      <c r="H7465" s="2">
        <v>3960</v>
      </c>
      <c r="I7465" s="2">
        <v>9900</v>
      </c>
      <c r="J7465" s="3">
        <v>876</v>
      </c>
      <c r="K7465" s="3">
        <v>132</v>
      </c>
      <c r="L7465" s="3">
        <v>14868</v>
      </c>
    </row>
    <row r="7466" spans="1:12" x14ac:dyDescent="0.3">
      <c r="A7466" t="s">
        <v>11</v>
      </c>
      <c r="B7466" t="s">
        <v>1256</v>
      </c>
      <c r="C7466">
        <v>4</v>
      </c>
      <c r="D7466">
        <v>5</v>
      </c>
      <c r="E7466">
        <v>6</v>
      </c>
      <c r="F7466" t="s">
        <v>16</v>
      </c>
      <c r="G7466" t="s">
        <v>1451</v>
      </c>
      <c r="H7466" s="2">
        <v>12000</v>
      </c>
      <c r="I7466" s="2">
        <v>25500</v>
      </c>
      <c r="J7466" s="3">
        <v>5502</v>
      </c>
      <c r="K7466" s="3">
        <v>324</v>
      </c>
      <c r="L7466" s="3">
        <v>43320</v>
      </c>
    </row>
    <row r="7467" spans="1:12" x14ac:dyDescent="0.3">
      <c r="A7467" t="s">
        <v>11</v>
      </c>
      <c r="B7467" t="s">
        <v>210</v>
      </c>
      <c r="C7467">
        <v>4</v>
      </c>
      <c r="D7467">
        <v>6</v>
      </c>
      <c r="E7467">
        <v>6</v>
      </c>
      <c r="F7467" t="s">
        <v>16</v>
      </c>
      <c r="G7467" t="s">
        <v>1451</v>
      </c>
      <c r="H7467" s="2">
        <v>0</v>
      </c>
      <c r="I7467" s="2">
        <v>16530</v>
      </c>
      <c r="J7467" s="3">
        <v>6252</v>
      </c>
      <c r="K7467" s="3">
        <v>249</v>
      </c>
      <c r="L7467" s="3">
        <v>23031</v>
      </c>
    </row>
    <row r="7468" spans="1:12" x14ac:dyDescent="0.3">
      <c r="A7468" t="s">
        <v>11</v>
      </c>
      <c r="B7468" t="s">
        <v>560</v>
      </c>
      <c r="C7468">
        <v>3</v>
      </c>
      <c r="D7468">
        <v>4</v>
      </c>
      <c r="E7468">
        <v>2</v>
      </c>
      <c r="F7468" t="s">
        <v>16</v>
      </c>
      <c r="G7468" t="s">
        <v>1451</v>
      </c>
      <c r="H7468" s="2">
        <v>0</v>
      </c>
      <c r="I7468" s="2">
        <v>15000</v>
      </c>
      <c r="J7468" s="3">
        <v>954</v>
      </c>
      <c r="K7468" s="3">
        <v>228</v>
      </c>
      <c r="L7468" s="3">
        <v>16182</v>
      </c>
    </row>
    <row r="7469" spans="1:12" x14ac:dyDescent="0.3">
      <c r="A7469" t="s">
        <v>14</v>
      </c>
      <c r="B7469" t="s">
        <v>557</v>
      </c>
      <c r="C7469">
        <v>4</v>
      </c>
      <c r="D7469">
        <v>3</v>
      </c>
      <c r="E7469">
        <v>2</v>
      </c>
      <c r="F7469" t="s">
        <v>16</v>
      </c>
      <c r="G7469" t="s">
        <v>1451</v>
      </c>
      <c r="H7469" s="2">
        <v>5700</v>
      </c>
      <c r="I7469" s="2">
        <v>24000</v>
      </c>
      <c r="J7469" s="3">
        <v>2268</v>
      </c>
      <c r="K7469" s="3">
        <v>312</v>
      </c>
      <c r="L7469" s="3">
        <v>32280</v>
      </c>
    </row>
    <row r="7470" spans="1:12" x14ac:dyDescent="0.3">
      <c r="A7470" t="s">
        <v>27</v>
      </c>
      <c r="B7470" t="s">
        <v>809</v>
      </c>
      <c r="C7470">
        <v>4</v>
      </c>
      <c r="D7470">
        <v>6</v>
      </c>
      <c r="E7470">
        <v>4</v>
      </c>
      <c r="F7470" t="s">
        <v>16</v>
      </c>
      <c r="G7470" t="s">
        <v>1451</v>
      </c>
      <c r="H7470" s="2">
        <v>0</v>
      </c>
      <c r="I7470" s="2">
        <v>36000</v>
      </c>
      <c r="J7470" s="3">
        <v>2346</v>
      </c>
      <c r="K7470" s="3">
        <v>480</v>
      </c>
      <c r="L7470" s="3">
        <v>38820</v>
      </c>
    </row>
    <row r="7471" spans="1:12" x14ac:dyDescent="0.3">
      <c r="A7471" t="s">
        <v>14</v>
      </c>
      <c r="B7471" t="s">
        <v>155</v>
      </c>
      <c r="C7471">
        <v>2</v>
      </c>
      <c r="D7471">
        <v>1</v>
      </c>
      <c r="E7471">
        <v>0</v>
      </c>
      <c r="F7471" t="s">
        <v>16</v>
      </c>
      <c r="G7471" t="s">
        <v>1451</v>
      </c>
      <c r="H7471" s="2">
        <v>2115</v>
      </c>
      <c r="I7471" s="2">
        <v>3600</v>
      </c>
      <c r="J7471" s="3">
        <v>177</v>
      </c>
      <c r="K7471" s="3">
        <v>48</v>
      </c>
      <c r="L7471" s="3">
        <v>5940</v>
      </c>
    </row>
    <row r="7472" spans="1:12" x14ac:dyDescent="0.3">
      <c r="A7472" t="s">
        <v>14</v>
      </c>
      <c r="B7472" t="s">
        <v>721</v>
      </c>
      <c r="C7472">
        <v>2</v>
      </c>
      <c r="D7472">
        <v>2</v>
      </c>
      <c r="E7472">
        <v>0</v>
      </c>
      <c r="F7472" t="s">
        <v>16</v>
      </c>
      <c r="G7472" t="s">
        <v>1451</v>
      </c>
      <c r="H7472" s="2">
        <v>2850</v>
      </c>
      <c r="I7472" s="2">
        <v>8646</v>
      </c>
      <c r="J7472" s="3">
        <v>669</v>
      </c>
      <c r="K7472" s="3">
        <v>114</v>
      </c>
      <c r="L7472" s="3">
        <v>12279</v>
      </c>
    </row>
    <row r="7473" spans="1:12" x14ac:dyDescent="0.3">
      <c r="A7473" t="s">
        <v>11</v>
      </c>
      <c r="B7473" t="s">
        <v>948</v>
      </c>
      <c r="C7473">
        <v>1</v>
      </c>
      <c r="D7473">
        <v>1</v>
      </c>
      <c r="E7473">
        <v>0</v>
      </c>
      <c r="F7473" t="s">
        <v>13</v>
      </c>
      <c r="G7473" t="s">
        <v>17</v>
      </c>
      <c r="H7473" s="2">
        <v>900</v>
      </c>
      <c r="I7473" s="2">
        <v>6600</v>
      </c>
      <c r="J7473" s="3">
        <v>150</v>
      </c>
      <c r="K7473" s="3">
        <v>84</v>
      </c>
      <c r="L7473" s="3">
        <v>7734</v>
      </c>
    </row>
    <row r="7474" spans="1:12" x14ac:dyDescent="0.3">
      <c r="A7474" t="s">
        <v>11</v>
      </c>
      <c r="B7474" t="s">
        <v>265</v>
      </c>
      <c r="C7474">
        <v>2</v>
      </c>
      <c r="D7474">
        <v>2</v>
      </c>
      <c r="E7474">
        <v>1</v>
      </c>
      <c r="F7474" t="s">
        <v>16</v>
      </c>
      <c r="G7474" t="s">
        <v>17</v>
      </c>
      <c r="H7474" s="2">
        <v>3750</v>
      </c>
      <c r="I7474" s="2">
        <v>21750</v>
      </c>
      <c r="J7474" s="3">
        <v>1170</v>
      </c>
      <c r="K7474" s="3">
        <v>276</v>
      </c>
      <c r="L7474" s="3">
        <v>26946</v>
      </c>
    </row>
    <row r="7475" spans="1:12" x14ac:dyDescent="0.3">
      <c r="A7475" t="s">
        <v>27</v>
      </c>
      <c r="B7475" t="s">
        <v>79</v>
      </c>
      <c r="C7475">
        <v>2</v>
      </c>
      <c r="D7475">
        <v>1</v>
      </c>
      <c r="E7475">
        <v>1</v>
      </c>
      <c r="F7475" t="s">
        <v>13</v>
      </c>
      <c r="G7475" t="s">
        <v>1451</v>
      </c>
      <c r="H7475" s="2">
        <v>480</v>
      </c>
      <c r="I7475" s="2">
        <v>2700</v>
      </c>
      <c r="J7475" s="3">
        <v>0</v>
      </c>
      <c r="K7475" s="3">
        <v>36</v>
      </c>
      <c r="L7475" s="3">
        <v>3216</v>
      </c>
    </row>
    <row r="7476" spans="1:12" x14ac:dyDescent="0.3">
      <c r="A7476" t="s">
        <v>11</v>
      </c>
      <c r="B7476" t="s">
        <v>110</v>
      </c>
      <c r="C7476">
        <v>1</v>
      </c>
      <c r="D7476">
        <v>1</v>
      </c>
      <c r="E7476">
        <v>0</v>
      </c>
      <c r="F7476" t="s">
        <v>16</v>
      </c>
      <c r="G7476" t="s">
        <v>17</v>
      </c>
      <c r="H7476" s="2">
        <v>1806</v>
      </c>
      <c r="I7476" s="2">
        <v>5400</v>
      </c>
      <c r="J7476" s="3">
        <v>390</v>
      </c>
      <c r="K7476" s="3">
        <v>69</v>
      </c>
      <c r="L7476" s="3">
        <v>7665</v>
      </c>
    </row>
    <row r="7477" spans="1:12" x14ac:dyDescent="0.3">
      <c r="A7477" t="s">
        <v>11</v>
      </c>
      <c r="B7477" t="s">
        <v>579</v>
      </c>
      <c r="C7477">
        <v>1</v>
      </c>
      <c r="D7477">
        <v>1</v>
      </c>
      <c r="E7477">
        <v>1</v>
      </c>
      <c r="F7477" t="s">
        <v>16</v>
      </c>
      <c r="G7477" t="s">
        <v>1451</v>
      </c>
      <c r="H7477" s="2">
        <v>1350</v>
      </c>
      <c r="I7477" s="2">
        <v>7200</v>
      </c>
      <c r="J7477" s="3">
        <v>0</v>
      </c>
      <c r="K7477" s="3">
        <v>93</v>
      </c>
      <c r="L7477" s="3">
        <v>8643</v>
      </c>
    </row>
    <row r="7478" spans="1:12" x14ac:dyDescent="0.3">
      <c r="A7478" t="s">
        <v>11</v>
      </c>
      <c r="B7478" t="s">
        <v>75</v>
      </c>
      <c r="C7478">
        <v>1</v>
      </c>
      <c r="D7478">
        <v>1</v>
      </c>
      <c r="E7478">
        <v>0</v>
      </c>
      <c r="F7478" t="s">
        <v>16</v>
      </c>
      <c r="G7478" t="s">
        <v>17</v>
      </c>
      <c r="H7478" s="2">
        <v>2010</v>
      </c>
      <c r="I7478" s="2">
        <v>6900</v>
      </c>
      <c r="J7478" s="3">
        <v>0</v>
      </c>
      <c r="K7478" s="3">
        <v>90</v>
      </c>
      <c r="L7478" s="3">
        <v>9000</v>
      </c>
    </row>
    <row r="7479" spans="1:12" x14ac:dyDescent="0.3">
      <c r="A7479" t="s">
        <v>19</v>
      </c>
      <c r="B7479" t="s">
        <v>823</v>
      </c>
      <c r="C7479">
        <v>4</v>
      </c>
      <c r="D7479">
        <v>4</v>
      </c>
      <c r="E7479">
        <v>2</v>
      </c>
      <c r="F7479" t="s">
        <v>16</v>
      </c>
      <c r="G7479" t="s">
        <v>1451</v>
      </c>
      <c r="H7479" s="2">
        <v>0</v>
      </c>
      <c r="I7479" s="2">
        <v>21000</v>
      </c>
      <c r="J7479" s="3">
        <v>600</v>
      </c>
      <c r="K7479" s="3">
        <v>375</v>
      </c>
      <c r="L7479" s="3">
        <v>21975</v>
      </c>
    </row>
    <row r="7480" spans="1:12" x14ac:dyDescent="0.3">
      <c r="A7480" t="s">
        <v>27</v>
      </c>
      <c r="B7480" t="s">
        <v>973</v>
      </c>
      <c r="C7480">
        <v>7</v>
      </c>
      <c r="D7480">
        <v>6</v>
      </c>
      <c r="E7480">
        <v>3</v>
      </c>
      <c r="F7480" t="s">
        <v>16</v>
      </c>
      <c r="G7480" t="s">
        <v>1451</v>
      </c>
      <c r="H7480" s="2">
        <v>0</v>
      </c>
      <c r="I7480" s="2">
        <v>45000</v>
      </c>
      <c r="J7480" s="3">
        <v>1152</v>
      </c>
      <c r="K7480" s="3">
        <v>738</v>
      </c>
      <c r="L7480" s="3">
        <v>46890</v>
      </c>
    </row>
    <row r="7481" spans="1:12" x14ac:dyDescent="0.3">
      <c r="A7481" t="s">
        <v>11</v>
      </c>
      <c r="B7481" t="s">
        <v>836</v>
      </c>
      <c r="C7481">
        <v>2</v>
      </c>
      <c r="D7481">
        <v>4</v>
      </c>
      <c r="E7481">
        <v>4</v>
      </c>
      <c r="F7481" t="s">
        <v>16</v>
      </c>
      <c r="G7481" t="s">
        <v>1451</v>
      </c>
      <c r="H7481" s="2">
        <v>5844</v>
      </c>
      <c r="I7481" s="2">
        <v>39000</v>
      </c>
      <c r="J7481" s="3">
        <v>3969</v>
      </c>
      <c r="K7481" s="3">
        <v>495</v>
      </c>
      <c r="L7481" s="3">
        <v>49320</v>
      </c>
    </row>
    <row r="7482" spans="1:12" x14ac:dyDescent="0.3">
      <c r="A7482" t="s">
        <v>11</v>
      </c>
      <c r="B7482" t="s">
        <v>133</v>
      </c>
      <c r="C7482">
        <v>4</v>
      </c>
      <c r="D7482">
        <v>3</v>
      </c>
      <c r="E7482">
        <v>3</v>
      </c>
      <c r="F7482" t="s">
        <v>16</v>
      </c>
      <c r="G7482" t="s">
        <v>1451</v>
      </c>
      <c r="H7482" s="2">
        <v>4800</v>
      </c>
      <c r="I7482" s="2">
        <v>21000</v>
      </c>
      <c r="J7482" s="3">
        <v>1626</v>
      </c>
      <c r="K7482" s="3">
        <v>267</v>
      </c>
      <c r="L7482" s="3">
        <v>27693</v>
      </c>
    </row>
    <row r="7483" spans="1:12" x14ac:dyDescent="0.3">
      <c r="A7483" t="s">
        <v>14</v>
      </c>
      <c r="B7483" t="s">
        <v>350</v>
      </c>
      <c r="C7483">
        <v>3</v>
      </c>
      <c r="D7483">
        <v>3</v>
      </c>
      <c r="E7483">
        <v>0</v>
      </c>
      <c r="F7483" t="s">
        <v>13</v>
      </c>
      <c r="G7483" t="s">
        <v>17</v>
      </c>
      <c r="H7483" s="2">
        <v>3600</v>
      </c>
      <c r="I7483" s="2">
        <v>27720</v>
      </c>
      <c r="J7483" s="3">
        <v>627</v>
      </c>
      <c r="K7483" s="3">
        <v>360</v>
      </c>
      <c r="L7483" s="3">
        <v>32310</v>
      </c>
    </row>
    <row r="7484" spans="1:12" x14ac:dyDescent="0.3">
      <c r="A7484" t="s">
        <v>11</v>
      </c>
      <c r="B7484" t="s">
        <v>18</v>
      </c>
      <c r="C7484">
        <v>5</v>
      </c>
      <c r="D7484">
        <v>5</v>
      </c>
      <c r="E7484">
        <v>4</v>
      </c>
      <c r="F7484" t="s">
        <v>13</v>
      </c>
      <c r="G7484" t="s">
        <v>17</v>
      </c>
      <c r="H7484" s="2">
        <v>5400</v>
      </c>
      <c r="I7484" s="2">
        <v>11100</v>
      </c>
      <c r="J7484" s="3">
        <v>2751</v>
      </c>
      <c r="K7484" s="3">
        <v>141</v>
      </c>
      <c r="L7484" s="3">
        <v>19392</v>
      </c>
    </row>
    <row r="7485" spans="1:12" x14ac:dyDescent="0.3">
      <c r="A7485" t="s">
        <v>27</v>
      </c>
      <c r="B7485" t="s">
        <v>158</v>
      </c>
      <c r="C7485">
        <v>3</v>
      </c>
      <c r="D7485">
        <v>3</v>
      </c>
      <c r="E7485">
        <v>2</v>
      </c>
      <c r="F7485" t="s">
        <v>16</v>
      </c>
      <c r="G7485" t="s">
        <v>1451</v>
      </c>
      <c r="H7485" s="2">
        <v>1110</v>
      </c>
      <c r="I7485" s="2">
        <v>8100</v>
      </c>
      <c r="J7485" s="3">
        <v>405</v>
      </c>
      <c r="K7485" s="3">
        <v>108</v>
      </c>
      <c r="L7485" s="3">
        <v>9723</v>
      </c>
    </row>
    <row r="7486" spans="1:12" x14ac:dyDescent="0.3">
      <c r="A7486" t="s">
        <v>14</v>
      </c>
      <c r="B7486" t="s">
        <v>399</v>
      </c>
      <c r="C7486">
        <v>2</v>
      </c>
      <c r="D7486">
        <v>2</v>
      </c>
      <c r="E7486">
        <v>1</v>
      </c>
      <c r="F7486" t="s">
        <v>16</v>
      </c>
      <c r="G7486" t="s">
        <v>1451</v>
      </c>
      <c r="H7486" s="2">
        <v>1662</v>
      </c>
      <c r="I7486" s="2">
        <v>6000</v>
      </c>
      <c r="J7486" s="3">
        <v>633</v>
      </c>
      <c r="K7486" s="3">
        <v>78</v>
      </c>
      <c r="L7486" s="3">
        <v>8373</v>
      </c>
    </row>
    <row r="7487" spans="1:12" x14ac:dyDescent="0.3">
      <c r="A7487" t="s">
        <v>19</v>
      </c>
      <c r="B7487" t="s">
        <v>38</v>
      </c>
      <c r="C7487">
        <v>2</v>
      </c>
      <c r="D7487">
        <v>1</v>
      </c>
      <c r="E7487">
        <v>0</v>
      </c>
      <c r="F7487" t="s">
        <v>16</v>
      </c>
      <c r="G7487" t="s">
        <v>1451</v>
      </c>
      <c r="H7487" s="2">
        <v>1050</v>
      </c>
      <c r="I7487" s="2">
        <v>3900</v>
      </c>
      <c r="J7487" s="3">
        <v>126</v>
      </c>
      <c r="K7487" s="3">
        <v>57</v>
      </c>
      <c r="L7487" s="3">
        <v>5133</v>
      </c>
    </row>
    <row r="7488" spans="1:12" x14ac:dyDescent="0.3">
      <c r="A7488" t="s">
        <v>11</v>
      </c>
      <c r="B7488" t="s">
        <v>343</v>
      </c>
      <c r="C7488">
        <v>3</v>
      </c>
      <c r="D7488">
        <v>2</v>
      </c>
      <c r="E7488">
        <v>2</v>
      </c>
      <c r="F7488" t="s">
        <v>16</v>
      </c>
      <c r="G7488" t="s">
        <v>1451</v>
      </c>
      <c r="H7488" s="2">
        <v>0</v>
      </c>
      <c r="I7488" s="2">
        <v>7500</v>
      </c>
      <c r="J7488" s="3">
        <v>456</v>
      </c>
      <c r="K7488" s="3">
        <v>114</v>
      </c>
      <c r="L7488" s="3">
        <v>8070</v>
      </c>
    </row>
    <row r="7489" spans="1:12" x14ac:dyDescent="0.3">
      <c r="A7489" t="s">
        <v>19</v>
      </c>
      <c r="B7489" t="s">
        <v>259</v>
      </c>
      <c r="C7489">
        <v>3</v>
      </c>
      <c r="D7489">
        <v>3</v>
      </c>
      <c r="E7489">
        <v>3</v>
      </c>
      <c r="F7489" t="s">
        <v>16</v>
      </c>
      <c r="G7489" t="s">
        <v>1451</v>
      </c>
      <c r="H7489" s="2">
        <v>2400</v>
      </c>
      <c r="I7489" s="2">
        <v>15000</v>
      </c>
      <c r="J7489" s="3">
        <v>0</v>
      </c>
      <c r="K7489" s="3">
        <v>222</v>
      </c>
      <c r="L7489" s="3">
        <v>17622</v>
      </c>
    </row>
    <row r="7490" spans="1:12" x14ac:dyDescent="0.3">
      <c r="A7490" t="s">
        <v>11</v>
      </c>
      <c r="B7490" t="s">
        <v>717</v>
      </c>
      <c r="C7490">
        <v>4</v>
      </c>
      <c r="D7490">
        <v>5</v>
      </c>
      <c r="E7490">
        <v>4</v>
      </c>
      <c r="F7490" t="s">
        <v>16</v>
      </c>
      <c r="G7490" t="s">
        <v>17</v>
      </c>
      <c r="H7490" s="2">
        <v>10800</v>
      </c>
      <c r="I7490" s="2">
        <v>14400</v>
      </c>
      <c r="J7490" s="3">
        <v>3501</v>
      </c>
      <c r="K7490" s="3">
        <v>183</v>
      </c>
      <c r="L7490" s="3">
        <v>28884</v>
      </c>
    </row>
    <row r="7491" spans="1:12" x14ac:dyDescent="0.3">
      <c r="A7491" t="s">
        <v>14</v>
      </c>
      <c r="B7491" t="s">
        <v>168</v>
      </c>
      <c r="C7491">
        <v>1</v>
      </c>
      <c r="D7491">
        <v>1</v>
      </c>
      <c r="E7491">
        <v>0</v>
      </c>
      <c r="F7491" t="s">
        <v>16</v>
      </c>
      <c r="G7491" t="s">
        <v>1451</v>
      </c>
      <c r="H7491" s="2">
        <v>150</v>
      </c>
      <c r="I7491" s="2">
        <v>2100</v>
      </c>
      <c r="J7491" s="3">
        <v>0</v>
      </c>
      <c r="K7491" s="3">
        <v>30</v>
      </c>
      <c r="L7491" s="3">
        <v>2280</v>
      </c>
    </row>
    <row r="7492" spans="1:12" x14ac:dyDescent="0.3">
      <c r="A7492" t="s">
        <v>25</v>
      </c>
      <c r="B7492" t="s">
        <v>320</v>
      </c>
      <c r="C7492">
        <v>3</v>
      </c>
      <c r="D7492">
        <v>2</v>
      </c>
      <c r="E7492">
        <v>1</v>
      </c>
      <c r="F7492" t="s">
        <v>13</v>
      </c>
      <c r="G7492" t="s">
        <v>1451</v>
      </c>
      <c r="H7492" s="2">
        <v>1650</v>
      </c>
      <c r="I7492" s="2">
        <v>6375</v>
      </c>
      <c r="J7492" s="3">
        <v>201</v>
      </c>
      <c r="K7492" s="3">
        <v>81</v>
      </c>
      <c r="L7492" s="3">
        <v>8307</v>
      </c>
    </row>
    <row r="7493" spans="1:12" x14ac:dyDescent="0.3">
      <c r="A7493" t="s">
        <v>27</v>
      </c>
      <c r="B7493" t="s">
        <v>1257</v>
      </c>
      <c r="C7493">
        <v>3</v>
      </c>
      <c r="D7493">
        <v>4</v>
      </c>
      <c r="E7493">
        <v>8</v>
      </c>
      <c r="F7493" t="s">
        <v>16</v>
      </c>
      <c r="G7493" t="s">
        <v>1451</v>
      </c>
      <c r="H7493" s="2">
        <v>8100</v>
      </c>
      <c r="I7493" s="2">
        <v>18000</v>
      </c>
      <c r="J7493" s="3">
        <v>3318</v>
      </c>
      <c r="K7493" s="3">
        <v>240</v>
      </c>
      <c r="L7493" s="3">
        <v>29658</v>
      </c>
    </row>
    <row r="7494" spans="1:12" x14ac:dyDescent="0.3">
      <c r="A7494" t="s">
        <v>14</v>
      </c>
      <c r="B7494" t="s">
        <v>437</v>
      </c>
      <c r="C7494">
        <v>2</v>
      </c>
      <c r="D7494">
        <v>2</v>
      </c>
      <c r="E7494">
        <v>1</v>
      </c>
      <c r="F7494" t="s">
        <v>16</v>
      </c>
      <c r="G7494" t="s">
        <v>1451</v>
      </c>
      <c r="H7494" s="2">
        <v>2400</v>
      </c>
      <c r="I7494" s="2">
        <v>8700</v>
      </c>
      <c r="J7494" s="3">
        <v>444</v>
      </c>
      <c r="K7494" s="3">
        <v>114</v>
      </c>
      <c r="L7494" s="3">
        <v>11658</v>
      </c>
    </row>
    <row r="7495" spans="1:12" x14ac:dyDescent="0.3">
      <c r="A7495" t="s">
        <v>11</v>
      </c>
      <c r="B7495" t="s">
        <v>532</v>
      </c>
      <c r="C7495">
        <v>2</v>
      </c>
      <c r="D7495">
        <v>1</v>
      </c>
      <c r="E7495">
        <v>2</v>
      </c>
      <c r="F7495" t="s">
        <v>16</v>
      </c>
      <c r="G7495" t="s">
        <v>17</v>
      </c>
      <c r="H7495" s="2">
        <v>3300</v>
      </c>
      <c r="I7495" s="2">
        <v>19800</v>
      </c>
      <c r="J7495" s="3">
        <v>1272</v>
      </c>
      <c r="K7495" s="3">
        <v>252</v>
      </c>
      <c r="L7495" s="3">
        <v>24624</v>
      </c>
    </row>
    <row r="7496" spans="1:12" x14ac:dyDescent="0.3">
      <c r="A7496" t="s">
        <v>11</v>
      </c>
      <c r="B7496" t="s">
        <v>544</v>
      </c>
      <c r="C7496">
        <v>3</v>
      </c>
      <c r="D7496">
        <v>3</v>
      </c>
      <c r="E7496">
        <v>3</v>
      </c>
      <c r="F7496" t="s">
        <v>16</v>
      </c>
      <c r="G7496" t="s">
        <v>17</v>
      </c>
      <c r="H7496" s="2">
        <v>5370</v>
      </c>
      <c r="I7496" s="2">
        <v>19500</v>
      </c>
      <c r="J7496" s="3">
        <v>1890</v>
      </c>
      <c r="K7496" s="3">
        <v>249</v>
      </c>
      <c r="L7496" s="3">
        <v>27009</v>
      </c>
    </row>
    <row r="7497" spans="1:12" x14ac:dyDescent="0.3">
      <c r="A7497" t="s">
        <v>11</v>
      </c>
      <c r="B7497" t="s">
        <v>849</v>
      </c>
      <c r="C7497">
        <v>3</v>
      </c>
      <c r="D7497">
        <v>2</v>
      </c>
      <c r="E7497">
        <v>2</v>
      </c>
      <c r="F7497" t="s">
        <v>16</v>
      </c>
      <c r="G7497" t="s">
        <v>1451</v>
      </c>
      <c r="H7497" s="2">
        <v>5178</v>
      </c>
      <c r="I7497" s="2">
        <v>6900</v>
      </c>
      <c r="J7497" s="3">
        <v>1704</v>
      </c>
      <c r="K7497" s="3">
        <v>90</v>
      </c>
      <c r="L7497" s="3">
        <v>13872</v>
      </c>
    </row>
    <row r="7498" spans="1:12" x14ac:dyDescent="0.3">
      <c r="A7498" t="s">
        <v>11</v>
      </c>
      <c r="B7498" t="s">
        <v>314</v>
      </c>
      <c r="C7498">
        <v>3</v>
      </c>
      <c r="D7498">
        <v>1</v>
      </c>
      <c r="E7498">
        <v>0</v>
      </c>
      <c r="F7498" t="s">
        <v>16</v>
      </c>
      <c r="G7498" t="s">
        <v>1451</v>
      </c>
      <c r="H7498" s="2">
        <v>0</v>
      </c>
      <c r="I7498" s="2">
        <v>8100</v>
      </c>
      <c r="J7498" s="3">
        <v>501</v>
      </c>
      <c r="K7498" s="3">
        <v>123</v>
      </c>
      <c r="L7498" s="3">
        <v>8724</v>
      </c>
    </row>
    <row r="7499" spans="1:12" x14ac:dyDescent="0.3">
      <c r="A7499" t="s">
        <v>11</v>
      </c>
      <c r="B7499" t="s">
        <v>161</v>
      </c>
      <c r="C7499">
        <v>2</v>
      </c>
      <c r="D7499">
        <v>1</v>
      </c>
      <c r="E7499">
        <v>1</v>
      </c>
      <c r="F7499" t="s">
        <v>16</v>
      </c>
      <c r="G7499" t="s">
        <v>1451</v>
      </c>
      <c r="H7499" s="2">
        <v>3000</v>
      </c>
      <c r="I7499" s="2">
        <v>9021</v>
      </c>
      <c r="J7499" s="3">
        <v>252</v>
      </c>
      <c r="K7499" s="3">
        <v>117</v>
      </c>
      <c r="L7499" s="3">
        <v>12390</v>
      </c>
    </row>
    <row r="7500" spans="1:12" x14ac:dyDescent="0.3">
      <c r="A7500" t="s">
        <v>27</v>
      </c>
      <c r="B7500" t="s">
        <v>1005</v>
      </c>
      <c r="C7500">
        <v>5</v>
      </c>
      <c r="D7500">
        <v>4</v>
      </c>
      <c r="E7500">
        <v>7</v>
      </c>
      <c r="F7500" t="s">
        <v>16</v>
      </c>
      <c r="G7500" t="s">
        <v>17</v>
      </c>
      <c r="H7500" s="2">
        <v>0</v>
      </c>
      <c r="I7500" s="2">
        <v>26700</v>
      </c>
      <c r="J7500" s="3">
        <v>1251</v>
      </c>
      <c r="K7500" s="3">
        <v>438</v>
      </c>
      <c r="L7500" s="3">
        <v>28389</v>
      </c>
    </row>
    <row r="7501" spans="1:12" x14ac:dyDescent="0.3">
      <c r="A7501" t="s">
        <v>11</v>
      </c>
      <c r="B7501" t="s">
        <v>130</v>
      </c>
      <c r="C7501">
        <v>3</v>
      </c>
      <c r="D7501">
        <v>2</v>
      </c>
      <c r="E7501">
        <v>2</v>
      </c>
      <c r="F7501" t="s">
        <v>16</v>
      </c>
      <c r="G7501" t="s">
        <v>17</v>
      </c>
      <c r="H7501" s="2">
        <v>600</v>
      </c>
      <c r="I7501" s="2">
        <v>12300</v>
      </c>
      <c r="J7501" s="3">
        <v>900</v>
      </c>
      <c r="K7501" s="3">
        <v>186</v>
      </c>
      <c r="L7501" s="3">
        <v>13986</v>
      </c>
    </row>
    <row r="7502" spans="1:12" x14ac:dyDescent="0.3">
      <c r="A7502" t="s">
        <v>14</v>
      </c>
      <c r="B7502" t="s">
        <v>712</v>
      </c>
      <c r="C7502">
        <v>1</v>
      </c>
      <c r="D7502">
        <v>1</v>
      </c>
      <c r="E7502">
        <v>0</v>
      </c>
      <c r="F7502" t="s">
        <v>16</v>
      </c>
      <c r="G7502" t="s">
        <v>1451</v>
      </c>
      <c r="H7502" s="2">
        <v>0</v>
      </c>
      <c r="I7502" s="2">
        <v>8400</v>
      </c>
      <c r="J7502" s="3">
        <v>0</v>
      </c>
      <c r="K7502" s="3">
        <v>111</v>
      </c>
      <c r="L7502" s="3">
        <v>8511</v>
      </c>
    </row>
    <row r="7503" spans="1:12" x14ac:dyDescent="0.3">
      <c r="A7503" t="s">
        <v>11</v>
      </c>
      <c r="B7503" t="s">
        <v>974</v>
      </c>
      <c r="C7503">
        <v>2</v>
      </c>
      <c r="D7503">
        <v>1</v>
      </c>
      <c r="E7503">
        <v>1</v>
      </c>
      <c r="F7503" t="s">
        <v>16</v>
      </c>
      <c r="G7503" t="s">
        <v>1451</v>
      </c>
      <c r="H7503" s="2">
        <v>2400</v>
      </c>
      <c r="I7503" s="2">
        <v>5400</v>
      </c>
      <c r="J7503" s="3">
        <v>0</v>
      </c>
      <c r="K7503" s="3">
        <v>69</v>
      </c>
      <c r="L7503" s="3">
        <v>7869</v>
      </c>
    </row>
    <row r="7504" spans="1:12" x14ac:dyDescent="0.3">
      <c r="A7504" t="s">
        <v>11</v>
      </c>
      <c r="B7504" t="s">
        <v>81</v>
      </c>
      <c r="C7504">
        <v>3</v>
      </c>
      <c r="D7504">
        <v>1</v>
      </c>
      <c r="E7504">
        <v>0</v>
      </c>
      <c r="F7504" t="s">
        <v>16</v>
      </c>
      <c r="G7504" t="s">
        <v>1451</v>
      </c>
      <c r="H7504" s="2">
        <v>2040</v>
      </c>
      <c r="I7504" s="2">
        <v>6120</v>
      </c>
      <c r="J7504" s="3">
        <v>330</v>
      </c>
      <c r="K7504" s="3">
        <v>78</v>
      </c>
      <c r="L7504" s="3">
        <v>8568</v>
      </c>
    </row>
    <row r="7505" spans="1:12" x14ac:dyDescent="0.3">
      <c r="A7505" t="s">
        <v>19</v>
      </c>
      <c r="B7505" t="s">
        <v>572</v>
      </c>
      <c r="C7505">
        <v>1</v>
      </c>
      <c r="D7505">
        <v>1</v>
      </c>
      <c r="E7505">
        <v>1</v>
      </c>
      <c r="F7505" t="s">
        <v>16</v>
      </c>
      <c r="G7505" t="s">
        <v>1451</v>
      </c>
      <c r="H7505" s="2">
        <v>1050</v>
      </c>
      <c r="I7505" s="2">
        <v>7500</v>
      </c>
      <c r="J7505" s="3">
        <v>126</v>
      </c>
      <c r="K7505" s="3">
        <v>111</v>
      </c>
      <c r="L7505" s="3">
        <v>8787</v>
      </c>
    </row>
    <row r="7506" spans="1:12" x14ac:dyDescent="0.3">
      <c r="A7506" t="s">
        <v>27</v>
      </c>
      <c r="B7506" t="s">
        <v>66</v>
      </c>
      <c r="C7506">
        <v>4</v>
      </c>
      <c r="D7506">
        <v>3</v>
      </c>
      <c r="E7506">
        <v>4</v>
      </c>
      <c r="F7506" t="s">
        <v>13</v>
      </c>
      <c r="G7506" t="s">
        <v>1451</v>
      </c>
      <c r="H7506" s="2">
        <v>3150</v>
      </c>
      <c r="I7506" s="2">
        <v>6900</v>
      </c>
      <c r="J7506" s="3">
        <v>1128</v>
      </c>
      <c r="K7506" s="3">
        <v>93</v>
      </c>
      <c r="L7506" s="3">
        <v>11271</v>
      </c>
    </row>
    <row r="7507" spans="1:12" x14ac:dyDescent="0.3">
      <c r="A7507" t="s">
        <v>11</v>
      </c>
      <c r="B7507" t="s">
        <v>607</v>
      </c>
      <c r="C7507">
        <v>4</v>
      </c>
      <c r="D7507">
        <v>5</v>
      </c>
      <c r="E7507">
        <v>7</v>
      </c>
      <c r="F7507" t="s">
        <v>16</v>
      </c>
      <c r="G7507" t="s">
        <v>17</v>
      </c>
      <c r="H7507" s="2">
        <v>9000</v>
      </c>
      <c r="I7507" s="2">
        <v>32400</v>
      </c>
      <c r="J7507" s="3">
        <v>3252</v>
      </c>
      <c r="K7507" s="3">
        <v>411</v>
      </c>
      <c r="L7507" s="3">
        <v>45060</v>
      </c>
    </row>
    <row r="7508" spans="1:12" x14ac:dyDescent="0.3">
      <c r="A7508" t="s">
        <v>14</v>
      </c>
      <c r="B7508" t="s">
        <v>36</v>
      </c>
      <c r="C7508">
        <v>3</v>
      </c>
      <c r="D7508">
        <v>2</v>
      </c>
      <c r="E7508">
        <v>0</v>
      </c>
      <c r="F7508" t="s">
        <v>16</v>
      </c>
      <c r="G7508" t="s">
        <v>1451</v>
      </c>
      <c r="H7508" s="2">
        <v>1050</v>
      </c>
      <c r="I7508" s="2">
        <v>8700</v>
      </c>
      <c r="J7508" s="3">
        <v>582</v>
      </c>
      <c r="K7508" s="3">
        <v>114</v>
      </c>
      <c r="L7508" s="3">
        <v>10446</v>
      </c>
    </row>
    <row r="7509" spans="1:12" x14ac:dyDescent="0.3">
      <c r="A7509" t="s">
        <v>11</v>
      </c>
      <c r="B7509" t="s">
        <v>1018</v>
      </c>
      <c r="C7509">
        <v>4</v>
      </c>
      <c r="D7509">
        <v>3</v>
      </c>
      <c r="E7509">
        <v>3</v>
      </c>
      <c r="F7509" t="s">
        <v>13</v>
      </c>
      <c r="G7509" t="s">
        <v>1451</v>
      </c>
      <c r="H7509" s="2">
        <v>8400</v>
      </c>
      <c r="I7509" s="2">
        <v>28500</v>
      </c>
      <c r="J7509" s="3">
        <v>3600</v>
      </c>
      <c r="K7509" s="3">
        <v>363</v>
      </c>
      <c r="L7509" s="3">
        <v>40860</v>
      </c>
    </row>
    <row r="7510" spans="1:12" x14ac:dyDescent="0.3">
      <c r="A7510" t="s">
        <v>11</v>
      </c>
      <c r="B7510" t="s">
        <v>85</v>
      </c>
      <c r="C7510">
        <v>2</v>
      </c>
      <c r="D7510">
        <v>1</v>
      </c>
      <c r="E7510">
        <v>1</v>
      </c>
      <c r="F7510" t="s">
        <v>16</v>
      </c>
      <c r="G7510" t="s">
        <v>1451</v>
      </c>
      <c r="H7510" s="2">
        <v>1260</v>
      </c>
      <c r="I7510" s="2">
        <v>4500</v>
      </c>
      <c r="J7510" s="3">
        <v>9</v>
      </c>
      <c r="K7510" s="3">
        <v>60</v>
      </c>
      <c r="L7510" s="3">
        <v>5829</v>
      </c>
    </row>
    <row r="7511" spans="1:12" x14ac:dyDescent="0.3">
      <c r="A7511" t="s">
        <v>14</v>
      </c>
      <c r="B7511" t="s">
        <v>818</v>
      </c>
      <c r="C7511">
        <v>1</v>
      </c>
      <c r="D7511">
        <v>1</v>
      </c>
      <c r="E7511">
        <v>0</v>
      </c>
      <c r="F7511" t="s">
        <v>16</v>
      </c>
      <c r="G7511" t="s">
        <v>1451</v>
      </c>
      <c r="H7511" s="2">
        <v>1350</v>
      </c>
      <c r="I7511" s="2">
        <v>1827</v>
      </c>
      <c r="J7511" s="3">
        <v>132</v>
      </c>
      <c r="K7511" s="3">
        <v>24</v>
      </c>
      <c r="L7511" s="3">
        <v>3333</v>
      </c>
    </row>
    <row r="7512" spans="1:12" x14ac:dyDescent="0.3">
      <c r="A7512" t="s">
        <v>11</v>
      </c>
      <c r="B7512" t="s">
        <v>74</v>
      </c>
      <c r="C7512">
        <v>2</v>
      </c>
      <c r="D7512">
        <v>1</v>
      </c>
      <c r="E7512">
        <v>1</v>
      </c>
      <c r="F7512" t="s">
        <v>13</v>
      </c>
      <c r="G7512" t="s">
        <v>1451</v>
      </c>
      <c r="H7512" s="2">
        <v>0</v>
      </c>
      <c r="I7512" s="2">
        <v>5100</v>
      </c>
      <c r="J7512" s="3">
        <v>69</v>
      </c>
      <c r="K7512" s="3">
        <v>78</v>
      </c>
      <c r="L7512" s="3">
        <v>5247</v>
      </c>
    </row>
    <row r="7513" spans="1:12" x14ac:dyDescent="0.3">
      <c r="A7513" t="s">
        <v>11</v>
      </c>
      <c r="B7513" t="s">
        <v>314</v>
      </c>
      <c r="C7513">
        <v>3</v>
      </c>
      <c r="D7513">
        <v>3</v>
      </c>
      <c r="E7513">
        <v>5</v>
      </c>
      <c r="F7513" t="s">
        <v>13</v>
      </c>
      <c r="G7513" t="s">
        <v>17</v>
      </c>
      <c r="H7513" s="2">
        <v>6000</v>
      </c>
      <c r="I7513" s="2">
        <v>24000</v>
      </c>
      <c r="J7513" s="3">
        <v>2130</v>
      </c>
      <c r="K7513" s="3">
        <v>306</v>
      </c>
      <c r="L7513" s="3">
        <v>32430</v>
      </c>
    </row>
    <row r="7514" spans="1:12" x14ac:dyDescent="0.3">
      <c r="A7514" t="s">
        <v>11</v>
      </c>
      <c r="B7514" t="s">
        <v>51</v>
      </c>
      <c r="C7514">
        <v>3</v>
      </c>
      <c r="D7514">
        <v>2</v>
      </c>
      <c r="E7514">
        <v>2</v>
      </c>
      <c r="F7514" t="s">
        <v>16</v>
      </c>
      <c r="G7514" t="s">
        <v>17</v>
      </c>
      <c r="H7514" s="2">
        <v>0</v>
      </c>
      <c r="I7514" s="2">
        <v>14100</v>
      </c>
      <c r="J7514" s="3">
        <v>552</v>
      </c>
      <c r="K7514" s="3">
        <v>213</v>
      </c>
      <c r="L7514" s="3">
        <v>14865</v>
      </c>
    </row>
    <row r="7515" spans="1:12" x14ac:dyDescent="0.3">
      <c r="A7515" t="s">
        <v>11</v>
      </c>
      <c r="B7515" t="s">
        <v>588</v>
      </c>
      <c r="C7515">
        <v>2</v>
      </c>
      <c r="D7515">
        <v>2</v>
      </c>
      <c r="E7515">
        <v>1</v>
      </c>
      <c r="F7515" t="s">
        <v>16</v>
      </c>
      <c r="G7515" t="s">
        <v>1451</v>
      </c>
      <c r="H7515" s="2">
        <v>1950</v>
      </c>
      <c r="I7515" s="2">
        <v>6900</v>
      </c>
      <c r="J7515" s="3">
        <v>63</v>
      </c>
      <c r="K7515" s="3">
        <v>90</v>
      </c>
      <c r="L7515" s="3">
        <v>9003</v>
      </c>
    </row>
    <row r="7516" spans="1:12" x14ac:dyDescent="0.3">
      <c r="A7516" t="s">
        <v>11</v>
      </c>
      <c r="B7516" t="s">
        <v>68</v>
      </c>
      <c r="C7516">
        <v>3</v>
      </c>
      <c r="D7516">
        <v>2</v>
      </c>
      <c r="E7516">
        <v>1</v>
      </c>
      <c r="F7516" t="s">
        <v>13</v>
      </c>
      <c r="G7516" t="s">
        <v>17</v>
      </c>
      <c r="H7516" s="2">
        <v>2850</v>
      </c>
      <c r="I7516" s="2">
        <v>8100</v>
      </c>
      <c r="J7516" s="3">
        <v>213</v>
      </c>
      <c r="K7516" s="3">
        <v>105</v>
      </c>
      <c r="L7516" s="3">
        <v>11268</v>
      </c>
    </row>
    <row r="7517" spans="1:12" x14ac:dyDescent="0.3">
      <c r="A7517" t="s">
        <v>19</v>
      </c>
      <c r="B7517" t="s">
        <v>595</v>
      </c>
      <c r="C7517">
        <v>3</v>
      </c>
      <c r="D7517">
        <v>1</v>
      </c>
      <c r="E7517">
        <v>2</v>
      </c>
      <c r="F7517" t="s">
        <v>16</v>
      </c>
      <c r="G7517" t="s">
        <v>1451</v>
      </c>
      <c r="H7517" s="2">
        <v>1530</v>
      </c>
      <c r="I7517" s="2">
        <v>3900</v>
      </c>
      <c r="J7517" s="3">
        <v>288</v>
      </c>
      <c r="K7517" s="3">
        <v>57</v>
      </c>
      <c r="L7517" s="3">
        <v>5775</v>
      </c>
    </row>
    <row r="7518" spans="1:12" x14ac:dyDescent="0.3">
      <c r="A7518" t="s">
        <v>25</v>
      </c>
      <c r="B7518" t="s">
        <v>1084</v>
      </c>
      <c r="C7518">
        <v>2</v>
      </c>
      <c r="D7518">
        <v>2</v>
      </c>
      <c r="E7518">
        <v>0</v>
      </c>
      <c r="F7518" t="s">
        <v>13</v>
      </c>
      <c r="G7518" t="s">
        <v>1451</v>
      </c>
      <c r="H7518" s="2">
        <v>3300</v>
      </c>
      <c r="I7518" s="2">
        <v>3900</v>
      </c>
      <c r="J7518" s="3">
        <v>600</v>
      </c>
      <c r="K7518" s="3">
        <v>51</v>
      </c>
      <c r="L7518" s="3">
        <v>7851</v>
      </c>
    </row>
    <row r="7519" spans="1:12" x14ac:dyDescent="0.3">
      <c r="A7519" t="s">
        <v>11</v>
      </c>
      <c r="B7519" t="s">
        <v>159</v>
      </c>
      <c r="C7519">
        <v>1</v>
      </c>
      <c r="D7519">
        <v>1</v>
      </c>
      <c r="E7519">
        <v>0</v>
      </c>
      <c r="F7519" t="s">
        <v>16</v>
      </c>
      <c r="G7519" t="s">
        <v>1451</v>
      </c>
      <c r="H7519" s="2">
        <v>1200</v>
      </c>
      <c r="I7519" s="2">
        <v>3900</v>
      </c>
      <c r="J7519" s="3">
        <v>150</v>
      </c>
      <c r="K7519" s="3">
        <v>51</v>
      </c>
      <c r="L7519" s="3">
        <v>5301</v>
      </c>
    </row>
    <row r="7520" spans="1:12" x14ac:dyDescent="0.3">
      <c r="A7520" t="s">
        <v>27</v>
      </c>
      <c r="B7520" t="s">
        <v>97</v>
      </c>
      <c r="C7520">
        <v>4</v>
      </c>
      <c r="D7520">
        <v>2</v>
      </c>
      <c r="E7520">
        <v>2</v>
      </c>
      <c r="F7520" t="s">
        <v>16</v>
      </c>
      <c r="G7520" t="s">
        <v>1451</v>
      </c>
      <c r="H7520" s="2">
        <v>2190</v>
      </c>
      <c r="I7520" s="2">
        <v>12600</v>
      </c>
      <c r="J7520" s="3">
        <v>1188</v>
      </c>
      <c r="K7520" s="3">
        <v>168</v>
      </c>
      <c r="L7520" s="3">
        <v>16146</v>
      </c>
    </row>
    <row r="7521" spans="1:12" x14ac:dyDescent="0.3">
      <c r="A7521" t="s">
        <v>27</v>
      </c>
      <c r="B7521" t="s">
        <v>1258</v>
      </c>
      <c r="C7521">
        <v>3</v>
      </c>
      <c r="D7521">
        <v>4</v>
      </c>
      <c r="E7521">
        <v>1</v>
      </c>
      <c r="F7521" t="s">
        <v>16</v>
      </c>
      <c r="G7521" t="s">
        <v>1451</v>
      </c>
      <c r="H7521" s="2">
        <v>750</v>
      </c>
      <c r="I7521" s="2">
        <v>7500</v>
      </c>
      <c r="J7521" s="3">
        <v>495</v>
      </c>
      <c r="K7521" s="3">
        <v>102</v>
      </c>
      <c r="L7521" s="3">
        <v>8847</v>
      </c>
    </row>
    <row r="7522" spans="1:12" x14ac:dyDescent="0.3">
      <c r="A7522" t="s">
        <v>27</v>
      </c>
      <c r="B7522" t="s">
        <v>419</v>
      </c>
      <c r="C7522">
        <v>5</v>
      </c>
      <c r="D7522">
        <v>4</v>
      </c>
      <c r="E7522">
        <v>3</v>
      </c>
      <c r="F7522" t="s">
        <v>16</v>
      </c>
      <c r="G7522" t="s">
        <v>1451</v>
      </c>
      <c r="H7522" s="2">
        <v>3765</v>
      </c>
      <c r="I7522" s="2">
        <v>21000</v>
      </c>
      <c r="J7522" s="3">
        <v>1902</v>
      </c>
      <c r="K7522" s="3">
        <v>282</v>
      </c>
      <c r="L7522" s="3">
        <v>26949</v>
      </c>
    </row>
    <row r="7523" spans="1:12" x14ac:dyDescent="0.3">
      <c r="A7523" t="s">
        <v>11</v>
      </c>
      <c r="B7523" t="s">
        <v>559</v>
      </c>
      <c r="C7523">
        <v>1</v>
      </c>
      <c r="D7523">
        <v>1</v>
      </c>
      <c r="E7523">
        <v>0</v>
      </c>
      <c r="F7523" t="s">
        <v>16</v>
      </c>
      <c r="G7523" t="s">
        <v>1451</v>
      </c>
      <c r="H7523" s="2">
        <v>1197</v>
      </c>
      <c r="I7523" s="2">
        <v>6450</v>
      </c>
      <c r="J7523" s="3">
        <v>126</v>
      </c>
      <c r="K7523" s="3">
        <v>84</v>
      </c>
      <c r="L7523" s="3">
        <v>7857</v>
      </c>
    </row>
    <row r="7524" spans="1:12" x14ac:dyDescent="0.3">
      <c r="A7524" t="s">
        <v>19</v>
      </c>
      <c r="B7524" t="s">
        <v>271</v>
      </c>
      <c r="C7524">
        <v>2</v>
      </c>
      <c r="D7524">
        <v>1</v>
      </c>
      <c r="E7524">
        <v>1</v>
      </c>
      <c r="F7524" t="s">
        <v>16</v>
      </c>
      <c r="G7524" t="s">
        <v>1451</v>
      </c>
      <c r="H7524" s="2">
        <v>1800</v>
      </c>
      <c r="I7524" s="2">
        <v>2940</v>
      </c>
      <c r="J7524" s="3">
        <v>102</v>
      </c>
      <c r="K7524" s="3">
        <v>45</v>
      </c>
      <c r="L7524" s="3">
        <v>4887</v>
      </c>
    </row>
    <row r="7525" spans="1:12" x14ac:dyDescent="0.3">
      <c r="A7525" t="s">
        <v>11</v>
      </c>
      <c r="B7525" t="s">
        <v>211</v>
      </c>
      <c r="C7525">
        <v>1</v>
      </c>
      <c r="D7525">
        <v>1</v>
      </c>
      <c r="E7525">
        <v>0</v>
      </c>
      <c r="F7525" t="s">
        <v>13</v>
      </c>
      <c r="G7525" t="s">
        <v>1451</v>
      </c>
      <c r="H7525" s="2">
        <v>180</v>
      </c>
      <c r="I7525" s="2">
        <v>2850</v>
      </c>
      <c r="J7525" s="3">
        <v>0</v>
      </c>
      <c r="K7525" s="3">
        <v>39</v>
      </c>
      <c r="L7525" s="3">
        <v>3069</v>
      </c>
    </row>
    <row r="7526" spans="1:12" x14ac:dyDescent="0.3">
      <c r="A7526" t="s">
        <v>11</v>
      </c>
      <c r="B7526" t="s">
        <v>136</v>
      </c>
      <c r="C7526">
        <v>1</v>
      </c>
      <c r="D7526">
        <v>1</v>
      </c>
      <c r="E7526">
        <v>1</v>
      </c>
      <c r="F7526" t="s">
        <v>13</v>
      </c>
      <c r="G7526" t="s">
        <v>17</v>
      </c>
      <c r="H7526" s="2">
        <v>5100</v>
      </c>
      <c r="I7526" s="2">
        <v>13800</v>
      </c>
      <c r="J7526" s="3">
        <v>0</v>
      </c>
      <c r="K7526" s="3">
        <v>177</v>
      </c>
      <c r="L7526" s="3">
        <v>19077</v>
      </c>
    </row>
    <row r="7527" spans="1:12" x14ac:dyDescent="0.3">
      <c r="A7527" t="s">
        <v>11</v>
      </c>
      <c r="B7527" t="s">
        <v>294</v>
      </c>
      <c r="C7527">
        <v>3</v>
      </c>
      <c r="D7527">
        <v>3</v>
      </c>
      <c r="E7527">
        <v>2</v>
      </c>
      <c r="F7527" t="s">
        <v>16</v>
      </c>
      <c r="G7527" t="s">
        <v>1451</v>
      </c>
      <c r="H7527" s="2">
        <v>0</v>
      </c>
      <c r="I7527" s="2">
        <v>24000</v>
      </c>
      <c r="J7527" s="3">
        <v>1800</v>
      </c>
      <c r="K7527" s="3">
        <v>363</v>
      </c>
      <c r="L7527" s="3">
        <v>26163</v>
      </c>
    </row>
    <row r="7528" spans="1:12" x14ac:dyDescent="0.3">
      <c r="A7528" t="s">
        <v>14</v>
      </c>
      <c r="B7528" t="s">
        <v>892</v>
      </c>
      <c r="C7528">
        <v>4</v>
      </c>
      <c r="D7528">
        <v>4</v>
      </c>
      <c r="E7528">
        <v>1</v>
      </c>
      <c r="F7528" t="s">
        <v>16</v>
      </c>
      <c r="G7528" t="s">
        <v>17</v>
      </c>
      <c r="H7528" s="2">
        <v>9030</v>
      </c>
      <c r="I7528" s="2">
        <v>23850</v>
      </c>
      <c r="J7528" s="3">
        <v>2076</v>
      </c>
      <c r="K7528" s="3">
        <v>309</v>
      </c>
      <c r="L7528" s="3">
        <v>35280</v>
      </c>
    </row>
    <row r="7529" spans="1:12" x14ac:dyDescent="0.3">
      <c r="A7529" t="s">
        <v>14</v>
      </c>
      <c r="B7529" t="s">
        <v>50</v>
      </c>
      <c r="C7529">
        <v>2</v>
      </c>
      <c r="D7529">
        <v>2</v>
      </c>
      <c r="E7529">
        <v>1</v>
      </c>
      <c r="F7529" t="s">
        <v>13</v>
      </c>
      <c r="G7529" t="s">
        <v>1451</v>
      </c>
      <c r="H7529" s="2">
        <v>2223</v>
      </c>
      <c r="I7529" s="2">
        <v>6900</v>
      </c>
      <c r="J7529" s="3">
        <v>225</v>
      </c>
      <c r="K7529" s="3">
        <v>90</v>
      </c>
      <c r="L7529" s="3">
        <v>9438</v>
      </c>
    </row>
    <row r="7530" spans="1:12" x14ac:dyDescent="0.3">
      <c r="A7530" t="s">
        <v>11</v>
      </c>
      <c r="B7530" t="s">
        <v>85</v>
      </c>
      <c r="C7530">
        <v>2</v>
      </c>
      <c r="D7530">
        <v>1</v>
      </c>
      <c r="E7530">
        <v>1</v>
      </c>
      <c r="F7530" t="s">
        <v>16</v>
      </c>
      <c r="G7530" t="s">
        <v>1451</v>
      </c>
      <c r="H7530" s="2">
        <v>1260</v>
      </c>
      <c r="I7530" s="2">
        <v>3450</v>
      </c>
      <c r="J7530" s="3">
        <v>0</v>
      </c>
      <c r="K7530" s="3">
        <v>45</v>
      </c>
      <c r="L7530" s="3">
        <v>4755</v>
      </c>
    </row>
    <row r="7531" spans="1:12" x14ac:dyDescent="0.3">
      <c r="A7531" t="s">
        <v>14</v>
      </c>
      <c r="B7531" t="s">
        <v>506</v>
      </c>
      <c r="C7531">
        <v>2</v>
      </c>
      <c r="D7531">
        <v>1</v>
      </c>
      <c r="E7531">
        <v>0</v>
      </c>
      <c r="F7531" t="s">
        <v>16</v>
      </c>
      <c r="G7531" t="s">
        <v>1451</v>
      </c>
      <c r="H7531" s="2">
        <v>300</v>
      </c>
      <c r="I7531" s="2">
        <v>6000</v>
      </c>
      <c r="J7531" s="3">
        <v>165</v>
      </c>
      <c r="K7531" s="3">
        <v>93</v>
      </c>
      <c r="L7531" s="3">
        <v>6558</v>
      </c>
    </row>
    <row r="7532" spans="1:12" x14ac:dyDescent="0.3">
      <c r="A7532" t="s">
        <v>11</v>
      </c>
      <c r="B7532" t="s">
        <v>18</v>
      </c>
      <c r="C7532">
        <v>4</v>
      </c>
      <c r="D7532">
        <v>2</v>
      </c>
      <c r="E7532">
        <v>2</v>
      </c>
      <c r="F7532" t="s">
        <v>16</v>
      </c>
      <c r="G7532" t="s">
        <v>1451</v>
      </c>
      <c r="H7532" s="2">
        <v>0</v>
      </c>
      <c r="I7532" s="2">
        <v>9300</v>
      </c>
      <c r="J7532" s="3">
        <v>801</v>
      </c>
      <c r="K7532" s="3">
        <v>141</v>
      </c>
      <c r="L7532" s="3">
        <v>10242</v>
      </c>
    </row>
    <row r="7533" spans="1:12" x14ac:dyDescent="0.3">
      <c r="A7533" t="s">
        <v>11</v>
      </c>
      <c r="B7533" t="s">
        <v>1204</v>
      </c>
      <c r="C7533">
        <v>4</v>
      </c>
      <c r="D7533">
        <v>6</v>
      </c>
      <c r="E7533">
        <v>4</v>
      </c>
      <c r="F7533" t="s">
        <v>16</v>
      </c>
      <c r="G7533" t="s">
        <v>17</v>
      </c>
      <c r="H7533" s="2">
        <v>6000</v>
      </c>
      <c r="I7533" s="2">
        <v>33000</v>
      </c>
      <c r="J7533" s="3">
        <v>2340</v>
      </c>
      <c r="K7533" s="3">
        <v>420</v>
      </c>
      <c r="L7533" s="3">
        <v>41760</v>
      </c>
    </row>
    <row r="7534" spans="1:12" x14ac:dyDescent="0.3">
      <c r="A7534" t="s">
        <v>11</v>
      </c>
      <c r="B7534" t="s">
        <v>51</v>
      </c>
      <c r="C7534">
        <v>4</v>
      </c>
      <c r="D7534">
        <v>4</v>
      </c>
      <c r="E7534">
        <v>6</v>
      </c>
      <c r="F7534" t="s">
        <v>16</v>
      </c>
      <c r="G7534" t="s">
        <v>1451</v>
      </c>
      <c r="H7534" s="2">
        <v>0</v>
      </c>
      <c r="I7534" s="2">
        <v>12960</v>
      </c>
      <c r="J7534" s="3">
        <v>1125</v>
      </c>
      <c r="K7534" s="3">
        <v>195</v>
      </c>
      <c r="L7534" s="3">
        <v>14280</v>
      </c>
    </row>
    <row r="7535" spans="1:12" x14ac:dyDescent="0.3">
      <c r="A7535" t="s">
        <v>14</v>
      </c>
      <c r="B7535" t="s">
        <v>112</v>
      </c>
      <c r="C7535">
        <v>2</v>
      </c>
      <c r="D7535">
        <v>1</v>
      </c>
      <c r="E7535">
        <v>0</v>
      </c>
      <c r="F7535" t="s">
        <v>16</v>
      </c>
      <c r="G7535" t="s">
        <v>17</v>
      </c>
      <c r="H7535" s="2">
        <v>525</v>
      </c>
      <c r="I7535" s="2">
        <v>5520</v>
      </c>
      <c r="J7535" s="3">
        <v>0</v>
      </c>
      <c r="K7535" s="3">
        <v>72</v>
      </c>
      <c r="L7535" s="3">
        <v>6117</v>
      </c>
    </row>
    <row r="7536" spans="1:12" x14ac:dyDescent="0.3">
      <c r="A7536" t="s">
        <v>25</v>
      </c>
      <c r="B7536" t="s">
        <v>789</v>
      </c>
      <c r="C7536">
        <v>3</v>
      </c>
      <c r="D7536">
        <v>2</v>
      </c>
      <c r="E7536">
        <v>2</v>
      </c>
      <c r="F7536" t="s">
        <v>16</v>
      </c>
      <c r="G7536" t="s">
        <v>1451</v>
      </c>
      <c r="H7536" s="2">
        <v>3600</v>
      </c>
      <c r="I7536" s="2">
        <v>4860</v>
      </c>
      <c r="J7536" s="3">
        <v>495</v>
      </c>
      <c r="K7536" s="3">
        <v>63</v>
      </c>
      <c r="L7536" s="3">
        <v>9018</v>
      </c>
    </row>
    <row r="7537" spans="1:12" x14ac:dyDescent="0.3">
      <c r="A7537" t="s">
        <v>25</v>
      </c>
      <c r="B7537" t="s">
        <v>985</v>
      </c>
      <c r="C7537">
        <v>1</v>
      </c>
      <c r="D7537">
        <v>1</v>
      </c>
      <c r="E7537">
        <v>1</v>
      </c>
      <c r="F7537" t="s">
        <v>16</v>
      </c>
      <c r="G7537" t="s">
        <v>1451</v>
      </c>
      <c r="H7537" s="2">
        <v>870</v>
      </c>
      <c r="I7537" s="2">
        <v>3600</v>
      </c>
      <c r="J7537" s="3">
        <v>246</v>
      </c>
      <c r="K7537" s="3">
        <v>48</v>
      </c>
      <c r="L7537" s="3">
        <v>4764</v>
      </c>
    </row>
    <row r="7538" spans="1:12" x14ac:dyDescent="0.3">
      <c r="A7538" t="s">
        <v>11</v>
      </c>
      <c r="B7538" t="s">
        <v>178</v>
      </c>
      <c r="C7538">
        <v>2</v>
      </c>
      <c r="D7538">
        <v>1</v>
      </c>
      <c r="E7538">
        <v>1</v>
      </c>
      <c r="F7538" t="s">
        <v>16</v>
      </c>
      <c r="G7538" t="s">
        <v>1451</v>
      </c>
      <c r="H7538" s="2">
        <v>2118</v>
      </c>
      <c r="I7538" s="2">
        <v>5100</v>
      </c>
      <c r="J7538" s="3">
        <v>0</v>
      </c>
      <c r="K7538" s="3">
        <v>66</v>
      </c>
      <c r="L7538" s="3">
        <v>7284</v>
      </c>
    </row>
    <row r="7539" spans="1:12" x14ac:dyDescent="0.3">
      <c r="A7539" t="s">
        <v>11</v>
      </c>
      <c r="B7539" t="s">
        <v>110</v>
      </c>
      <c r="C7539">
        <v>1</v>
      </c>
      <c r="D7539">
        <v>1</v>
      </c>
      <c r="E7539">
        <v>0</v>
      </c>
      <c r="F7539" t="s">
        <v>13</v>
      </c>
      <c r="G7539" t="s">
        <v>1451</v>
      </c>
      <c r="H7539" s="2">
        <v>0</v>
      </c>
      <c r="I7539" s="2">
        <v>3000</v>
      </c>
      <c r="J7539" s="3">
        <v>252</v>
      </c>
      <c r="K7539" s="3">
        <v>39</v>
      </c>
      <c r="L7539" s="3">
        <v>3291</v>
      </c>
    </row>
    <row r="7540" spans="1:12" x14ac:dyDescent="0.3">
      <c r="A7540" t="s">
        <v>27</v>
      </c>
      <c r="B7540" t="s">
        <v>237</v>
      </c>
      <c r="C7540">
        <v>3</v>
      </c>
      <c r="D7540">
        <v>2</v>
      </c>
      <c r="E7540">
        <v>0</v>
      </c>
      <c r="F7540" t="s">
        <v>16</v>
      </c>
      <c r="G7540" t="s">
        <v>1451</v>
      </c>
      <c r="H7540" s="2">
        <v>1860</v>
      </c>
      <c r="I7540" s="2">
        <v>5250</v>
      </c>
      <c r="J7540" s="3">
        <v>297</v>
      </c>
      <c r="K7540" s="3">
        <v>72</v>
      </c>
      <c r="L7540" s="3">
        <v>7479</v>
      </c>
    </row>
    <row r="7541" spans="1:12" x14ac:dyDescent="0.3">
      <c r="A7541" t="s">
        <v>11</v>
      </c>
      <c r="B7541" t="s">
        <v>695</v>
      </c>
      <c r="C7541">
        <v>3</v>
      </c>
      <c r="D7541">
        <v>4</v>
      </c>
      <c r="E7541">
        <v>3</v>
      </c>
      <c r="F7541" t="s">
        <v>16</v>
      </c>
      <c r="G7541" t="s">
        <v>1451</v>
      </c>
      <c r="H7541" s="2">
        <v>11100</v>
      </c>
      <c r="I7541" s="2">
        <v>36000</v>
      </c>
      <c r="J7541" s="3">
        <v>3750</v>
      </c>
      <c r="K7541" s="3">
        <v>459</v>
      </c>
      <c r="L7541" s="3">
        <v>51300</v>
      </c>
    </row>
    <row r="7542" spans="1:12" x14ac:dyDescent="0.3">
      <c r="A7542" t="s">
        <v>11</v>
      </c>
      <c r="B7542" t="s">
        <v>120</v>
      </c>
      <c r="C7542">
        <v>3</v>
      </c>
      <c r="D7542">
        <v>3</v>
      </c>
      <c r="E7542">
        <v>3</v>
      </c>
      <c r="F7542" t="s">
        <v>16</v>
      </c>
      <c r="G7542" t="s">
        <v>1451</v>
      </c>
      <c r="H7542" s="2">
        <v>3870</v>
      </c>
      <c r="I7542" s="2">
        <v>8400</v>
      </c>
      <c r="J7542" s="3">
        <v>1467</v>
      </c>
      <c r="K7542" s="3">
        <v>108</v>
      </c>
      <c r="L7542" s="3">
        <v>13845</v>
      </c>
    </row>
    <row r="7543" spans="1:12" x14ac:dyDescent="0.3">
      <c r="A7543" t="s">
        <v>11</v>
      </c>
      <c r="B7543" t="s">
        <v>55</v>
      </c>
      <c r="C7543">
        <v>3</v>
      </c>
      <c r="D7543">
        <v>3</v>
      </c>
      <c r="E7543">
        <v>4</v>
      </c>
      <c r="F7543" t="s">
        <v>16</v>
      </c>
      <c r="G7543" t="s">
        <v>1451</v>
      </c>
      <c r="H7543" s="2">
        <v>0</v>
      </c>
      <c r="I7543" s="2">
        <v>42000</v>
      </c>
      <c r="J7543" s="3">
        <v>900</v>
      </c>
      <c r="K7543" s="3">
        <v>633</v>
      </c>
      <c r="L7543" s="3">
        <v>43530</v>
      </c>
    </row>
    <row r="7544" spans="1:12" x14ac:dyDescent="0.3">
      <c r="A7544" t="s">
        <v>11</v>
      </c>
      <c r="B7544" t="s">
        <v>51</v>
      </c>
      <c r="C7544">
        <v>3</v>
      </c>
      <c r="D7544">
        <v>4</v>
      </c>
      <c r="E7544">
        <v>8</v>
      </c>
      <c r="F7544" t="s">
        <v>16</v>
      </c>
      <c r="G7544" t="s">
        <v>1451</v>
      </c>
      <c r="H7544" s="2">
        <v>0</v>
      </c>
      <c r="I7544" s="2">
        <v>21000</v>
      </c>
      <c r="J7544" s="3">
        <v>75</v>
      </c>
      <c r="K7544" s="3">
        <v>318</v>
      </c>
      <c r="L7544" s="3">
        <v>21393</v>
      </c>
    </row>
    <row r="7545" spans="1:12" x14ac:dyDescent="0.3">
      <c r="A7545" t="s">
        <v>11</v>
      </c>
      <c r="B7545" t="s">
        <v>113</v>
      </c>
      <c r="C7545">
        <v>2</v>
      </c>
      <c r="D7545">
        <v>4</v>
      </c>
      <c r="E7545">
        <v>2</v>
      </c>
      <c r="F7545" t="s">
        <v>16</v>
      </c>
      <c r="G7545" t="s">
        <v>17</v>
      </c>
      <c r="H7545" s="2">
        <v>0</v>
      </c>
      <c r="I7545" s="2">
        <v>9750</v>
      </c>
      <c r="J7545" s="3">
        <v>0</v>
      </c>
      <c r="K7545" s="3">
        <v>147</v>
      </c>
      <c r="L7545" s="3">
        <v>9897</v>
      </c>
    </row>
    <row r="7546" spans="1:12" x14ac:dyDescent="0.3">
      <c r="A7546" t="s">
        <v>14</v>
      </c>
      <c r="B7546" t="s">
        <v>1259</v>
      </c>
      <c r="C7546">
        <v>6</v>
      </c>
      <c r="D7546">
        <v>5</v>
      </c>
      <c r="E7546">
        <v>2</v>
      </c>
      <c r="F7546" t="s">
        <v>13</v>
      </c>
      <c r="G7546" t="s">
        <v>17</v>
      </c>
      <c r="H7546" s="2">
        <v>0</v>
      </c>
      <c r="I7546" s="2">
        <v>39000</v>
      </c>
      <c r="J7546" s="3">
        <v>4500</v>
      </c>
      <c r="K7546" s="3">
        <v>594</v>
      </c>
      <c r="L7546" s="3">
        <v>44100</v>
      </c>
    </row>
    <row r="7547" spans="1:12" x14ac:dyDescent="0.3">
      <c r="A7547" t="s">
        <v>11</v>
      </c>
      <c r="B7547" t="s">
        <v>476</v>
      </c>
      <c r="C7547">
        <v>3</v>
      </c>
      <c r="D7547">
        <v>2</v>
      </c>
      <c r="E7547">
        <v>2</v>
      </c>
      <c r="F7547" t="s">
        <v>16</v>
      </c>
      <c r="G7547" t="s">
        <v>1451</v>
      </c>
      <c r="H7547" s="2">
        <v>0</v>
      </c>
      <c r="I7547" s="2">
        <v>15000</v>
      </c>
      <c r="J7547" s="3">
        <v>750</v>
      </c>
      <c r="K7547" s="3">
        <v>228</v>
      </c>
      <c r="L7547" s="3">
        <v>15978</v>
      </c>
    </row>
    <row r="7548" spans="1:12" x14ac:dyDescent="0.3">
      <c r="A7548" t="s">
        <v>11</v>
      </c>
      <c r="B7548" t="s">
        <v>195</v>
      </c>
      <c r="C7548">
        <v>1</v>
      </c>
      <c r="D7548">
        <v>1</v>
      </c>
      <c r="E7548">
        <v>2</v>
      </c>
      <c r="F7548" t="s">
        <v>16</v>
      </c>
      <c r="G7548" t="s">
        <v>17</v>
      </c>
      <c r="H7548" s="2">
        <v>5898</v>
      </c>
      <c r="I7548" s="2">
        <v>10650</v>
      </c>
      <c r="J7548" s="3">
        <v>1458</v>
      </c>
      <c r="K7548" s="3">
        <v>135</v>
      </c>
      <c r="L7548" s="3">
        <v>18141</v>
      </c>
    </row>
    <row r="7549" spans="1:12" x14ac:dyDescent="0.3">
      <c r="A7549" t="s">
        <v>11</v>
      </c>
      <c r="B7549" t="s">
        <v>560</v>
      </c>
      <c r="C7549">
        <v>3</v>
      </c>
      <c r="D7549">
        <v>4</v>
      </c>
      <c r="E7549">
        <v>4</v>
      </c>
      <c r="F7549" t="s">
        <v>16</v>
      </c>
      <c r="G7549" t="s">
        <v>1451</v>
      </c>
      <c r="H7549" s="2">
        <v>9939</v>
      </c>
      <c r="I7549" s="2">
        <v>36000</v>
      </c>
      <c r="J7549" s="3">
        <v>3756</v>
      </c>
      <c r="K7549" s="3">
        <v>459</v>
      </c>
      <c r="L7549" s="3">
        <v>50160</v>
      </c>
    </row>
    <row r="7550" spans="1:12" x14ac:dyDescent="0.3">
      <c r="A7550" t="s">
        <v>11</v>
      </c>
      <c r="B7550" t="s">
        <v>1260</v>
      </c>
      <c r="C7550">
        <v>4</v>
      </c>
      <c r="D7550">
        <v>3</v>
      </c>
      <c r="E7550">
        <v>4</v>
      </c>
      <c r="F7550" t="s">
        <v>16</v>
      </c>
      <c r="G7550" t="s">
        <v>17</v>
      </c>
      <c r="H7550" s="2">
        <v>8100</v>
      </c>
      <c r="I7550" s="2">
        <v>32700</v>
      </c>
      <c r="J7550" s="3">
        <v>2751</v>
      </c>
      <c r="K7550" s="3">
        <v>492</v>
      </c>
      <c r="L7550" s="3">
        <v>44040</v>
      </c>
    </row>
    <row r="7551" spans="1:12" x14ac:dyDescent="0.3">
      <c r="A7551" t="s">
        <v>11</v>
      </c>
      <c r="B7551" t="s">
        <v>938</v>
      </c>
      <c r="C7551">
        <v>3</v>
      </c>
      <c r="D7551">
        <v>2</v>
      </c>
      <c r="E7551">
        <v>2</v>
      </c>
      <c r="F7551" t="s">
        <v>16</v>
      </c>
      <c r="G7551" t="s">
        <v>1451</v>
      </c>
      <c r="H7551" s="2">
        <v>6372</v>
      </c>
      <c r="I7551" s="2">
        <v>21000</v>
      </c>
      <c r="J7551" s="3">
        <v>2646</v>
      </c>
      <c r="K7551" s="3">
        <v>267</v>
      </c>
      <c r="L7551" s="3">
        <v>30300</v>
      </c>
    </row>
    <row r="7552" spans="1:12" x14ac:dyDescent="0.3">
      <c r="A7552" t="s">
        <v>11</v>
      </c>
      <c r="B7552" t="s">
        <v>363</v>
      </c>
      <c r="C7552">
        <v>2</v>
      </c>
      <c r="D7552">
        <v>1</v>
      </c>
      <c r="E7552">
        <v>1</v>
      </c>
      <c r="F7552" t="s">
        <v>16</v>
      </c>
      <c r="G7552" t="s">
        <v>1451</v>
      </c>
      <c r="H7552" s="2">
        <v>1800</v>
      </c>
      <c r="I7552" s="2">
        <v>4800</v>
      </c>
      <c r="J7552" s="3">
        <v>0</v>
      </c>
      <c r="K7552" s="3">
        <v>63</v>
      </c>
      <c r="L7552" s="3">
        <v>6663</v>
      </c>
    </row>
    <row r="7553" spans="1:12" x14ac:dyDescent="0.3">
      <c r="A7553" t="s">
        <v>27</v>
      </c>
      <c r="B7553" t="s">
        <v>448</v>
      </c>
      <c r="C7553">
        <v>4</v>
      </c>
      <c r="D7553">
        <v>5</v>
      </c>
      <c r="E7553">
        <v>3</v>
      </c>
      <c r="F7553" t="s">
        <v>16</v>
      </c>
      <c r="G7553" t="s">
        <v>1451</v>
      </c>
      <c r="H7553" s="2">
        <v>5100</v>
      </c>
      <c r="I7553" s="2">
        <v>18600</v>
      </c>
      <c r="J7553" s="3">
        <v>1626</v>
      </c>
      <c r="K7553" s="3">
        <v>249</v>
      </c>
      <c r="L7553" s="3">
        <v>25575</v>
      </c>
    </row>
    <row r="7554" spans="1:12" x14ac:dyDescent="0.3">
      <c r="A7554" t="s">
        <v>25</v>
      </c>
      <c r="B7554" t="s">
        <v>1261</v>
      </c>
      <c r="C7554">
        <v>4</v>
      </c>
      <c r="D7554">
        <v>5</v>
      </c>
      <c r="E7554">
        <v>4</v>
      </c>
      <c r="F7554" t="s">
        <v>16</v>
      </c>
      <c r="G7554" t="s">
        <v>1451</v>
      </c>
      <c r="H7554" s="2">
        <v>11700</v>
      </c>
      <c r="I7554" s="2">
        <v>9000</v>
      </c>
      <c r="J7554" s="3">
        <v>3501</v>
      </c>
      <c r="K7554" s="3">
        <v>117</v>
      </c>
      <c r="L7554" s="3">
        <v>24318</v>
      </c>
    </row>
    <row r="7555" spans="1:12" x14ac:dyDescent="0.3">
      <c r="A7555" t="s">
        <v>11</v>
      </c>
      <c r="B7555" t="s">
        <v>290</v>
      </c>
      <c r="C7555">
        <v>1</v>
      </c>
      <c r="D7555">
        <v>1</v>
      </c>
      <c r="E7555">
        <v>1</v>
      </c>
      <c r="F7555" t="s">
        <v>16</v>
      </c>
      <c r="G7555" t="s">
        <v>1451</v>
      </c>
      <c r="H7555" s="2">
        <v>990</v>
      </c>
      <c r="I7555" s="2">
        <v>6300</v>
      </c>
      <c r="J7555" s="3">
        <v>321</v>
      </c>
      <c r="K7555" s="3">
        <v>81</v>
      </c>
      <c r="L7555" s="3">
        <v>7692</v>
      </c>
    </row>
    <row r="7556" spans="1:12" x14ac:dyDescent="0.3">
      <c r="A7556" t="s">
        <v>11</v>
      </c>
      <c r="B7556" t="s">
        <v>153</v>
      </c>
      <c r="C7556">
        <v>1</v>
      </c>
      <c r="D7556">
        <v>1</v>
      </c>
      <c r="E7556">
        <v>0</v>
      </c>
      <c r="F7556" t="s">
        <v>13</v>
      </c>
      <c r="G7556" t="s">
        <v>1451</v>
      </c>
      <c r="H7556" s="2">
        <v>0</v>
      </c>
      <c r="I7556" s="2">
        <v>3900</v>
      </c>
      <c r="J7556" s="3">
        <v>0</v>
      </c>
      <c r="K7556" s="3">
        <v>51</v>
      </c>
      <c r="L7556" s="3">
        <v>3951</v>
      </c>
    </row>
    <row r="7557" spans="1:12" x14ac:dyDescent="0.3">
      <c r="A7557" t="s">
        <v>11</v>
      </c>
      <c r="B7557" t="s">
        <v>211</v>
      </c>
      <c r="C7557">
        <v>1</v>
      </c>
      <c r="D7557">
        <v>1</v>
      </c>
      <c r="E7557">
        <v>0</v>
      </c>
      <c r="F7557" t="s">
        <v>13</v>
      </c>
      <c r="G7557" t="s">
        <v>1451</v>
      </c>
      <c r="H7557" s="2">
        <v>1200</v>
      </c>
      <c r="I7557" s="2">
        <v>4350</v>
      </c>
      <c r="J7557" s="3">
        <v>0</v>
      </c>
      <c r="K7557" s="3">
        <v>57</v>
      </c>
      <c r="L7557" s="3">
        <v>5607</v>
      </c>
    </row>
    <row r="7558" spans="1:12" x14ac:dyDescent="0.3">
      <c r="A7558" t="s">
        <v>11</v>
      </c>
      <c r="B7558" t="s">
        <v>153</v>
      </c>
      <c r="C7558">
        <v>1</v>
      </c>
      <c r="D7558">
        <v>1</v>
      </c>
      <c r="E7558">
        <v>1</v>
      </c>
      <c r="F7558" t="s">
        <v>13</v>
      </c>
      <c r="G7558" t="s">
        <v>17</v>
      </c>
      <c r="H7558" s="2">
        <v>1125</v>
      </c>
      <c r="I7558" s="2">
        <v>4905</v>
      </c>
      <c r="J7558" s="3">
        <v>0</v>
      </c>
      <c r="K7558" s="3">
        <v>63</v>
      </c>
      <c r="L7558" s="3">
        <v>6093</v>
      </c>
    </row>
    <row r="7559" spans="1:12" x14ac:dyDescent="0.3">
      <c r="A7559" t="s">
        <v>11</v>
      </c>
      <c r="B7559" t="s">
        <v>265</v>
      </c>
      <c r="C7559">
        <v>3</v>
      </c>
      <c r="D7559">
        <v>2</v>
      </c>
      <c r="E7559">
        <v>2</v>
      </c>
      <c r="F7559" t="s">
        <v>16</v>
      </c>
      <c r="G7559" t="s">
        <v>1451</v>
      </c>
      <c r="H7559" s="2">
        <v>750</v>
      </c>
      <c r="I7559" s="2">
        <v>6000</v>
      </c>
      <c r="J7559" s="3">
        <v>876</v>
      </c>
      <c r="K7559" s="3">
        <v>93</v>
      </c>
      <c r="L7559" s="3">
        <v>7719</v>
      </c>
    </row>
    <row r="7560" spans="1:12" x14ac:dyDescent="0.3">
      <c r="A7560" t="s">
        <v>19</v>
      </c>
      <c r="B7560" t="s">
        <v>595</v>
      </c>
      <c r="C7560">
        <v>3</v>
      </c>
      <c r="D7560">
        <v>2</v>
      </c>
      <c r="E7560">
        <v>2</v>
      </c>
      <c r="F7560" t="s">
        <v>16</v>
      </c>
      <c r="G7560" t="s">
        <v>1451</v>
      </c>
      <c r="H7560" s="2">
        <v>1050</v>
      </c>
      <c r="I7560" s="2">
        <v>7500</v>
      </c>
      <c r="J7560" s="3">
        <v>213</v>
      </c>
      <c r="K7560" s="3">
        <v>111</v>
      </c>
      <c r="L7560" s="3">
        <v>8874</v>
      </c>
    </row>
    <row r="7561" spans="1:12" x14ac:dyDescent="0.3">
      <c r="A7561" t="s">
        <v>11</v>
      </c>
      <c r="B7561" t="s">
        <v>444</v>
      </c>
      <c r="C7561">
        <v>1</v>
      </c>
      <c r="D7561">
        <v>1</v>
      </c>
      <c r="E7561">
        <v>0</v>
      </c>
      <c r="F7561" t="s">
        <v>16</v>
      </c>
      <c r="G7561" t="s">
        <v>1451</v>
      </c>
      <c r="H7561" s="2">
        <v>1980</v>
      </c>
      <c r="I7561" s="2">
        <v>8400</v>
      </c>
      <c r="J7561" s="3">
        <v>330</v>
      </c>
      <c r="K7561" s="3">
        <v>108</v>
      </c>
      <c r="L7561" s="3">
        <v>10818</v>
      </c>
    </row>
    <row r="7562" spans="1:12" x14ac:dyDescent="0.3">
      <c r="A7562" t="s">
        <v>14</v>
      </c>
      <c r="B7562" t="s">
        <v>50</v>
      </c>
      <c r="C7562">
        <v>2</v>
      </c>
      <c r="D7562">
        <v>1</v>
      </c>
      <c r="E7562">
        <v>0</v>
      </c>
      <c r="F7562" t="s">
        <v>13</v>
      </c>
      <c r="G7562" t="s">
        <v>17</v>
      </c>
      <c r="H7562" s="2">
        <v>2400</v>
      </c>
      <c r="I7562" s="2">
        <v>8700</v>
      </c>
      <c r="J7562" s="3">
        <v>600</v>
      </c>
      <c r="K7562" s="3">
        <v>114</v>
      </c>
      <c r="L7562" s="3">
        <v>11814</v>
      </c>
    </row>
    <row r="7563" spans="1:12" x14ac:dyDescent="0.3">
      <c r="A7563" t="s">
        <v>11</v>
      </c>
      <c r="B7563" t="s">
        <v>534</v>
      </c>
      <c r="C7563">
        <v>2</v>
      </c>
      <c r="D7563">
        <v>2</v>
      </c>
      <c r="E7563">
        <v>2</v>
      </c>
      <c r="F7563" t="s">
        <v>16</v>
      </c>
      <c r="G7563" t="s">
        <v>17</v>
      </c>
      <c r="H7563" s="2">
        <v>3498</v>
      </c>
      <c r="I7563" s="2">
        <v>16500</v>
      </c>
      <c r="J7563" s="3">
        <v>975</v>
      </c>
      <c r="K7563" s="3">
        <v>210</v>
      </c>
      <c r="L7563" s="3">
        <v>21183</v>
      </c>
    </row>
    <row r="7564" spans="1:12" x14ac:dyDescent="0.3">
      <c r="A7564" t="s">
        <v>11</v>
      </c>
      <c r="B7564" t="s">
        <v>386</v>
      </c>
      <c r="C7564">
        <v>1</v>
      </c>
      <c r="D7564">
        <v>1</v>
      </c>
      <c r="E7564">
        <v>0</v>
      </c>
      <c r="F7564" t="s">
        <v>13</v>
      </c>
      <c r="G7564" t="s">
        <v>1451</v>
      </c>
      <c r="H7564" s="2">
        <v>0</v>
      </c>
      <c r="I7564" s="2">
        <v>3150</v>
      </c>
      <c r="J7564" s="3">
        <v>252</v>
      </c>
      <c r="K7564" s="3">
        <v>42</v>
      </c>
      <c r="L7564" s="3">
        <v>3444</v>
      </c>
    </row>
    <row r="7565" spans="1:12" x14ac:dyDescent="0.3">
      <c r="A7565" t="s">
        <v>14</v>
      </c>
      <c r="B7565" t="s">
        <v>441</v>
      </c>
      <c r="C7565">
        <v>3</v>
      </c>
      <c r="D7565">
        <v>1</v>
      </c>
      <c r="E7565">
        <v>0</v>
      </c>
      <c r="F7565" t="s">
        <v>16</v>
      </c>
      <c r="G7565" t="s">
        <v>1451</v>
      </c>
      <c r="H7565" s="2">
        <v>2352</v>
      </c>
      <c r="I7565" s="2">
        <v>10500</v>
      </c>
      <c r="J7565" s="3">
        <v>585</v>
      </c>
      <c r="K7565" s="3">
        <v>138</v>
      </c>
      <c r="L7565" s="3">
        <v>13575</v>
      </c>
    </row>
    <row r="7566" spans="1:12" x14ac:dyDescent="0.3">
      <c r="A7566" t="s">
        <v>25</v>
      </c>
      <c r="B7566" t="s">
        <v>1262</v>
      </c>
      <c r="C7566">
        <v>4</v>
      </c>
      <c r="D7566">
        <v>5</v>
      </c>
      <c r="E7566">
        <v>4</v>
      </c>
      <c r="F7566" t="s">
        <v>16</v>
      </c>
      <c r="G7566" t="s">
        <v>1451</v>
      </c>
      <c r="H7566" s="2">
        <v>1800</v>
      </c>
      <c r="I7566" s="2">
        <v>21675</v>
      </c>
      <c r="J7566" s="3">
        <v>1752</v>
      </c>
      <c r="K7566" s="3">
        <v>327</v>
      </c>
      <c r="L7566" s="3">
        <v>25554</v>
      </c>
    </row>
    <row r="7567" spans="1:12" x14ac:dyDescent="0.3">
      <c r="A7567" t="s">
        <v>11</v>
      </c>
      <c r="B7567" t="s">
        <v>159</v>
      </c>
      <c r="C7567">
        <v>1</v>
      </c>
      <c r="D7567">
        <v>1</v>
      </c>
      <c r="E7567">
        <v>1</v>
      </c>
      <c r="F7567" t="s">
        <v>13</v>
      </c>
      <c r="G7567" t="s">
        <v>17</v>
      </c>
      <c r="H7567" s="2">
        <v>5040</v>
      </c>
      <c r="I7567" s="2">
        <v>7500</v>
      </c>
      <c r="J7567" s="3">
        <v>474</v>
      </c>
      <c r="K7567" s="3">
        <v>96</v>
      </c>
      <c r="L7567" s="3">
        <v>13110</v>
      </c>
    </row>
    <row r="7568" spans="1:12" x14ac:dyDescent="0.3">
      <c r="A7568" t="s">
        <v>11</v>
      </c>
      <c r="B7568" t="s">
        <v>101</v>
      </c>
      <c r="C7568">
        <v>3</v>
      </c>
      <c r="D7568">
        <v>2</v>
      </c>
      <c r="E7568">
        <v>1</v>
      </c>
      <c r="F7568" t="s">
        <v>16</v>
      </c>
      <c r="G7568" t="s">
        <v>1451</v>
      </c>
      <c r="H7568" s="2">
        <v>3366</v>
      </c>
      <c r="I7568" s="2">
        <v>9150</v>
      </c>
      <c r="J7568" s="3">
        <v>693</v>
      </c>
      <c r="K7568" s="3">
        <v>117</v>
      </c>
      <c r="L7568" s="3">
        <v>13326</v>
      </c>
    </row>
    <row r="7569" spans="1:12" x14ac:dyDescent="0.3">
      <c r="A7569" t="s">
        <v>11</v>
      </c>
      <c r="B7569" t="s">
        <v>865</v>
      </c>
      <c r="C7569">
        <v>4</v>
      </c>
      <c r="D7569">
        <v>3</v>
      </c>
      <c r="E7569">
        <v>3</v>
      </c>
      <c r="F7569" t="s">
        <v>13</v>
      </c>
      <c r="G7569" t="s">
        <v>1451</v>
      </c>
      <c r="H7569" s="2">
        <v>4821</v>
      </c>
      <c r="I7569" s="2">
        <v>14100</v>
      </c>
      <c r="J7569" s="3">
        <v>2469</v>
      </c>
      <c r="K7569" s="3">
        <v>180</v>
      </c>
      <c r="L7569" s="3">
        <v>21570</v>
      </c>
    </row>
    <row r="7570" spans="1:12" x14ac:dyDescent="0.3">
      <c r="A7570" t="s">
        <v>11</v>
      </c>
      <c r="B7570" t="s">
        <v>284</v>
      </c>
      <c r="C7570">
        <v>2</v>
      </c>
      <c r="D7570">
        <v>1</v>
      </c>
      <c r="E7570">
        <v>1</v>
      </c>
      <c r="F7570" t="s">
        <v>16</v>
      </c>
      <c r="G7570" t="s">
        <v>1451</v>
      </c>
      <c r="H7570" s="2">
        <v>1713</v>
      </c>
      <c r="I7570" s="2">
        <v>5400</v>
      </c>
      <c r="J7570" s="3">
        <v>66</v>
      </c>
      <c r="K7570" s="3">
        <v>69</v>
      </c>
      <c r="L7570" s="3">
        <v>7248</v>
      </c>
    </row>
    <row r="7571" spans="1:12" x14ac:dyDescent="0.3">
      <c r="A7571" t="s">
        <v>11</v>
      </c>
      <c r="B7571" t="s">
        <v>1263</v>
      </c>
      <c r="C7571">
        <v>7</v>
      </c>
      <c r="D7571">
        <v>10</v>
      </c>
      <c r="E7571">
        <v>4</v>
      </c>
      <c r="F7571" t="s">
        <v>16</v>
      </c>
      <c r="G7571" t="s">
        <v>17</v>
      </c>
      <c r="H7571" s="2">
        <v>0</v>
      </c>
      <c r="I7571" s="2">
        <v>45000</v>
      </c>
      <c r="J7571" s="3">
        <v>15000</v>
      </c>
      <c r="K7571" s="3">
        <v>678</v>
      </c>
      <c r="L7571" s="3">
        <v>60690</v>
      </c>
    </row>
    <row r="7572" spans="1:12" x14ac:dyDescent="0.3">
      <c r="A7572" t="s">
        <v>11</v>
      </c>
      <c r="B7572" t="s">
        <v>75</v>
      </c>
      <c r="C7572">
        <v>2</v>
      </c>
      <c r="D7572">
        <v>1</v>
      </c>
      <c r="E7572">
        <v>1</v>
      </c>
      <c r="F7572" t="s">
        <v>16</v>
      </c>
      <c r="G7572" t="s">
        <v>1451</v>
      </c>
      <c r="H7572" s="2">
        <v>1050</v>
      </c>
      <c r="I7572" s="2">
        <v>5400</v>
      </c>
      <c r="J7572" s="3">
        <v>165</v>
      </c>
      <c r="K7572" s="3">
        <v>69</v>
      </c>
      <c r="L7572" s="3">
        <v>6684</v>
      </c>
    </row>
    <row r="7573" spans="1:12" x14ac:dyDescent="0.3">
      <c r="A7573" t="s">
        <v>11</v>
      </c>
      <c r="B7573" t="s">
        <v>51</v>
      </c>
      <c r="C7573">
        <v>4</v>
      </c>
      <c r="D7573">
        <v>4</v>
      </c>
      <c r="E7573">
        <v>3</v>
      </c>
      <c r="F7573" t="s">
        <v>16</v>
      </c>
      <c r="G7573" t="s">
        <v>1451</v>
      </c>
      <c r="H7573" s="2">
        <v>8145</v>
      </c>
      <c r="I7573" s="2">
        <v>21000</v>
      </c>
      <c r="J7573" s="3">
        <v>2502</v>
      </c>
      <c r="K7573" s="3">
        <v>267</v>
      </c>
      <c r="L7573" s="3">
        <v>31920</v>
      </c>
    </row>
    <row r="7574" spans="1:12" x14ac:dyDescent="0.3">
      <c r="A7574" t="s">
        <v>11</v>
      </c>
      <c r="B7574" t="s">
        <v>264</v>
      </c>
      <c r="C7574">
        <v>4</v>
      </c>
      <c r="D7574">
        <v>5</v>
      </c>
      <c r="E7574">
        <v>4</v>
      </c>
      <c r="F7574" t="s">
        <v>16</v>
      </c>
      <c r="G7574" t="s">
        <v>17</v>
      </c>
      <c r="H7574" s="2">
        <v>16260</v>
      </c>
      <c r="I7574" s="2">
        <v>38250</v>
      </c>
      <c r="J7574" s="3">
        <v>8337</v>
      </c>
      <c r="K7574" s="3">
        <v>486</v>
      </c>
      <c r="L7574" s="3">
        <v>63330</v>
      </c>
    </row>
    <row r="7575" spans="1:12" x14ac:dyDescent="0.3">
      <c r="A7575" t="s">
        <v>25</v>
      </c>
      <c r="B7575" t="s">
        <v>335</v>
      </c>
      <c r="C7575">
        <v>2</v>
      </c>
      <c r="D7575">
        <v>2</v>
      </c>
      <c r="E7575">
        <v>1</v>
      </c>
      <c r="F7575" t="s">
        <v>16</v>
      </c>
      <c r="G7575" t="s">
        <v>1451</v>
      </c>
      <c r="H7575" s="2">
        <v>1740</v>
      </c>
      <c r="I7575" s="2">
        <v>5100</v>
      </c>
      <c r="J7575" s="3">
        <v>366</v>
      </c>
      <c r="K7575" s="3">
        <v>66</v>
      </c>
      <c r="L7575" s="3">
        <v>7272</v>
      </c>
    </row>
    <row r="7576" spans="1:12" x14ac:dyDescent="0.3">
      <c r="A7576" t="s">
        <v>11</v>
      </c>
      <c r="B7576" t="s">
        <v>100</v>
      </c>
      <c r="C7576">
        <v>1</v>
      </c>
      <c r="D7576">
        <v>1</v>
      </c>
      <c r="E7576">
        <v>1</v>
      </c>
      <c r="F7576" t="s">
        <v>16</v>
      </c>
      <c r="G7576" t="s">
        <v>17</v>
      </c>
      <c r="H7576" s="2">
        <v>2157</v>
      </c>
      <c r="I7576" s="2">
        <v>5970</v>
      </c>
      <c r="J7576" s="3">
        <v>357</v>
      </c>
      <c r="K7576" s="3">
        <v>78</v>
      </c>
      <c r="L7576" s="3">
        <v>8562</v>
      </c>
    </row>
    <row r="7577" spans="1:12" x14ac:dyDescent="0.3">
      <c r="A7577" t="s">
        <v>14</v>
      </c>
      <c r="B7577" t="s">
        <v>246</v>
      </c>
      <c r="C7577">
        <v>4</v>
      </c>
      <c r="D7577">
        <v>3</v>
      </c>
      <c r="E7577">
        <v>1</v>
      </c>
      <c r="F7577" t="s">
        <v>16</v>
      </c>
      <c r="G7577" t="s">
        <v>1451</v>
      </c>
      <c r="H7577" s="2">
        <v>7500</v>
      </c>
      <c r="I7577" s="2">
        <v>21000</v>
      </c>
      <c r="J7577" s="3">
        <v>1377</v>
      </c>
      <c r="K7577" s="3">
        <v>273</v>
      </c>
      <c r="L7577" s="3">
        <v>30150</v>
      </c>
    </row>
    <row r="7578" spans="1:12" x14ac:dyDescent="0.3">
      <c r="A7578" t="s">
        <v>11</v>
      </c>
      <c r="B7578" t="s">
        <v>77</v>
      </c>
      <c r="C7578">
        <v>4</v>
      </c>
      <c r="D7578">
        <v>4</v>
      </c>
      <c r="E7578">
        <v>4</v>
      </c>
      <c r="F7578" t="s">
        <v>16</v>
      </c>
      <c r="G7578" t="s">
        <v>1451</v>
      </c>
      <c r="H7578" s="2">
        <v>8550</v>
      </c>
      <c r="I7578" s="2">
        <v>25500</v>
      </c>
      <c r="J7578" s="3">
        <v>3501</v>
      </c>
      <c r="K7578" s="3">
        <v>324</v>
      </c>
      <c r="L7578" s="3">
        <v>37890</v>
      </c>
    </row>
    <row r="7579" spans="1:12" x14ac:dyDescent="0.3">
      <c r="A7579" t="s">
        <v>19</v>
      </c>
      <c r="B7579" t="s">
        <v>33</v>
      </c>
      <c r="C7579">
        <v>1</v>
      </c>
      <c r="D7579">
        <v>1</v>
      </c>
      <c r="E7579">
        <v>1</v>
      </c>
      <c r="F7579" t="s">
        <v>16</v>
      </c>
      <c r="G7579" t="s">
        <v>1451</v>
      </c>
      <c r="H7579" s="2">
        <v>0</v>
      </c>
      <c r="I7579" s="2">
        <v>2880</v>
      </c>
      <c r="J7579" s="3">
        <v>45</v>
      </c>
      <c r="K7579" s="3">
        <v>54</v>
      </c>
      <c r="L7579" s="3">
        <v>2979</v>
      </c>
    </row>
    <row r="7580" spans="1:12" x14ac:dyDescent="0.3">
      <c r="A7580" t="s">
        <v>11</v>
      </c>
      <c r="B7580" t="s">
        <v>70</v>
      </c>
      <c r="C7580">
        <v>4</v>
      </c>
      <c r="D7580">
        <v>4</v>
      </c>
      <c r="E7580">
        <v>3</v>
      </c>
      <c r="F7580" t="s">
        <v>16</v>
      </c>
      <c r="G7580" t="s">
        <v>1451</v>
      </c>
      <c r="H7580" s="2">
        <v>4989</v>
      </c>
      <c r="I7580" s="2">
        <v>13500</v>
      </c>
      <c r="J7580" s="3">
        <v>1752</v>
      </c>
      <c r="K7580" s="3">
        <v>174</v>
      </c>
      <c r="L7580" s="3">
        <v>20415</v>
      </c>
    </row>
    <row r="7581" spans="1:12" x14ac:dyDescent="0.3">
      <c r="A7581" t="s">
        <v>11</v>
      </c>
      <c r="B7581" t="s">
        <v>120</v>
      </c>
      <c r="C7581">
        <v>3</v>
      </c>
      <c r="D7581">
        <v>3</v>
      </c>
      <c r="E7581">
        <v>3</v>
      </c>
      <c r="F7581" t="s">
        <v>13</v>
      </c>
      <c r="G7581" t="s">
        <v>1451</v>
      </c>
      <c r="H7581" s="2">
        <v>6600</v>
      </c>
      <c r="I7581" s="2">
        <v>10500</v>
      </c>
      <c r="J7581" s="3">
        <v>1044</v>
      </c>
      <c r="K7581" s="3">
        <v>135</v>
      </c>
      <c r="L7581" s="3">
        <v>18279</v>
      </c>
    </row>
    <row r="7582" spans="1:12" x14ac:dyDescent="0.3">
      <c r="A7582" t="s">
        <v>19</v>
      </c>
      <c r="B7582" t="s">
        <v>1264</v>
      </c>
      <c r="C7582">
        <v>3</v>
      </c>
      <c r="D7582">
        <v>2</v>
      </c>
      <c r="E7582">
        <v>1</v>
      </c>
      <c r="F7582" t="s">
        <v>16</v>
      </c>
      <c r="G7582" t="s">
        <v>1451</v>
      </c>
      <c r="H7582" s="2">
        <v>1470</v>
      </c>
      <c r="I7582" s="2">
        <v>4890</v>
      </c>
      <c r="J7582" s="3">
        <v>270</v>
      </c>
      <c r="K7582" s="3">
        <v>72</v>
      </c>
      <c r="L7582" s="3">
        <v>6702</v>
      </c>
    </row>
    <row r="7583" spans="1:12" x14ac:dyDescent="0.3">
      <c r="A7583" t="s">
        <v>19</v>
      </c>
      <c r="B7583" t="s">
        <v>1265</v>
      </c>
      <c r="C7583">
        <v>3</v>
      </c>
      <c r="D7583">
        <v>5</v>
      </c>
      <c r="E7583">
        <v>3</v>
      </c>
      <c r="F7583" t="s">
        <v>16</v>
      </c>
      <c r="G7583" t="s">
        <v>1451</v>
      </c>
      <c r="H7583" s="2">
        <v>4800</v>
      </c>
      <c r="I7583" s="2">
        <v>18000</v>
      </c>
      <c r="J7583" s="3">
        <v>963</v>
      </c>
      <c r="K7583" s="3">
        <v>264</v>
      </c>
      <c r="L7583" s="3">
        <v>24027</v>
      </c>
    </row>
    <row r="7584" spans="1:12" x14ac:dyDescent="0.3">
      <c r="A7584" t="s">
        <v>11</v>
      </c>
      <c r="B7584" t="s">
        <v>77</v>
      </c>
      <c r="C7584">
        <v>3</v>
      </c>
      <c r="D7584">
        <v>4</v>
      </c>
      <c r="E7584">
        <v>3</v>
      </c>
      <c r="F7584" t="s">
        <v>16</v>
      </c>
      <c r="G7584" t="s">
        <v>1451</v>
      </c>
      <c r="H7584" s="2">
        <v>10710</v>
      </c>
      <c r="I7584" s="2">
        <v>42000</v>
      </c>
      <c r="J7584" s="3">
        <v>3768</v>
      </c>
      <c r="K7584" s="3">
        <v>534</v>
      </c>
      <c r="L7584" s="3">
        <v>57000</v>
      </c>
    </row>
    <row r="7585" spans="1:12" x14ac:dyDescent="0.3">
      <c r="A7585" t="s">
        <v>11</v>
      </c>
      <c r="B7585" t="s">
        <v>21</v>
      </c>
      <c r="C7585">
        <v>2</v>
      </c>
      <c r="D7585">
        <v>1</v>
      </c>
      <c r="E7585">
        <v>0</v>
      </c>
      <c r="F7585" t="s">
        <v>16</v>
      </c>
      <c r="G7585" t="s">
        <v>1451</v>
      </c>
      <c r="H7585" s="2">
        <v>0</v>
      </c>
      <c r="I7585" s="2">
        <v>5100</v>
      </c>
      <c r="J7585" s="3">
        <v>765</v>
      </c>
      <c r="K7585" s="3">
        <v>78</v>
      </c>
      <c r="L7585" s="3">
        <v>5943</v>
      </c>
    </row>
    <row r="7586" spans="1:12" x14ac:dyDescent="0.3">
      <c r="A7586" t="s">
        <v>11</v>
      </c>
      <c r="B7586" t="s">
        <v>74</v>
      </c>
      <c r="C7586">
        <v>2</v>
      </c>
      <c r="D7586">
        <v>2</v>
      </c>
      <c r="E7586">
        <v>1</v>
      </c>
      <c r="F7586" t="s">
        <v>16</v>
      </c>
      <c r="G7586" t="s">
        <v>1451</v>
      </c>
      <c r="H7586" s="2">
        <v>2100</v>
      </c>
      <c r="I7586" s="2">
        <v>4395</v>
      </c>
      <c r="J7586" s="3">
        <v>300</v>
      </c>
      <c r="K7586" s="3">
        <v>57</v>
      </c>
      <c r="L7586" s="3">
        <v>6852</v>
      </c>
    </row>
    <row r="7587" spans="1:12" x14ac:dyDescent="0.3">
      <c r="A7587" t="s">
        <v>27</v>
      </c>
      <c r="B7587" t="s">
        <v>542</v>
      </c>
      <c r="C7587">
        <v>3</v>
      </c>
      <c r="D7587">
        <v>2</v>
      </c>
      <c r="E7587">
        <v>3</v>
      </c>
      <c r="F7587" t="s">
        <v>13</v>
      </c>
      <c r="G7587" t="s">
        <v>1451</v>
      </c>
      <c r="H7587" s="2">
        <v>2418</v>
      </c>
      <c r="I7587" s="2">
        <v>6300</v>
      </c>
      <c r="J7587" s="3">
        <v>483</v>
      </c>
      <c r="K7587" s="3">
        <v>84</v>
      </c>
      <c r="L7587" s="3">
        <v>9285</v>
      </c>
    </row>
    <row r="7588" spans="1:12" x14ac:dyDescent="0.3">
      <c r="A7588" t="s">
        <v>19</v>
      </c>
      <c r="B7588" t="s">
        <v>328</v>
      </c>
      <c r="C7588">
        <v>3</v>
      </c>
      <c r="D7588">
        <v>2</v>
      </c>
      <c r="E7588">
        <v>1</v>
      </c>
      <c r="F7588" t="s">
        <v>13</v>
      </c>
      <c r="G7588" t="s">
        <v>17</v>
      </c>
      <c r="H7588" s="2">
        <v>1350</v>
      </c>
      <c r="I7588" s="2">
        <v>5850</v>
      </c>
      <c r="J7588" s="3">
        <v>294</v>
      </c>
      <c r="K7588" s="3">
        <v>87</v>
      </c>
      <c r="L7588" s="3">
        <v>7581</v>
      </c>
    </row>
    <row r="7589" spans="1:12" x14ac:dyDescent="0.3">
      <c r="A7589" t="s">
        <v>11</v>
      </c>
      <c r="B7589" t="s">
        <v>311</v>
      </c>
      <c r="C7589">
        <v>4</v>
      </c>
      <c r="D7589">
        <v>2</v>
      </c>
      <c r="E7589">
        <v>4</v>
      </c>
      <c r="F7589" t="s">
        <v>16</v>
      </c>
      <c r="G7589" t="s">
        <v>1451</v>
      </c>
      <c r="H7589" s="2">
        <v>0</v>
      </c>
      <c r="I7589" s="2">
        <v>13800</v>
      </c>
      <c r="J7589" s="3">
        <v>2100</v>
      </c>
      <c r="K7589" s="3">
        <v>210</v>
      </c>
      <c r="L7589" s="3">
        <v>16110</v>
      </c>
    </row>
    <row r="7590" spans="1:12" x14ac:dyDescent="0.3">
      <c r="A7590" t="s">
        <v>11</v>
      </c>
      <c r="B7590" t="s">
        <v>133</v>
      </c>
      <c r="C7590">
        <v>3</v>
      </c>
      <c r="D7590">
        <v>2</v>
      </c>
      <c r="E7590">
        <v>4</v>
      </c>
      <c r="F7590" t="s">
        <v>13</v>
      </c>
      <c r="G7590" t="s">
        <v>1451</v>
      </c>
      <c r="H7590" s="2">
        <v>0</v>
      </c>
      <c r="I7590" s="2">
        <v>10500</v>
      </c>
      <c r="J7590" s="3">
        <v>0</v>
      </c>
      <c r="K7590" s="3">
        <v>159</v>
      </c>
      <c r="L7590" s="3">
        <v>10659</v>
      </c>
    </row>
    <row r="7591" spans="1:12" x14ac:dyDescent="0.3">
      <c r="A7591" t="s">
        <v>11</v>
      </c>
      <c r="B7591" t="s">
        <v>972</v>
      </c>
      <c r="C7591">
        <v>6</v>
      </c>
      <c r="D7591">
        <v>6</v>
      </c>
      <c r="E7591">
        <v>4</v>
      </c>
      <c r="F7591" t="s">
        <v>16</v>
      </c>
      <c r="G7591" t="s">
        <v>1451</v>
      </c>
      <c r="H7591" s="2">
        <v>0</v>
      </c>
      <c r="I7591" s="2">
        <v>19500</v>
      </c>
      <c r="J7591" s="3">
        <v>327</v>
      </c>
      <c r="K7591" s="3">
        <v>294</v>
      </c>
      <c r="L7591" s="3">
        <v>20121</v>
      </c>
    </row>
    <row r="7592" spans="1:12" x14ac:dyDescent="0.3">
      <c r="A7592" t="s">
        <v>14</v>
      </c>
      <c r="B7592" t="s">
        <v>1108</v>
      </c>
      <c r="C7592">
        <v>2</v>
      </c>
      <c r="D7592">
        <v>2</v>
      </c>
      <c r="E7592">
        <v>1</v>
      </c>
      <c r="F7592" t="s">
        <v>16</v>
      </c>
      <c r="G7592" t="s">
        <v>17</v>
      </c>
      <c r="H7592" s="2">
        <v>1755</v>
      </c>
      <c r="I7592" s="2">
        <v>5250</v>
      </c>
      <c r="J7592" s="3">
        <v>114</v>
      </c>
      <c r="K7592" s="3">
        <v>69</v>
      </c>
      <c r="L7592" s="3">
        <v>7188</v>
      </c>
    </row>
    <row r="7593" spans="1:12" x14ac:dyDescent="0.3">
      <c r="A7593" t="s">
        <v>11</v>
      </c>
      <c r="B7593" t="s">
        <v>196</v>
      </c>
      <c r="C7593">
        <v>2</v>
      </c>
      <c r="D7593">
        <v>1</v>
      </c>
      <c r="E7593">
        <v>0</v>
      </c>
      <c r="F7593" t="s">
        <v>16</v>
      </c>
      <c r="G7593" t="s">
        <v>1451</v>
      </c>
      <c r="H7593" s="2">
        <v>360</v>
      </c>
      <c r="I7593" s="2">
        <v>4350</v>
      </c>
      <c r="J7593" s="3">
        <v>129</v>
      </c>
      <c r="K7593" s="3">
        <v>57</v>
      </c>
      <c r="L7593" s="3">
        <v>4896</v>
      </c>
    </row>
    <row r="7594" spans="1:12" x14ac:dyDescent="0.3">
      <c r="A7594" t="s">
        <v>14</v>
      </c>
      <c r="B7594" t="s">
        <v>1266</v>
      </c>
      <c r="C7594">
        <v>4</v>
      </c>
      <c r="D7594">
        <v>4</v>
      </c>
      <c r="E7594">
        <v>2</v>
      </c>
      <c r="F7594" t="s">
        <v>16</v>
      </c>
      <c r="G7594" t="s">
        <v>1451</v>
      </c>
      <c r="H7594" s="2">
        <v>10500</v>
      </c>
      <c r="I7594" s="2">
        <v>30000</v>
      </c>
      <c r="J7594" s="3">
        <v>3357</v>
      </c>
      <c r="K7594" s="3">
        <v>387</v>
      </c>
      <c r="L7594" s="3">
        <v>44250</v>
      </c>
    </row>
    <row r="7595" spans="1:12" x14ac:dyDescent="0.3">
      <c r="A7595" t="s">
        <v>27</v>
      </c>
      <c r="B7595" t="s">
        <v>48</v>
      </c>
      <c r="C7595">
        <v>2</v>
      </c>
      <c r="D7595">
        <v>2</v>
      </c>
      <c r="E7595">
        <v>2</v>
      </c>
      <c r="F7595" t="s">
        <v>13</v>
      </c>
      <c r="G7595" t="s">
        <v>1451</v>
      </c>
      <c r="H7595" s="2">
        <v>900</v>
      </c>
      <c r="I7595" s="2">
        <v>4350</v>
      </c>
      <c r="J7595" s="3">
        <v>282</v>
      </c>
      <c r="K7595" s="3">
        <v>60</v>
      </c>
      <c r="L7595" s="3">
        <v>5592</v>
      </c>
    </row>
    <row r="7596" spans="1:12" x14ac:dyDescent="0.3">
      <c r="A7596" t="s">
        <v>27</v>
      </c>
      <c r="B7596" t="s">
        <v>576</v>
      </c>
      <c r="C7596">
        <v>2</v>
      </c>
      <c r="D7596">
        <v>2</v>
      </c>
      <c r="E7596">
        <v>0</v>
      </c>
      <c r="F7596" t="s">
        <v>13</v>
      </c>
      <c r="G7596" t="s">
        <v>17</v>
      </c>
      <c r="H7596" s="2">
        <v>1530</v>
      </c>
      <c r="I7596" s="2">
        <v>4200</v>
      </c>
      <c r="J7596" s="3">
        <v>336</v>
      </c>
      <c r="K7596" s="3">
        <v>57</v>
      </c>
      <c r="L7596" s="3">
        <v>6123</v>
      </c>
    </row>
    <row r="7597" spans="1:12" x14ac:dyDescent="0.3">
      <c r="A7597" t="s">
        <v>11</v>
      </c>
      <c r="B7597" t="s">
        <v>348</v>
      </c>
      <c r="C7597">
        <v>3</v>
      </c>
      <c r="D7597">
        <v>2</v>
      </c>
      <c r="E7597">
        <v>1</v>
      </c>
      <c r="F7597" t="s">
        <v>16</v>
      </c>
      <c r="G7597" t="s">
        <v>1451</v>
      </c>
      <c r="H7597" s="2">
        <v>3399</v>
      </c>
      <c r="I7597" s="2">
        <v>4500</v>
      </c>
      <c r="J7597" s="3">
        <v>411</v>
      </c>
      <c r="K7597" s="3">
        <v>18</v>
      </c>
      <c r="L7597" s="3">
        <v>8328</v>
      </c>
    </row>
    <row r="7598" spans="1:12" x14ac:dyDescent="0.3">
      <c r="A7598" t="s">
        <v>19</v>
      </c>
      <c r="B7598" t="s">
        <v>365</v>
      </c>
      <c r="C7598">
        <v>1</v>
      </c>
      <c r="D7598">
        <v>1</v>
      </c>
      <c r="E7598">
        <v>1</v>
      </c>
      <c r="F7598" t="s">
        <v>16</v>
      </c>
      <c r="G7598" t="s">
        <v>17</v>
      </c>
      <c r="H7598" s="2">
        <v>2664</v>
      </c>
      <c r="I7598" s="2">
        <v>7350</v>
      </c>
      <c r="J7598" s="3">
        <v>321</v>
      </c>
      <c r="K7598" s="3">
        <v>108</v>
      </c>
      <c r="L7598" s="3">
        <v>10443</v>
      </c>
    </row>
    <row r="7599" spans="1:12" x14ac:dyDescent="0.3">
      <c r="A7599" t="s">
        <v>11</v>
      </c>
      <c r="B7599" t="s">
        <v>657</v>
      </c>
      <c r="C7599">
        <v>5</v>
      </c>
      <c r="D7599">
        <v>6</v>
      </c>
      <c r="E7599">
        <v>4</v>
      </c>
      <c r="F7599" t="s">
        <v>16</v>
      </c>
      <c r="G7599" t="s">
        <v>17</v>
      </c>
      <c r="H7599" s="2">
        <v>24900</v>
      </c>
      <c r="I7599" s="2">
        <v>45000</v>
      </c>
      <c r="J7599" s="3">
        <v>15000</v>
      </c>
      <c r="K7599" s="3">
        <v>573</v>
      </c>
      <c r="L7599" s="3">
        <v>85470</v>
      </c>
    </row>
    <row r="7600" spans="1:12" x14ac:dyDescent="0.3">
      <c r="A7600" t="s">
        <v>11</v>
      </c>
      <c r="B7600" t="s">
        <v>270</v>
      </c>
      <c r="C7600">
        <v>1</v>
      </c>
      <c r="D7600">
        <v>1</v>
      </c>
      <c r="E7600">
        <v>0</v>
      </c>
      <c r="F7600" t="s">
        <v>13</v>
      </c>
      <c r="G7600" t="s">
        <v>1451</v>
      </c>
      <c r="H7600" s="2">
        <v>4212</v>
      </c>
      <c r="I7600" s="2">
        <v>10500</v>
      </c>
      <c r="J7600" s="3">
        <v>3</v>
      </c>
      <c r="K7600" s="3">
        <v>135</v>
      </c>
      <c r="L7600" s="3">
        <v>14850</v>
      </c>
    </row>
    <row r="7601" spans="1:12" x14ac:dyDescent="0.3">
      <c r="A7601" t="s">
        <v>11</v>
      </c>
      <c r="B7601" t="s">
        <v>532</v>
      </c>
      <c r="C7601">
        <v>2</v>
      </c>
      <c r="D7601">
        <v>1</v>
      </c>
      <c r="E7601">
        <v>0</v>
      </c>
      <c r="F7601" t="s">
        <v>13</v>
      </c>
      <c r="G7601" t="s">
        <v>1451</v>
      </c>
      <c r="H7601" s="2">
        <v>3</v>
      </c>
      <c r="I7601" s="2">
        <v>7500</v>
      </c>
      <c r="J7601" s="3">
        <v>3</v>
      </c>
      <c r="K7601" s="3">
        <v>96</v>
      </c>
      <c r="L7601" s="3">
        <v>7602</v>
      </c>
    </row>
    <row r="7602" spans="1:12" x14ac:dyDescent="0.3">
      <c r="A7602" t="s">
        <v>27</v>
      </c>
      <c r="B7602" t="s">
        <v>1267</v>
      </c>
      <c r="C7602">
        <v>1</v>
      </c>
      <c r="D7602">
        <v>1</v>
      </c>
      <c r="E7602">
        <v>1</v>
      </c>
      <c r="F7602" t="s">
        <v>13</v>
      </c>
      <c r="G7602" t="s">
        <v>1451</v>
      </c>
      <c r="H7602" s="2">
        <v>1650</v>
      </c>
      <c r="I7602" s="2">
        <v>1380</v>
      </c>
      <c r="J7602" s="3">
        <v>276</v>
      </c>
      <c r="K7602" s="3">
        <v>21</v>
      </c>
      <c r="L7602" s="3">
        <v>3327</v>
      </c>
    </row>
    <row r="7603" spans="1:12" x14ac:dyDescent="0.3">
      <c r="A7603" t="s">
        <v>11</v>
      </c>
      <c r="B7603" t="s">
        <v>644</v>
      </c>
      <c r="C7603">
        <v>4</v>
      </c>
      <c r="D7603">
        <v>4</v>
      </c>
      <c r="E7603">
        <v>2</v>
      </c>
      <c r="F7603" t="s">
        <v>16</v>
      </c>
      <c r="G7603" t="s">
        <v>1451</v>
      </c>
      <c r="H7603" s="2">
        <v>4800</v>
      </c>
      <c r="I7603" s="2">
        <v>9000</v>
      </c>
      <c r="J7603" s="3">
        <v>750</v>
      </c>
      <c r="K7603" s="3">
        <v>117</v>
      </c>
      <c r="L7603" s="3">
        <v>14667</v>
      </c>
    </row>
    <row r="7604" spans="1:12" x14ac:dyDescent="0.3">
      <c r="A7604" t="s">
        <v>11</v>
      </c>
      <c r="B7604" t="s">
        <v>435</v>
      </c>
      <c r="C7604">
        <v>3</v>
      </c>
      <c r="D7604">
        <v>2</v>
      </c>
      <c r="E7604">
        <v>1</v>
      </c>
      <c r="F7604" t="s">
        <v>16</v>
      </c>
      <c r="G7604" t="s">
        <v>1451</v>
      </c>
      <c r="H7604" s="2">
        <v>2478</v>
      </c>
      <c r="I7604" s="2">
        <v>6900</v>
      </c>
      <c r="J7604" s="3">
        <v>585</v>
      </c>
      <c r="K7604" s="3">
        <v>90</v>
      </c>
      <c r="L7604" s="3">
        <v>10053</v>
      </c>
    </row>
    <row r="7605" spans="1:12" x14ac:dyDescent="0.3">
      <c r="A7605" t="s">
        <v>11</v>
      </c>
      <c r="B7605" t="s">
        <v>85</v>
      </c>
      <c r="C7605">
        <v>2</v>
      </c>
      <c r="D7605">
        <v>1</v>
      </c>
      <c r="E7605">
        <v>1</v>
      </c>
      <c r="F7605" t="s">
        <v>16</v>
      </c>
      <c r="G7605" t="s">
        <v>1451</v>
      </c>
      <c r="H7605" s="2">
        <v>1833</v>
      </c>
      <c r="I7605" s="2">
        <v>8685</v>
      </c>
      <c r="J7605" s="3">
        <v>399</v>
      </c>
      <c r="K7605" s="3">
        <v>111</v>
      </c>
      <c r="L7605" s="3">
        <v>11028</v>
      </c>
    </row>
    <row r="7606" spans="1:12" x14ac:dyDescent="0.3">
      <c r="A7606" t="s">
        <v>27</v>
      </c>
      <c r="B7606" t="s">
        <v>834</v>
      </c>
      <c r="C7606">
        <v>3</v>
      </c>
      <c r="D7606">
        <v>4</v>
      </c>
      <c r="E7606">
        <v>1</v>
      </c>
      <c r="F7606" t="s">
        <v>16</v>
      </c>
      <c r="G7606" t="s">
        <v>1451</v>
      </c>
      <c r="H7606" s="2">
        <v>2871</v>
      </c>
      <c r="I7606" s="2">
        <v>9000</v>
      </c>
      <c r="J7606" s="3">
        <v>762</v>
      </c>
      <c r="K7606" s="3">
        <v>120</v>
      </c>
      <c r="L7606" s="3">
        <v>12753</v>
      </c>
    </row>
    <row r="7607" spans="1:12" x14ac:dyDescent="0.3">
      <c r="A7607" t="s">
        <v>27</v>
      </c>
      <c r="B7607" t="s">
        <v>617</v>
      </c>
      <c r="C7607">
        <v>4</v>
      </c>
      <c r="D7607">
        <v>7</v>
      </c>
      <c r="E7607">
        <v>4</v>
      </c>
      <c r="F7607" t="s">
        <v>13</v>
      </c>
      <c r="G7607" t="s">
        <v>1451</v>
      </c>
      <c r="H7607" s="2">
        <v>1050</v>
      </c>
      <c r="I7607" s="2">
        <v>9000</v>
      </c>
      <c r="J7607" s="3">
        <v>1926</v>
      </c>
      <c r="K7607" s="3">
        <v>120</v>
      </c>
      <c r="L7607" s="3">
        <v>12096</v>
      </c>
    </row>
    <row r="7608" spans="1:12" x14ac:dyDescent="0.3">
      <c r="A7608" t="s">
        <v>11</v>
      </c>
      <c r="B7608" t="s">
        <v>51</v>
      </c>
      <c r="C7608">
        <v>3</v>
      </c>
      <c r="D7608">
        <v>4</v>
      </c>
      <c r="E7608">
        <v>3</v>
      </c>
      <c r="F7608" t="s">
        <v>16</v>
      </c>
      <c r="G7608" t="s">
        <v>1451</v>
      </c>
      <c r="H7608" s="2">
        <v>10500</v>
      </c>
      <c r="I7608" s="2">
        <v>25500</v>
      </c>
      <c r="J7608" s="3">
        <v>3750</v>
      </c>
      <c r="K7608" s="3">
        <v>324</v>
      </c>
      <c r="L7608" s="3">
        <v>40080</v>
      </c>
    </row>
    <row r="7609" spans="1:12" x14ac:dyDescent="0.3">
      <c r="A7609" t="s">
        <v>11</v>
      </c>
      <c r="B7609" t="s">
        <v>532</v>
      </c>
      <c r="C7609">
        <v>2</v>
      </c>
      <c r="D7609">
        <v>3</v>
      </c>
      <c r="E7609">
        <v>2</v>
      </c>
      <c r="F7609" t="s">
        <v>16</v>
      </c>
      <c r="G7609" t="s">
        <v>1451</v>
      </c>
      <c r="H7609" s="2">
        <v>1350</v>
      </c>
      <c r="I7609" s="2">
        <v>9600</v>
      </c>
      <c r="J7609" s="3">
        <v>120</v>
      </c>
      <c r="K7609" s="3">
        <v>123</v>
      </c>
      <c r="L7609" s="3">
        <v>11193</v>
      </c>
    </row>
    <row r="7610" spans="1:12" x14ac:dyDescent="0.3">
      <c r="A7610" t="s">
        <v>27</v>
      </c>
      <c r="B7610" t="s">
        <v>447</v>
      </c>
      <c r="C7610">
        <v>3</v>
      </c>
      <c r="D7610">
        <v>1</v>
      </c>
      <c r="E7610">
        <v>0</v>
      </c>
      <c r="F7610" t="s">
        <v>16</v>
      </c>
      <c r="G7610" t="s">
        <v>1451</v>
      </c>
      <c r="H7610" s="2">
        <v>0</v>
      </c>
      <c r="I7610" s="2">
        <v>10200</v>
      </c>
      <c r="J7610" s="3">
        <v>1101</v>
      </c>
      <c r="K7610" s="3">
        <v>168</v>
      </c>
      <c r="L7610" s="3">
        <v>11469</v>
      </c>
    </row>
    <row r="7611" spans="1:12" x14ac:dyDescent="0.3">
      <c r="A7611" t="s">
        <v>11</v>
      </c>
      <c r="B7611" t="s">
        <v>81</v>
      </c>
      <c r="C7611">
        <v>2</v>
      </c>
      <c r="D7611">
        <v>2</v>
      </c>
      <c r="E7611">
        <v>1</v>
      </c>
      <c r="F7611" t="s">
        <v>13</v>
      </c>
      <c r="G7611" t="s">
        <v>1451</v>
      </c>
      <c r="H7611" s="2">
        <v>4200</v>
      </c>
      <c r="I7611" s="2">
        <v>4350</v>
      </c>
      <c r="J7611" s="3">
        <v>63</v>
      </c>
      <c r="K7611" s="3">
        <v>57</v>
      </c>
      <c r="L7611" s="3">
        <v>8670</v>
      </c>
    </row>
    <row r="7612" spans="1:12" x14ac:dyDescent="0.3">
      <c r="A7612" t="s">
        <v>11</v>
      </c>
      <c r="B7612" t="s">
        <v>68</v>
      </c>
      <c r="C7612">
        <v>2</v>
      </c>
      <c r="D7612">
        <v>1</v>
      </c>
      <c r="E7612">
        <v>2</v>
      </c>
      <c r="F7612" t="s">
        <v>13</v>
      </c>
      <c r="G7612" t="s">
        <v>1451</v>
      </c>
      <c r="H7612" s="2">
        <v>0</v>
      </c>
      <c r="I7612" s="2">
        <v>9900</v>
      </c>
      <c r="J7612" s="3">
        <v>951</v>
      </c>
      <c r="K7612" s="3">
        <v>150</v>
      </c>
      <c r="L7612" s="3">
        <v>11001</v>
      </c>
    </row>
    <row r="7613" spans="1:12" x14ac:dyDescent="0.3">
      <c r="A7613" t="s">
        <v>19</v>
      </c>
      <c r="B7613" t="s">
        <v>347</v>
      </c>
      <c r="C7613">
        <v>1</v>
      </c>
      <c r="D7613">
        <v>1</v>
      </c>
      <c r="E7613">
        <v>1</v>
      </c>
      <c r="F7613" t="s">
        <v>16</v>
      </c>
      <c r="G7613" t="s">
        <v>1451</v>
      </c>
      <c r="H7613" s="2">
        <v>765</v>
      </c>
      <c r="I7613" s="2">
        <v>6594</v>
      </c>
      <c r="J7613" s="3">
        <v>0</v>
      </c>
      <c r="K7613" s="3">
        <v>99</v>
      </c>
      <c r="L7613" s="3">
        <v>7458</v>
      </c>
    </row>
    <row r="7614" spans="1:12" x14ac:dyDescent="0.3">
      <c r="A7614" t="s">
        <v>19</v>
      </c>
      <c r="B7614" t="s">
        <v>572</v>
      </c>
      <c r="C7614">
        <v>1</v>
      </c>
      <c r="D7614">
        <v>1</v>
      </c>
      <c r="E7614">
        <v>1</v>
      </c>
      <c r="F7614" t="s">
        <v>16</v>
      </c>
      <c r="G7614" t="s">
        <v>1451</v>
      </c>
      <c r="H7614" s="2">
        <v>1050</v>
      </c>
      <c r="I7614" s="2">
        <v>4470</v>
      </c>
      <c r="J7614" s="3">
        <v>138</v>
      </c>
      <c r="K7614" s="3">
        <v>66</v>
      </c>
      <c r="L7614" s="3">
        <v>5724</v>
      </c>
    </row>
    <row r="7615" spans="1:12" x14ac:dyDescent="0.3">
      <c r="A7615" t="s">
        <v>11</v>
      </c>
      <c r="B7615" t="s">
        <v>209</v>
      </c>
      <c r="C7615">
        <v>2</v>
      </c>
      <c r="D7615">
        <v>1</v>
      </c>
      <c r="E7615">
        <v>1</v>
      </c>
      <c r="F7615" t="s">
        <v>16</v>
      </c>
      <c r="G7615" t="s">
        <v>1451</v>
      </c>
      <c r="H7615" s="2">
        <v>1905</v>
      </c>
      <c r="I7615" s="2">
        <v>5970</v>
      </c>
      <c r="J7615" s="3">
        <v>240</v>
      </c>
      <c r="K7615" s="3">
        <v>78</v>
      </c>
      <c r="L7615" s="3">
        <v>8193</v>
      </c>
    </row>
    <row r="7616" spans="1:12" x14ac:dyDescent="0.3">
      <c r="A7616" t="s">
        <v>11</v>
      </c>
      <c r="B7616" t="s">
        <v>312</v>
      </c>
      <c r="C7616">
        <v>1</v>
      </c>
      <c r="D7616">
        <v>1</v>
      </c>
      <c r="E7616">
        <v>1</v>
      </c>
      <c r="F7616" t="s">
        <v>13</v>
      </c>
      <c r="G7616" t="s">
        <v>17</v>
      </c>
      <c r="H7616" s="2">
        <v>5040</v>
      </c>
      <c r="I7616" s="2">
        <v>6600</v>
      </c>
      <c r="J7616" s="3">
        <v>426</v>
      </c>
      <c r="K7616" s="3">
        <v>84</v>
      </c>
      <c r="L7616" s="3">
        <v>12150</v>
      </c>
    </row>
    <row r="7617" spans="1:12" x14ac:dyDescent="0.3">
      <c r="A7617" t="s">
        <v>11</v>
      </c>
      <c r="B7617" t="s">
        <v>870</v>
      </c>
      <c r="C7617">
        <v>4</v>
      </c>
      <c r="D7617">
        <v>3</v>
      </c>
      <c r="E7617">
        <v>5</v>
      </c>
      <c r="F7617" t="s">
        <v>16</v>
      </c>
      <c r="G7617" t="s">
        <v>1451</v>
      </c>
      <c r="H7617" s="2">
        <v>0</v>
      </c>
      <c r="I7617" s="2">
        <v>30000</v>
      </c>
      <c r="J7617" s="3">
        <v>1551</v>
      </c>
      <c r="K7617" s="3">
        <v>453</v>
      </c>
      <c r="L7617" s="3">
        <v>32010</v>
      </c>
    </row>
    <row r="7618" spans="1:12" x14ac:dyDescent="0.3">
      <c r="A7618" t="s">
        <v>14</v>
      </c>
      <c r="B7618" t="s">
        <v>304</v>
      </c>
      <c r="C7618">
        <v>2</v>
      </c>
      <c r="D7618">
        <v>2</v>
      </c>
      <c r="E7618">
        <v>1</v>
      </c>
      <c r="F7618" t="s">
        <v>16</v>
      </c>
      <c r="G7618" t="s">
        <v>1451</v>
      </c>
      <c r="H7618" s="2">
        <v>1800</v>
      </c>
      <c r="I7618" s="2">
        <v>5400</v>
      </c>
      <c r="J7618" s="3">
        <v>0</v>
      </c>
      <c r="K7618" s="3">
        <v>72</v>
      </c>
      <c r="L7618" s="3">
        <v>7272</v>
      </c>
    </row>
    <row r="7619" spans="1:12" x14ac:dyDescent="0.3">
      <c r="A7619" t="s">
        <v>11</v>
      </c>
      <c r="B7619" t="s">
        <v>485</v>
      </c>
      <c r="C7619">
        <v>3</v>
      </c>
      <c r="D7619">
        <v>3</v>
      </c>
      <c r="E7619">
        <v>3</v>
      </c>
      <c r="F7619" t="s">
        <v>16</v>
      </c>
      <c r="G7619" t="s">
        <v>1451</v>
      </c>
      <c r="H7619" s="2">
        <v>6612</v>
      </c>
      <c r="I7619" s="2">
        <v>17880</v>
      </c>
      <c r="J7619" s="3">
        <v>1923</v>
      </c>
      <c r="K7619" s="3">
        <v>228</v>
      </c>
      <c r="L7619" s="3">
        <v>26643</v>
      </c>
    </row>
    <row r="7620" spans="1:12" x14ac:dyDescent="0.3">
      <c r="A7620" t="s">
        <v>11</v>
      </c>
      <c r="B7620" t="s">
        <v>314</v>
      </c>
      <c r="C7620">
        <v>3</v>
      </c>
      <c r="D7620">
        <v>2</v>
      </c>
      <c r="E7620">
        <v>1</v>
      </c>
      <c r="F7620" t="s">
        <v>16</v>
      </c>
      <c r="G7620" t="s">
        <v>17</v>
      </c>
      <c r="H7620" s="2">
        <v>0</v>
      </c>
      <c r="I7620" s="2">
        <v>24600</v>
      </c>
      <c r="J7620" s="3">
        <v>0</v>
      </c>
      <c r="K7620" s="3">
        <v>372</v>
      </c>
      <c r="L7620" s="3">
        <v>24972</v>
      </c>
    </row>
    <row r="7621" spans="1:12" x14ac:dyDescent="0.3">
      <c r="A7621" t="s">
        <v>27</v>
      </c>
      <c r="B7621" t="s">
        <v>1115</v>
      </c>
      <c r="C7621">
        <v>1</v>
      </c>
      <c r="D7621">
        <v>1</v>
      </c>
      <c r="E7621">
        <v>0</v>
      </c>
      <c r="F7621" t="s">
        <v>13</v>
      </c>
      <c r="G7621" t="s">
        <v>1451</v>
      </c>
      <c r="H7621" s="2">
        <v>0</v>
      </c>
      <c r="I7621" s="2">
        <v>3501</v>
      </c>
      <c r="J7621" s="3">
        <v>1002</v>
      </c>
      <c r="K7621" s="3">
        <v>48</v>
      </c>
      <c r="L7621" s="3">
        <v>4551</v>
      </c>
    </row>
    <row r="7622" spans="1:12" x14ac:dyDescent="0.3">
      <c r="A7622" t="s">
        <v>11</v>
      </c>
      <c r="B7622" t="s">
        <v>94</v>
      </c>
      <c r="C7622">
        <v>2</v>
      </c>
      <c r="D7622">
        <v>1</v>
      </c>
      <c r="E7622">
        <v>1</v>
      </c>
      <c r="F7622" t="s">
        <v>16</v>
      </c>
      <c r="G7622" t="s">
        <v>1451</v>
      </c>
      <c r="H7622" s="2">
        <v>3231</v>
      </c>
      <c r="I7622" s="2">
        <v>5700</v>
      </c>
      <c r="J7622" s="3">
        <v>300</v>
      </c>
      <c r="K7622" s="3">
        <v>75</v>
      </c>
      <c r="L7622" s="3">
        <v>9306</v>
      </c>
    </row>
    <row r="7623" spans="1:12" x14ac:dyDescent="0.3">
      <c r="A7623" t="s">
        <v>11</v>
      </c>
      <c r="B7623" t="s">
        <v>55</v>
      </c>
      <c r="C7623">
        <v>5</v>
      </c>
      <c r="D7623">
        <v>4</v>
      </c>
      <c r="E7623">
        <v>6</v>
      </c>
      <c r="F7623" t="s">
        <v>16</v>
      </c>
      <c r="G7623" t="s">
        <v>17</v>
      </c>
      <c r="H7623" s="2">
        <v>0</v>
      </c>
      <c r="I7623" s="2">
        <v>19500</v>
      </c>
      <c r="J7623" s="3">
        <v>0</v>
      </c>
      <c r="K7623" s="3">
        <v>294</v>
      </c>
      <c r="L7623" s="3">
        <v>19794</v>
      </c>
    </row>
    <row r="7624" spans="1:12" x14ac:dyDescent="0.3">
      <c r="A7624" t="s">
        <v>11</v>
      </c>
      <c r="B7624" t="s">
        <v>116</v>
      </c>
      <c r="C7624">
        <v>3</v>
      </c>
      <c r="D7624">
        <v>2</v>
      </c>
      <c r="E7624">
        <v>3</v>
      </c>
      <c r="F7624" t="s">
        <v>16</v>
      </c>
      <c r="G7624" t="s">
        <v>1451</v>
      </c>
      <c r="H7624" s="2">
        <v>0</v>
      </c>
      <c r="I7624" s="2">
        <v>14100</v>
      </c>
      <c r="J7624" s="3">
        <v>0</v>
      </c>
      <c r="K7624" s="3">
        <v>213</v>
      </c>
      <c r="L7624" s="3">
        <v>14313</v>
      </c>
    </row>
    <row r="7625" spans="1:12" x14ac:dyDescent="0.3">
      <c r="A7625" t="s">
        <v>19</v>
      </c>
      <c r="B7625" t="s">
        <v>83</v>
      </c>
      <c r="C7625">
        <v>2</v>
      </c>
      <c r="D7625">
        <v>2</v>
      </c>
      <c r="E7625">
        <v>1</v>
      </c>
      <c r="F7625" t="s">
        <v>16</v>
      </c>
      <c r="G7625" t="s">
        <v>1451</v>
      </c>
      <c r="H7625" s="2">
        <v>1740</v>
      </c>
      <c r="I7625" s="2">
        <v>5910</v>
      </c>
      <c r="J7625" s="3">
        <v>351</v>
      </c>
      <c r="K7625" s="3">
        <v>87</v>
      </c>
      <c r="L7625" s="3">
        <v>8088</v>
      </c>
    </row>
    <row r="7626" spans="1:12" x14ac:dyDescent="0.3">
      <c r="A7626" t="s">
        <v>19</v>
      </c>
      <c r="B7626" t="s">
        <v>689</v>
      </c>
      <c r="C7626">
        <v>3</v>
      </c>
      <c r="D7626">
        <v>2</v>
      </c>
      <c r="E7626">
        <v>4</v>
      </c>
      <c r="F7626" t="s">
        <v>16</v>
      </c>
      <c r="G7626" t="s">
        <v>1451</v>
      </c>
      <c r="H7626" s="2">
        <v>0</v>
      </c>
      <c r="I7626" s="2">
        <v>16500</v>
      </c>
      <c r="J7626" s="3">
        <v>1500</v>
      </c>
      <c r="K7626" s="3">
        <v>294</v>
      </c>
      <c r="L7626" s="3">
        <v>18294</v>
      </c>
    </row>
    <row r="7627" spans="1:12" x14ac:dyDescent="0.3">
      <c r="A7627" t="s">
        <v>25</v>
      </c>
      <c r="B7627" t="s">
        <v>45</v>
      </c>
      <c r="C7627">
        <v>2</v>
      </c>
      <c r="D7627">
        <v>2</v>
      </c>
      <c r="E7627">
        <v>1</v>
      </c>
      <c r="F7627" t="s">
        <v>13</v>
      </c>
      <c r="G7627" t="s">
        <v>1451</v>
      </c>
      <c r="H7627" s="2">
        <v>786</v>
      </c>
      <c r="I7627" s="2">
        <v>4200</v>
      </c>
      <c r="J7627" s="3">
        <v>189</v>
      </c>
      <c r="K7627" s="3">
        <v>54</v>
      </c>
      <c r="L7627" s="3">
        <v>5229</v>
      </c>
    </row>
    <row r="7628" spans="1:12" x14ac:dyDescent="0.3">
      <c r="A7628" t="s">
        <v>11</v>
      </c>
      <c r="B7628" t="s">
        <v>12</v>
      </c>
      <c r="C7628">
        <v>2</v>
      </c>
      <c r="D7628">
        <v>1</v>
      </c>
      <c r="E7628">
        <v>1</v>
      </c>
      <c r="F7628" t="s">
        <v>16</v>
      </c>
      <c r="G7628" t="s">
        <v>17</v>
      </c>
      <c r="H7628" s="2">
        <v>2100</v>
      </c>
      <c r="I7628" s="2">
        <v>16800</v>
      </c>
      <c r="J7628" s="3">
        <v>0</v>
      </c>
      <c r="K7628" s="3">
        <v>213</v>
      </c>
      <c r="L7628" s="3">
        <v>19113</v>
      </c>
    </row>
    <row r="7629" spans="1:12" x14ac:dyDescent="0.3">
      <c r="A7629" t="s">
        <v>27</v>
      </c>
      <c r="B7629" t="s">
        <v>602</v>
      </c>
      <c r="C7629">
        <v>2</v>
      </c>
      <c r="D7629">
        <v>2</v>
      </c>
      <c r="E7629">
        <v>1</v>
      </c>
      <c r="F7629" t="s">
        <v>16</v>
      </c>
      <c r="G7629" t="s">
        <v>1451</v>
      </c>
      <c r="H7629" s="2">
        <v>750</v>
      </c>
      <c r="I7629" s="2">
        <v>3600</v>
      </c>
      <c r="J7629" s="3">
        <v>0</v>
      </c>
      <c r="K7629" s="3">
        <v>48</v>
      </c>
      <c r="L7629" s="3">
        <v>4398</v>
      </c>
    </row>
    <row r="7630" spans="1:12" x14ac:dyDescent="0.3">
      <c r="A7630" t="s">
        <v>11</v>
      </c>
      <c r="B7630" t="s">
        <v>376</v>
      </c>
      <c r="C7630">
        <v>3</v>
      </c>
      <c r="D7630">
        <v>2</v>
      </c>
      <c r="E7630">
        <v>2</v>
      </c>
      <c r="F7630" t="s">
        <v>16</v>
      </c>
      <c r="G7630" t="s">
        <v>1451</v>
      </c>
      <c r="H7630" s="2">
        <v>2664</v>
      </c>
      <c r="I7630" s="2">
        <v>22563</v>
      </c>
      <c r="J7630" s="3">
        <v>663</v>
      </c>
      <c r="K7630" s="3">
        <v>288</v>
      </c>
      <c r="L7630" s="3">
        <v>26178</v>
      </c>
    </row>
    <row r="7631" spans="1:12" x14ac:dyDescent="0.3">
      <c r="A7631" t="s">
        <v>11</v>
      </c>
      <c r="B7631" t="s">
        <v>163</v>
      </c>
      <c r="C7631">
        <v>3</v>
      </c>
      <c r="D7631">
        <v>3</v>
      </c>
      <c r="E7631">
        <v>2</v>
      </c>
      <c r="F7631" t="s">
        <v>13</v>
      </c>
      <c r="G7631" t="s">
        <v>1451</v>
      </c>
      <c r="H7631" s="2">
        <v>7500</v>
      </c>
      <c r="I7631" s="2">
        <v>7500</v>
      </c>
      <c r="J7631" s="3">
        <v>951</v>
      </c>
      <c r="K7631" s="3">
        <v>96</v>
      </c>
      <c r="L7631" s="3">
        <v>16047</v>
      </c>
    </row>
    <row r="7632" spans="1:12" x14ac:dyDescent="0.3">
      <c r="A7632" t="s">
        <v>11</v>
      </c>
      <c r="B7632" t="s">
        <v>74</v>
      </c>
      <c r="C7632">
        <v>1</v>
      </c>
      <c r="D7632">
        <v>1</v>
      </c>
      <c r="E7632">
        <v>1</v>
      </c>
      <c r="F7632" t="s">
        <v>16</v>
      </c>
      <c r="G7632" t="s">
        <v>1451</v>
      </c>
      <c r="H7632" s="2">
        <v>756</v>
      </c>
      <c r="I7632" s="2">
        <v>2250</v>
      </c>
      <c r="J7632" s="3">
        <v>27</v>
      </c>
      <c r="K7632" s="3">
        <v>30</v>
      </c>
      <c r="L7632" s="3">
        <v>3063</v>
      </c>
    </row>
    <row r="7633" spans="1:12" x14ac:dyDescent="0.3">
      <c r="A7633" t="s">
        <v>27</v>
      </c>
      <c r="B7633" t="s">
        <v>758</v>
      </c>
      <c r="C7633">
        <v>4</v>
      </c>
      <c r="D7633">
        <v>3</v>
      </c>
      <c r="E7633">
        <v>3</v>
      </c>
      <c r="F7633" t="s">
        <v>13</v>
      </c>
      <c r="G7633" t="s">
        <v>1451</v>
      </c>
      <c r="H7633" s="2">
        <v>6150</v>
      </c>
      <c r="I7633" s="2">
        <v>30000</v>
      </c>
      <c r="J7633" s="3">
        <v>1974</v>
      </c>
      <c r="K7633" s="3">
        <v>402</v>
      </c>
      <c r="L7633" s="3">
        <v>38520</v>
      </c>
    </row>
    <row r="7634" spans="1:12" x14ac:dyDescent="0.3">
      <c r="A7634" t="s">
        <v>14</v>
      </c>
      <c r="B7634" t="s">
        <v>118</v>
      </c>
      <c r="C7634">
        <v>3</v>
      </c>
      <c r="D7634">
        <v>3</v>
      </c>
      <c r="E7634">
        <v>0</v>
      </c>
      <c r="F7634" t="s">
        <v>16</v>
      </c>
      <c r="G7634" t="s">
        <v>1451</v>
      </c>
      <c r="H7634" s="2">
        <v>600</v>
      </c>
      <c r="I7634" s="2">
        <v>7200</v>
      </c>
      <c r="J7634" s="3">
        <v>171</v>
      </c>
      <c r="K7634" s="3">
        <v>111</v>
      </c>
      <c r="L7634" s="3">
        <v>8082</v>
      </c>
    </row>
    <row r="7635" spans="1:12" x14ac:dyDescent="0.3">
      <c r="A7635" t="s">
        <v>11</v>
      </c>
      <c r="B7635" t="s">
        <v>55</v>
      </c>
      <c r="C7635">
        <v>5</v>
      </c>
      <c r="D7635">
        <v>5</v>
      </c>
      <c r="E7635">
        <v>4</v>
      </c>
      <c r="F7635" t="s">
        <v>16</v>
      </c>
      <c r="G7635" t="s">
        <v>17</v>
      </c>
      <c r="H7635" s="2">
        <v>9600</v>
      </c>
      <c r="I7635" s="2">
        <v>18423</v>
      </c>
      <c r="J7635" s="3">
        <v>2451</v>
      </c>
      <c r="K7635" s="3">
        <v>279</v>
      </c>
      <c r="L7635" s="3">
        <v>30750</v>
      </c>
    </row>
    <row r="7636" spans="1:12" x14ac:dyDescent="0.3">
      <c r="A7636" t="s">
        <v>19</v>
      </c>
      <c r="B7636" t="s">
        <v>1268</v>
      </c>
      <c r="C7636">
        <v>1</v>
      </c>
      <c r="D7636">
        <v>1</v>
      </c>
      <c r="E7636">
        <v>0</v>
      </c>
      <c r="F7636" t="s">
        <v>16</v>
      </c>
      <c r="G7636" t="s">
        <v>1451</v>
      </c>
      <c r="H7636" s="2">
        <v>750</v>
      </c>
      <c r="I7636" s="2">
        <v>2400</v>
      </c>
      <c r="J7636" s="3">
        <v>36</v>
      </c>
      <c r="K7636" s="3">
        <v>36</v>
      </c>
      <c r="L7636" s="3">
        <v>3222</v>
      </c>
    </row>
    <row r="7637" spans="1:12" x14ac:dyDescent="0.3">
      <c r="A7637" t="s">
        <v>11</v>
      </c>
      <c r="B7637" t="s">
        <v>210</v>
      </c>
      <c r="C7637">
        <v>3</v>
      </c>
      <c r="D7637">
        <v>2</v>
      </c>
      <c r="E7637">
        <v>8</v>
      </c>
      <c r="F7637" t="s">
        <v>16</v>
      </c>
      <c r="G7637" t="s">
        <v>1451</v>
      </c>
      <c r="H7637" s="2">
        <v>0</v>
      </c>
      <c r="I7637" s="2">
        <v>12000</v>
      </c>
      <c r="J7637" s="3">
        <v>1896</v>
      </c>
      <c r="K7637" s="3">
        <v>183</v>
      </c>
      <c r="L7637" s="3">
        <v>14079</v>
      </c>
    </row>
    <row r="7638" spans="1:12" x14ac:dyDescent="0.3">
      <c r="A7638" t="s">
        <v>14</v>
      </c>
      <c r="B7638" t="s">
        <v>1108</v>
      </c>
      <c r="C7638">
        <v>2</v>
      </c>
      <c r="D7638">
        <v>1</v>
      </c>
      <c r="E7638">
        <v>0</v>
      </c>
      <c r="F7638" t="s">
        <v>16</v>
      </c>
      <c r="G7638" t="s">
        <v>1451</v>
      </c>
      <c r="H7638" s="2">
        <v>150</v>
      </c>
      <c r="I7638" s="2">
        <v>3900</v>
      </c>
      <c r="J7638" s="3">
        <v>0</v>
      </c>
      <c r="K7638" s="3">
        <v>60</v>
      </c>
      <c r="L7638" s="3">
        <v>4110</v>
      </c>
    </row>
    <row r="7639" spans="1:12" x14ac:dyDescent="0.3">
      <c r="A7639" t="s">
        <v>14</v>
      </c>
      <c r="B7639" t="s">
        <v>250</v>
      </c>
      <c r="C7639">
        <v>2</v>
      </c>
      <c r="D7639">
        <v>2</v>
      </c>
      <c r="E7639">
        <v>0</v>
      </c>
      <c r="F7639" t="s">
        <v>16</v>
      </c>
      <c r="G7639" t="s">
        <v>17</v>
      </c>
      <c r="H7639" s="2">
        <v>2970</v>
      </c>
      <c r="I7639" s="2">
        <v>12630</v>
      </c>
      <c r="J7639" s="3">
        <v>474</v>
      </c>
      <c r="K7639" s="3">
        <v>165</v>
      </c>
      <c r="L7639" s="3">
        <v>16239</v>
      </c>
    </row>
    <row r="7640" spans="1:12" x14ac:dyDescent="0.3">
      <c r="A7640" t="s">
        <v>25</v>
      </c>
      <c r="B7640" t="s">
        <v>221</v>
      </c>
      <c r="C7640">
        <v>1</v>
      </c>
      <c r="D7640">
        <v>1</v>
      </c>
      <c r="E7640">
        <v>0</v>
      </c>
      <c r="F7640" t="s">
        <v>16</v>
      </c>
      <c r="G7640" t="s">
        <v>1451</v>
      </c>
      <c r="H7640" s="2">
        <v>780</v>
      </c>
      <c r="I7640" s="2">
        <v>2148</v>
      </c>
      <c r="J7640" s="3">
        <v>36</v>
      </c>
      <c r="K7640" s="3">
        <v>30</v>
      </c>
      <c r="L7640" s="3">
        <v>2994</v>
      </c>
    </row>
    <row r="7641" spans="1:12" x14ac:dyDescent="0.3">
      <c r="A7641" t="s">
        <v>11</v>
      </c>
      <c r="B7641" t="s">
        <v>120</v>
      </c>
      <c r="C7641">
        <v>3</v>
      </c>
      <c r="D7641">
        <v>2</v>
      </c>
      <c r="E7641">
        <v>1</v>
      </c>
      <c r="F7641" t="s">
        <v>16</v>
      </c>
      <c r="G7641" t="s">
        <v>1451</v>
      </c>
      <c r="H7641" s="2">
        <v>7200</v>
      </c>
      <c r="I7641" s="2">
        <v>16500</v>
      </c>
      <c r="J7641" s="3">
        <v>627</v>
      </c>
      <c r="K7641" s="3">
        <v>210</v>
      </c>
      <c r="L7641" s="3">
        <v>24537</v>
      </c>
    </row>
    <row r="7642" spans="1:12" x14ac:dyDescent="0.3">
      <c r="A7642" t="s">
        <v>19</v>
      </c>
      <c r="B7642" t="s">
        <v>201</v>
      </c>
      <c r="C7642">
        <v>1</v>
      </c>
      <c r="D7642">
        <v>1</v>
      </c>
      <c r="E7642">
        <v>0</v>
      </c>
      <c r="F7642" t="s">
        <v>16</v>
      </c>
      <c r="G7642" t="s">
        <v>1451</v>
      </c>
      <c r="H7642" s="2">
        <v>1035</v>
      </c>
      <c r="I7642" s="2">
        <v>2550</v>
      </c>
      <c r="J7642" s="3">
        <v>81</v>
      </c>
      <c r="K7642" s="3">
        <v>39</v>
      </c>
      <c r="L7642" s="3">
        <v>3705</v>
      </c>
    </row>
    <row r="7643" spans="1:12" x14ac:dyDescent="0.3">
      <c r="A7643" t="s">
        <v>11</v>
      </c>
      <c r="B7643" t="s">
        <v>94</v>
      </c>
      <c r="C7643">
        <v>1</v>
      </c>
      <c r="D7643">
        <v>1</v>
      </c>
      <c r="E7643">
        <v>1</v>
      </c>
      <c r="F7643" t="s">
        <v>16</v>
      </c>
      <c r="G7643" t="s">
        <v>17</v>
      </c>
      <c r="H7643" s="2">
        <v>4500</v>
      </c>
      <c r="I7643" s="2">
        <v>8400</v>
      </c>
      <c r="J7643" s="3">
        <v>1002</v>
      </c>
      <c r="K7643" s="3">
        <v>108</v>
      </c>
      <c r="L7643" s="3">
        <v>14010</v>
      </c>
    </row>
    <row r="7644" spans="1:12" x14ac:dyDescent="0.3">
      <c r="A7644" t="s">
        <v>11</v>
      </c>
      <c r="B7644" t="s">
        <v>92</v>
      </c>
      <c r="C7644">
        <v>1</v>
      </c>
      <c r="D7644">
        <v>1</v>
      </c>
      <c r="E7644">
        <v>0</v>
      </c>
      <c r="F7644" t="s">
        <v>13</v>
      </c>
      <c r="G7644" t="s">
        <v>1451</v>
      </c>
      <c r="H7644" s="2">
        <v>150</v>
      </c>
      <c r="I7644" s="2">
        <v>3150</v>
      </c>
      <c r="J7644" s="3">
        <v>102</v>
      </c>
      <c r="K7644" s="3">
        <v>48</v>
      </c>
      <c r="L7644" s="3">
        <v>3450</v>
      </c>
    </row>
    <row r="7645" spans="1:12" x14ac:dyDescent="0.3">
      <c r="A7645" t="s">
        <v>14</v>
      </c>
      <c r="B7645" t="s">
        <v>482</v>
      </c>
      <c r="C7645">
        <v>1</v>
      </c>
      <c r="D7645">
        <v>1</v>
      </c>
      <c r="E7645">
        <v>0</v>
      </c>
      <c r="F7645" t="s">
        <v>16</v>
      </c>
      <c r="G7645" t="s">
        <v>1451</v>
      </c>
      <c r="H7645" s="2">
        <v>2100</v>
      </c>
      <c r="I7645" s="2">
        <v>9000</v>
      </c>
      <c r="J7645" s="3">
        <v>195</v>
      </c>
      <c r="K7645" s="3">
        <v>117</v>
      </c>
      <c r="L7645" s="3">
        <v>11412</v>
      </c>
    </row>
    <row r="7646" spans="1:12" x14ac:dyDescent="0.3">
      <c r="A7646" t="s">
        <v>11</v>
      </c>
      <c r="B7646" t="s">
        <v>86</v>
      </c>
      <c r="C7646">
        <v>3</v>
      </c>
      <c r="D7646">
        <v>3</v>
      </c>
      <c r="E7646">
        <v>2</v>
      </c>
      <c r="F7646" t="s">
        <v>16</v>
      </c>
      <c r="G7646" t="s">
        <v>1451</v>
      </c>
      <c r="H7646" s="2">
        <v>0</v>
      </c>
      <c r="I7646" s="2">
        <v>7500</v>
      </c>
      <c r="J7646" s="3">
        <v>0</v>
      </c>
      <c r="K7646" s="3">
        <v>114</v>
      </c>
      <c r="L7646" s="3">
        <v>7614</v>
      </c>
    </row>
    <row r="7647" spans="1:12" x14ac:dyDescent="0.3">
      <c r="A7647" t="s">
        <v>11</v>
      </c>
      <c r="B7647" t="s">
        <v>1181</v>
      </c>
      <c r="C7647">
        <v>4</v>
      </c>
      <c r="D7647">
        <v>4</v>
      </c>
      <c r="E7647">
        <v>0</v>
      </c>
      <c r="F7647" t="s">
        <v>16</v>
      </c>
      <c r="G7647" t="s">
        <v>17</v>
      </c>
      <c r="H7647" s="2">
        <v>0</v>
      </c>
      <c r="I7647" s="2">
        <v>30000</v>
      </c>
      <c r="J7647" s="3">
        <v>8100</v>
      </c>
      <c r="K7647" s="3">
        <v>453</v>
      </c>
      <c r="L7647" s="3">
        <v>38550</v>
      </c>
    </row>
    <row r="7648" spans="1:12" x14ac:dyDescent="0.3">
      <c r="A7648" t="s">
        <v>19</v>
      </c>
      <c r="B7648" t="s">
        <v>381</v>
      </c>
      <c r="C7648">
        <v>3</v>
      </c>
      <c r="D7648">
        <v>2</v>
      </c>
      <c r="E7648">
        <v>1</v>
      </c>
      <c r="F7648" t="s">
        <v>16</v>
      </c>
      <c r="G7648" t="s">
        <v>17</v>
      </c>
      <c r="H7648" s="2">
        <v>1650</v>
      </c>
      <c r="I7648" s="2">
        <v>6300</v>
      </c>
      <c r="J7648" s="3">
        <v>150</v>
      </c>
      <c r="K7648" s="3">
        <v>93</v>
      </c>
      <c r="L7648" s="3">
        <v>8193</v>
      </c>
    </row>
    <row r="7649" spans="1:12" x14ac:dyDescent="0.3">
      <c r="A7649" t="s">
        <v>11</v>
      </c>
      <c r="B7649" t="s">
        <v>565</v>
      </c>
      <c r="C7649">
        <v>3</v>
      </c>
      <c r="D7649">
        <v>5</v>
      </c>
      <c r="E7649">
        <v>0</v>
      </c>
      <c r="F7649" t="s">
        <v>13</v>
      </c>
      <c r="G7649" t="s">
        <v>1451</v>
      </c>
      <c r="H7649" s="2">
        <v>14334</v>
      </c>
      <c r="I7649" s="2">
        <v>18000</v>
      </c>
      <c r="J7649" s="3">
        <v>7251</v>
      </c>
      <c r="K7649" s="3">
        <v>231</v>
      </c>
      <c r="L7649" s="3">
        <v>39810</v>
      </c>
    </row>
    <row r="7650" spans="1:12" x14ac:dyDescent="0.3">
      <c r="A7650" t="s">
        <v>14</v>
      </c>
      <c r="B7650" t="s">
        <v>1269</v>
      </c>
      <c r="C7650">
        <v>4</v>
      </c>
      <c r="D7650">
        <v>4</v>
      </c>
      <c r="E7650">
        <v>3</v>
      </c>
      <c r="F7650" t="s">
        <v>16</v>
      </c>
      <c r="G7650" t="s">
        <v>1451</v>
      </c>
      <c r="H7650" s="2">
        <v>12000</v>
      </c>
      <c r="I7650" s="2">
        <v>45000</v>
      </c>
      <c r="J7650" s="3">
        <v>3252</v>
      </c>
      <c r="K7650" s="3">
        <v>582</v>
      </c>
      <c r="L7650" s="3">
        <v>60840</v>
      </c>
    </row>
    <row r="7651" spans="1:12" x14ac:dyDescent="0.3">
      <c r="A7651" t="s">
        <v>14</v>
      </c>
      <c r="B7651" t="s">
        <v>1050</v>
      </c>
      <c r="C7651">
        <v>3</v>
      </c>
      <c r="D7651">
        <v>2</v>
      </c>
      <c r="E7651">
        <v>3</v>
      </c>
      <c r="F7651" t="s">
        <v>16</v>
      </c>
      <c r="G7651" t="s">
        <v>1451</v>
      </c>
      <c r="H7651" s="2">
        <v>3600</v>
      </c>
      <c r="I7651" s="2">
        <v>6600</v>
      </c>
      <c r="J7651" s="3">
        <v>501</v>
      </c>
      <c r="K7651" s="3">
        <v>87</v>
      </c>
      <c r="L7651" s="3">
        <v>10788</v>
      </c>
    </row>
    <row r="7652" spans="1:12" x14ac:dyDescent="0.3">
      <c r="A7652" t="s">
        <v>19</v>
      </c>
      <c r="B7652" t="s">
        <v>381</v>
      </c>
      <c r="C7652">
        <v>2</v>
      </c>
      <c r="D7652">
        <v>1</v>
      </c>
      <c r="E7652">
        <v>0</v>
      </c>
      <c r="F7652" t="s">
        <v>16</v>
      </c>
      <c r="G7652" t="s">
        <v>1451</v>
      </c>
      <c r="H7652" s="2">
        <v>1056</v>
      </c>
      <c r="I7652" s="2">
        <v>2208</v>
      </c>
      <c r="J7652" s="3">
        <v>84</v>
      </c>
      <c r="K7652" s="3">
        <v>33</v>
      </c>
      <c r="L7652" s="3">
        <v>3381</v>
      </c>
    </row>
    <row r="7653" spans="1:12" x14ac:dyDescent="0.3">
      <c r="A7653" t="s">
        <v>19</v>
      </c>
      <c r="B7653" t="s">
        <v>808</v>
      </c>
      <c r="C7653">
        <v>3</v>
      </c>
      <c r="D7653">
        <v>2</v>
      </c>
      <c r="E7653">
        <v>2</v>
      </c>
      <c r="F7653" t="s">
        <v>16</v>
      </c>
      <c r="G7653" t="s">
        <v>1451</v>
      </c>
      <c r="H7653" s="2">
        <v>750</v>
      </c>
      <c r="I7653" s="2">
        <v>6300</v>
      </c>
      <c r="J7653" s="3">
        <v>0</v>
      </c>
      <c r="K7653" s="3">
        <v>93</v>
      </c>
      <c r="L7653" s="3">
        <v>7143</v>
      </c>
    </row>
    <row r="7654" spans="1:12" x14ac:dyDescent="0.3">
      <c r="A7654" t="s">
        <v>27</v>
      </c>
      <c r="B7654" t="s">
        <v>834</v>
      </c>
      <c r="C7654">
        <v>2</v>
      </c>
      <c r="D7654">
        <v>2</v>
      </c>
      <c r="E7654">
        <v>1</v>
      </c>
      <c r="F7654" t="s">
        <v>16</v>
      </c>
      <c r="G7654" t="s">
        <v>1451</v>
      </c>
      <c r="H7654" s="2">
        <v>1980</v>
      </c>
      <c r="I7654" s="2">
        <v>4800</v>
      </c>
      <c r="J7654" s="3">
        <v>492</v>
      </c>
      <c r="K7654" s="3">
        <v>66</v>
      </c>
      <c r="L7654" s="3">
        <v>7338</v>
      </c>
    </row>
    <row r="7655" spans="1:12" x14ac:dyDescent="0.3">
      <c r="A7655" t="s">
        <v>11</v>
      </c>
      <c r="B7655" t="s">
        <v>532</v>
      </c>
      <c r="C7655">
        <v>2</v>
      </c>
      <c r="D7655">
        <v>1</v>
      </c>
      <c r="E7655">
        <v>1</v>
      </c>
      <c r="F7655" t="s">
        <v>16</v>
      </c>
      <c r="G7655" t="s">
        <v>1451</v>
      </c>
      <c r="H7655" s="2">
        <v>1707</v>
      </c>
      <c r="I7655" s="2">
        <v>6072</v>
      </c>
      <c r="J7655" s="3">
        <v>213</v>
      </c>
      <c r="K7655" s="3">
        <v>24</v>
      </c>
      <c r="L7655" s="3">
        <v>8016</v>
      </c>
    </row>
    <row r="7656" spans="1:12" x14ac:dyDescent="0.3">
      <c r="A7656" t="s">
        <v>25</v>
      </c>
      <c r="B7656" t="s">
        <v>1270</v>
      </c>
      <c r="C7656">
        <v>3</v>
      </c>
      <c r="D7656">
        <v>5</v>
      </c>
      <c r="E7656">
        <v>3</v>
      </c>
      <c r="F7656" t="s">
        <v>16</v>
      </c>
      <c r="G7656" t="s">
        <v>1451</v>
      </c>
      <c r="H7656" s="2">
        <v>4050</v>
      </c>
      <c r="I7656" s="2">
        <v>15600</v>
      </c>
      <c r="J7656" s="3">
        <v>1326</v>
      </c>
      <c r="K7656" s="3">
        <v>198</v>
      </c>
      <c r="L7656" s="3">
        <v>21174</v>
      </c>
    </row>
    <row r="7657" spans="1:12" x14ac:dyDescent="0.3">
      <c r="A7657" t="s">
        <v>14</v>
      </c>
      <c r="B7657" t="s">
        <v>939</v>
      </c>
      <c r="C7657">
        <v>1</v>
      </c>
      <c r="D7657">
        <v>1</v>
      </c>
      <c r="E7657">
        <v>0</v>
      </c>
      <c r="F7657" t="s">
        <v>13</v>
      </c>
      <c r="G7657" t="s">
        <v>17</v>
      </c>
      <c r="H7657" s="2">
        <v>1800</v>
      </c>
      <c r="I7657" s="2">
        <v>9900</v>
      </c>
      <c r="J7657" s="3">
        <v>300</v>
      </c>
      <c r="K7657" s="3">
        <v>75</v>
      </c>
      <c r="L7657" s="3">
        <v>12075</v>
      </c>
    </row>
    <row r="7658" spans="1:12" x14ac:dyDescent="0.3">
      <c r="A7658" t="s">
        <v>11</v>
      </c>
      <c r="B7658" t="s">
        <v>94</v>
      </c>
      <c r="C7658">
        <v>2</v>
      </c>
      <c r="D7658">
        <v>1</v>
      </c>
      <c r="E7658">
        <v>1</v>
      </c>
      <c r="F7658" t="s">
        <v>16</v>
      </c>
      <c r="G7658" t="s">
        <v>1451</v>
      </c>
      <c r="H7658" s="2">
        <v>2310</v>
      </c>
      <c r="I7658" s="2">
        <v>5400</v>
      </c>
      <c r="J7658" s="3">
        <v>225</v>
      </c>
      <c r="K7658" s="3">
        <v>69</v>
      </c>
      <c r="L7658" s="3">
        <v>8004</v>
      </c>
    </row>
    <row r="7659" spans="1:12" x14ac:dyDescent="0.3">
      <c r="A7659" t="s">
        <v>11</v>
      </c>
      <c r="B7659" t="s">
        <v>1271</v>
      </c>
      <c r="C7659">
        <v>3</v>
      </c>
      <c r="D7659">
        <v>4</v>
      </c>
      <c r="E7659">
        <v>4</v>
      </c>
      <c r="F7659" t="s">
        <v>16</v>
      </c>
      <c r="G7659" t="s">
        <v>17</v>
      </c>
      <c r="H7659" s="2">
        <v>4146</v>
      </c>
      <c r="I7659" s="2">
        <v>18000</v>
      </c>
      <c r="J7659" s="3">
        <v>2400</v>
      </c>
      <c r="K7659" s="3">
        <v>231</v>
      </c>
      <c r="L7659" s="3">
        <v>24777</v>
      </c>
    </row>
    <row r="7660" spans="1:12" x14ac:dyDescent="0.3">
      <c r="A7660" t="s">
        <v>11</v>
      </c>
      <c r="B7660" t="s">
        <v>287</v>
      </c>
      <c r="C7660">
        <v>2</v>
      </c>
      <c r="D7660">
        <v>6</v>
      </c>
      <c r="E7660">
        <v>3</v>
      </c>
      <c r="F7660" t="s">
        <v>13</v>
      </c>
      <c r="G7660" t="s">
        <v>1451</v>
      </c>
      <c r="H7660" s="2">
        <v>6900</v>
      </c>
      <c r="I7660" s="2">
        <v>18000</v>
      </c>
      <c r="J7660" s="3">
        <v>2292</v>
      </c>
      <c r="K7660" s="3">
        <v>231</v>
      </c>
      <c r="L7660" s="3">
        <v>27423</v>
      </c>
    </row>
    <row r="7661" spans="1:12" x14ac:dyDescent="0.3">
      <c r="A7661" t="s">
        <v>11</v>
      </c>
      <c r="B7661" t="s">
        <v>81</v>
      </c>
      <c r="C7661">
        <v>3</v>
      </c>
      <c r="D7661">
        <v>1</v>
      </c>
      <c r="E7661">
        <v>4</v>
      </c>
      <c r="F7661" t="s">
        <v>16</v>
      </c>
      <c r="G7661" t="s">
        <v>1451</v>
      </c>
      <c r="H7661" s="2">
        <v>0</v>
      </c>
      <c r="I7661" s="2">
        <v>10500</v>
      </c>
      <c r="J7661" s="3">
        <v>702</v>
      </c>
      <c r="K7661" s="3">
        <v>159</v>
      </c>
      <c r="L7661" s="3">
        <v>11361</v>
      </c>
    </row>
    <row r="7662" spans="1:12" x14ac:dyDescent="0.3">
      <c r="A7662" t="s">
        <v>11</v>
      </c>
      <c r="B7662" t="s">
        <v>55</v>
      </c>
      <c r="C7662">
        <v>4</v>
      </c>
      <c r="D7662">
        <v>6</v>
      </c>
      <c r="E7662">
        <v>4</v>
      </c>
      <c r="F7662" t="s">
        <v>16</v>
      </c>
      <c r="G7662" t="s">
        <v>17</v>
      </c>
      <c r="H7662" s="2">
        <v>12855</v>
      </c>
      <c r="I7662" s="2">
        <v>30000</v>
      </c>
      <c r="J7662" s="3">
        <v>6150</v>
      </c>
      <c r="K7662" s="3">
        <v>381</v>
      </c>
      <c r="L7662" s="3">
        <v>49380</v>
      </c>
    </row>
    <row r="7663" spans="1:12" x14ac:dyDescent="0.3">
      <c r="A7663" t="s">
        <v>25</v>
      </c>
      <c r="B7663" t="s">
        <v>1272</v>
      </c>
      <c r="C7663">
        <v>4</v>
      </c>
      <c r="D7663">
        <v>2</v>
      </c>
      <c r="E7663">
        <v>2</v>
      </c>
      <c r="F7663" t="s">
        <v>16</v>
      </c>
      <c r="G7663" t="s">
        <v>1451</v>
      </c>
      <c r="H7663" s="2">
        <v>5550</v>
      </c>
      <c r="I7663" s="2">
        <v>9000</v>
      </c>
      <c r="J7663" s="3">
        <v>1209</v>
      </c>
      <c r="K7663" s="3">
        <v>117</v>
      </c>
      <c r="L7663" s="3">
        <v>15876</v>
      </c>
    </row>
    <row r="7664" spans="1:12" x14ac:dyDescent="0.3">
      <c r="A7664" t="s">
        <v>27</v>
      </c>
      <c r="B7664" t="s">
        <v>809</v>
      </c>
      <c r="C7664">
        <v>5</v>
      </c>
      <c r="D7664">
        <v>4</v>
      </c>
      <c r="E7664">
        <v>3</v>
      </c>
      <c r="F7664" t="s">
        <v>16</v>
      </c>
      <c r="G7664" t="s">
        <v>1451</v>
      </c>
      <c r="H7664" s="2">
        <v>1980</v>
      </c>
      <c r="I7664" s="2">
        <v>10200</v>
      </c>
      <c r="J7664" s="3">
        <v>660</v>
      </c>
      <c r="K7664" s="3">
        <v>138</v>
      </c>
      <c r="L7664" s="3">
        <v>12978</v>
      </c>
    </row>
    <row r="7665" spans="1:12" x14ac:dyDescent="0.3">
      <c r="A7665" t="s">
        <v>14</v>
      </c>
      <c r="B7665" t="s">
        <v>269</v>
      </c>
      <c r="C7665">
        <v>1</v>
      </c>
      <c r="D7665">
        <v>1</v>
      </c>
      <c r="E7665">
        <v>0</v>
      </c>
      <c r="F7665" t="s">
        <v>16</v>
      </c>
      <c r="G7665" t="s">
        <v>1451</v>
      </c>
      <c r="H7665" s="2">
        <v>900</v>
      </c>
      <c r="I7665" s="2">
        <v>2250</v>
      </c>
      <c r="J7665" s="3">
        <v>39</v>
      </c>
      <c r="K7665" s="3">
        <v>30</v>
      </c>
      <c r="L7665" s="3">
        <v>3219</v>
      </c>
    </row>
    <row r="7666" spans="1:12" x14ac:dyDescent="0.3">
      <c r="A7666" t="s">
        <v>25</v>
      </c>
      <c r="B7666" t="s">
        <v>804</v>
      </c>
      <c r="C7666">
        <v>1</v>
      </c>
      <c r="D7666">
        <v>1</v>
      </c>
      <c r="E7666">
        <v>1</v>
      </c>
      <c r="F7666" t="s">
        <v>16</v>
      </c>
      <c r="G7666" t="s">
        <v>1451</v>
      </c>
      <c r="H7666" s="2">
        <v>1800</v>
      </c>
      <c r="I7666" s="2">
        <v>1950</v>
      </c>
      <c r="J7666" s="3">
        <v>105</v>
      </c>
      <c r="K7666" s="3">
        <v>27</v>
      </c>
      <c r="L7666" s="3">
        <v>3882</v>
      </c>
    </row>
    <row r="7667" spans="1:12" x14ac:dyDescent="0.3">
      <c r="A7667" t="s">
        <v>14</v>
      </c>
      <c r="B7667" t="s">
        <v>206</v>
      </c>
      <c r="C7667">
        <v>2</v>
      </c>
      <c r="D7667">
        <v>3</v>
      </c>
      <c r="E7667">
        <v>1</v>
      </c>
      <c r="F7667" t="s">
        <v>16</v>
      </c>
      <c r="G7667" t="s">
        <v>17</v>
      </c>
      <c r="H7667" s="2">
        <v>2100</v>
      </c>
      <c r="I7667" s="2">
        <v>9510</v>
      </c>
      <c r="J7667" s="3">
        <v>252</v>
      </c>
      <c r="K7667" s="3">
        <v>123</v>
      </c>
      <c r="L7667" s="3">
        <v>11985</v>
      </c>
    </row>
    <row r="7668" spans="1:12" x14ac:dyDescent="0.3">
      <c r="A7668" t="s">
        <v>11</v>
      </c>
      <c r="B7668" t="s">
        <v>18</v>
      </c>
      <c r="C7668">
        <v>3</v>
      </c>
      <c r="D7668">
        <v>3</v>
      </c>
      <c r="E7668">
        <v>2</v>
      </c>
      <c r="F7668" t="s">
        <v>13</v>
      </c>
      <c r="G7668" t="s">
        <v>1451</v>
      </c>
      <c r="H7668" s="2">
        <v>6900</v>
      </c>
      <c r="I7668" s="2">
        <v>12000</v>
      </c>
      <c r="J7668" s="3">
        <v>1251</v>
      </c>
      <c r="K7668" s="3">
        <v>153</v>
      </c>
      <c r="L7668" s="3">
        <v>20304</v>
      </c>
    </row>
    <row r="7669" spans="1:12" x14ac:dyDescent="0.3">
      <c r="A7669" t="s">
        <v>14</v>
      </c>
      <c r="B7669" t="s">
        <v>206</v>
      </c>
      <c r="C7669">
        <v>3</v>
      </c>
      <c r="D7669">
        <v>2</v>
      </c>
      <c r="E7669">
        <v>1</v>
      </c>
      <c r="F7669" t="s">
        <v>16</v>
      </c>
      <c r="G7669" t="s">
        <v>1451</v>
      </c>
      <c r="H7669" s="2">
        <v>2652</v>
      </c>
      <c r="I7669" s="2">
        <v>5610</v>
      </c>
      <c r="J7669" s="3">
        <v>225</v>
      </c>
      <c r="K7669" s="3">
        <v>75</v>
      </c>
      <c r="L7669" s="3">
        <v>8562</v>
      </c>
    </row>
    <row r="7670" spans="1:12" x14ac:dyDescent="0.3">
      <c r="A7670" t="s">
        <v>14</v>
      </c>
      <c r="B7670" t="s">
        <v>144</v>
      </c>
      <c r="C7670">
        <v>1</v>
      </c>
      <c r="D7670">
        <v>1</v>
      </c>
      <c r="E7670">
        <v>0</v>
      </c>
      <c r="F7670" t="s">
        <v>16</v>
      </c>
      <c r="G7670" t="s">
        <v>1451</v>
      </c>
      <c r="H7670" s="2">
        <v>0</v>
      </c>
      <c r="I7670" s="2">
        <v>12000</v>
      </c>
      <c r="J7670" s="3">
        <v>450</v>
      </c>
      <c r="K7670" s="3">
        <v>156</v>
      </c>
      <c r="L7670" s="3">
        <v>12606</v>
      </c>
    </row>
    <row r="7671" spans="1:12" x14ac:dyDescent="0.3">
      <c r="A7671" t="s">
        <v>11</v>
      </c>
      <c r="B7671" t="s">
        <v>73</v>
      </c>
      <c r="C7671">
        <v>3</v>
      </c>
      <c r="D7671">
        <v>3</v>
      </c>
      <c r="E7671">
        <v>2</v>
      </c>
      <c r="F7671" t="s">
        <v>16</v>
      </c>
      <c r="G7671" t="s">
        <v>1451</v>
      </c>
      <c r="H7671" s="2">
        <v>0</v>
      </c>
      <c r="I7671" s="2">
        <v>15000</v>
      </c>
      <c r="J7671" s="3">
        <v>726</v>
      </c>
      <c r="K7671" s="3">
        <v>228</v>
      </c>
      <c r="L7671" s="3">
        <v>15954</v>
      </c>
    </row>
    <row r="7672" spans="1:12" x14ac:dyDescent="0.3">
      <c r="A7672" t="s">
        <v>27</v>
      </c>
      <c r="B7672" t="s">
        <v>1273</v>
      </c>
      <c r="C7672">
        <v>4</v>
      </c>
      <c r="D7672">
        <v>3</v>
      </c>
      <c r="E7672">
        <v>2</v>
      </c>
      <c r="F7672" t="s">
        <v>16</v>
      </c>
      <c r="G7672" t="s">
        <v>1451</v>
      </c>
      <c r="H7672" s="2">
        <v>0</v>
      </c>
      <c r="I7672" s="2">
        <v>33000</v>
      </c>
      <c r="J7672" s="3">
        <v>369</v>
      </c>
      <c r="K7672" s="3">
        <v>543</v>
      </c>
      <c r="L7672" s="3">
        <v>33900</v>
      </c>
    </row>
    <row r="7673" spans="1:12" x14ac:dyDescent="0.3">
      <c r="A7673" t="s">
        <v>11</v>
      </c>
      <c r="B7673" t="s">
        <v>85</v>
      </c>
      <c r="C7673">
        <v>1</v>
      </c>
      <c r="D7673">
        <v>1</v>
      </c>
      <c r="E7673">
        <v>0</v>
      </c>
      <c r="F7673" t="s">
        <v>13</v>
      </c>
      <c r="G7673" t="s">
        <v>1451</v>
      </c>
      <c r="H7673" s="2">
        <v>0</v>
      </c>
      <c r="I7673" s="2">
        <v>2640</v>
      </c>
      <c r="J7673" s="3">
        <v>51</v>
      </c>
      <c r="K7673" s="3">
        <v>42</v>
      </c>
      <c r="L7673" s="3">
        <v>2733</v>
      </c>
    </row>
    <row r="7674" spans="1:12" x14ac:dyDescent="0.3">
      <c r="A7674" t="s">
        <v>11</v>
      </c>
      <c r="B7674" t="s">
        <v>1274</v>
      </c>
      <c r="C7674">
        <v>4</v>
      </c>
      <c r="D7674">
        <v>4</v>
      </c>
      <c r="E7674">
        <v>5</v>
      </c>
      <c r="F7674" t="s">
        <v>13</v>
      </c>
      <c r="G7674" t="s">
        <v>1451</v>
      </c>
      <c r="H7674" s="2">
        <v>6567</v>
      </c>
      <c r="I7674" s="2">
        <v>9012</v>
      </c>
      <c r="J7674" s="3">
        <v>2127</v>
      </c>
      <c r="K7674" s="3">
        <v>117</v>
      </c>
      <c r="L7674" s="3">
        <v>17823</v>
      </c>
    </row>
    <row r="7675" spans="1:12" x14ac:dyDescent="0.3">
      <c r="A7675" t="s">
        <v>11</v>
      </c>
      <c r="B7675" t="s">
        <v>243</v>
      </c>
      <c r="C7675">
        <v>3</v>
      </c>
      <c r="D7675">
        <v>3</v>
      </c>
      <c r="E7675">
        <v>1</v>
      </c>
      <c r="F7675" t="s">
        <v>16</v>
      </c>
      <c r="G7675" t="s">
        <v>1451</v>
      </c>
      <c r="H7675" s="2">
        <v>3300</v>
      </c>
      <c r="I7675" s="2">
        <v>6900</v>
      </c>
      <c r="J7675" s="3">
        <v>234</v>
      </c>
      <c r="K7675" s="3">
        <v>90</v>
      </c>
      <c r="L7675" s="3">
        <v>10524</v>
      </c>
    </row>
    <row r="7676" spans="1:12" x14ac:dyDescent="0.3">
      <c r="A7676" t="s">
        <v>19</v>
      </c>
      <c r="B7676" t="s">
        <v>347</v>
      </c>
      <c r="C7676">
        <v>1</v>
      </c>
      <c r="D7676">
        <v>1</v>
      </c>
      <c r="E7676">
        <v>0</v>
      </c>
      <c r="F7676" t="s">
        <v>16</v>
      </c>
      <c r="G7676" t="s">
        <v>17</v>
      </c>
      <c r="H7676" s="2">
        <v>450</v>
      </c>
      <c r="I7676" s="2">
        <v>3150</v>
      </c>
      <c r="J7676" s="3">
        <v>0</v>
      </c>
      <c r="K7676" s="3">
        <v>48</v>
      </c>
      <c r="L7676" s="3">
        <v>3648</v>
      </c>
    </row>
    <row r="7677" spans="1:12" x14ac:dyDescent="0.3">
      <c r="A7677" t="s">
        <v>11</v>
      </c>
      <c r="B7677" t="s">
        <v>1244</v>
      </c>
      <c r="C7677">
        <v>3</v>
      </c>
      <c r="D7677">
        <v>5</v>
      </c>
      <c r="E7677">
        <v>4</v>
      </c>
      <c r="F7677" t="s">
        <v>16</v>
      </c>
      <c r="G7677" t="s">
        <v>1451</v>
      </c>
      <c r="H7677" s="2">
        <v>11700</v>
      </c>
      <c r="I7677" s="2">
        <v>21000</v>
      </c>
      <c r="J7677" s="3">
        <v>0</v>
      </c>
      <c r="K7677" s="3">
        <v>267</v>
      </c>
      <c r="L7677" s="3">
        <v>32970</v>
      </c>
    </row>
    <row r="7678" spans="1:12" x14ac:dyDescent="0.3">
      <c r="A7678" t="s">
        <v>11</v>
      </c>
      <c r="B7678" t="s">
        <v>368</v>
      </c>
      <c r="C7678">
        <v>4</v>
      </c>
      <c r="D7678">
        <v>7</v>
      </c>
      <c r="E7678">
        <v>3</v>
      </c>
      <c r="F7678" t="s">
        <v>16</v>
      </c>
      <c r="G7678" t="s">
        <v>17</v>
      </c>
      <c r="H7678" s="2">
        <v>0</v>
      </c>
      <c r="I7678" s="2">
        <v>34500</v>
      </c>
      <c r="J7678" s="3">
        <v>4950</v>
      </c>
      <c r="K7678" s="3">
        <v>519</v>
      </c>
      <c r="L7678" s="3">
        <v>39960</v>
      </c>
    </row>
    <row r="7679" spans="1:12" x14ac:dyDescent="0.3">
      <c r="A7679" t="s">
        <v>11</v>
      </c>
      <c r="B7679" t="s">
        <v>295</v>
      </c>
      <c r="C7679">
        <v>4</v>
      </c>
      <c r="D7679">
        <v>5</v>
      </c>
      <c r="E7679">
        <v>3</v>
      </c>
      <c r="F7679" t="s">
        <v>16</v>
      </c>
      <c r="G7679" t="s">
        <v>1451</v>
      </c>
      <c r="H7679" s="2">
        <v>0</v>
      </c>
      <c r="I7679" s="2">
        <v>18000</v>
      </c>
      <c r="J7679" s="3">
        <v>366</v>
      </c>
      <c r="K7679" s="3">
        <v>273</v>
      </c>
      <c r="L7679" s="3">
        <v>18639</v>
      </c>
    </row>
    <row r="7680" spans="1:12" x14ac:dyDescent="0.3">
      <c r="A7680" t="s">
        <v>25</v>
      </c>
      <c r="B7680" t="s">
        <v>432</v>
      </c>
      <c r="C7680">
        <v>4</v>
      </c>
      <c r="D7680">
        <v>3</v>
      </c>
      <c r="E7680">
        <v>2</v>
      </c>
      <c r="F7680" t="s">
        <v>16</v>
      </c>
      <c r="G7680" t="s">
        <v>1451</v>
      </c>
      <c r="H7680" s="2">
        <v>3450</v>
      </c>
      <c r="I7680" s="2">
        <v>10200</v>
      </c>
      <c r="J7680" s="3">
        <v>627</v>
      </c>
      <c r="K7680" s="3">
        <v>132</v>
      </c>
      <c r="L7680" s="3">
        <v>14409</v>
      </c>
    </row>
    <row r="7681" spans="1:12" x14ac:dyDescent="0.3">
      <c r="A7681" t="s">
        <v>11</v>
      </c>
      <c r="B7681" t="s">
        <v>641</v>
      </c>
      <c r="C7681">
        <v>4</v>
      </c>
      <c r="D7681">
        <v>6</v>
      </c>
      <c r="E7681">
        <v>3</v>
      </c>
      <c r="F7681" t="s">
        <v>16</v>
      </c>
      <c r="G7681" t="s">
        <v>1451</v>
      </c>
      <c r="H7681" s="2">
        <v>0</v>
      </c>
      <c r="I7681" s="2">
        <v>30000</v>
      </c>
      <c r="J7681" s="3">
        <v>1500</v>
      </c>
      <c r="K7681" s="3">
        <v>453</v>
      </c>
      <c r="L7681" s="3">
        <v>31950</v>
      </c>
    </row>
    <row r="7682" spans="1:12" x14ac:dyDescent="0.3">
      <c r="A7682" t="s">
        <v>11</v>
      </c>
      <c r="B7682" t="s">
        <v>122</v>
      </c>
      <c r="C7682">
        <v>1</v>
      </c>
      <c r="D7682">
        <v>1</v>
      </c>
      <c r="E7682">
        <v>0</v>
      </c>
      <c r="F7682" t="s">
        <v>16</v>
      </c>
      <c r="G7682" t="s">
        <v>1451</v>
      </c>
      <c r="H7682" s="2">
        <v>0</v>
      </c>
      <c r="I7682" s="2">
        <v>3450</v>
      </c>
      <c r="J7682" s="3">
        <v>90</v>
      </c>
      <c r="K7682" s="3">
        <v>45</v>
      </c>
      <c r="L7682" s="3">
        <v>3585</v>
      </c>
    </row>
    <row r="7683" spans="1:12" x14ac:dyDescent="0.3">
      <c r="A7683" t="s">
        <v>11</v>
      </c>
      <c r="B7683" t="s">
        <v>74</v>
      </c>
      <c r="C7683">
        <v>2</v>
      </c>
      <c r="D7683">
        <v>2</v>
      </c>
      <c r="E7683">
        <v>1</v>
      </c>
      <c r="F7683" t="s">
        <v>16</v>
      </c>
      <c r="G7683" t="s">
        <v>17</v>
      </c>
      <c r="H7683" s="2">
        <v>5040</v>
      </c>
      <c r="I7683" s="2">
        <v>18000</v>
      </c>
      <c r="J7683" s="3">
        <v>600</v>
      </c>
      <c r="K7683" s="3">
        <v>231</v>
      </c>
      <c r="L7683" s="3">
        <v>23871</v>
      </c>
    </row>
    <row r="7684" spans="1:12" x14ac:dyDescent="0.3">
      <c r="A7684" t="s">
        <v>11</v>
      </c>
      <c r="B7684" t="s">
        <v>105</v>
      </c>
      <c r="C7684">
        <v>3</v>
      </c>
      <c r="D7684">
        <v>4</v>
      </c>
      <c r="E7684">
        <v>3</v>
      </c>
      <c r="F7684" t="s">
        <v>16</v>
      </c>
      <c r="G7684" t="s">
        <v>1451</v>
      </c>
      <c r="H7684" s="2">
        <v>5700</v>
      </c>
      <c r="I7684" s="2">
        <v>13800</v>
      </c>
      <c r="J7684" s="3">
        <v>10527</v>
      </c>
      <c r="K7684" s="3">
        <v>99</v>
      </c>
      <c r="L7684" s="3">
        <v>30120</v>
      </c>
    </row>
    <row r="7685" spans="1:12" x14ac:dyDescent="0.3">
      <c r="A7685" t="s">
        <v>11</v>
      </c>
      <c r="B7685" t="s">
        <v>234</v>
      </c>
      <c r="C7685">
        <v>2</v>
      </c>
      <c r="D7685">
        <v>4</v>
      </c>
      <c r="E7685">
        <v>3</v>
      </c>
      <c r="F7685" t="s">
        <v>16</v>
      </c>
      <c r="G7685" t="s">
        <v>1451</v>
      </c>
      <c r="H7685" s="2">
        <v>7740</v>
      </c>
      <c r="I7685" s="2">
        <v>18000</v>
      </c>
      <c r="J7685" s="3">
        <v>210</v>
      </c>
      <c r="K7685" s="3">
        <v>231</v>
      </c>
      <c r="L7685" s="3">
        <v>26181</v>
      </c>
    </row>
    <row r="7686" spans="1:12" x14ac:dyDescent="0.3">
      <c r="A7686" t="s">
        <v>19</v>
      </c>
      <c r="B7686" t="s">
        <v>154</v>
      </c>
      <c r="C7686">
        <v>3</v>
      </c>
      <c r="D7686">
        <v>2</v>
      </c>
      <c r="E7686">
        <v>1</v>
      </c>
      <c r="F7686" t="s">
        <v>16</v>
      </c>
      <c r="G7686" t="s">
        <v>1451</v>
      </c>
      <c r="H7686" s="2">
        <v>2400</v>
      </c>
      <c r="I7686" s="2">
        <v>9000</v>
      </c>
      <c r="J7686" s="3">
        <v>702</v>
      </c>
      <c r="K7686" s="3">
        <v>132</v>
      </c>
      <c r="L7686" s="3">
        <v>12234</v>
      </c>
    </row>
    <row r="7687" spans="1:12" x14ac:dyDescent="0.3">
      <c r="A7687" t="s">
        <v>11</v>
      </c>
      <c r="B7687" t="s">
        <v>314</v>
      </c>
      <c r="C7687">
        <v>3</v>
      </c>
      <c r="D7687">
        <v>2</v>
      </c>
      <c r="E7687">
        <v>2</v>
      </c>
      <c r="F7687" t="s">
        <v>16</v>
      </c>
      <c r="G7687" t="s">
        <v>1451</v>
      </c>
      <c r="H7687" s="2">
        <v>4920</v>
      </c>
      <c r="I7687" s="2">
        <v>16500</v>
      </c>
      <c r="J7687" s="3">
        <v>1749</v>
      </c>
      <c r="K7687" s="3">
        <v>210</v>
      </c>
      <c r="L7687" s="3">
        <v>23379</v>
      </c>
    </row>
    <row r="7688" spans="1:12" x14ac:dyDescent="0.3">
      <c r="A7688" t="s">
        <v>11</v>
      </c>
      <c r="B7688" t="s">
        <v>544</v>
      </c>
      <c r="C7688">
        <v>4</v>
      </c>
      <c r="D7688">
        <v>5</v>
      </c>
      <c r="E7688">
        <v>4</v>
      </c>
      <c r="F7688" t="s">
        <v>13</v>
      </c>
      <c r="G7688" t="s">
        <v>17</v>
      </c>
      <c r="H7688" s="2">
        <v>8400</v>
      </c>
      <c r="I7688" s="2">
        <v>45000</v>
      </c>
      <c r="J7688" s="3">
        <v>270</v>
      </c>
      <c r="K7688" s="3">
        <v>573</v>
      </c>
      <c r="L7688" s="3">
        <v>54240</v>
      </c>
    </row>
    <row r="7689" spans="1:12" x14ac:dyDescent="0.3">
      <c r="A7689" t="s">
        <v>11</v>
      </c>
      <c r="B7689" t="s">
        <v>386</v>
      </c>
      <c r="C7689">
        <v>1</v>
      </c>
      <c r="D7689">
        <v>1</v>
      </c>
      <c r="E7689">
        <v>1</v>
      </c>
      <c r="F7689" t="s">
        <v>13</v>
      </c>
      <c r="G7689" t="s">
        <v>17</v>
      </c>
      <c r="H7689" s="2">
        <v>4347</v>
      </c>
      <c r="I7689" s="2">
        <v>9210</v>
      </c>
      <c r="J7689" s="3">
        <v>2100</v>
      </c>
      <c r="K7689" s="3">
        <v>117</v>
      </c>
      <c r="L7689" s="3">
        <v>15774</v>
      </c>
    </row>
    <row r="7690" spans="1:12" x14ac:dyDescent="0.3">
      <c r="A7690" t="s">
        <v>11</v>
      </c>
      <c r="B7690" t="s">
        <v>1275</v>
      </c>
      <c r="C7690">
        <v>3</v>
      </c>
      <c r="D7690">
        <v>4</v>
      </c>
      <c r="E7690">
        <v>3</v>
      </c>
      <c r="F7690" t="s">
        <v>13</v>
      </c>
      <c r="G7690" t="s">
        <v>17</v>
      </c>
      <c r="H7690" s="2">
        <v>3411</v>
      </c>
      <c r="I7690" s="2">
        <v>14400</v>
      </c>
      <c r="J7690" s="3">
        <v>1539</v>
      </c>
      <c r="K7690" s="3">
        <v>183</v>
      </c>
      <c r="L7690" s="3">
        <v>19533</v>
      </c>
    </row>
    <row r="7691" spans="1:12" x14ac:dyDescent="0.3">
      <c r="A7691" t="s">
        <v>19</v>
      </c>
      <c r="B7691" t="s">
        <v>552</v>
      </c>
      <c r="C7691">
        <v>2</v>
      </c>
      <c r="D7691">
        <v>2</v>
      </c>
      <c r="E7691">
        <v>0</v>
      </c>
      <c r="F7691" t="s">
        <v>16</v>
      </c>
      <c r="G7691" t="s">
        <v>17</v>
      </c>
      <c r="H7691" s="2">
        <v>0</v>
      </c>
      <c r="I7691" s="2">
        <v>12000</v>
      </c>
      <c r="J7691" s="3">
        <v>1005</v>
      </c>
      <c r="K7691" s="3">
        <v>216</v>
      </c>
      <c r="L7691" s="3">
        <v>13221</v>
      </c>
    </row>
    <row r="7692" spans="1:12" x14ac:dyDescent="0.3">
      <c r="A7692" t="s">
        <v>27</v>
      </c>
      <c r="B7692" t="s">
        <v>502</v>
      </c>
      <c r="C7692">
        <v>3</v>
      </c>
      <c r="D7692">
        <v>5</v>
      </c>
      <c r="E7692">
        <v>4</v>
      </c>
      <c r="F7692" t="s">
        <v>16</v>
      </c>
      <c r="G7692" t="s">
        <v>1451</v>
      </c>
      <c r="H7692" s="2">
        <v>7980</v>
      </c>
      <c r="I7692" s="2">
        <v>21600</v>
      </c>
      <c r="J7692" s="3">
        <v>507</v>
      </c>
      <c r="K7692" s="3">
        <v>288</v>
      </c>
      <c r="L7692" s="3">
        <v>30390</v>
      </c>
    </row>
    <row r="7693" spans="1:12" x14ac:dyDescent="0.3">
      <c r="A7693" t="s">
        <v>11</v>
      </c>
      <c r="B7693" t="s">
        <v>92</v>
      </c>
      <c r="C7693">
        <v>1</v>
      </c>
      <c r="D7693">
        <v>1</v>
      </c>
      <c r="E7693">
        <v>1</v>
      </c>
      <c r="F7693" t="s">
        <v>13</v>
      </c>
      <c r="G7693" t="s">
        <v>17</v>
      </c>
      <c r="H7693" s="2">
        <v>4800</v>
      </c>
      <c r="I7693" s="2">
        <v>5400</v>
      </c>
      <c r="J7693" s="3">
        <v>531</v>
      </c>
      <c r="K7693" s="3">
        <v>69</v>
      </c>
      <c r="L7693" s="3">
        <v>10800</v>
      </c>
    </row>
    <row r="7694" spans="1:12" x14ac:dyDescent="0.3">
      <c r="A7694" t="s">
        <v>27</v>
      </c>
      <c r="B7694" t="s">
        <v>164</v>
      </c>
      <c r="C7694">
        <v>2</v>
      </c>
      <c r="D7694">
        <v>1</v>
      </c>
      <c r="E7694">
        <v>1</v>
      </c>
      <c r="F7694" t="s">
        <v>16</v>
      </c>
      <c r="G7694" t="s">
        <v>1451</v>
      </c>
      <c r="H7694" s="2">
        <v>831</v>
      </c>
      <c r="I7694" s="2">
        <v>2100</v>
      </c>
      <c r="J7694" s="3">
        <v>177</v>
      </c>
      <c r="K7694" s="3">
        <v>30</v>
      </c>
      <c r="L7694" s="3">
        <v>3138</v>
      </c>
    </row>
    <row r="7695" spans="1:12" x14ac:dyDescent="0.3">
      <c r="A7695" t="s">
        <v>11</v>
      </c>
      <c r="B7695" t="s">
        <v>748</v>
      </c>
      <c r="C7695">
        <v>3</v>
      </c>
      <c r="D7695">
        <v>3</v>
      </c>
      <c r="E7695">
        <v>0</v>
      </c>
      <c r="F7695" t="s">
        <v>16</v>
      </c>
      <c r="G7695" t="s">
        <v>1451</v>
      </c>
      <c r="H7695" s="2">
        <v>3780</v>
      </c>
      <c r="I7695" s="2">
        <v>8700</v>
      </c>
      <c r="J7695" s="3">
        <v>678</v>
      </c>
      <c r="K7695" s="3">
        <v>111</v>
      </c>
      <c r="L7695" s="3">
        <v>13269</v>
      </c>
    </row>
    <row r="7696" spans="1:12" x14ac:dyDescent="0.3">
      <c r="A7696" t="s">
        <v>27</v>
      </c>
      <c r="B7696" t="s">
        <v>1276</v>
      </c>
      <c r="C7696">
        <v>4</v>
      </c>
      <c r="D7696">
        <v>5</v>
      </c>
      <c r="E7696">
        <v>3</v>
      </c>
      <c r="F7696" t="s">
        <v>16</v>
      </c>
      <c r="G7696" t="s">
        <v>1451</v>
      </c>
      <c r="H7696" s="2">
        <v>3600</v>
      </c>
      <c r="I7696" s="2">
        <v>8925</v>
      </c>
      <c r="J7696" s="3">
        <v>879</v>
      </c>
      <c r="K7696" s="3">
        <v>120</v>
      </c>
      <c r="L7696" s="3">
        <v>13524</v>
      </c>
    </row>
    <row r="7697" spans="1:12" x14ac:dyDescent="0.3">
      <c r="A7697" t="s">
        <v>19</v>
      </c>
      <c r="B7697" t="s">
        <v>38</v>
      </c>
      <c r="C7697">
        <v>2</v>
      </c>
      <c r="D7697">
        <v>1</v>
      </c>
      <c r="E7697">
        <v>1</v>
      </c>
      <c r="F7697" t="s">
        <v>16</v>
      </c>
      <c r="G7697" t="s">
        <v>17</v>
      </c>
      <c r="H7697" s="2">
        <v>1080</v>
      </c>
      <c r="I7697" s="2">
        <v>7200</v>
      </c>
      <c r="J7697" s="3">
        <v>90</v>
      </c>
      <c r="K7697" s="3">
        <v>108</v>
      </c>
      <c r="L7697" s="3">
        <v>8478</v>
      </c>
    </row>
    <row r="7698" spans="1:12" x14ac:dyDescent="0.3">
      <c r="A7698" t="s">
        <v>11</v>
      </c>
      <c r="B7698" t="s">
        <v>85</v>
      </c>
      <c r="C7698">
        <v>1</v>
      </c>
      <c r="D7698">
        <v>1</v>
      </c>
      <c r="E7698">
        <v>0</v>
      </c>
      <c r="F7698" t="s">
        <v>16</v>
      </c>
      <c r="G7698" t="s">
        <v>17</v>
      </c>
      <c r="H7698" s="2">
        <v>1110</v>
      </c>
      <c r="I7698" s="2">
        <v>10194</v>
      </c>
      <c r="J7698" s="3">
        <v>531</v>
      </c>
      <c r="K7698" s="3">
        <v>132</v>
      </c>
      <c r="L7698" s="3">
        <v>11967</v>
      </c>
    </row>
    <row r="7699" spans="1:12" x14ac:dyDescent="0.3">
      <c r="A7699" t="s">
        <v>11</v>
      </c>
      <c r="B7699" t="s">
        <v>1212</v>
      </c>
      <c r="C7699">
        <v>4</v>
      </c>
      <c r="D7699">
        <v>4</v>
      </c>
      <c r="E7699">
        <v>6</v>
      </c>
      <c r="F7699" t="s">
        <v>16</v>
      </c>
      <c r="G7699" t="s">
        <v>1451</v>
      </c>
      <c r="H7699" s="2">
        <v>7500</v>
      </c>
      <c r="I7699" s="2">
        <v>39000</v>
      </c>
      <c r="J7699" s="3">
        <v>7500</v>
      </c>
      <c r="K7699" s="3">
        <v>588</v>
      </c>
      <c r="L7699" s="3">
        <v>54600</v>
      </c>
    </row>
    <row r="7700" spans="1:12" x14ac:dyDescent="0.3">
      <c r="A7700" t="s">
        <v>11</v>
      </c>
      <c r="B7700" t="s">
        <v>29</v>
      </c>
      <c r="C7700">
        <v>2</v>
      </c>
      <c r="D7700">
        <v>2</v>
      </c>
      <c r="E7700">
        <v>2</v>
      </c>
      <c r="F7700" t="s">
        <v>16</v>
      </c>
      <c r="G7700" t="s">
        <v>1451</v>
      </c>
      <c r="H7700" s="2">
        <v>5310</v>
      </c>
      <c r="I7700" s="2">
        <v>9000</v>
      </c>
      <c r="J7700" s="3">
        <v>117</v>
      </c>
      <c r="K7700" s="3">
        <v>117</v>
      </c>
      <c r="L7700" s="3">
        <v>14544</v>
      </c>
    </row>
    <row r="7701" spans="1:12" x14ac:dyDescent="0.3">
      <c r="A7701" t="s">
        <v>14</v>
      </c>
      <c r="B7701" t="s">
        <v>350</v>
      </c>
      <c r="C7701">
        <v>3</v>
      </c>
      <c r="D7701">
        <v>1</v>
      </c>
      <c r="E7701">
        <v>1</v>
      </c>
      <c r="F7701" t="s">
        <v>16</v>
      </c>
      <c r="G7701" t="s">
        <v>1451</v>
      </c>
      <c r="H7701" s="2">
        <v>0</v>
      </c>
      <c r="I7701" s="2">
        <v>3450</v>
      </c>
      <c r="J7701" s="3">
        <v>201</v>
      </c>
      <c r="K7701" s="3">
        <v>54</v>
      </c>
      <c r="L7701" s="3">
        <v>3705</v>
      </c>
    </row>
    <row r="7702" spans="1:12" x14ac:dyDescent="0.3">
      <c r="A7702" t="s">
        <v>11</v>
      </c>
      <c r="B7702" t="s">
        <v>213</v>
      </c>
      <c r="C7702">
        <v>3</v>
      </c>
      <c r="D7702">
        <v>3</v>
      </c>
      <c r="E7702">
        <v>3</v>
      </c>
      <c r="F7702" t="s">
        <v>13</v>
      </c>
      <c r="G7702" t="s">
        <v>1451</v>
      </c>
      <c r="H7702" s="2">
        <v>3936</v>
      </c>
      <c r="I7702" s="2">
        <v>7314</v>
      </c>
      <c r="J7702" s="3">
        <v>2550</v>
      </c>
      <c r="K7702" s="3">
        <v>93</v>
      </c>
      <c r="L7702" s="3">
        <v>13893</v>
      </c>
    </row>
    <row r="7703" spans="1:12" x14ac:dyDescent="0.3">
      <c r="A7703" t="s">
        <v>11</v>
      </c>
      <c r="B7703" t="s">
        <v>264</v>
      </c>
      <c r="C7703">
        <v>4</v>
      </c>
      <c r="D7703">
        <v>5</v>
      </c>
      <c r="E7703">
        <v>5</v>
      </c>
      <c r="F7703" t="s">
        <v>16</v>
      </c>
      <c r="G7703" t="s">
        <v>17</v>
      </c>
      <c r="H7703" s="2">
        <v>0</v>
      </c>
      <c r="I7703" s="2">
        <v>28800</v>
      </c>
      <c r="J7703" s="3">
        <v>1752</v>
      </c>
      <c r="K7703" s="3">
        <v>435</v>
      </c>
      <c r="L7703" s="3">
        <v>30990</v>
      </c>
    </row>
    <row r="7704" spans="1:12" x14ac:dyDescent="0.3">
      <c r="A7704" t="s">
        <v>25</v>
      </c>
      <c r="B7704" t="s">
        <v>462</v>
      </c>
      <c r="C7704">
        <v>2</v>
      </c>
      <c r="D7704">
        <v>1</v>
      </c>
      <c r="E7704">
        <v>0</v>
      </c>
      <c r="F7704" t="s">
        <v>16</v>
      </c>
      <c r="G7704" t="s">
        <v>1451</v>
      </c>
      <c r="H7704" s="2">
        <v>0</v>
      </c>
      <c r="I7704" s="2">
        <v>4950</v>
      </c>
      <c r="J7704" s="3">
        <v>42</v>
      </c>
      <c r="K7704" s="3">
        <v>75</v>
      </c>
      <c r="L7704" s="3">
        <v>5067</v>
      </c>
    </row>
    <row r="7705" spans="1:12" x14ac:dyDescent="0.3">
      <c r="A7705" t="s">
        <v>11</v>
      </c>
      <c r="B7705" t="s">
        <v>175</v>
      </c>
      <c r="C7705">
        <v>2</v>
      </c>
      <c r="D7705">
        <v>1</v>
      </c>
      <c r="E7705">
        <v>0</v>
      </c>
      <c r="F7705" t="s">
        <v>16</v>
      </c>
      <c r="G7705" t="s">
        <v>1451</v>
      </c>
      <c r="H7705" s="2">
        <v>2592</v>
      </c>
      <c r="I7705" s="2">
        <v>3060</v>
      </c>
      <c r="J7705" s="3">
        <v>0</v>
      </c>
      <c r="K7705" s="3">
        <v>39</v>
      </c>
      <c r="L7705" s="3">
        <v>5691</v>
      </c>
    </row>
    <row r="7706" spans="1:12" x14ac:dyDescent="0.3">
      <c r="A7706" t="s">
        <v>27</v>
      </c>
      <c r="B7706" t="s">
        <v>129</v>
      </c>
      <c r="C7706">
        <v>3</v>
      </c>
      <c r="D7706">
        <v>1</v>
      </c>
      <c r="E7706">
        <v>1</v>
      </c>
      <c r="F7706" t="s">
        <v>13</v>
      </c>
      <c r="G7706" t="s">
        <v>1451</v>
      </c>
      <c r="H7706" s="2">
        <v>780</v>
      </c>
      <c r="I7706" s="2">
        <v>2850</v>
      </c>
      <c r="J7706" s="3">
        <v>177</v>
      </c>
      <c r="K7706" s="3">
        <v>39</v>
      </c>
      <c r="L7706" s="3">
        <v>3846</v>
      </c>
    </row>
    <row r="7707" spans="1:12" x14ac:dyDescent="0.3">
      <c r="A7707" t="s">
        <v>11</v>
      </c>
      <c r="B7707" t="s">
        <v>29</v>
      </c>
      <c r="C7707">
        <v>3</v>
      </c>
      <c r="D7707">
        <v>1</v>
      </c>
      <c r="E7707">
        <v>0</v>
      </c>
      <c r="F7707" t="s">
        <v>13</v>
      </c>
      <c r="G7707" t="s">
        <v>1451</v>
      </c>
      <c r="H7707" s="2">
        <v>555</v>
      </c>
      <c r="I7707" s="2">
        <v>6300</v>
      </c>
      <c r="J7707" s="3">
        <v>0</v>
      </c>
      <c r="K7707" s="3">
        <v>81</v>
      </c>
      <c r="L7707" s="3">
        <v>6936</v>
      </c>
    </row>
    <row r="7708" spans="1:12" x14ac:dyDescent="0.3">
      <c r="A7708" t="s">
        <v>19</v>
      </c>
      <c r="B7708" t="s">
        <v>715</v>
      </c>
      <c r="C7708">
        <v>1</v>
      </c>
      <c r="D7708">
        <v>1</v>
      </c>
      <c r="E7708">
        <v>0</v>
      </c>
      <c r="F7708" t="s">
        <v>16</v>
      </c>
      <c r="G7708" t="s">
        <v>17</v>
      </c>
      <c r="H7708" s="2">
        <v>1050</v>
      </c>
      <c r="I7708" s="2">
        <v>4500</v>
      </c>
      <c r="J7708" s="3">
        <v>150</v>
      </c>
      <c r="K7708" s="3">
        <v>66</v>
      </c>
      <c r="L7708" s="3">
        <v>5766</v>
      </c>
    </row>
    <row r="7709" spans="1:12" x14ac:dyDescent="0.3">
      <c r="A7709" t="s">
        <v>14</v>
      </c>
      <c r="B7709" t="s">
        <v>168</v>
      </c>
      <c r="C7709">
        <v>1</v>
      </c>
      <c r="D7709">
        <v>1</v>
      </c>
      <c r="E7709">
        <v>0</v>
      </c>
      <c r="F7709" t="s">
        <v>16</v>
      </c>
      <c r="G7709" t="s">
        <v>17</v>
      </c>
      <c r="H7709" s="2">
        <v>1050</v>
      </c>
      <c r="I7709" s="2">
        <v>5250</v>
      </c>
      <c r="J7709" s="3">
        <v>138</v>
      </c>
      <c r="K7709" s="3">
        <v>69</v>
      </c>
      <c r="L7709" s="3">
        <v>6507</v>
      </c>
    </row>
    <row r="7710" spans="1:12" x14ac:dyDescent="0.3">
      <c r="A7710" t="s">
        <v>11</v>
      </c>
      <c r="B7710" t="s">
        <v>106</v>
      </c>
      <c r="C7710">
        <v>1</v>
      </c>
      <c r="D7710">
        <v>1</v>
      </c>
      <c r="E7710">
        <v>1</v>
      </c>
      <c r="F7710" t="s">
        <v>13</v>
      </c>
      <c r="G7710" t="s">
        <v>1451</v>
      </c>
      <c r="H7710" s="2">
        <v>2070</v>
      </c>
      <c r="I7710" s="2">
        <v>3270</v>
      </c>
      <c r="J7710" s="3">
        <v>252</v>
      </c>
      <c r="K7710" s="3">
        <v>42</v>
      </c>
      <c r="L7710" s="3">
        <v>5634</v>
      </c>
    </row>
    <row r="7711" spans="1:12" x14ac:dyDescent="0.3">
      <c r="A7711" t="s">
        <v>19</v>
      </c>
      <c r="B7711" t="s">
        <v>396</v>
      </c>
      <c r="C7711">
        <v>2</v>
      </c>
      <c r="D7711">
        <v>2</v>
      </c>
      <c r="E7711">
        <v>1</v>
      </c>
      <c r="F7711" t="s">
        <v>16</v>
      </c>
      <c r="G7711" t="s">
        <v>1451</v>
      </c>
      <c r="H7711" s="2">
        <v>2100</v>
      </c>
      <c r="I7711" s="2">
        <v>6900</v>
      </c>
      <c r="J7711" s="3">
        <v>315</v>
      </c>
      <c r="K7711" s="3">
        <v>102</v>
      </c>
      <c r="L7711" s="3">
        <v>9417</v>
      </c>
    </row>
    <row r="7712" spans="1:12" x14ac:dyDescent="0.3">
      <c r="A7712" t="s">
        <v>11</v>
      </c>
      <c r="B7712" t="s">
        <v>265</v>
      </c>
      <c r="C7712">
        <v>2</v>
      </c>
      <c r="D7712">
        <v>2</v>
      </c>
      <c r="E7712">
        <v>1</v>
      </c>
      <c r="F7712" t="s">
        <v>16</v>
      </c>
      <c r="G7712" t="s">
        <v>1451</v>
      </c>
      <c r="H7712" s="2">
        <v>1758</v>
      </c>
      <c r="I7712" s="2">
        <v>5040</v>
      </c>
      <c r="J7712" s="3">
        <v>189</v>
      </c>
      <c r="K7712" s="3">
        <v>66</v>
      </c>
      <c r="L7712" s="3">
        <v>7053</v>
      </c>
    </row>
    <row r="7713" spans="1:12" x14ac:dyDescent="0.3">
      <c r="A7713" t="s">
        <v>11</v>
      </c>
      <c r="B7713" t="s">
        <v>30</v>
      </c>
      <c r="C7713">
        <v>3</v>
      </c>
      <c r="D7713">
        <v>3</v>
      </c>
      <c r="E7713">
        <v>2</v>
      </c>
      <c r="F7713" t="s">
        <v>16</v>
      </c>
      <c r="G7713" t="s">
        <v>1451</v>
      </c>
      <c r="H7713" s="2">
        <v>0</v>
      </c>
      <c r="I7713" s="2">
        <v>14400</v>
      </c>
      <c r="J7713" s="3">
        <v>150</v>
      </c>
      <c r="K7713" s="3">
        <v>219</v>
      </c>
      <c r="L7713" s="3">
        <v>14769</v>
      </c>
    </row>
    <row r="7714" spans="1:12" x14ac:dyDescent="0.3">
      <c r="A7714" t="s">
        <v>11</v>
      </c>
      <c r="B7714" t="s">
        <v>122</v>
      </c>
      <c r="C7714">
        <v>1</v>
      </c>
      <c r="D7714">
        <v>1</v>
      </c>
      <c r="E7714">
        <v>0</v>
      </c>
      <c r="F7714" t="s">
        <v>13</v>
      </c>
      <c r="G7714" t="s">
        <v>1451</v>
      </c>
      <c r="H7714" s="2">
        <v>750</v>
      </c>
      <c r="I7714" s="2">
        <v>3915</v>
      </c>
      <c r="J7714" s="3">
        <v>0</v>
      </c>
      <c r="K7714" s="3">
        <v>51</v>
      </c>
      <c r="L7714" s="3">
        <v>4716</v>
      </c>
    </row>
    <row r="7715" spans="1:12" x14ac:dyDescent="0.3">
      <c r="A7715" t="s">
        <v>14</v>
      </c>
      <c r="B7715" t="s">
        <v>88</v>
      </c>
      <c r="C7715">
        <v>1</v>
      </c>
      <c r="D7715">
        <v>1</v>
      </c>
      <c r="E7715">
        <v>0</v>
      </c>
      <c r="F7715" t="s">
        <v>16</v>
      </c>
      <c r="G7715" t="s">
        <v>1451</v>
      </c>
      <c r="H7715" s="2">
        <v>1335</v>
      </c>
      <c r="I7715" s="2">
        <v>6600</v>
      </c>
      <c r="J7715" s="3">
        <v>204</v>
      </c>
      <c r="K7715" s="3">
        <v>87</v>
      </c>
      <c r="L7715" s="3">
        <v>8226</v>
      </c>
    </row>
    <row r="7716" spans="1:12" x14ac:dyDescent="0.3">
      <c r="A7716" t="s">
        <v>11</v>
      </c>
      <c r="B7716" t="s">
        <v>1277</v>
      </c>
      <c r="C7716">
        <v>4</v>
      </c>
      <c r="D7716">
        <v>4</v>
      </c>
      <c r="E7716">
        <v>3</v>
      </c>
      <c r="F7716" t="s">
        <v>16</v>
      </c>
      <c r="G7716" t="s">
        <v>17</v>
      </c>
      <c r="H7716" s="2">
        <v>0</v>
      </c>
      <c r="I7716" s="2">
        <v>17850</v>
      </c>
      <c r="J7716" s="3">
        <v>1500</v>
      </c>
      <c r="K7716" s="3">
        <v>270</v>
      </c>
      <c r="L7716" s="3">
        <v>19620</v>
      </c>
    </row>
    <row r="7717" spans="1:12" x14ac:dyDescent="0.3">
      <c r="A7717" t="s">
        <v>11</v>
      </c>
      <c r="B7717" t="s">
        <v>314</v>
      </c>
      <c r="C7717">
        <v>2</v>
      </c>
      <c r="D7717">
        <v>2</v>
      </c>
      <c r="E7717">
        <v>1</v>
      </c>
      <c r="F7717" t="s">
        <v>13</v>
      </c>
      <c r="G7717" t="s">
        <v>1451</v>
      </c>
      <c r="H7717" s="2">
        <v>5646</v>
      </c>
      <c r="I7717" s="2">
        <v>9000</v>
      </c>
      <c r="J7717" s="3">
        <v>570</v>
      </c>
      <c r="K7717" s="3">
        <v>117</v>
      </c>
      <c r="L7717" s="3">
        <v>15333</v>
      </c>
    </row>
    <row r="7718" spans="1:12" x14ac:dyDescent="0.3">
      <c r="A7718" t="s">
        <v>11</v>
      </c>
      <c r="B7718" t="s">
        <v>740</v>
      </c>
      <c r="C7718">
        <v>4</v>
      </c>
      <c r="D7718">
        <v>3</v>
      </c>
      <c r="E7718">
        <v>2</v>
      </c>
      <c r="F7718" t="s">
        <v>16</v>
      </c>
      <c r="G7718" t="s">
        <v>1451</v>
      </c>
      <c r="H7718" s="2">
        <v>13500</v>
      </c>
      <c r="I7718" s="2">
        <v>25500</v>
      </c>
      <c r="J7718" s="3">
        <v>3333</v>
      </c>
      <c r="K7718" s="3">
        <v>324</v>
      </c>
      <c r="L7718" s="3">
        <v>42660</v>
      </c>
    </row>
    <row r="7719" spans="1:12" x14ac:dyDescent="0.3">
      <c r="A7719" t="s">
        <v>11</v>
      </c>
      <c r="B7719" t="s">
        <v>120</v>
      </c>
      <c r="C7719">
        <v>3</v>
      </c>
      <c r="D7719">
        <v>2</v>
      </c>
      <c r="E7719">
        <v>2</v>
      </c>
      <c r="F7719" t="s">
        <v>16</v>
      </c>
      <c r="G7719" t="s">
        <v>1451</v>
      </c>
      <c r="H7719" s="2">
        <v>0</v>
      </c>
      <c r="I7719" s="2">
        <v>15300</v>
      </c>
      <c r="J7719" s="3">
        <v>549</v>
      </c>
      <c r="K7719" s="3">
        <v>231</v>
      </c>
      <c r="L7719" s="3">
        <v>16080</v>
      </c>
    </row>
    <row r="7720" spans="1:12" x14ac:dyDescent="0.3">
      <c r="A7720" t="s">
        <v>11</v>
      </c>
      <c r="B7720" t="s">
        <v>84</v>
      </c>
      <c r="C7720">
        <v>2</v>
      </c>
      <c r="D7720">
        <v>2</v>
      </c>
      <c r="E7720">
        <v>0</v>
      </c>
      <c r="F7720" t="s">
        <v>16</v>
      </c>
      <c r="G7720" t="s">
        <v>1451</v>
      </c>
      <c r="H7720" s="2">
        <v>1350</v>
      </c>
      <c r="I7720" s="2">
        <v>6600</v>
      </c>
      <c r="J7720" s="3">
        <v>183</v>
      </c>
      <c r="K7720" s="3">
        <v>84</v>
      </c>
      <c r="L7720" s="3">
        <v>8217</v>
      </c>
    </row>
    <row r="7721" spans="1:12" x14ac:dyDescent="0.3">
      <c r="A7721" t="s">
        <v>19</v>
      </c>
      <c r="B7721" t="s">
        <v>96</v>
      </c>
      <c r="C7721">
        <v>1</v>
      </c>
      <c r="D7721">
        <v>1</v>
      </c>
      <c r="E7721">
        <v>0</v>
      </c>
      <c r="F7721" t="s">
        <v>16</v>
      </c>
      <c r="G7721" t="s">
        <v>1451</v>
      </c>
      <c r="H7721" s="2">
        <v>0</v>
      </c>
      <c r="I7721" s="2">
        <v>1950</v>
      </c>
      <c r="J7721" s="3">
        <v>240</v>
      </c>
      <c r="K7721" s="3">
        <v>30</v>
      </c>
      <c r="L7721" s="3">
        <v>2220</v>
      </c>
    </row>
    <row r="7722" spans="1:12" x14ac:dyDescent="0.3">
      <c r="A7722" t="s">
        <v>11</v>
      </c>
      <c r="B7722" t="s">
        <v>397</v>
      </c>
      <c r="C7722">
        <v>3</v>
      </c>
      <c r="D7722">
        <v>3</v>
      </c>
      <c r="E7722">
        <v>2</v>
      </c>
      <c r="F7722" t="s">
        <v>13</v>
      </c>
      <c r="G7722" t="s">
        <v>1451</v>
      </c>
      <c r="H7722" s="2">
        <v>8400</v>
      </c>
      <c r="I7722" s="2">
        <v>27000</v>
      </c>
      <c r="J7722" s="3">
        <v>2664</v>
      </c>
      <c r="K7722" s="3">
        <v>345</v>
      </c>
      <c r="L7722" s="3">
        <v>38400</v>
      </c>
    </row>
    <row r="7723" spans="1:12" x14ac:dyDescent="0.3">
      <c r="A7723" t="s">
        <v>25</v>
      </c>
      <c r="B7723" t="s">
        <v>355</v>
      </c>
      <c r="C7723">
        <v>2</v>
      </c>
      <c r="D7723">
        <v>1</v>
      </c>
      <c r="E7723">
        <v>0</v>
      </c>
      <c r="F7723" t="s">
        <v>13</v>
      </c>
      <c r="G7723" t="s">
        <v>1451</v>
      </c>
      <c r="H7723" s="2">
        <v>0</v>
      </c>
      <c r="I7723" s="2">
        <v>3804</v>
      </c>
      <c r="J7723" s="3">
        <v>0</v>
      </c>
      <c r="K7723" s="3">
        <v>60</v>
      </c>
      <c r="L7723" s="3">
        <v>3864</v>
      </c>
    </row>
    <row r="7724" spans="1:12" x14ac:dyDescent="0.3">
      <c r="A7724" t="s">
        <v>11</v>
      </c>
      <c r="B7724" t="s">
        <v>202</v>
      </c>
      <c r="C7724">
        <v>1</v>
      </c>
      <c r="D7724">
        <v>1</v>
      </c>
      <c r="E7724">
        <v>1</v>
      </c>
      <c r="F7724" t="s">
        <v>16</v>
      </c>
      <c r="G7724" t="s">
        <v>17</v>
      </c>
      <c r="H7724" s="2">
        <v>1950</v>
      </c>
      <c r="I7724" s="2">
        <v>11850</v>
      </c>
      <c r="J7724" s="3">
        <v>870</v>
      </c>
      <c r="K7724" s="3">
        <v>153</v>
      </c>
      <c r="L7724" s="3">
        <v>14823</v>
      </c>
    </row>
    <row r="7725" spans="1:12" x14ac:dyDescent="0.3">
      <c r="A7725" t="s">
        <v>19</v>
      </c>
      <c r="B7725" t="s">
        <v>179</v>
      </c>
      <c r="C7725">
        <v>3</v>
      </c>
      <c r="D7725">
        <v>2</v>
      </c>
      <c r="E7725">
        <v>1</v>
      </c>
      <c r="F7725" t="s">
        <v>16</v>
      </c>
      <c r="G7725" t="s">
        <v>1451</v>
      </c>
      <c r="H7725" s="2">
        <v>600</v>
      </c>
      <c r="I7725" s="2">
        <v>5217</v>
      </c>
      <c r="J7725" s="3">
        <v>75</v>
      </c>
      <c r="K7725" s="3">
        <v>78</v>
      </c>
      <c r="L7725" s="3">
        <v>5970</v>
      </c>
    </row>
    <row r="7726" spans="1:12" x14ac:dyDescent="0.3">
      <c r="A7726" t="s">
        <v>27</v>
      </c>
      <c r="B7726" t="s">
        <v>416</v>
      </c>
      <c r="C7726">
        <v>1</v>
      </c>
      <c r="D7726">
        <v>1</v>
      </c>
      <c r="E7726">
        <v>1</v>
      </c>
      <c r="F7726" t="s">
        <v>16</v>
      </c>
      <c r="G7726" t="s">
        <v>1451</v>
      </c>
      <c r="H7726" s="2">
        <v>1773</v>
      </c>
      <c r="I7726" s="2">
        <v>7800</v>
      </c>
      <c r="J7726" s="3">
        <v>816</v>
      </c>
      <c r="K7726" s="3">
        <v>105</v>
      </c>
      <c r="L7726" s="3">
        <v>10494</v>
      </c>
    </row>
    <row r="7727" spans="1:12" x14ac:dyDescent="0.3">
      <c r="A7727" t="s">
        <v>27</v>
      </c>
      <c r="B7727" t="s">
        <v>745</v>
      </c>
      <c r="C7727">
        <v>2</v>
      </c>
      <c r="D7727">
        <v>1</v>
      </c>
      <c r="E7727">
        <v>1</v>
      </c>
      <c r="F7727" t="s">
        <v>16</v>
      </c>
      <c r="G7727" t="s">
        <v>1451</v>
      </c>
      <c r="H7727" s="2">
        <v>756</v>
      </c>
      <c r="I7727" s="2">
        <v>2550</v>
      </c>
      <c r="J7727" s="3">
        <v>234</v>
      </c>
      <c r="K7727" s="3">
        <v>36</v>
      </c>
      <c r="L7727" s="3">
        <v>3576</v>
      </c>
    </row>
    <row r="7728" spans="1:12" x14ac:dyDescent="0.3">
      <c r="A7728" t="s">
        <v>27</v>
      </c>
      <c r="B7728" t="s">
        <v>313</v>
      </c>
      <c r="C7728">
        <v>3</v>
      </c>
      <c r="D7728">
        <v>2</v>
      </c>
      <c r="E7728">
        <v>2</v>
      </c>
      <c r="F7728" t="s">
        <v>13</v>
      </c>
      <c r="G7728" t="s">
        <v>1451</v>
      </c>
      <c r="H7728" s="2">
        <v>1005</v>
      </c>
      <c r="I7728" s="2">
        <v>3900</v>
      </c>
      <c r="J7728" s="3">
        <v>498</v>
      </c>
      <c r="K7728" s="3">
        <v>54</v>
      </c>
      <c r="L7728" s="3">
        <v>5457</v>
      </c>
    </row>
    <row r="7729" spans="1:12" x14ac:dyDescent="0.3">
      <c r="A7729" t="s">
        <v>11</v>
      </c>
      <c r="B7729" t="s">
        <v>85</v>
      </c>
      <c r="C7729">
        <v>2</v>
      </c>
      <c r="D7729">
        <v>1</v>
      </c>
      <c r="E7729">
        <v>0</v>
      </c>
      <c r="F7729" t="s">
        <v>16</v>
      </c>
      <c r="G7729" t="s">
        <v>1451</v>
      </c>
      <c r="H7729" s="2">
        <v>1215</v>
      </c>
      <c r="I7729" s="2">
        <v>5700</v>
      </c>
      <c r="J7729" s="3">
        <v>0</v>
      </c>
      <c r="K7729" s="3">
        <v>75</v>
      </c>
      <c r="L7729" s="3">
        <v>6990</v>
      </c>
    </row>
    <row r="7730" spans="1:12" x14ac:dyDescent="0.3">
      <c r="A7730" t="s">
        <v>14</v>
      </c>
      <c r="B7730" t="s">
        <v>50</v>
      </c>
      <c r="C7730">
        <v>2</v>
      </c>
      <c r="D7730">
        <v>1</v>
      </c>
      <c r="E7730">
        <v>0</v>
      </c>
      <c r="F7730" t="s">
        <v>16</v>
      </c>
      <c r="G7730" t="s">
        <v>1451</v>
      </c>
      <c r="H7730" s="2">
        <v>2040</v>
      </c>
      <c r="I7730" s="2">
        <v>6000</v>
      </c>
      <c r="J7730" s="3">
        <v>288</v>
      </c>
      <c r="K7730" s="3">
        <v>78</v>
      </c>
      <c r="L7730" s="3">
        <v>8406</v>
      </c>
    </row>
    <row r="7731" spans="1:12" x14ac:dyDescent="0.3">
      <c r="A7731" t="s">
        <v>19</v>
      </c>
      <c r="B7731" t="s">
        <v>396</v>
      </c>
      <c r="C7731">
        <v>3</v>
      </c>
      <c r="D7731">
        <v>2</v>
      </c>
      <c r="E7731">
        <v>2</v>
      </c>
      <c r="F7731" t="s">
        <v>16</v>
      </c>
      <c r="G7731" t="s">
        <v>17</v>
      </c>
      <c r="H7731" s="2">
        <v>2160</v>
      </c>
      <c r="I7731" s="2">
        <v>10500</v>
      </c>
      <c r="J7731" s="3">
        <v>507</v>
      </c>
      <c r="K7731" s="3">
        <v>156</v>
      </c>
      <c r="L7731" s="3">
        <v>13323</v>
      </c>
    </row>
    <row r="7732" spans="1:12" x14ac:dyDescent="0.3">
      <c r="A7732" t="s">
        <v>11</v>
      </c>
      <c r="B7732" t="s">
        <v>136</v>
      </c>
      <c r="C7732">
        <v>1</v>
      </c>
      <c r="D7732">
        <v>1</v>
      </c>
      <c r="E7732">
        <v>0</v>
      </c>
      <c r="F7732" t="s">
        <v>16</v>
      </c>
      <c r="G7732" t="s">
        <v>1451</v>
      </c>
      <c r="H7732" s="2">
        <v>1140</v>
      </c>
      <c r="I7732" s="2">
        <v>5100</v>
      </c>
      <c r="J7732" s="3">
        <v>0</v>
      </c>
      <c r="K7732" s="3">
        <v>66</v>
      </c>
      <c r="L7732" s="3">
        <v>6306</v>
      </c>
    </row>
    <row r="7733" spans="1:12" x14ac:dyDescent="0.3">
      <c r="A7733" t="s">
        <v>14</v>
      </c>
      <c r="B7733" t="s">
        <v>14</v>
      </c>
      <c r="C7733">
        <v>3</v>
      </c>
      <c r="D7733">
        <v>2</v>
      </c>
      <c r="E7733">
        <v>1</v>
      </c>
      <c r="F7733" t="s">
        <v>16</v>
      </c>
      <c r="G7733" t="s">
        <v>1451</v>
      </c>
      <c r="H7733" s="2">
        <v>5820</v>
      </c>
      <c r="I7733" s="2">
        <v>9180</v>
      </c>
      <c r="J7733" s="3">
        <v>1284</v>
      </c>
      <c r="K7733" s="3">
        <v>120</v>
      </c>
      <c r="L7733" s="3">
        <v>16404</v>
      </c>
    </row>
    <row r="7734" spans="1:12" x14ac:dyDescent="0.3">
      <c r="A7734" t="s">
        <v>14</v>
      </c>
      <c r="B7734" t="s">
        <v>279</v>
      </c>
      <c r="C7734">
        <v>1</v>
      </c>
      <c r="D7734">
        <v>1</v>
      </c>
      <c r="E7734">
        <v>0</v>
      </c>
      <c r="F7734" t="s">
        <v>16</v>
      </c>
      <c r="G7734" t="s">
        <v>1451</v>
      </c>
      <c r="H7734" s="2">
        <v>1755</v>
      </c>
      <c r="I7734" s="2">
        <v>2400</v>
      </c>
      <c r="J7734" s="3">
        <v>0</v>
      </c>
      <c r="K7734" s="3">
        <v>33</v>
      </c>
      <c r="L7734" s="3">
        <v>4188</v>
      </c>
    </row>
    <row r="7735" spans="1:12" x14ac:dyDescent="0.3">
      <c r="A7735" t="s">
        <v>19</v>
      </c>
      <c r="B7735" t="s">
        <v>328</v>
      </c>
      <c r="C7735">
        <v>2</v>
      </c>
      <c r="D7735">
        <v>1</v>
      </c>
      <c r="E7735">
        <v>0</v>
      </c>
      <c r="F7735" t="s">
        <v>16</v>
      </c>
      <c r="G7735" t="s">
        <v>1451</v>
      </c>
      <c r="H7735" s="2">
        <v>1140</v>
      </c>
      <c r="I7735" s="2">
        <v>7500</v>
      </c>
      <c r="J7735" s="3">
        <v>300</v>
      </c>
      <c r="K7735" s="3">
        <v>111</v>
      </c>
      <c r="L7735" s="3">
        <v>9051</v>
      </c>
    </row>
    <row r="7736" spans="1:12" x14ac:dyDescent="0.3">
      <c r="A7736" t="s">
        <v>11</v>
      </c>
      <c r="B7736" t="s">
        <v>229</v>
      </c>
      <c r="C7736">
        <v>4</v>
      </c>
      <c r="D7736">
        <v>5</v>
      </c>
      <c r="E7736">
        <v>4</v>
      </c>
      <c r="F7736" t="s">
        <v>13</v>
      </c>
      <c r="G7736" t="s">
        <v>1451</v>
      </c>
      <c r="H7736" s="2">
        <v>4569</v>
      </c>
      <c r="I7736" s="2">
        <v>9525</v>
      </c>
      <c r="J7736" s="3">
        <v>2133</v>
      </c>
      <c r="K7736" s="3">
        <v>123</v>
      </c>
      <c r="L7736" s="3">
        <v>16350</v>
      </c>
    </row>
    <row r="7737" spans="1:12" x14ac:dyDescent="0.3">
      <c r="A7737" t="s">
        <v>14</v>
      </c>
      <c r="B7737" t="s">
        <v>269</v>
      </c>
      <c r="C7737">
        <v>1</v>
      </c>
      <c r="D7737">
        <v>1</v>
      </c>
      <c r="E7737">
        <v>0</v>
      </c>
      <c r="F7737" t="s">
        <v>13</v>
      </c>
      <c r="G7737" t="s">
        <v>1451</v>
      </c>
      <c r="H7737" s="2">
        <v>1419</v>
      </c>
      <c r="I7737" s="2">
        <v>6090</v>
      </c>
      <c r="J7737" s="3">
        <v>198</v>
      </c>
      <c r="K7737" s="3">
        <v>81</v>
      </c>
      <c r="L7737" s="3">
        <v>7788</v>
      </c>
    </row>
    <row r="7738" spans="1:12" x14ac:dyDescent="0.3">
      <c r="A7738" t="s">
        <v>27</v>
      </c>
      <c r="B7738" t="s">
        <v>79</v>
      </c>
      <c r="C7738">
        <v>2</v>
      </c>
      <c r="D7738">
        <v>1</v>
      </c>
      <c r="E7738">
        <v>1</v>
      </c>
      <c r="F7738" t="s">
        <v>16</v>
      </c>
      <c r="G7738" t="s">
        <v>1451</v>
      </c>
      <c r="H7738" s="2">
        <v>600</v>
      </c>
      <c r="I7738" s="2">
        <v>2520</v>
      </c>
      <c r="J7738" s="3">
        <v>231</v>
      </c>
      <c r="K7738" s="3">
        <v>36</v>
      </c>
      <c r="L7738" s="3">
        <v>3387</v>
      </c>
    </row>
    <row r="7739" spans="1:12" x14ac:dyDescent="0.3">
      <c r="A7739" t="s">
        <v>11</v>
      </c>
      <c r="B7739" t="s">
        <v>30</v>
      </c>
      <c r="C7739">
        <v>3</v>
      </c>
      <c r="D7739">
        <v>2</v>
      </c>
      <c r="E7739">
        <v>1</v>
      </c>
      <c r="F7739" t="s">
        <v>13</v>
      </c>
      <c r="G7739" t="s">
        <v>1451</v>
      </c>
      <c r="H7739" s="2">
        <v>4023</v>
      </c>
      <c r="I7739" s="2">
        <v>13200</v>
      </c>
      <c r="J7739" s="3">
        <v>777</v>
      </c>
      <c r="K7739" s="3">
        <v>168</v>
      </c>
      <c r="L7739" s="3">
        <v>18168</v>
      </c>
    </row>
    <row r="7740" spans="1:12" x14ac:dyDescent="0.3">
      <c r="A7740" t="s">
        <v>11</v>
      </c>
      <c r="B7740" t="s">
        <v>21</v>
      </c>
      <c r="C7740">
        <v>3</v>
      </c>
      <c r="D7740">
        <v>2</v>
      </c>
      <c r="E7740">
        <v>1</v>
      </c>
      <c r="F7740" t="s">
        <v>16</v>
      </c>
      <c r="G7740" t="s">
        <v>1451</v>
      </c>
      <c r="H7740" s="2">
        <v>1200</v>
      </c>
      <c r="I7740" s="2">
        <v>4800</v>
      </c>
      <c r="J7740" s="3">
        <v>252</v>
      </c>
      <c r="K7740" s="3">
        <v>63</v>
      </c>
      <c r="L7740" s="3">
        <v>6315</v>
      </c>
    </row>
    <row r="7741" spans="1:12" x14ac:dyDescent="0.3">
      <c r="A7741" t="s">
        <v>11</v>
      </c>
      <c r="B7741" t="s">
        <v>140</v>
      </c>
      <c r="C7741">
        <v>2</v>
      </c>
      <c r="D7741">
        <v>2</v>
      </c>
      <c r="E7741">
        <v>2</v>
      </c>
      <c r="F7741" t="s">
        <v>16</v>
      </c>
      <c r="G7741" t="s">
        <v>1451</v>
      </c>
      <c r="H7741" s="2">
        <v>4200</v>
      </c>
      <c r="I7741" s="2">
        <v>6600</v>
      </c>
      <c r="J7741" s="3">
        <v>126</v>
      </c>
      <c r="K7741" s="3">
        <v>84</v>
      </c>
      <c r="L7741" s="3">
        <v>11010</v>
      </c>
    </row>
    <row r="7742" spans="1:12" x14ac:dyDescent="0.3">
      <c r="A7742" t="s">
        <v>25</v>
      </c>
      <c r="B7742" t="s">
        <v>613</v>
      </c>
      <c r="C7742">
        <v>1</v>
      </c>
      <c r="D7742">
        <v>1</v>
      </c>
      <c r="E7742">
        <v>1</v>
      </c>
      <c r="F7742" t="s">
        <v>16</v>
      </c>
      <c r="G7742" t="s">
        <v>17</v>
      </c>
      <c r="H7742" s="2">
        <v>1476</v>
      </c>
      <c r="I7742" s="2">
        <v>3960</v>
      </c>
      <c r="J7742" s="3">
        <v>84</v>
      </c>
      <c r="K7742" s="3">
        <v>51</v>
      </c>
      <c r="L7742" s="3">
        <v>5571</v>
      </c>
    </row>
    <row r="7743" spans="1:12" x14ac:dyDescent="0.3">
      <c r="A7743" t="s">
        <v>11</v>
      </c>
      <c r="B7743" t="s">
        <v>94</v>
      </c>
      <c r="C7743">
        <v>2</v>
      </c>
      <c r="D7743">
        <v>2</v>
      </c>
      <c r="E7743">
        <v>2</v>
      </c>
      <c r="F7743" t="s">
        <v>16</v>
      </c>
      <c r="G7743" t="s">
        <v>1451</v>
      </c>
      <c r="H7743" s="2">
        <v>2268</v>
      </c>
      <c r="I7743" s="2">
        <v>6300</v>
      </c>
      <c r="J7743" s="3">
        <v>405</v>
      </c>
      <c r="K7743" s="3">
        <v>81</v>
      </c>
      <c r="L7743" s="3">
        <v>9054</v>
      </c>
    </row>
    <row r="7744" spans="1:12" x14ac:dyDescent="0.3">
      <c r="A7744" t="s">
        <v>11</v>
      </c>
      <c r="B7744" t="s">
        <v>136</v>
      </c>
      <c r="C7744">
        <v>1</v>
      </c>
      <c r="D7744">
        <v>1</v>
      </c>
      <c r="E7744">
        <v>0</v>
      </c>
      <c r="F7744" t="s">
        <v>13</v>
      </c>
      <c r="G7744" t="s">
        <v>17</v>
      </c>
      <c r="H7744" s="2">
        <v>1269</v>
      </c>
      <c r="I7744" s="2">
        <v>7050</v>
      </c>
      <c r="J7744" s="3">
        <v>138</v>
      </c>
      <c r="K7744" s="3">
        <v>90</v>
      </c>
      <c r="L7744" s="3">
        <v>8547</v>
      </c>
    </row>
    <row r="7745" spans="1:12" x14ac:dyDescent="0.3">
      <c r="A7745" t="s">
        <v>19</v>
      </c>
      <c r="B7745" t="s">
        <v>316</v>
      </c>
      <c r="C7745">
        <v>1</v>
      </c>
      <c r="D7745">
        <v>1</v>
      </c>
      <c r="E7745">
        <v>1</v>
      </c>
      <c r="F7745" t="s">
        <v>13</v>
      </c>
      <c r="G7745" t="s">
        <v>1451</v>
      </c>
      <c r="H7745" s="2">
        <v>7200</v>
      </c>
      <c r="I7745" s="2">
        <v>2400</v>
      </c>
      <c r="J7745" s="3">
        <v>627</v>
      </c>
      <c r="K7745" s="3">
        <v>36</v>
      </c>
      <c r="L7745" s="3">
        <v>10263</v>
      </c>
    </row>
    <row r="7746" spans="1:12" x14ac:dyDescent="0.3">
      <c r="A7746" t="s">
        <v>11</v>
      </c>
      <c r="B7746" t="s">
        <v>73</v>
      </c>
      <c r="C7746">
        <v>6</v>
      </c>
      <c r="D7746">
        <v>4</v>
      </c>
      <c r="E7746">
        <v>4</v>
      </c>
      <c r="F7746" t="s">
        <v>16</v>
      </c>
      <c r="G7746" t="s">
        <v>1451</v>
      </c>
      <c r="H7746" s="2">
        <v>0</v>
      </c>
      <c r="I7746" s="2">
        <v>21600</v>
      </c>
      <c r="J7746" s="3">
        <v>0</v>
      </c>
      <c r="K7746" s="3">
        <v>327</v>
      </c>
      <c r="L7746" s="3">
        <v>21927</v>
      </c>
    </row>
    <row r="7747" spans="1:12" x14ac:dyDescent="0.3">
      <c r="A7747" t="s">
        <v>11</v>
      </c>
      <c r="B7747" t="s">
        <v>122</v>
      </c>
      <c r="C7747">
        <v>1</v>
      </c>
      <c r="D7747">
        <v>1</v>
      </c>
      <c r="E7747">
        <v>1</v>
      </c>
      <c r="F7747" t="s">
        <v>16</v>
      </c>
      <c r="G7747" t="s">
        <v>17</v>
      </c>
      <c r="H7747" s="2">
        <v>2445</v>
      </c>
      <c r="I7747" s="2">
        <v>9600</v>
      </c>
      <c r="J7747" s="3">
        <v>447</v>
      </c>
      <c r="K7747" s="3">
        <v>123</v>
      </c>
      <c r="L7747" s="3">
        <v>12615</v>
      </c>
    </row>
    <row r="7748" spans="1:12" x14ac:dyDescent="0.3">
      <c r="A7748" t="s">
        <v>11</v>
      </c>
      <c r="B7748" t="s">
        <v>122</v>
      </c>
      <c r="C7748">
        <v>1</v>
      </c>
      <c r="D7748">
        <v>1</v>
      </c>
      <c r="E7748">
        <v>1</v>
      </c>
      <c r="F7748" t="s">
        <v>13</v>
      </c>
      <c r="G7748" t="s">
        <v>17</v>
      </c>
      <c r="H7748" s="2">
        <v>4200</v>
      </c>
      <c r="I7748" s="2">
        <v>8400</v>
      </c>
      <c r="J7748" s="3">
        <v>615</v>
      </c>
      <c r="K7748" s="3">
        <v>108</v>
      </c>
      <c r="L7748" s="3">
        <v>13323</v>
      </c>
    </row>
    <row r="7749" spans="1:12" x14ac:dyDescent="0.3">
      <c r="A7749" t="s">
        <v>11</v>
      </c>
      <c r="B7749" t="s">
        <v>445</v>
      </c>
      <c r="C7749">
        <v>4</v>
      </c>
      <c r="D7749">
        <v>5</v>
      </c>
      <c r="E7749">
        <v>6</v>
      </c>
      <c r="F7749" t="s">
        <v>13</v>
      </c>
      <c r="G7749" t="s">
        <v>1451</v>
      </c>
      <c r="H7749" s="2">
        <v>13152</v>
      </c>
      <c r="I7749" s="2">
        <v>24000</v>
      </c>
      <c r="J7749" s="3">
        <v>6330</v>
      </c>
      <c r="K7749" s="3">
        <v>306</v>
      </c>
      <c r="L7749" s="3">
        <v>43800</v>
      </c>
    </row>
    <row r="7750" spans="1:12" x14ac:dyDescent="0.3">
      <c r="A7750" t="s">
        <v>11</v>
      </c>
      <c r="B7750" t="s">
        <v>444</v>
      </c>
      <c r="C7750">
        <v>1</v>
      </c>
      <c r="D7750">
        <v>1</v>
      </c>
      <c r="E7750">
        <v>1</v>
      </c>
      <c r="F7750" t="s">
        <v>13</v>
      </c>
      <c r="G7750" t="s">
        <v>1451</v>
      </c>
      <c r="H7750" s="2">
        <v>924</v>
      </c>
      <c r="I7750" s="2">
        <v>9900</v>
      </c>
      <c r="J7750" s="3">
        <v>447</v>
      </c>
      <c r="K7750" s="3">
        <v>126</v>
      </c>
      <c r="L7750" s="3">
        <v>11397</v>
      </c>
    </row>
    <row r="7751" spans="1:12" x14ac:dyDescent="0.3">
      <c r="A7751" t="s">
        <v>27</v>
      </c>
      <c r="B7751" t="s">
        <v>237</v>
      </c>
      <c r="C7751">
        <v>3</v>
      </c>
      <c r="D7751">
        <v>3</v>
      </c>
      <c r="E7751">
        <v>2</v>
      </c>
      <c r="F7751" t="s">
        <v>13</v>
      </c>
      <c r="G7751" t="s">
        <v>1451</v>
      </c>
      <c r="H7751" s="2">
        <v>900</v>
      </c>
      <c r="I7751" s="2">
        <v>4500</v>
      </c>
      <c r="J7751" s="3">
        <v>228</v>
      </c>
      <c r="K7751" s="3">
        <v>60</v>
      </c>
      <c r="L7751" s="3">
        <v>5688</v>
      </c>
    </row>
    <row r="7752" spans="1:12" x14ac:dyDescent="0.3">
      <c r="A7752" t="s">
        <v>27</v>
      </c>
      <c r="B7752" t="s">
        <v>80</v>
      </c>
      <c r="C7752">
        <v>4</v>
      </c>
      <c r="D7752">
        <v>4</v>
      </c>
      <c r="E7752">
        <v>3</v>
      </c>
      <c r="F7752" t="s">
        <v>16</v>
      </c>
      <c r="G7752" t="s">
        <v>1451</v>
      </c>
      <c r="H7752" s="2">
        <v>0</v>
      </c>
      <c r="I7752" s="2">
        <v>24000</v>
      </c>
      <c r="J7752" s="3">
        <v>2502</v>
      </c>
      <c r="K7752" s="3">
        <v>396</v>
      </c>
      <c r="L7752" s="3">
        <v>26898</v>
      </c>
    </row>
    <row r="7753" spans="1:12" x14ac:dyDescent="0.3">
      <c r="A7753" t="s">
        <v>14</v>
      </c>
      <c r="B7753" t="s">
        <v>1144</v>
      </c>
      <c r="C7753">
        <v>3</v>
      </c>
      <c r="D7753">
        <v>4</v>
      </c>
      <c r="E7753">
        <v>1</v>
      </c>
      <c r="F7753" t="s">
        <v>16</v>
      </c>
      <c r="G7753" t="s">
        <v>1451</v>
      </c>
      <c r="H7753" s="2">
        <v>15600</v>
      </c>
      <c r="I7753" s="2">
        <v>21000</v>
      </c>
      <c r="J7753" s="3">
        <v>3603</v>
      </c>
      <c r="K7753" s="3">
        <v>273</v>
      </c>
      <c r="L7753" s="3">
        <v>40470</v>
      </c>
    </row>
    <row r="7754" spans="1:12" x14ac:dyDescent="0.3">
      <c r="A7754" t="s">
        <v>11</v>
      </c>
      <c r="B7754" t="s">
        <v>469</v>
      </c>
      <c r="C7754">
        <v>4</v>
      </c>
      <c r="D7754">
        <v>4</v>
      </c>
      <c r="E7754">
        <v>6</v>
      </c>
      <c r="F7754" t="s">
        <v>16</v>
      </c>
      <c r="G7754" t="s">
        <v>1451</v>
      </c>
      <c r="H7754" s="2">
        <v>0</v>
      </c>
      <c r="I7754" s="2">
        <v>27000</v>
      </c>
      <c r="J7754" s="3">
        <v>5751</v>
      </c>
      <c r="K7754" s="3">
        <v>408</v>
      </c>
      <c r="L7754" s="3">
        <v>33150</v>
      </c>
    </row>
    <row r="7755" spans="1:12" x14ac:dyDescent="0.3">
      <c r="A7755" t="s">
        <v>11</v>
      </c>
      <c r="B7755" t="s">
        <v>233</v>
      </c>
      <c r="C7755">
        <v>2</v>
      </c>
      <c r="D7755">
        <v>1</v>
      </c>
      <c r="E7755">
        <v>1</v>
      </c>
      <c r="F7755" t="s">
        <v>16</v>
      </c>
      <c r="G7755" t="s">
        <v>17</v>
      </c>
      <c r="H7755" s="2">
        <v>1110</v>
      </c>
      <c r="I7755" s="2">
        <v>6000</v>
      </c>
      <c r="J7755" s="3">
        <v>240</v>
      </c>
      <c r="K7755" s="3">
        <v>78</v>
      </c>
      <c r="L7755" s="3">
        <v>7428</v>
      </c>
    </row>
    <row r="7756" spans="1:12" x14ac:dyDescent="0.3">
      <c r="A7756" t="s">
        <v>11</v>
      </c>
      <c r="B7756" t="s">
        <v>227</v>
      </c>
      <c r="C7756">
        <v>2</v>
      </c>
      <c r="D7756">
        <v>2</v>
      </c>
      <c r="E7756">
        <v>2</v>
      </c>
      <c r="F7756" t="s">
        <v>16</v>
      </c>
      <c r="G7756" t="s">
        <v>17</v>
      </c>
      <c r="H7756" s="2">
        <v>2520</v>
      </c>
      <c r="I7756" s="2">
        <v>6864</v>
      </c>
      <c r="J7756" s="3">
        <v>732</v>
      </c>
      <c r="K7756" s="3">
        <v>87</v>
      </c>
      <c r="L7756" s="3">
        <v>10203</v>
      </c>
    </row>
    <row r="7757" spans="1:12" x14ac:dyDescent="0.3">
      <c r="A7757" t="s">
        <v>14</v>
      </c>
      <c r="B7757" t="s">
        <v>279</v>
      </c>
      <c r="C7757">
        <v>2</v>
      </c>
      <c r="D7757">
        <v>2</v>
      </c>
      <c r="E7757">
        <v>1</v>
      </c>
      <c r="F7757" t="s">
        <v>13</v>
      </c>
      <c r="G7757" t="s">
        <v>1451</v>
      </c>
      <c r="H7757" s="2">
        <v>2160</v>
      </c>
      <c r="I7757" s="2">
        <v>2550</v>
      </c>
      <c r="J7757" s="3">
        <v>174</v>
      </c>
      <c r="K7757" s="3">
        <v>33</v>
      </c>
      <c r="L7757" s="3">
        <v>4917</v>
      </c>
    </row>
    <row r="7758" spans="1:12" x14ac:dyDescent="0.3">
      <c r="A7758" t="s">
        <v>27</v>
      </c>
      <c r="B7758" t="s">
        <v>477</v>
      </c>
      <c r="C7758">
        <v>3</v>
      </c>
      <c r="D7758">
        <v>2</v>
      </c>
      <c r="E7758">
        <v>3</v>
      </c>
      <c r="F7758" t="s">
        <v>16</v>
      </c>
      <c r="G7758" t="s">
        <v>1451</v>
      </c>
      <c r="H7758" s="2">
        <v>2235</v>
      </c>
      <c r="I7758" s="2">
        <v>6150</v>
      </c>
      <c r="J7758" s="3">
        <v>594</v>
      </c>
      <c r="K7758" s="3">
        <v>84</v>
      </c>
      <c r="L7758" s="3">
        <v>9063</v>
      </c>
    </row>
    <row r="7759" spans="1:12" x14ac:dyDescent="0.3">
      <c r="A7759" t="s">
        <v>27</v>
      </c>
      <c r="B7759" t="s">
        <v>1278</v>
      </c>
      <c r="C7759">
        <v>5</v>
      </c>
      <c r="D7759">
        <v>5</v>
      </c>
      <c r="E7759">
        <v>4</v>
      </c>
      <c r="F7759" t="s">
        <v>13</v>
      </c>
      <c r="G7759" t="s">
        <v>1451</v>
      </c>
      <c r="H7759" s="2">
        <v>0</v>
      </c>
      <c r="I7759" s="2">
        <v>24000</v>
      </c>
      <c r="J7759" s="3">
        <v>2160</v>
      </c>
      <c r="K7759" s="3">
        <v>396</v>
      </c>
      <c r="L7759" s="3">
        <v>26556</v>
      </c>
    </row>
    <row r="7760" spans="1:12" x14ac:dyDescent="0.3">
      <c r="A7760" t="s">
        <v>25</v>
      </c>
      <c r="B7760" t="s">
        <v>439</v>
      </c>
      <c r="C7760">
        <v>1</v>
      </c>
      <c r="D7760">
        <v>1</v>
      </c>
      <c r="E7760">
        <v>1</v>
      </c>
      <c r="F7760" t="s">
        <v>13</v>
      </c>
      <c r="G7760" t="s">
        <v>17</v>
      </c>
      <c r="H7760" s="2">
        <v>2907</v>
      </c>
      <c r="I7760" s="2">
        <v>7500</v>
      </c>
      <c r="J7760" s="3">
        <v>390</v>
      </c>
      <c r="K7760" s="3">
        <v>96</v>
      </c>
      <c r="L7760" s="3">
        <v>10893</v>
      </c>
    </row>
    <row r="7761" spans="1:12" x14ac:dyDescent="0.3">
      <c r="A7761" t="s">
        <v>11</v>
      </c>
      <c r="B7761" t="s">
        <v>67</v>
      </c>
      <c r="C7761">
        <v>2</v>
      </c>
      <c r="D7761">
        <v>2</v>
      </c>
      <c r="E7761">
        <v>1</v>
      </c>
      <c r="F7761" t="s">
        <v>16</v>
      </c>
      <c r="G7761" t="s">
        <v>1451</v>
      </c>
      <c r="H7761" s="2">
        <v>4200</v>
      </c>
      <c r="I7761" s="2">
        <v>12000</v>
      </c>
      <c r="J7761" s="3">
        <v>942</v>
      </c>
      <c r="K7761" s="3">
        <v>153</v>
      </c>
      <c r="L7761" s="3">
        <v>17295</v>
      </c>
    </row>
    <row r="7762" spans="1:12" x14ac:dyDescent="0.3">
      <c r="A7762" t="s">
        <v>11</v>
      </c>
      <c r="B7762" t="s">
        <v>90</v>
      </c>
      <c r="C7762">
        <v>2</v>
      </c>
      <c r="D7762">
        <v>3</v>
      </c>
      <c r="E7762">
        <v>3</v>
      </c>
      <c r="F7762" t="s">
        <v>16</v>
      </c>
      <c r="G7762" t="s">
        <v>17</v>
      </c>
      <c r="H7762" s="2">
        <v>4800</v>
      </c>
      <c r="I7762" s="2">
        <v>12600</v>
      </c>
      <c r="J7762" s="3">
        <v>1377</v>
      </c>
      <c r="K7762" s="3">
        <v>162</v>
      </c>
      <c r="L7762" s="3">
        <v>18939</v>
      </c>
    </row>
    <row r="7763" spans="1:12" x14ac:dyDescent="0.3">
      <c r="A7763" t="s">
        <v>27</v>
      </c>
      <c r="B7763" t="s">
        <v>992</v>
      </c>
      <c r="C7763">
        <v>3</v>
      </c>
      <c r="D7763">
        <v>2</v>
      </c>
      <c r="E7763">
        <v>2</v>
      </c>
      <c r="F7763" t="s">
        <v>16</v>
      </c>
      <c r="G7763" t="s">
        <v>1451</v>
      </c>
      <c r="H7763" s="2">
        <v>2100</v>
      </c>
      <c r="I7763" s="2">
        <v>10500</v>
      </c>
      <c r="J7763" s="3">
        <v>375</v>
      </c>
      <c r="K7763" s="3">
        <v>141</v>
      </c>
      <c r="L7763" s="3">
        <v>13116</v>
      </c>
    </row>
    <row r="7764" spans="1:12" x14ac:dyDescent="0.3">
      <c r="A7764" t="s">
        <v>14</v>
      </c>
      <c r="B7764" t="s">
        <v>729</v>
      </c>
      <c r="C7764">
        <v>4</v>
      </c>
      <c r="D7764">
        <v>5</v>
      </c>
      <c r="E7764">
        <v>2</v>
      </c>
      <c r="F7764" t="s">
        <v>16</v>
      </c>
      <c r="G7764" t="s">
        <v>17</v>
      </c>
      <c r="H7764" s="2">
        <v>11268</v>
      </c>
      <c r="I7764" s="2">
        <v>30000</v>
      </c>
      <c r="J7764" s="3">
        <v>2250</v>
      </c>
      <c r="K7764" s="3">
        <v>387</v>
      </c>
      <c r="L7764" s="3">
        <v>43920</v>
      </c>
    </row>
    <row r="7765" spans="1:12" x14ac:dyDescent="0.3">
      <c r="A7765" t="s">
        <v>11</v>
      </c>
      <c r="B7765" t="s">
        <v>21</v>
      </c>
      <c r="C7765">
        <v>1</v>
      </c>
      <c r="D7765">
        <v>1</v>
      </c>
      <c r="E7765">
        <v>0</v>
      </c>
      <c r="F7765" t="s">
        <v>13</v>
      </c>
      <c r="G7765" t="s">
        <v>1451</v>
      </c>
      <c r="H7765" s="2">
        <v>1290</v>
      </c>
      <c r="I7765" s="2">
        <v>3900</v>
      </c>
      <c r="J7765" s="3">
        <v>51</v>
      </c>
      <c r="K7765" s="3">
        <v>51</v>
      </c>
      <c r="L7765" s="3">
        <v>5292</v>
      </c>
    </row>
    <row r="7766" spans="1:12" x14ac:dyDescent="0.3">
      <c r="A7766" t="s">
        <v>27</v>
      </c>
      <c r="B7766" t="s">
        <v>78</v>
      </c>
      <c r="C7766">
        <v>3</v>
      </c>
      <c r="D7766">
        <v>1</v>
      </c>
      <c r="E7766">
        <v>1</v>
      </c>
      <c r="F7766" t="s">
        <v>16</v>
      </c>
      <c r="G7766" t="s">
        <v>1451</v>
      </c>
      <c r="H7766" s="2">
        <v>0</v>
      </c>
      <c r="I7766" s="2">
        <v>8700</v>
      </c>
      <c r="J7766" s="3">
        <v>903</v>
      </c>
      <c r="K7766" s="3">
        <v>117</v>
      </c>
      <c r="L7766" s="3">
        <v>9720</v>
      </c>
    </row>
    <row r="7767" spans="1:12" x14ac:dyDescent="0.3">
      <c r="A7767" t="s">
        <v>27</v>
      </c>
      <c r="B7767" t="s">
        <v>672</v>
      </c>
      <c r="C7767">
        <v>5</v>
      </c>
      <c r="D7767">
        <v>5</v>
      </c>
      <c r="E7767">
        <v>2</v>
      </c>
      <c r="F7767" t="s">
        <v>16</v>
      </c>
      <c r="G7767" t="s">
        <v>1451</v>
      </c>
      <c r="H7767" s="2">
        <v>0</v>
      </c>
      <c r="I7767" s="2">
        <v>22500</v>
      </c>
      <c r="J7767" s="3">
        <v>474</v>
      </c>
      <c r="K7767" s="3">
        <v>369</v>
      </c>
      <c r="L7767" s="3">
        <v>23343</v>
      </c>
    </row>
    <row r="7768" spans="1:12" x14ac:dyDescent="0.3">
      <c r="A7768" t="s">
        <v>25</v>
      </c>
      <c r="B7768" t="s">
        <v>1279</v>
      </c>
      <c r="C7768">
        <v>4</v>
      </c>
      <c r="D7768">
        <v>2</v>
      </c>
      <c r="E7768">
        <v>2</v>
      </c>
      <c r="F7768" t="s">
        <v>16</v>
      </c>
      <c r="G7768" t="s">
        <v>17</v>
      </c>
      <c r="H7768" s="2">
        <v>6300</v>
      </c>
      <c r="I7768" s="2">
        <v>7410</v>
      </c>
      <c r="J7768" s="3">
        <v>1098</v>
      </c>
      <c r="K7768" s="3">
        <v>96</v>
      </c>
      <c r="L7768" s="3">
        <v>14904</v>
      </c>
    </row>
    <row r="7769" spans="1:12" x14ac:dyDescent="0.3">
      <c r="A7769" t="s">
        <v>11</v>
      </c>
      <c r="B7769" t="s">
        <v>113</v>
      </c>
      <c r="C7769">
        <v>4</v>
      </c>
      <c r="D7769">
        <v>5</v>
      </c>
      <c r="E7769">
        <v>6</v>
      </c>
      <c r="F7769" t="s">
        <v>16</v>
      </c>
      <c r="G7769" t="s">
        <v>17</v>
      </c>
      <c r="H7769" s="2">
        <v>0</v>
      </c>
      <c r="I7769" s="2">
        <v>45000</v>
      </c>
      <c r="J7769" s="3">
        <v>5415</v>
      </c>
      <c r="K7769" s="3">
        <v>678</v>
      </c>
      <c r="L7769" s="3">
        <v>51090</v>
      </c>
    </row>
    <row r="7770" spans="1:12" x14ac:dyDescent="0.3">
      <c r="A7770" t="s">
        <v>11</v>
      </c>
      <c r="B7770" t="s">
        <v>18</v>
      </c>
      <c r="C7770">
        <v>2</v>
      </c>
      <c r="D7770">
        <v>3</v>
      </c>
      <c r="E7770">
        <v>1</v>
      </c>
      <c r="F7770" t="s">
        <v>16</v>
      </c>
      <c r="G7770" t="s">
        <v>1451</v>
      </c>
      <c r="H7770" s="2">
        <v>0</v>
      </c>
      <c r="I7770" s="2">
        <v>4950</v>
      </c>
      <c r="J7770" s="3">
        <v>0</v>
      </c>
      <c r="K7770" s="3">
        <v>75</v>
      </c>
      <c r="L7770" s="3">
        <v>5025</v>
      </c>
    </row>
    <row r="7771" spans="1:12" x14ac:dyDescent="0.3">
      <c r="A7771" t="s">
        <v>25</v>
      </c>
      <c r="B7771" t="s">
        <v>1280</v>
      </c>
      <c r="C7771">
        <v>4</v>
      </c>
      <c r="D7771">
        <v>6</v>
      </c>
      <c r="E7771">
        <v>5</v>
      </c>
      <c r="F7771" t="s">
        <v>16</v>
      </c>
      <c r="G7771" t="s">
        <v>1451</v>
      </c>
      <c r="H7771" s="2">
        <v>0</v>
      </c>
      <c r="I7771" s="2">
        <v>36000</v>
      </c>
      <c r="J7771" s="3">
        <v>2451</v>
      </c>
      <c r="K7771" s="3">
        <v>543</v>
      </c>
      <c r="L7771" s="3">
        <v>39000</v>
      </c>
    </row>
    <row r="7772" spans="1:12" x14ac:dyDescent="0.3">
      <c r="A7772" t="s">
        <v>14</v>
      </c>
      <c r="B7772" t="s">
        <v>267</v>
      </c>
      <c r="C7772">
        <v>2</v>
      </c>
      <c r="D7772">
        <v>1</v>
      </c>
      <c r="E7772">
        <v>0</v>
      </c>
      <c r="F7772" t="s">
        <v>16</v>
      </c>
      <c r="G7772" t="s">
        <v>1451</v>
      </c>
      <c r="H7772" s="2">
        <v>1506</v>
      </c>
      <c r="I7772" s="2">
        <v>4500</v>
      </c>
      <c r="J7772" s="3">
        <v>0</v>
      </c>
      <c r="K7772" s="3">
        <v>60</v>
      </c>
      <c r="L7772" s="3">
        <v>6066</v>
      </c>
    </row>
    <row r="7773" spans="1:12" x14ac:dyDescent="0.3">
      <c r="A7773" t="s">
        <v>11</v>
      </c>
      <c r="B7773" t="s">
        <v>234</v>
      </c>
      <c r="C7773">
        <v>3</v>
      </c>
      <c r="D7773">
        <v>3</v>
      </c>
      <c r="E7773">
        <v>3</v>
      </c>
      <c r="F7773" t="s">
        <v>16</v>
      </c>
      <c r="G7773" t="s">
        <v>17</v>
      </c>
      <c r="H7773" s="2">
        <v>7500</v>
      </c>
      <c r="I7773" s="2">
        <v>24900</v>
      </c>
      <c r="J7773" s="3">
        <v>2100</v>
      </c>
      <c r="K7773" s="3">
        <v>318</v>
      </c>
      <c r="L7773" s="3">
        <v>34830</v>
      </c>
    </row>
    <row r="7774" spans="1:12" x14ac:dyDescent="0.3">
      <c r="A7774" t="s">
        <v>14</v>
      </c>
      <c r="B7774" t="s">
        <v>168</v>
      </c>
      <c r="C7774">
        <v>1</v>
      </c>
      <c r="D7774">
        <v>1</v>
      </c>
      <c r="E7774">
        <v>0</v>
      </c>
      <c r="F7774" t="s">
        <v>16</v>
      </c>
      <c r="G7774" t="s">
        <v>1451</v>
      </c>
      <c r="H7774" s="2">
        <v>150</v>
      </c>
      <c r="I7774" s="2">
        <v>2100</v>
      </c>
      <c r="J7774" s="3">
        <v>0</v>
      </c>
      <c r="K7774" s="3">
        <v>30</v>
      </c>
      <c r="L7774" s="3">
        <v>2280</v>
      </c>
    </row>
    <row r="7775" spans="1:12" x14ac:dyDescent="0.3">
      <c r="A7775" t="s">
        <v>11</v>
      </c>
      <c r="B7775" t="s">
        <v>162</v>
      </c>
      <c r="C7775">
        <v>5</v>
      </c>
      <c r="D7775">
        <v>5</v>
      </c>
      <c r="E7775">
        <v>4</v>
      </c>
      <c r="F7775" t="s">
        <v>13</v>
      </c>
      <c r="G7775" t="s">
        <v>1451</v>
      </c>
      <c r="H7775" s="2">
        <v>12000</v>
      </c>
      <c r="I7775" s="2">
        <v>24000</v>
      </c>
      <c r="J7775" s="3">
        <v>7860</v>
      </c>
      <c r="K7775" s="3">
        <v>306</v>
      </c>
      <c r="L7775" s="3">
        <v>44160</v>
      </c>
    </row>
    <row r="7776" spans="1:12" x14ac:dyDescent="0.3">
      <c r="A7776" t="s">
        <v>19</v>
      </c>
      <c r="B7776" t="s">
        <v>562</v>
      </c>
      <c r="C7776">
        <v>2</v>
      </c>
      <c r="D7776">
        <v>2</v>
      </c>
      <c r="E7776">
        <v>1</v>
      </c>
      <c r="F7776" t="s">
        <v>16</v>
      </c>
      <c r="G7776" t="s">
        <v>1451</v>
      </c>
      <c r="H7776" s="2">
        <v>3240</v>
      </c>
      <c r="I7776" s="2">
        <v>8100</v>
      </c>
      <c r="J7776" s="3">
        <v>300</v>
      </c>
      <c r="K7776" s="3">
        <v>120</v>
      </c>
      <c r="L7776" s="3">
        <v>11760</v>
      </c>
    </row>
    <row r="7777" spans="1:12" x14ac:dyDescent="0.3">
      <c r="A7777" t="s">
        <v>11</v>
      </c>
      <c r="B7777" t="s">
        <v>266</v>
      </c>
      <c r="C7777">
        <v>2</v>
      </c>
      <c r="D7777">
        <v>1</v>
      </c>
      <c r="E7777">
        <v>1</v>
      </c>
      <c r="F7777" t="s">
        <v>16</v>
      </c>
      <c r="G7777" t="s">
        <v>1451</v>
      </c>
      <c r="H7777" s="2">
        <v>1791</v>
      </c>
      <c r="I7777" s="2">
        <v>4710</v>
      </c>
      <c r="J7777" s="3">
        <v>0</v>
      </c>
      <c r="K7777" s="3">
        <v>60</v>
      </c>
      <c r="L7777" s="3">
        <v>6561</v>
      </c>
    </row>
    <row r="7778" spans="1:12" x14ac:dyDescent="0.3">
      <c r="A7778" t="s">
        <v>11</v>
      </c>
      <c r="B7778" t="s">
        <v>75</v>
      </c>
      <c r="C7778">
        <v>2</v>
      </c>
      <c r="D7778">
        <v>2</v>
      </c>
      <c r="E7778">
        <v>1</v>
      </c>
      <c r="F7778" t="s">
        <v>13</v>
      </c>
      <c r="G7778" t="s">
        <v>17</v>
      </c>
      <c r="H7778" s="2">
        <v>2052</v>
      </c>
      <c r="I7778" s="2">
        <v>15150</v>
      </c>
      <c r="J7778" s="3">
        <v>681</v>
      </c>
      <c r="K7778" s="3">
        <v>192</v>
      </c>
      <c r="L7778" s="3">
        <v>18075</v>
      </c>
    </row>
    <row r="7779" spans="1:12" x14ac:dyDescent="0.3">
      <c r="A7779" t="s">
        <v>25</v>
      </c>
      <c r="B7779" t="s">
        <v>594</v>
      </c>
      <c r="C7779">
        <v>1</v>
      </c>
      <c r="D7779">
        <v>1</v>
      </c>
      <c r="E7779">
        <v>1</v>
      </c>
      <c r="F7779" t="s">
        <v>16</v>
      </c>
      <c r="G7779" t="s">
        <v>1451</v>
      </c>
      <c r="H7779" s="2">
        <v>1410</v>
      </c>
      <c r="I7779" s="2">
        <v>1800</v>
      </c>
      <c r="J7779" s="3">
        <v>129</v>
      </c>
      <c r="K7779" s="3">
        <v>24</v>
      </c>
      <c r="L7779" s="3">
        <v>3363</v>
      </c>
    </row>
    <row r="7780" spans="1:12" x14ac:dyDescent="0.3">
      <c r="A7780" t="s">
        <v>11</v>
      </c>
      <c r="B7780" t="s">
        <v>68</v>
      </c>
      <c r="C7780">
        <v>2</v>
      </c>
      <c r="D7780">
        <v>1</v>
      </c>
      <c r="E7780">
        <v>0</v>
      </c>
      <c r="F7780" t="s">
        <v>16</v>
      </c>
      <c r="G7780" t="s">
        <v>1451</v>
      </c>
      <c r="H7780" s="2">
        <v>0</v>
      </c>
      <c r="I7780" s="2">
        <v>5400</v>
      </c>
      <c r="J7780" s="3">
        <v>825</v>
      </c>
      <c r="K7780" s="3">
        <v>84</v>
      </c>
      <c r="L7780" s="3">
        <v>6309</v>
      </c>
    </row>
    <row r="7781" spans="1:12" x14ac:dyDescent="0.3">
      <c r="A7781" t="s">
        <v>11</v>
      </c>
      <c r="B7781" t="s">
        <v>397</v>
      </c>
      <c r="C7781">
        <v>3</v>
      </c>
      <c r="D7781">
        <v>4</v>
      </c>
      <c r="E7781">
        <v>4</v>
      </c>
      <c r="F7781" t="s">
        <v>16</v>
      </c>
      <c r="G7781" t="s">
        <v>1451</v>
      </c>
      <c r="H7781" s="2">
        <v>10800</v>
      </c>
      <c r="I7781" s="2">
        <v>33000</v>
      </c>
      <c r="J7781" s="3">
        <v>4752</v>
      </c>
      <c r="K7781" s="3">
        <v>420</v>
      </c>
      <c r="L7781" s="3">
        <v>48960</v>
      </c>
    </row>
    <row r="7782" spans="1:12" x14ac:dyDescent="0.3">
      <c r="A7782" t="s">
        <v>27</v>
      </c>
      <c r="B7782" t="s">
        <v>48</v>
      </c>
      <c r="C7782">
        <v>2</v>
      </c>
      <c r="D7782">
        <v>3</v>
      </c>
      <c r="E7782">
        <v>1</v>
      </c>
      <c r="F7782" t="s">
        <v>16</v>
      </c>
      <c r="G7782" t="s">
        <v>17</v>
      </c>
      <c r="H7782" s="2">
        <v>2100</v>
      </c>
      <c r="I7782" s="2">
        <v>7350</v>
      </c>
      <c r="J7782" s="3">
        <v>495</v>
      </c>
      <c r="K7782" s="3">
        <v>99</v>
      </c>
      <c r="L7782" s="3">
        <v>10044</v>
      </c>
    </row>
    <row r="7783" spans="1:12" x14ac:dyDescent="0.3">
      <c r="A7783" t="s">
        <v>19</v>
      </c>
      <c r="B7783" t="s">
        <v>1281</v>
      </c>
      <c r="C7783">
        <v>3</v>
      </c>
      <c r="D7783">
        <v>3</v>
      </c>
      <c r="E7783">
        <v>2</v>
      </c>
      <c r="F7783" t="s">
        <v>16</v>
      </c>
      <c r="G7783" t="s">
        <v>1451</v>
      </c>
      <c r="H7783" s="2">
        <v>3600</v>
      </c>
      <c r="I7783" s="2">
        <v>12810</v>
      </c>
      <c r="J7783" s="3">
        <v>750</v>
      </c>
      <c r="K7783" s="3">
        <v>189</v>
      </c>
      <c r="L7783" s="3">
        <v>17349</v>
      </c>
    </row>
    <row r="7784" spans="1:12" x14ac:dyDescent="0.3">
      <c r="A7784" t="s">
        <v>11</v>
      </c>
      <c r="B7784" t="s">
        <v>208</v>
      </c>
      <c r="C7784">
        <v>1</v>
      </c>
      <c r="D7784">
        <v>1</v>
      </c>
      <c r="E7784">
        <v>0</v>
      </c>
      <c r="F7784" t="s">
        <v>16</v>
      </c>
      <c r="G7784" t="s">
        <v>1451</v>
      </c>
      <c r="H7784" s="2">
        <v>1155</v>
      </c>
      <c r="I7784" s="2">
        <v>6300</v>
      </c>
      <c r="J7784" s="3">
        <v>120</v>
      </c>
      <c r="K7784" s="3">
        <v>81</v>
      </c>
      <c r="L7784" s="3">
        <v>7656</v>
      </c>
    </row>
    <row r="7785" spans="1:12" x14ac:dyDescent="0.3">
      <c r="A7785" t="s">
        <v>27</v>
      </c>
      <c r="B7785" t="s">
        <v>78</v>
      </c>
      <c r="C7785">
        <v>3</v>
      </c>
      <c r="D7785">
        <v>3</v>
      </c>
      <c r="E7785">
        <v>1</v>
      </c>
      <c r="F7785" t="s">
        <v>13</v>
      </c>
      <c r="G7785" t="s">
        <v>1451</v>
      </c>
      <c r="H7785" s="2">
        <v>1050</v>
      </c>
      <c r="I7785" s="2">
        <v>5010</v>
      </c>
      <c r="J7785" s="3">
        <v>300</v>
      </c>
      <c r="K7785" s="3">
        <v>69</v>
      </c>
      <c r="L7785" s="3">
        <v>6429</v>
      </c>
    </row>
    <row r="7786" spans="1:12" x14ac:dyDescent="0.3">
      <c r="A7786" t="s">
        <v>11</v>
      </c>
      <c r="B7786" t="s">
        <v>75</v>
      </c>
      <c r="C7786">
        <v>2</v>
      </c>
      <c r="D7786">
        <v>2</v>
      </c>
      <c r="E7786">
        <v>2</v>
      </c>
      <c r="F7786" t="s">
        <v>16</v>
      </c>
      <c r="G7786" t="s">
        <v>1451</v>
      </c>
      <c r="H7786" s="2">
        <v>2160</v>
      </c>
      <c r="I7786" s="2">
        <v>5160</v>
      </c>
      <c r="J7786" s="3">
        <v>360</v>
      </c>
      <c r="K7786" s="3">
        <v>66</v>
      </c>
      <c r="L7786" s="3">
        <v>7746</v>
      </c>
    </row>
    <row r="7787" spans="1:12" x14ac:dyDescent="0.3">
      <c r="A7787" t="s">
        <v>19</v>
      </c>
      <c r="B7787" t="s">
        <v>38</v>
      </c>
      <c r="C7787">
        <v>2</v>
      </c>
      <c r="D7787">
        <v>2</v>
      </c>
      <c r="E7787">
        <v>0</v>
      </c>
      <c r="F7787" t="s">
        <v>13</v>
      </c>
      <c r="G7787" t="s">
        <v>17</v>
      </c>
      <c r="H7787" s="2">
        <v>750</v>
      </c>
      <c r="I7787" s="2">
        <v>4650</v>
      </c>
      <c r="J7787" s="3">
        <v>126</v>
      </c>
      <c r="K7787" s="3">
        <v>69</v>
      </c>
      <c r="L7787" s="3">
        <v>5595</v>
      </c>
    </row>
    <row r="7788" spans="1:12" x14ac:dyDescent="0.3">
      <c r="A7788" t="s">
        <v>11</v>
      </c>
      <c r="B7788" t="s">
        <v>287</v>
      </c>
      <c r="C7788">
        <v>5</v>
      </c>
      <c r="D7788">
        <v>4</v>
      </c>
      <c r="E7788">
        <v>5</v>
      </c>
      <c r="F7788" t="s">
        <v>16</v>
      </c>
      <c r="G7788" t="s">
        <v>1451</v>
      </c>
      <c r="H7788" s="2">
        <v>13092</v>
      </c>
      <c r="I7788" s="2">
        <v>8100</v>
      </c>
      <c r="J7788" s="3">
        <v>7518</v>
      </c>
      <c r="K7788" s="3">
        <v>105</v>
      </c>
      <c r="L7788" s="3">
        <v>28815</v>
      </c>
    </row>
    <row r="7789" spans="1:12" x14ac:dyDescent="0.3">
      <c r="A7789" t="s">
        <v>25</v>
      </c>
      <c r="B7789" t="s">
        <v>1146</v>
      </c>
      <c r="C7789">
        <v>4</v>
      </c>
      <c r="D7789">
        <v>3</v>
      </c>
      <c r="E7789">
        <v>4</v>
      </c>
      <c r="F7789" t="s">
        <v>16</v>
      </c>
      <c r="G7789" t="s">
        <v>1451</v>
      </c>
      <c r="H7789" s="2">
        <v>0</v>
      </c>
      <c r="I7789" s="2">
        <v>9720</v>
      </c>
      <c r="J7789" s="3">
        <v>660</v>
      </c>
      <c r="K7789" s="3">
        <v>147</v>
      </c>
      <c r="L7789" s="3">
        <v>10527</v>
      </c>
    </row>
    <row r="7790" spans="1:12" x14ac:dyDescent="0.3">
      <c r="A7790" t="s">
        <v>11</v>
      </c>
      <c r="B7790" t="s">
        <v>803</v>
      </c>
      <c r="C7790">
        <v>3</v>
      </c>
      <c r="D7790">
        <v>2</v>
      </c>
      <c r="E7790">
        <v>0</v>
      </c>
      <c r="F7790" t="s">
        <v>16</v>
      </c>
      <c r="G7790" t="s">
        <v>1451</v>
      </c>
      <c r="H7790" s="2">
        <v>3975</v>
      </c>
      <c r="I7790" s="2">
        <v>13500</v>
      </c>
      <c r="J7790" s="3">
        <v>1041</v>
      </c>
      <c r="K7790" s="3">
        <v>174</v>
      </c>
      <c r="L7790" s="3">
        <v>18690</v>
      </c>
    </row>
    <row r="7791" spans="1:12" x14ac:dyDescent="0.3">
      <c r="A7791" t="s">
        <v>14</v>
      </c>
      <c r="B7791" t="s">
        <v>1282</v>
      </c>
      <c r="C7791">
        <v>5</v>
      </c>
      <c r="D7791">
        <v>4</v>
      </c>
      <c r="E7791">
        <v>3</v>
      </c>
      <c r="F7791" t="s">
        <v>16</v>
      </c>
      <c r="G7791" t="s">
        <v>1451</v>
      </c>
      <c r="H7791" s="2">
        <v>6300</v>
      </c>
      <c r="I7791" s="2">
        <v>21000</v>
      </c>
      <c r="J7791" s="3">
        <v>3000</v>
      </c>
      <c r="K7791" s="3">
        <v>273</v>
      </c>
      <c r="L7791" s="3">
        <v>30570</v>
      </c>
    </row>
    <row r="7792" spans="1:12" x14ac:dyDescent="0.3">
      <c r="A7792" t="s">
        <v>27</v>
      </c>
      <c r="B7792" t="s">
        <v>1283</v>
      </c>
      <c r="C7792">
        <v>4</v>
      </c>
      <c r="D7792">
        <v>3</v>
      </c>
      <c r="E7792">
        <v>7</v>
      </c>
      <c r="F7792" t="s">
        <v>16</v>
      </c>
      <c r="G7792" t="s">
        <v>1451</v>
      </c>
      <c r="H7792" s="2">
        <v>0</v>
      </c>
      <c r="I7792" s="2">
        <v>9600</v>
      </c>
      <c r="J7792" s="3">
        <v>750</v>
      </c>
      <c r="K7792" s="3">
        <v>159</v>
      </c>
      <c r="L7792" s="3">
        <v>10509</v>
      </c>
    </row>
    <row r="7793" spans="1:12" x14ac:dyDescent="0.3">
      <c r="A7793" t="s">
        <v>11</v>
      </c>
      <c r="B7793" t="s">
        <v>139</v>
      </c>
      <c r="C7793">
        <v>3</v>
      </c>
      <c r="D7793">
        <v>4</v>
      </c>
      <c r="E7793">
        <v>2</v>
      </c>
      <c r="F7793" t="s">
        <v>16</v>
      </c>
      <c r="G7793" t="s">
        <v>1451</v>
      </c>
      <c r="H7793" s="2">
        <v>6000</v>
      </c>
      <c r="I7793" s="2">
        <v>14400</v>
      </c>
      <c r="J7793" s="3">
        <v>876</v>
      </c>
      <c r="K7793" s="3">
        <v>183</v>
      </c>
      <c r="L7793" s="3">
        <v>21459</v>
      </c>
    </row>
    <row r="7794" spans="1:12" x14ac:dyDescent="0.3">
      <c r="A7794" t="s">
        <v>14</v>
      </c>
      <c r="B7794" t="s">
        <v>557</v>
      </c>
      <c r="C7794">
        <v>4</v>
      </c>
      <c r="D7794">
        <v>3</v>
      </c>
      <c r="E7794">
        <v>2</v>
      </c>
      <c r="F7794" t="s">
        <v>16</v>
      </c>
      <c r="G7794" t="s">
        <v>1451</v>
      </c>
      <c r="H7794" s="2">
        <v>5820</v>
      </c>
      <c r="I7794" s="2">
        <v>6900</v>
      </c>
      <c r="J7794" s="3">
        <v>1401</v>
      </c>
      <c r="K7794" s="3">
        <v>90</v>
      </c>
      <c r="L7794" s="3">
        <v>14211</v>
      </c>
    </row>
    <row r="7795" spans="1:12" x14ac:dyDescent="0.3">
      <c r="A7795" t="s">
        <v>27</v>
      </c>
      <c r="B7795" t="s">
        <v>1116</v>
      </c>
      <c r="C7795">
        <v>4</v>
      </c>
      <c r="D7795">
        <v>6</v>
      </c>
      <c r="E7795">
        <v>5</v>
      </c>
      <c r="F7795" t="s">
        <v>13</v>
      </c>
      <c r="G7795" t="s">
        <v>1451</v>
      </c>
      <c r="H7795" s="2">
        <v>6000</v>
      </c>
      <c r="I7795" s="2">
        <v>45000</v>
      </c>
      <c r="J7795" s="3">
        <v>501</v>
      </c>
      <c r="K7795" s="3">
        <v>600</v>
      </c>
      <c r="L7795" s="3">
        <v>52110</v>
      </c>
    </row>
    <row r="7796" spans="1:12" x14ac:dyDescent="0.3">
      <c r="A7796" t="s">
        <v>11</v>
      </c>
      <c r="B7796" t="s">
        <v>21</v>
      </c>
      <c r="C7796">
        <v>1</v>
      </c>
      <c r="D7796">
        <v>2</v>
      </c>
      <c r="E7796">
        <v>2</v>
      </c>
      <c r="F7796" t="s">
        <v>16</v>
      </c>
      <c r="G7796" t="s">
        <v>17</v>
      </c>
      <c r="H7796" s="2">
        <v>3000</v>
      </c>
      <c r="I7796" s="2">
        <v>13500</v>
      </c>
      <c r="J7796" s="3">
        <v>876</v>
      </c>
      <c r="K7796" s="3">
        <v>174</v>
      </c>
      <c r="L7796" s="3">
        <v>17550</v>
      </c>
    </row>
    <row r="7797" spans="1:12" x14ac:dyDescent="0.3">
      <c r="A7797" t="s">
        <v>14</v>
      </c>
      <c r="B7797" t="s">
        <v>174</v>
      </c>
      <c r="C7797">
        <v>4</v>
      </c>
      <c r="D7797">
        <v>2</v>
      </c>
      <c r="E7797">
        <v>2</v>
      </c>
      <c r="F7797" t="s">
        <v>16</v>
      </c>
      <c r="G7797" t="s">
        <v>1451</v>
      </c>
      <c r="H7797" s="2">
        <v>6600</v>
      </c>
      <c r="I7797" s="2">
        <v>27000</v>
      </c>
      <c r="J7797" s="3">
        <v>2502</v>
      </c>
      <c r="K7797" s="3">
        <v>348</v>
      </c>
      <c r="L7797" s="3">
        <v>36450</v>
      </c>
    </row>
    <row r="7798" spans="1:12" x14ac:dyDescent="0.3">
      <c r="A7798" t="s">
        <v>11</v>
      </c>
      <c r="B7798" t="s">
        <v>253</v>
      </c>
      <c r="C7798">
        <v>2</v>
      </c>
      <c r="D7798">
        <v>1</v>
      </c>
      <c r="E7798">
        <v>2</v>
      </c>
      <c r="F7798" t="s">
        <v>13</v>
      </c>
      <c r="G7798" t="s">
        <v>17</v>
      </c>
      <c r="H7798" s="2">
        <v>7590</v>
      </c>
      <c r="I7798" s="2">
        <v>12000</v>
      </c>
      <c r="J7798" s="3">
        <v>1026</v>
      </c>
      <c r="K7798" s="3">
        <v>153</v>
      </c>
      <c r="L7798" s="3">
        <v>20769</v>
      </c>
    </row>
    <row r="7799" spans="1:12" x14ac:dyDescent="0.3">
      <c r="A7799" t="s">
        <v>14</v>
      </c>
      <c r="B7799" t="s">
        <v>47</v>
      </c>
      <c r="C7799">
        <v>2</v>
      </c>
      <c r="D7799">
        <v>1</v>
      </c>
      <c r="E7799">
        <v>1</v>
      </c>
      <c r="F7799" t="s">
        <v>16</v>
      </c>
      <c r="G7799" t="s">
        <v>1451</v>
      </c>
      <c r="H7799" s="2">
        <v>1260</v>
      </c>
      <c r="I7799" s="2">
        <v>4800</v>
      </c>
      <c r="J7799" s="3">
        <v>39</v>
      </c>
      <c r="K7799" s="3">
        <v>63</v>
      </c>
      <c r="L7799" s="3">
        <v>6162</v>
      </c>
    </row>
    <row r="7800" spans="1:12" x14ac:dyDescent="0.3">
      <c r="A7800" t="s">
        <v>19</v>
      </c>
      <c r="B7800" t="s">
        <v>1027</v>
      </c>
      <c r="C7800">
        <v>3</v>
      </c>
      <c r="D7800">
        <v>3</v>
      </c>
      <c r="E7800">
        <v>2</v>
      </c>
      <c r="F7800" t="s">
        <v>16</v>
      </c>
      <c r="G7800" t="s">
        <v>1451</v>
      </c>
      <c r="H7800" s="2">
        <v>1911</v>
      </c>
      <c r="I7800" s="2">
        <v>6750</v>
      </c>
      <c r="J7800" s="3">
        <v>399</v>
      </c>
      <c r="K7800" s="3">
        <v>99</v>
      </c>
      <c r="L7800" s="3">
        <v>9159</v>
      </c>
    </row>
    <row r="7801" spans="1:12" x14ac:dyDescent="0.3">
      <c r="A7801" t="s">
        <v>11</v>
      </c>
      <c r="B7801" t="s">
        <v>34</v>
      </c>
      <c r="C7801">
        <v>4</v>
      </c>
      <c r="D7801">
        <v>5</v>
      </c>
      <c r="E7801">
        <v>3</v>
      </c>
      <c r="F7801" t="s">
        <v>16</v>
      </c>
      <c r="G7801" t="s">
        <v>1451</v>
      </c>
      <c r="H7801" s="2">
        <v>19500</v>
      </c>
      <c r="I7801" s="2">
        <v>45000</v>
      </c>
      <c r="J7801" s="3">
        <v>1002</v>
      </c>
      <c r="K7801" s="3">
        <v>678</v>
      </c>
      <c r="L7801" s="3">
        <v>66180</v>
      </c>
    </row>
    <row r="7802" spans="1:12" x14ac:dyDescent="0.3">
      <c r="A7802" t="s">
        <v>25</v>
      </c>
      <c r="B7802" t="s">
        <v>1197</v>
      </c>
      <c r="C7802">
        <v>3</v>
      </c>
      <c r="D7802">
        <v>2</v>
      </c>
      <c r="E7802">
        <v>2</v>
      </c>
      <c r="F7802" t="s">
        <v>16</v>
      </c>
      <c r="G7802" t="s">
        <v>1451</v>
      </c>
      <c r="H7802" s="2">
        <v>0</v>
      </c>
      <c r="I7802" s="2">
        <v>5670</v>
      </c>
      <c r="J7802" s="3">
        <v>801</v>
      </c>
      <c r="K7802" s="3">
        <v>87</v>
      </c>
      <c r="L7802" s="3">
        <v>6558</v>
      </c>
    </row>
    <row r="7803" spans="1:12" x14ac:dyDescent="0.3">
      <c r="A7803" t="s">
        <v>25</v>
      </c>
      <c r="B7803" t="s">
        <v>212</v>
      </c>
      <c r="C7803">
        <v>2</v>
      </c>
      <c r="D7803">
        <v>1</v>
      </c>
      <c r="E7803">
        <v>1</v>
      </c>
      <c r="F7803" t="s">
        <v>16</v>
      </c>
      <c r="G7803" t="s">
        <v>1451</v>
      </c>
      <c r="H7803" s="2">
        <v>1491</v>
      </c>
      <c r="I7803" s="2">
        <v>4050</v>
      </c>
      <c r="J7803" s="3">
        <v>201</v>
      </c>
      <c r="K7803" s="3">
        <v>54</v>
      </c>
      <c r="L7803" s="3">
        <v>5796</v>
      </c>
    </row>
    <row r="7804" spans="1:12" x14ac:dyDescent="0.3">
      <c r="A7804" t="s">
        <v>11</v>
      </c>
      <c r="B7804" t="s">
        <v>386</v>
      </c>
      <c r="C7804">
        <v>1</v>
      </c>
      <c r="D7804">
        <v>1</v>
      </c>
      <c r="E7804">
        <v>0</v>
      </c>
      <c r="F7804" t="s">
        <v>13</v>
      </c>
      <c r="G7804" t="s">
        <v>1451</v>
      </c>
      <c r="H7804" s="2">
        <v>0</v>
      </c>
      <c r="I7804" s="2">
        <v>4050</v>
      </c>
      <c r="J7804" s="3">
        <v>261</v>
      </c>
      <c r="K7804" s="3">
        <v>63</v>
      </c>
      <c r="L7804" s="3">
        <v>4374</v>
      </c>
    </row>
    <row r="7805" spans="1:12" x14ac:dyDescent="0.3">
      <c r="A7805" t="s">
        <v>27</v>
      </c>
      <c r="B7805" t="s">
        <v>313</v>
      </c>
      <c r="C7805">
        <v>3</v>
      </c>
      <c r="D7805">
        <v>2</v>
      </c>
      <c r="E7805">
        <v>1</v>
      </c>
      <c r="F7805" t="s">
        <v>16</v>
      </c>
      <c r="G7805" t="s">
        <v>1451</v>
      </c>
      <c r="H7805" s="2">
        <v>900</v>
      </c>
      <c r="I7805" s="2">
        <v>6300</v>
      </c>
      <c r="J7805" s="3">
        <v>447</v>
      </c>
      <c r="K7805" s="3">
        <v>84</v>
      </c>
      <c r="L7805" s="3">
        <v>7731</v>
      </c>
    </row>
    <row r="7806" spans="1:12" x14ac:dyDescent="0.3">
      <c r="A7806" t="s">
        <v>27</v>
      </c>
      <c r="B7806" t="s">
        <v>204</v>
      </c>
      <c r="C7806">
        <v>2</v>
      </c>
      <c r="D7806">
        <v>1</v>
      </c>
      <c r="E7806">
        <v>0</v>
      </c>
      <c r="F7806" t="s">
        <v>13</v>
      </c>
      <c r="G7806" t="s">
        <v>17</v>
      </c>
      <c r="H7806" s="2">
        <v>1164</v>
      </c>
      <c r="I7806" s="2">
        <v>3420</v>
      </c>
      <c r="J7806" s="3">
        <v>213</v>
      </c>
      <c r="K7806" s="3">
        <v>48</v>
      </c>
      <c r="L7806" s="3">
        <v>4845</v>
      </c>
    </row>
    <row r="7807" spans="1:12" x14ac:dyDescent="0.3">
      <c r="A7807" t="s">
        <v>11</v>
      </c>
      <c r="B7807" t="s">
        <v>348</v>
      </c>
      <c r="C7807">
        <v>2</v>
      </c>
      <c r="D7807">
        <v>3</v>
      </c>
      <c r="E7807">
        <v>2</v>
      </c>
      <c r="F7807" t="s">
        <v>16</v>
      </c>
      <c r="G7807" t="s">
        <v>17</v>
      </c>
      <c r="H7807" s="2">
        <v>21000</v>
      </c>
      <c r="I7807" s="2">
        <v>27000</v>
      </c>
      <c r="J7807" s="3">
        <v>1500</v>
      </c>
      <c r="K7807" s="3">
        <v>345</v>
      </c>
      <c r="L7807" s="3">
        <v>49860</v>
      </c>
    </row>
    <row r="7808" spans="1:12" x14ac:dyDescent="0.3">
      <c r="A7808" t="s">
        <v>11</v>
      </c>
      <c r="B7808" t="s">
        <v>175</v>
      </c>
      <c r="C7808">
        <v>2</v>
      </c>
      <c r="D7808">
        <v>2</v>
      </c>
      <c r="E7808">
        <v>1</v>
      </c>
      <c r="F7808" t="s">
        <v>16</v>
      </c>
      <c r="G7808" t="s">
        <v>1451</v>
      </c>
      <c r="H7808" s="2">
        <v>2226</v>
      </c>
      <c r="I7808" s="2">
        <v>6990</v>
      </c>
      <c r="J7808" s="3">
        <v>0</v>
      </c>
      <c r="K7808" s="3">
        <v>90</v>
      </c>
      <c r="L7808" s="3">
        <v>9306</v>
      </c>
    </row>
    <row r="7809" spans="1:12" x14ac:dyDescent="0.3">
      <c r="A7809" t="s">
        <v>19</v>
      </c>
      <c r="B7809" t="s">
        <v>509</v>
      </c>
      <c r="C7809">
        <v>3</v>
      </c>
      <c r="D7809">
        <v>2</v>
      </c>
      <c r="E7809">
        <v>3</v>
      </c>
      <c r="F7809" t="s">
        <v>16</v>
      </c>
      <c r="G7809" t="s">
        <v>17</v>
      </c>
      <c r="H7809" s="2">
        <v>2550</v>
      </c>
      <c r="I7809" s="2">
        <v>9900</v>
      </c>
      <c r="J7809" s="3">
        <v>660</v>
      </c>
      <c r="K7809" s="3">
        <v>147</v>
      </c>
      <c r="L7809" s="3">
        <v>13257</v>
      </c>
    </row>
    <row r="7810" spans="1:12" x14ac:dyDescent="0.3">
      <c r="A7810" t="s">
        <v>11</v>
      </c>
      <c r="B7810" t="s">
        <v>1284</v>
      </c>
      <c r="C7810">
        <v>4</v>
      </c>
      <c r="D7810">
        <v>5</v>
      </c>
      <c r="E7810">
        <v>5</v>
      </c>
      <c r="F7810" t="s">
        <v>16</v>
      </c>
      <c r="G7810" t="s">
        <v>17</v>
      </c>
      <c r="H7810" s="2">
        <v>14400</v>
      </c>
      <c r="I7810" s="2">
        <v>60000</v>
      </c>
      <c r="J7810" s="3">
        <v>5250</v>
      </c>
      <c r="K7810" s="3">
        <v>762</v>
      </c>
      <c r="L7810" s="3">
        <v>80400</v>
      </c>
    </row>
    <row r="7811" spans="1:12" x14ac:dyDescent="0.3">
      <c r="A7811" t="s">
        <v>11</v>
      </c>
      <c r="B7811" t="s">
        <v>178</v>
      </c>
      <c r="C7811">
        <v>3</v>
      </c>
      <c r="D7811">
        <v>1</v>
      </c>
      <c r="E7811">
        <v>1</v>
      </c>
      <c r="F7811" t="s">
        <v>13</v>
      </c>
      <c r="G7811" t="s">
        <v>1451</v>
      </c>
      <c r="H7811" s="2">
        <v>1566</v>
      </c>
      <c r="I7811" s="2">
        <v>4800</v>
      </c>
      <c r="J7811" s="3">
        <v>0</v>
      </c>
      <c r="K7811" s="3">
        <v>21</v>
      </c>
      <c r="L7811" s="3">
        <v>6387</v>
      </c>
    </row>
    <row r="7812" spans="1:12" x14ac:dyDescent="0.3">
      <c r="A7812" t="s">
        <v>11</v>
      </c>
      <c r="B7812" t="s">
        <v>407</v>
      </c>
      <c r="C7812">
        <v>2</v>
      </c>
      <c r="D7812">
        <v>1</v>
      </c>
      <c r="E7812">
        <v>1</v>
      </c>
      <c r="F7812" t="s">
        <v>13</v>
      </c>
      <c r="G7812" t="s">
        <v>1451</v>
      </c>
      <c r="H7812" s="2">
        <v>921</v>
      </c>
      <c r="I7812" s="2">
        <v>6000</v>
      </c>
      <c r="J7812" s="3">
        <v>54</v>
      </c>
      <c r="K7812" s="3">
        <v>78</v>
      </c>
      <c r="L7812" s="3">
        <v>7053</v>
      </c>
    </row>
    <row r="7813" spans="1:12" x14ac:dyDescent="0.3">
      <c r="A7813" t="s">
        <v>11</v>
      </c>
      <c r="B7813" t="s">
        <v>21</v>
      </c>
      <c r="C7813">
        <v>2</v>
      </c>
      <c r="D7813">
        <v>1</v>
      </c>
      <c r="E7813">
        <v>1</v>
      </c>
      <c r="F7813" t="s">
        <v>16</v>
      </c>
      <c r="G7813" t="s">
        <v>1451</v>
      </c>
      <c r="H7813" s="2">
        <v>840</v>
      </c>
      <c r="I7813" s="2">
        <v>3000</v>
      </c>
      <c r="J7813" s="3">
        <v>414</v>
      </c>
      <c r="K7813" s="3">
        <v>39</v>
      </c>
      <c r="L7813" s="3">
        <v>4293</v>
      </c>
    </row>
    <row r="7814" spans="1:12" x14ac:dyDescent="0.3">
      <c r="A7814" t="s">
        <v>11</v>
      </c>
      <c r="B7814" t="s">
        <v>175</v>
      </c>
      <c r="C7814">
        <v>2</v>
      </c>
      <c r="D7814">
        <v>2</v>
      </c>
      <c r="E7814">
        <v>1</v>
      </c>
      <c r="F7814" t="s">
        <v>16</v>
      </c>
      <c r="G7814" t="s">
        <v>1451</v>
      </c>
      <c r="H7814" s="2">
        <v>1050</v>
      </c>
      <c r="I7814" s="2">
        <v>7500</v>
      </c>
      <c r="J7814" s="3">
        <v>375</v>
      </c>
      <c r="K7814" s="3">
        <v>96</v>
      </c>
      <c r="L7814" s="3">
        <v>9021</v>
      </c>
    </row>
    <row r="7815" spans="1:12" x14ac:dyDescent="0.3">
      <c r="A7815" t="s">
        <v>11</v>
      </c>
      <c r="B7815" t="s">
        <v>85</v>
      </c>
      <c r="C7815">
        <v>1</v>
      </c>
      <c r="D7815">
        <v>1</v>
      </c>
      <c r="E7815">
        <v>1</v>
      </c>
      <c r="F7815" t="s">
        <v>13</v>
      </c>
      <c r="G7815" t="s">
        <v>1451</v>
      </c>
      <c r="H7815" s="2">
        <v>0</v>
      </c>
      <c r="I7815" s="2">
        <v>4500</v>
      </c>
      <c r="J7815" s="3">
        <v>240</v>
      </c>
      <c r="K7815" s="3">
        <v>69</v>
      </c>
      <c r="L7815" s="3">
        <v>4809</v>
      </c>
    </row>
    <row r="7816" spans="1:12" x14ac:dyDescent="0.3">
      <c r="A7816" t="s">
        <v>19</v>
      </c>
      <c r="B7816" t="s">
        <v>830</v>
      </c>
      <c r="C7816">
        <v>2</v>
      </c>
      <c r="D7816">
        <v>1</v>
      </c>
      <c r="E7816">
        <v>0</v>
      </c>
      <c r="F7816" t="s">
        <v>16</v>
      </c>
      <c r="G7816" t="s">
        <v>17</v>
      </c>
      <c r="H7816" s="2">
        <v>780</v>
      </c>
      <c r="I7816" s="2">
        <v>4050</v>
      </c>
      <c r="J7816" s="3">
        <v>75</v>
      </c>
      <c r="K7816" s="3">
        <v>60</v>
      </c>
      <c r="L7816" s="3">
        <v>4965</v>
      </c>
    </row>
    <row r="7817" spans="1:12" x14ac:dyDescent="0.3">
      <c r="A7817" t="s">
        <v>11</v>
      </c>
      <c r="B7817" t="s">
        <v>92</v>
      </c>
      <c r="C7817">
        <v>1</v>
      </c>
      <c r="D7817">
        <v>1</v>
      </c>
      <c r="E7817">
        <v>0</v>
      </c>
      <c r="F7817" t="s">
        <v>13</v>
      </c>
      <c r="G7817" t="s">
        <v>1451</v>
      </c>
      <c r="H7817" s="2">
        <v>0</v>
      </c>
      <c r="I7817" s="2">
        <v>2850</v>
      </c>
      <c r="J7817" s="3">
        <v>51</v>
      </c>
      <c r="K7817" s="3">
        <v>45</v>
      </c>
      <c r="L7817" s="3">
        <v>2946</v>
      </c>
    </row>
    <row r="7818" spans="1:12" x14ac:dyDescent="0.3">
      <c r="A7818" t="s">
        <v>14</v>
      </c>
      <c r="B7818" t="s">
        <v>219</v>
      </c>
      <c r="C7818">
        <v>2</v>
      </c>
      <c r="D7818">
        <v>1</v>
      </c>
      <c r="E7818">
        <v>0</v>
      </c>
      <c r="F7818" t="s">
        <v>13</v>
      </c>
      <c r="G7818" t="s">
        <v>17</v>
      </c>
      <c r="H7818" s="2">
        <v>2910</v>
      </c>
      <c r="I7818" s="2">
        <v>8850</v>
      </c>
      <c r="J7818" s="3">
        <v>576</v>
      </c>
      <c r="K7818" s="3">
        <v>117</v>
      </c>
      <c r="L7818" s="3">
        <v>12453</v>
      </c>
    </row>
    <row r="7819" spans="1:12" x14ac:dyDescent="0.3">
      <c r="A7819" t="s">
        <v>19</v>
      </c>
      <c r="B7819" t="s">
        <v>353</v>
      </c>
      <c r="C7819">
        <v>2</v>
      </c>
      <c r="D7819">
        <v>2</v>
      </c>
      <c r="E7819">
        <v>1</v>
      </c>
      <c r="F7819" t="s">
        <v>16</v>
      </c>
      <c r="G7819" t="s">
        <v>1451</v>
      </c>
      <c r="H7819" s="2">
        <v>1710</v>
      </c>
      <c r="I7819" s="2">
        <v>3600</v>
      </c>
      <c r="J7819" s="3">
        <v>180</v>
      </c>
      <c r="K7819" s="3">
        <v>54</v>
      </c>
      <c r="L7819" s="3">
        <v>5544</v>
      </c>
    </row>
    <row r="7820" spans="1:12" x14ac:dyDescent="0.3">
      <c r="A7820" t="s">
        <v>11</v>
      </c>
      <c r="B7820" t="s">
        <v>30</v>
      </c>
      <c r="C7820">
        <v>3</v>
      </c>
      <c r="D7820">
        <v>3</v>
      </c>
      <c r="E7820">
        <v>1</v>
      </c>
      <c r="F7820" t="s">
        <v>16</v>
      </c>
      <c r="G7820" t="s">
        <v>17</v>
      </c>
      <c r="H7820" s="2">
        <v>3840</v>
      </c>
      <c r="I7820" s="2">
        <v>14100</v>
      </c>
      <c r="J7820" s="3">
        <v>414</v>
      </c>
      <c r="K7820" s="3">
        <v>180</v>
      </c>
      <c r="L7820" s="3">
        <v>18534</v>
      </c>
    </row>
    <row r="7821" spans="1:12" x14ac:dyDescent="0.3">
      <c r="A7821" t="s">
        <v>11</v>
      </c>
      <c r="B7821" t="s">
        <v>233</v>
      </c>
      <c r="C7821">
        <v>2</v>
      </c>
      <c r="D7821">
        <v>2</v>
      </c>
      <c r="E7821">
        <v>1</v>
      </c>
      <c r="F7821" t="s">
        <v>16</v>
      </c>
      <c r="G7821" t="s">
        <v>1451</v>
      </c>
      <c r="H7821" s="2">
        <v>1500</v>
      </c>
      <c r="I7821" s="2">
        <v>4650</v>
      </c>
      <c r="J7821" s="3">
        <v>300</v>
      </c>
      <c r="K7821" s="3">
        <v>60</v>
      </c>
      <c r="L7821" s="3">
        <v>6510</v>
      </c>
    </row>
    <row r="7822" spans="1:12" x14ac:dyDescent="0.3">
      <c r="A7822" t="s">
        <v>11</v>
      </c>
      <c r="B7822" t="s">
        <v>585</v>
      </c>
      <c r="C7822">
        <v>3</v>
      </c>
      <c r="D7822">
        <v>5</v>
      </c>
      <c r="E7822">
        <v>4</v>
      </c>
      <c r="F7822" t="s">
        <v>16</v>
      </c>
      <c r="G7822" t="s">
        <v>1451</v>
      </c>
      <c r="H7822" s="2">
        <v>12000</v>
      </c>
      <c r="I7822" s="2">
        <v>10470</v>
      </c>
      <c r="J7822" s="3">
        <v>5250</v>
      </c>
      <c r="K7822" s="3">
        <v>135</v>
      </c>
      <c r="L7822" s="3">
        <v>27855</v>
      </c>
    </row>
    <row r="7823" spans="1:12" x14ac:dyDescent="0.3">
      <c r="A7823" t="s">
        <v>25</v>
      </c>
      <c r="B7823" t="s">
        <v>1138</v>
      </c>
      <c r="C7823">
        <v>3</v>
      </c>
      <c r="D7823">
        <v>1</v>
      </c>
      <c r="E7823">
        <v>1</v>
      </c>
      <c r="F7823" t="s">
        <v>16</v>
      </c>
      <c r="G7823" t="s">
        <v>1451</v>
      </c>
      <c r="H7823" s="2">
        <v>2709</v>
      </c>
      <c r="I7823" s="2">
        <v>3450</v>
      </c>
      <c r="J7823" s="3">
        <v>438</v>
      </c>
      <c r="K7823" s="3">
        <v>45</v>
      </c>
      <c r="L7823" s="3">
        <v>6642</v>
      </c>
    </row>
    <row r="7824" spans="1:12" x14ac:dyDescent="0.3">
      <c r="A7824" t="s">
        <v>14</v>
      </c>
      <c r="B7824" t="s">
        <v>1285</v>
      </c>
      <c r="C7824">
        <v>4</v>
      </c>
      <c r="D7824">
        <v>3</v>
      </c>
      <c r="E7824">
        <v>1</v>
      </c>
      <c r="F7824" t="s">
        <v>16</v>
      </c>
      <c r="G7824" t="s">
        <v>1451</v>
      </c>
      <c r="H7824" s="2">
        <v>4500</v>
      </c>
      <c r="I7824" s="2">
        <v>12720</v>
      </c>
      <c r="J7824" s="3">
        <v>1626</v>
      </c>
      <c r="K7824" s="3">
        <v>165</v>
      </c>
      <c r="L7824" s="3">
        <v>19011</v>
      </c>
    </row>
    <row r="7825" spans="1:12" x14ac:dyDescent="0.3">
      <c r="A7825" t="s">
        <v>25</v>
      </c>
      <c r="B7825" t="s">
        <v>190</v>
      </c>
      <c r="C7825">
        <v>5</v>
      </c>
      <c r="D7825">
        <v>5</v>
      </c>
      <c r="E7825">
        <v>4</v>
      </c>
      <c r="F7825" t="s">
        <v>16</v>
      </c>
      <c r="G7825" t="s">
        <v>1451</v>
      </c>
      <c r="H7825" s="2">
        <v>4200</v>
      </c>
      <c r="I7825" s="2">
        <v>15000</v>
      </c>
      <c r="J7825" s="3">
        <v>3000</v>
      </c>
      <c r="K7825" s="3">
        <v>228</v>
      </c>
      <c r="L7825" s="3">
        <v>22428</v>
      </c>
    </row>
    <row r="7826" spans="1:12" x14ac:dyDescent="0.3">
      <c r="A7826" t="s">
        <v>14</v>
      </c>
      <c r="B7826" t="s">
        <v>59</v>
      </c>
      <c r="C7826">
        <v>2</v>
      </c>
      <c r="D7826">
        <v>2</v>
      </c>
      <c r="E7826">
        <v>1</v>
      </c>
      <c r="F7826" t="s">
        <v>16</v>
      </c>
      <c r="G7826" t="s">
        <v>17</v>
      </c>
      <c r="H7826" s="2">
        <v>3315</v>
      </c>
      <c r="I7826" s="2">
        <v>6750</v>
      </c>
      <c r="J7826" s="3">
        <v>624</v>
      </c>
      <c r="K7826" s="3">
        <v>87</v>
      </c>
      <c r="L7826" s="3">
        <v>10776</v>
      </c>
    </row>
    <row r="7827" spans="1:12" x14ac:dyDescent="0.3">
      <c r="A7827" t="s">
        <v>11</v>
      </c>
      <c r="B7827" t="s">
        <v>29</v>
      </c>
      <c r="C7827">
        <v>2</v>
      </c>
      <c r="D7827">
        <v>1</v>
      </c>
      <c r="E7827">
        <v>2</v>
      </c>
      <c r="F7827" t="s">
        <v>16</v>
      </c>
      <c r="G7827" t="s">
        <v>1451</v>
      </c>
      <c r="H7827" s="2">
        <v>0</v>
      </c>
      <c r="I7827" s="2">
        <v>4707</v>
      </c>
      <c r="J7827" s="3">
        <v>0</v>
      </c>
      <c r="K7827" s="3">
        <v>72</v>
      </c>
      <c r="L7827" s="3">
        <v>4779</v>
      </c>
    </row>
    <row r="7828" spans="1:12" x14ac:dyDescent="0.3">
      <c r="A7828" t="s">
        <v>25</v>
      </c>
      <c r="B7828" t="s">
        <v>212</v>
      </c>
      <c r="C7828">
        <v>3</v>
      </c>
      <c r="D7828">
        <v>2</v>
      </c>
      <c r="E7828">
        <v>1</v>
      </c>
      <c r="F7828" t="s">
        <v>13</v>
      </c>
      <c r="G7828" t="s">
        <v>1451</v>
      </c>
      <c r="H7828" s="2">
        <v>1020</v>
      </c>
      <c r="I7828" s="2">
        <v>5100</v>
      </c>
      <c r="J7828" s="3">
        <v>360</v>
      </c>
      <c r="K7828" s="3">
        <v>66</v>
      </c>
      <c r="L7828" s="3">
        <v>6546</v>
      </c>
    </row>
    <row r="7829" spans="1:12" x14ac:dyDescent="0.3">
      <c r="A7829" t="s">
        <v>14</v>
      </c>
      <c r="B7829" t="s">
        <v>1286</v>
      </c>
      <c r="C7829">
        <v>3</v>
      </c>
      <c r="D7829">
        <v>3</v>
      </c>
      <c r="E7829">
        <v>2</v>
      </c>
      <c r="F7829" t="s">
        <v>16</v>
      </c>
      <c r="G7829" t="s">
        <v>17</v>
      </c>
      <c r="H7829" s="2">
        <v>7461</v>
      </c>
      <c r="I7829" s="2">
        <v>30900</v>
      </c>
      <c r="J7829" s="3">
        <v>1800</v>
      </c>
      <c r="K7829" s="3">
        <v>399</v>
      </c>
      <c r="L7829" s="3">
        <v>40560</v>
      </c>
    </row>
    <row r="7830" spans="1:12" x14ac:dyDescent="0.3">
      <c r="A7830" t="s">
        <v>14</v>
      </c>
      <c r="B7830" t="s">
        <v>50</v>
      </c>
      <c r="C7830">
        <v>2</v>
      </c>
      <c r="D7830">
        <v>1</v>
      </c>
      <c r="E7830">
        <v>1</v>
      </c>
      <c r="F7830" t="s">
        <v>16</v>
      </c>
      <c r="G7830" t="s">
        <v>1451</v>
      </c>
      <c r="H7830" s="2">
        <v>1950</v>
      </c>
      <c r="I7830" s="2">
        <v>7500</v>
      </c>
      <c r="J7830" s="3">
        <v>315</v>
      </c>
      <c r="K7830" s="3">
        <v>99</v>
      </c>
      <c r="L7830" s="3">
        <v>9864</v>
      </c>
    </row>
    <row r="7831" spans="1:12" x14ac:dyDescent="0.3">
      <c r="A7831" t="s">
        <v>27</v>
      </c>
      <c r="B7831" t="s">
        <v>134</v>
      </c>
      <c r="C7831">
        <v>2</v>
      </c>
      <c r="D7831">
        <v>1</v>
      </c>
      <c r="E7831">
        <v>0</v>
      </c>
      <c r="F7831" t="s">
        <v>13</v>
      </c>
      <c r="G7831" t="s">
        <v>1451</v>
      </c>
      <c r="H7831" s="2">
        <v>0</v>
      </c>
      <c r="I7831" s="2">
        <v>3600</v>
      </c>
      <c r="J7831" s="3">
        <v>750</v>
      </c>
      <c r="K7831" s="3">
        <v>48</v>
      </c>
      <c r="L7831" s="3">
        <v>4398</v>
      </c>
    </row>
    <row r="7832" spans="1:12" x14ac:dyDescent="0.3">
      <c r="A7832" t="s">
        <v>27</v>
      </c>
      <c r="B7832" t="s">
        <v>791</v>
      </c>
      <c r="C7832">
        <v>4</v>
      </c>
      <c r="D7832">
        <v>2</v>
      </c>
      <c r="E7832">
        <v>1</v>
      </c>
      <c r="F7832" t="s">
        <v>16</v>
      </c>
      <c r="G7832" t="s">
        <v>1451</v>
      </c>
      <c r="H7832" s="2">
        <v>0</v>
      </c>
      <c r="I7832" s="2">
        <v>7800</v>
      </c>
      <c r="J7832" s="3">
        <v>792</v>
      </c>
      <c r="K7832" s="3">
        <v>129</v>
      </c>
      <c r="L7832" s="3">
        <v>8721</v>
      </c>
    </row>
    <row r="7833" spans="1:12" x14ac:dyDescent="0.3">
      <c r="A7833" t="s">
        <v>27</v>
      </c>
      <c r="B7833" t="s">
        <v>313</v>
      </c>
      <c r="C7833">
        <v>3</v>
      </c>
      <c r="D7833">
        <v>4</v>
      </c>
      <c r="E7833">
        <v>3</v>
      </c>
      <c r="F7833" t="s">
        <v>16</v>
      </c>
      <c r="G7833" t="s">
        <v>17</v>
      </c>
      <c r="H7833" s="2">
        <v>6231</v>
      </c>
      <c r="I7833" s="2">
        <v>18000</v>
      </c>
      <c r="J7833" s="3">
        <v>2178</v>
      </c>
      <c r="K7833" s="3">
        <v>240</v>
      </c>
      <c r="L7833" s="3">
        <v>26649</v>
      </c>
    </row>
    <row r="7834" spans="1:12" x14ac:dyDescent="0.3">
      <c r="A7834" t="s">
        <v>27</v>
      </c>
      <c r="B7834" t="s">
        <v>864</v>
      </c>
      <c r="C7834">
        <v>2</v>
      </c>
      <c r="D7834">
        <v>3</v>
      </c>
      <c r="E7834">
        <v>2</v>
      </c>
      <c r="F7834" t="s">
        <v>16</v>
      </c>
      <c r="G7834" t="s">
        <v>1451</v>
      </c>
      <c r="H7834" s="2">
        <v>1326</v>
      </c>
      <c r="I7834" s="2">
        <v>4200</v>
      </c>
      <c r="J7834" s="3">
        <v>276</v>
      </c>
      <c r="K7834" s="3">
        <v>57</v>
      </c>
      <c r="L7834" s="3">
        <v>5859</v>
      </c>
    </row>
    <row r="7835" spans="1:12" x14ac:dyDescent="0.3">
      <c r="A7835" t="s">
        <v>11</v>
      </c>
      <c r="B7835" t="s">
        <v>122</v>
      </c>
      <c r="C7835">
        <v>1</v>
      </c>
      <c r="D7835">
        <v>1</v>
      </c>
      <c r="E7835">
        <v>0</v>
      </c>
      <c r="F7835" t="s">
        <v>16</v>
      </c>
      <c r="G7835" t="s">
        <v>1451</v>
      </c>
      <c r="H7835" s="2">
        <v>0</v>
      </c>
      <c r="I7835" s="2">
        <v>3300</v>
      </c>
      <c r="J7835" s="3">
        <v>90</v>
      </c>
      <c r="K7835" s="3">
        <v>42</v>
      </c>
      <c r="L7835" s="3">
        <v>3432</v>
      </c>
    </row>
    <row r="7836" spans="1:12" x14ac:dyDescent="0.3">
      <c r="A7836" t="s">
        <v>11</v>
      </c>
      <c r="B7836" t="s">
        <v>159</v>
      </c>
      <c r="C7836">
        <v>1</v>
      </c>
      <c r="D7836">
        <v>1</v>
      </c>
      <c r="E7836">
        <v>1</v>
      </c>
      <c r="F7836" t="s">
        <v>13</v>
      </c>
      <c r="G7836" t="s">
        <v>17</v>
      </c>
      <c r="H7836" s="2">
        <v>4536</v>
      </c>
      <c r="I7836" s="2">
        <v>4392</v>
      </c>
      <c r="J7836" s="3">
        <v>939</v>
      </c>
      <c r="K7836" s="3">
        <v>57</v>
      </c>
      <c r="L7836" s="3">
        <v>9924</v>
      </c>
    </row>
    <row r="7837" spans="1:12" x14ac:dyDescent="0.3">
      <c r="A7837" t="s">
        <v>25</v>
      </c>
      <c r="B7837" t="s">
        <v>152</v>
      </c>
      <c r="C7837">
        <v>1</v>
      </c>
      <c r="D7837">
        <v>1</v>
      </c>
      <c r="E7837">
        <v>1</v>
      </c>
      <c r="F7837" t="s">
        <v>16</v>
      </c>
      <c r="G7837" t="s">
        <v>17</v>
      </c>
      <c r="H7837" s="2">
        <v>1380</v>
      </c>
      <c r="I7837" s="2">
        <v>7050</v>
      </c>
      <c r="J7837" s="3">
        <v>18</v>
      </c>
      <c r="K7837" s="3">
        <v>90</v>
      </c>
      <c r="L7837" s="3">
        <v>8538</v>
      </c>
    </row>
    <row r="7838" spans="1:12" x14ac:dyDescent="0.3">
      <c r="A7838" t="s">
        <v>11</v>
      </c>
      <c r="B7838" t="s">
        <v>397</v>
      </c>
      <c r="C7838">
        <v>3</v>
      </c>
      <c r="D7838">
        <v>2</v>
      </c>
      <c r="E7838">
        <v>1</v>
      </c>
      <c r="F7838" t="s">
        <v>16</v>
      </c>
      <c r="G7838" t="s">
        <v>1451</v>
      </c>
      <c r="H7838" s="2">
        <v>0</v>
      </c>
      <c r="I7838" s="2">
        <v>12300</v>
      </c>
      <c r="J7838" s="3">
        <v>252</v>
      </c>
      <c r="K7838" s="3">
        <v>186</v>
      </c>
      <c r="L7838" s="3">
        <v>12738</v>
      </c>
    </row>
    <row r="7839" spans="1:12" x14ac:dyDescent="0.3">
      <c r="A7839" t="s">
        <v>11</v>
      </c>
      <c r="B7839" t="s">
        <v>1287</v>
      </c>
      <c r="C7839">
        <v>5</v>
      </c>
      <c r="D7839">
        <v>5</v>
      </c>
      <c r="E7839">
        <v>8</v>
      </c>
      <c r="F7839" t="s">
        <v>16</v>
      </c>
      <c r="G7839" t="s">
        <v>1451</v>
      </c>
      <c r="H7839" s="2">
        <v>12900</v>
      </c>
      <c r="I7839" s="2">
        <v>7500</v>
      </c>
      <c r="J7839" s="3">
        <v>15096</v>
      </c>
      <c r="K7839" s="3">
        <v>96</v>
      </c>
      <c r="L7839" s="3">
        <v>35580</v>
      </c>
    </row>
    <row r="7840" spans="1:12" x14ac:dyDescent="0.3">
      <c r="A7840" t="s">
        <v>14</v>
      </c>
      <c r="B7840" t="s">
        <v>279</v>
      </c>
      <c r="C7840">
        <v>1</v>
      </c>
      <c r="D7840">
        <v>2</v>
      </c>
      <c r="E7840">
        <v>1</v>
      </c>
      <c r="F7840" t="s">
        <v>16</v>
      </c>
      <c r="G7840" t="s">
        <v>1451</v>
      </c>
      <c r="H7840" s="2">
        <v>1950</v>
      </c>
      <c r="I7840" s="2">
        <v>3600</v>
      </c>
      <c r="J7840" s="3">
        <v>165</v>
      </c>
      <c r="K7840" s="3">
        <v>48</v>
      </c>
      <c r="L7840" s="3">
        <v>5763</v>
      </c>
    </row>
    <row r="7841" spans="1:12" x14ac:dyDescent="0.3">
      <c r="A7841" t="s">
        <v>11</v>
      </c>
      <c r="B7841" t="s">
        <v>92</v>
      </c>
      <c r="C7841">
        <v>1</v>
      </c>
      <c r="D7841">
        <v>1</v>
      </c>
      <c r="E7841">
        <v>1</v>
      </c>
      <c r="F7841" t="s">
        <v>13</v>
      </c>
      <c r="G7841" t="s">
        <v>17</v>
      </c>
      <c r="H7841" s="2">
        <v>9000</v>
      </c>
      <c r="I7841" s="2">
        <v>16560</v>
      </c>
      <c r="J7841" s="3">
        <v>0</v>
      </c>
      <c r="K7841" s="3">
        <v>210</v>
      </c>
      <c r="L7841" s="3">
        <v>25770</v>
      </c>
    </row>
    <row r="7842" spans="1:12" x14ac:dyDescent="0.3">
      <c r="A7842" t="s">
        <v>11</v>
      </c>
      <c r="B7842" t="s">
        <v>242</v>
      </c>
      <c r="C7842">
        <v>3</v>
      </c>
      <c r="D7842">
        <v>4</v>
      </c>
      <c r="E7842">
        <v>4</v>
      </c>
      <c r="F7842" t="s">
        <v>16</v>
      </c>
      <c r="G7842" t="s">
        <v>1451</v>
      </c>
      <c r="H7842" s="2">
        <v>12000</v>
      </c>
      <c r="I7842" s="2">
        <v>45000</v>
      </c>
      <c r="J7842" s="3">
        <v>4251</v>
      </c>
      <c r="K7842" s="3">
        <v>573</v>
      </c>
      <c r="L7842" s="3">
        <v>61830</v>
      </c>
    </row>
    <row r="7843" spans="1:12" x14ac:dyDescent="0.3">
      <c r="A7843" t="s">
        <v>27</v>
      </c>
      <c r="B7843" t="s">
        <v>449</v>
      </c>
      <c r="C7843">
        <v>5</v>
      </c>
      <c r="D7843">
        <v>3</v>
      </c>
      <c r="E7843">
        <v>2</v>
      </c>
      <c r="F7843" t="s">
        <v>16</v>
      </c>
      <c r="G7843" t="s">
        <v>1451</v>
      </c>
      <c r="H7843" s="2">
        <v>1500</v>
      </c>
      <c r="I7843" s="2">
        <v>6600</v>
      </c>
      <c r="J7843" s="3">
        <v>747</v>
      </c>
      <c r="K7843" s="3">
        <v>90</v>
      </c>
      <c r="L7843" s="3">
        <v>8937</v>
      </c>
    </row>
    <row r="7844" spans="1:12" x14ac:dyDescent="0.3">
      <c r="A7844" t="s">
        <v>11</v>
      </c>
      <c r="B7844" t="s">
        <v>21</v>
      </c>
      <c r="C7844">
        <v>3</v>
      </c>
      <c r="D7844">
        <v>2</v>
      </c>
      <c r="E7844">
        <v>3</v>
      </c>
      <c r="F7844" t="s">
        <v>16</v>
      </c>
      <c r="G7844" t="s">
        <v>17</v>
      </c>
      <c r="H7844" s="2">
        <v>2439</v>
      </c>
      <c r="I7844" s="2">
        <v>6900</v>
      </c>
      <c r="J7844" s="3">
        <v>798</v>
      </c>
      <c r="K7844" s="3">
        <v>90</v>
      </c>
      <c r="L7844" s="3">
        <v>10227</v>
      </c>
    </row>
    <row r="7845" spans="1:12" x14ac:dyDescent="0.3">
      <c r="A7845" t="s">
        <v>11</v>
      </c>
      <c r="B7845" t="s">
        <v>184</v>
      </c>
      <c r="C7845">
        <v>2</v>
      </c>
      <c r="D7845">
        <v>2</v>
      </c>
      <c r="E7845">
        <v>1</v>
      </c>
      <c r="F7845" t="s">
        <v>16</v>
      </c>
      <c r="G7845" t="s">
        <v>17</v>
      </c>
      <c r="H7845" s="2">
        <v>3000</v>
      </c>
      <c r="I7845" s="2">
        <v>21000</v>
      </c>
      <c r="J7845" s="3">
        <v>267</v>
      </c>
      <c r="K7845" s="3">
        <v>267</v>
      </c>
      <c r="L7845" s="3">
        <v>24534</v>
      </c>
    </row>
    <row r="7846" spans="1:12" x14ac:dyDescent="0.3">
      <c r="A7846" t="s">
        <v>19</v>
      </c>
      <c r="B7846" t="s">
        <v>413</v>
      </c>
      <c r="C7846">
        <v>1</v>
      </c>
      <c r="D7846">
        <v>1</v>
      </c>
      <c r="E7846">
        <v>0</v>
      </c>
      <c r="F7846" t="s">
        <v>13</v>
      </c>
      <c r="G7846" t="s">
        <v>17</v>
      </c>
      <c r="H7846" s="2">
        <v>831</v>
      </c>
      <c r="I7846" s="2">
        <v>3870</v>
      </c>
      <c r="J7846" s="3">
        <v>261</v>
      </c>
      <c r="K7846" s="3">
        <v>57</v>
      </c>
      <c r="L7846" s="3">
        <v>5019</v>
      </c>
    </row>
    <row r="7847" spans="1:12" x14ac:dyDescent="0.3">
      <c r="A7847" t="s">
        <v>14</v>
      </c>
      <c r="B7847" t="s">
        <v>1288</v>
      </c>
      <c r="C7847">
        <v>4</v>
      </c>
      <c r="D7847">
        <v>3</v>
      </c>
      <c r="E7847">
        <v>1</v>
      </c>
      <c r="F7847" t="s">
        <v>16</v>
      </c>
      <c r="G7847" t="s">
        <v>1451</v>
      </c>
      <c r="H7847" s="2">
        <v>0</v>
      </c>
      <c r="I7847" s="2">
        <v>8130</v>
      </c>
      <c r="J7847" s="3">
        <v>363</v>
      </c>
      <c r="K7847" s="3">
        <v>126</v>
      </c>
      <c r="L7847" s="3">
        <v>8619</v>
      </c>
    </row>
    <row r="7848" spans="1:12" x14ac:dyDescent="0.3">
      <c r="A7848" t="s">
        <v>11</v>
      </c>
      <c r="B7848" t="s">
        <v>233</v>
      </c>
      <c r="C7848">
        <v>2</v>
      </c>
      <c r="D7848">
        <v>2</v>
      </c>
      <c r="E7848">
        <v>1</v>
      </c>
      <c r="F7848" t="s">
        <v>16</v>
      </c>
      <c r="G7848" t="s">
        <v>1451</v>
      </c>
      <c r="H7848" s="2">
        <v>1896</v>
      </c>
      <c r="I7848" s="2">
        <v>7200</v>
      </c>
      <c r="J7848" s="3">
        <v>165</v>
      </c>
      <c r="K7848" s="3">
        <v>93</v>
      </c>
      <c r="L7848" s="3">
        <v>9354</v>
      </c>
    </row>
    <row r="7849" spans="1:12" x14ac:dyDescent="0.3">
      <c r="A7849" t="s">
        <v>25</v>
      </c>
      <c r="B7849" t="s">
        <v>951</v>
      </c>
      <c r="C7849">
        <v>6</v>
      </c>
      <c r="D7849">
        <v>3</v>
      </c>
      <c r="E7849">
        <v>0</v>
      </c>
      <c r="F7849" t="s">
        <v>16</v>
      </c>
      <c r="G7849" t="s">
        <v>1451</v>
      </c>
      <c r="H7849" s="2">
        <v>0</v>
      </c>
      <c r="I7849" s="2">
        <v>12600</v>
      </c>
      <c r="J7849" s="3">
        <v>0</v>
      </c>
      <c r="K7849" s="3">
        <v>192</v>
      </c>
      <c r="L7849" s="3">
        <v>12792</v>
      </c>
    </row>
    <row r="7850" spans="1:12" x14ac:dyDescent="0.3">
      <c r="A7850" t="s">
        <v>11</v>
      </c>
      <c r="B7850" t="s">
        <v>707</v>
      </c>
      <c r="C7850">
        <v>3</v>
      </c>
      <c r="D7850">
        <v>2</v>
      </c>
      <c r="E7850">
        <v>2</v>
      </c>
      <c r="F7850" t="s">
        <v>16</v>
      </c>
      <c r="G7850" t="s">
        <v>1451</v>
      </c>
      <c r="H7850" s="2">
        <v>0</v>
      </c>
      <c r="I7850" s="2">
        <v>10200</v>
      </c>
      <c r="J7850" s="3">
        <v>1008</v>
      </c>
      <c r="K7850" s="3">
        <v>156</v>
      </c>
      <c r="L7850" s="3">
        <v>11364</v>
      </c>
    </row>
    <row r="7851" spans="1:12" x14ac:dyDescent="0.3">
      <c r="A7851" t="s">
        <v>27</v>
      </c>
      <c r="B7851" t="s">
        <v>78</v>
      </c>
      <c r="C7851">
        <v>3</v>
      </c>
      <c r="D7851">
        <v>2</v>
      </c>
      <c r="E7851">
        <v>0</v>
      </c>
      <c r="F7851" t="s">
        <v>16</v>
      </c>
      <c r="G7851" t="s">
        <v>1451</v>
      </c>
      <c r="H7851" s="2">
        <v>0</v>
      </c>
      <c r="I7851" s="2">
        <v>4650</v>
      </c>
      <c r="J7851" s="3">
        <v>375</v>
      </c>
      <c r="K7851" s="3">
        <v>78</v>
      </c>
      <c r="L7851" s="3">
        <v>5103</v>
      </c>
    </row>
    <row r="7852" spans="1:12" x14ac:dyDescent="0.3">
      <c r="A7852" t="s">
        <v>11</v>
      </c>
      <c r="B7852" t="s">
        <v>198</v>
      </c>
      <c r="C7852">
        <v>3</v>
      </c>
      <c r="D7852">
        <v>3</v>
      </c>
      <c r="E7852">
        <v>2</v>
      </c>
      <c r="F7852" t="s">
        <v>16</v>
      </c>
      <c r="G7852" t="s">
        <v>1451</v>
      </c>
      <c r="H7852" s="2">
        <v>3300</v>
      </c>
      <c r="I7852" s="2">
        <v>11970</v>
      </c>
      <c r="J7852" s="3">
        <v>450</v>
      </c>
      <c r="K7852" s="3">
        <v>153</v>
      </c>
      <c r="L7852" s="3">
        <v>15873</v>
      </c>
    </row>
    <row r="7853" spans="1:12" x14ac:dyDescent="0.3">
      <c r="A7853" t="s">
        <v>27</v>
      </c>
      <c r="B7853" t="s">
        <v>1289</v>
      </c>
      <c r="C7853">
        <v>3</v>
      </c>
      <c r="D7853">
        <v>2</v>
      </c>
      <c r="E7853">
        <v>4</v>
      </c>
      <c r="F7853" t="s">
        <v>16</v>
      </c>
      <c r="G7853" t="s">
        <v>1451</v>
      </c>
      <c r="H7853" s="2">
        <v>0</v>
      </c>
      <c r="I7853" s="2">
        <v>9600</v>
      </c>
      <c r="J7853" s="3">
        <v>327</v>
      </c>
      <c r="K7853" s="3">
        <v>159</v>
      </c>
      <c r="L7853" s="3">
        <v>10086</v>
      </c>
    </row>
    <row r="7854" spans="1:12" x14ac:dyDescent="0.3">
      <c r="A7854" t="s">
        <v>14</v>
      </c>
      <c r="B7854" t="s">
        <v>144</v>
      </c>
      <c r="C7854">
        <v>3</v>
      </c>
      <c r="D7854">
        <v>3</v>
      </c>
      <c r="E7854">
        <v>1</v>
      </c>
      <c r="F7854" t="s">
        <v>13</v>
      </c>
      <c r="G7854" t="s">
        <v>1451</v>
      </c>
      <c r="H7854" s="2">
        <v>3300</v>
      </c>
      <c r="I7854" s="2">
        <v>4410</v>
      </c>
      <c r="J7854" s="3">
        <v>0</v>
      </c>
      <c r="K7854" s="3">
        <v>57</v>
      </c>
      <c r="L7854" s="3">
        <v>7767</v>
      </c>
    </row>
    <row r="7855" spans="1:12" x14ac:dyDescent="0.3">
      <c r="A7855" t="s">
        <v>25</v>
      </c>
      <c r="B7855" t="s">
        <v>702</v>
      </c>
      <c r="C7855">
        <v>1</v>
      </c>
      <c r="D7855">
        <v>1</v>
      </c>
      <c r="E7855">
        <v>1</v>
      </c>
      <c r="F7855" t="s">
        <v>16</v>
      </c>
      <c r="G7855" t="s">
        <v>1451</v>
      </c>
      <c r="H7855" s="2">
        <v>1434</v>
      </c>
      <c r="I7855" s="2">
        <v>1665</v>
      </c>
      <c r="J7855" s="3">
        <v>0</v>
      </c>
      <c r="K7855" s="3">
        <v>24</v>
      </c>
      <c r="L7855" s="3">
        <v>3123</v>
      </c>
    </row>
    <row r="7856" spans="1:12" x14ac:dyDescent="0.3">
      <c r="A7856" t="s">
        <v>11</v>
      </c>
      <c r="B7856" t="s">
        <v>175</v>
      </c>
      <c r="C7856">
        <v>2</v>
      </c>
      <c r="D7856">
        <v>2</v>
      </c>
      <c r="E7856">
        <v>2</v>
      </c>
      <c r="F7856" t="s">
        <v>16</v>
      </c>
      <c r="G7856" t="s">
        <v>1451</v>
      </c>
      <c r="H7856" s="2">
        <v>450</v>
      </c>
      <c r="I7856" s="2">
        <v>11100</v>
      </c>
      <c r="J7856" s="3">
        <v>552</v>
      </c>
      <c r="K7856" s="3">
        <v>141</v>
      </c>
      <c r="L7856" s="3">
        <v>12243</v>
      </c>
    </row>
    <row r="7857" spans="1:12" x14ac:dyDescent="0.3">
      <c r="A7857" t="s">
        <v>11</v>
      </c>
      <c r="B7857" t="s">
        <v>68</v>
      </c>
      <c r="C7857">
        <v>3</v>
      </c>
      <c r="D7857">
        <v>3</v>
      </c>
      <c r="E7857">
        <v>2</v>
      </c>
      <c r="F7857" t="s">
        <v>13</v>
      </c>
      <c r="G7857" t="s">
        <v>1451</v>
      </c>
      <c r="H7857" s="2">
        <v>3300</v>
      </c>
      <c r="I7857" s="2">
        <v>13050</v>
      </c>
      <c r="J7857" s="3">
        <v>1050</v>
      </c>
      <c r="K7857" s="3">
        <v>168</v>
      </c>
      <c r="L7857" s="3">
        <v>17568</v>
      </c>
    </row>
    <row r="7858" spans="1:12" x14ac:dyDescent="0.3">
      <c r="A7858" t="s">
        <v>11</v>
      </c>
      <c r="B7858" t="s">
        <v>202</v>
      </c>
      <c r="C7858">
        <v>2</v>
      </c>
      <c r="D7858">
        <v>1</v>
      </c>
      <c r="E7858">
        <v>1</v>
      </c>
      <c r="F7858" t="s">
        <v>16</v>
      </c>
      <c r="G7858" t="s">
        <v>1451</v>
      </c>
      <c r="H7858" s="2">
        <v>1620</v>
      </c>
      <c r="I7858" s="2">
        <v>3300</v>
      </c>
      <c r="J7858" s="3">
        <v>135</v>
      </c>
      <c r="K7858" s="3">
        <v>42</v>
      </c>
      <c r="L7858" s="3">
        <v>5097</v>
      </c>
    </row>
    <row r="7859" spans="1:12" x14ac:dyDescent="0.3">
      <c r="A7859" t="s">
        <v>11</v>
      </c>
      <c r="B7859" t="s">
        <v>266</v>
      </c>
      <c r="C7859">
        <v>1</v>
      </c>
      <c r="D7859">
        <v>1</v>
      </c>
      <c r="E7859">
        <v>1</v>
      </c>
      <c r="F7859" t="s">
        <v>16</v>
      </c>
      <c r="G7859" t="s">
        <v>1451</v>
      </c>
      <c r="H7859" s="2">
        <v>1590</v>
      </c>
      <c r="I7859" s="2">
        <v>5400</v>
      </c>
      <c r="J7859" s="3">
        <v>0</v>
      </c>
      <c r="K7859" s="3">
        <v>69</v>
      </c>
      <c r="L7859" s="3">
        <v>7059</v>
      </c>
    </row>
    <row r="7860" spans="1:12" x14ac:dyDescent="0.3">
      <c r="A7860" t="s">
        <v>19</v>
      </c>
      <c r="B7860" t="s">
        <v>328</v>
      </c>
      <c r="C7860">
        <v>2</v>
      </c>
      <c r="D7860">
        <v>2</v>
      </c>
      <c r="E7860">
        <v>1</v>
      </c>
      <c r="F7860" t="s">
        <v>16</v>
      </c>
      <c r="G7860" t="s">
        <v>1451</v>
      </c>
      <c r="H7860" s="2">
        <v>600</v>
      </c>
      <c r="I7860" s="2">
        <v>4500</v>
      </c>
      <c r="J7860" s="3">
        <v>426</v>
      </c>
      <c r="K7860" s="3">
        <v>66</v>
      </c>
      <c r="L7860" s="3">
        <v>5592</v>
      </c>
    </row>
    <row r="7861" spans="1:12" x14ac:dyDescent="0.3">
      <c r="A7861" t="s">
        <v>11</v>
      </c>
      <c r="B7861" t="s">
        <v>234</v>
      </c>
      <c r="C7861">
        <v>3</v>
      </c>
      <c r="D7861">
        <v>2</v>
      </c>
      <c r="E7861">
        <v>3</v>
      </c>
      <c r="F7861" t="s">
        <v>16</v>
      </c>
      <c r="G7861" t="s">
        <v>1451</v>
      </c>
      <c r="H7861" s="2">
        <v>3000</v>
      </c>
      <c r="I7861" s="2">
        <v>12750</v>
      </c>
      <c r="J7861" s="3">
        <v>501</v>
      </c>
      <c r="K7861" s="3">
        <v>162</v>
      </c>
      <c r="L7861" s="3">
        <v>16413</v>
      </c>
    </row>
    <row r="7862" spans="1:12" x14ac:dyDescent="0.3">
      <c r="A7862" t="s">
        <v>14</v>
      </c>
      <c r="B7862" t="s">
        <v>269</v>
      </c>
      <c r="C7862">
        <v>1</v>
      </c>
      <c r="D7862">
        <v>1</v>
      </c>
      <c r="E7862">
        <v>0</v>
      </c>
      <c r="F7862" t="s">
        <v>13</v>
      </c>
      <c r="G7862" t="s">
        <v>1451</v>
      </c>
      <c r="H7862" s="2">
        <v>1650</v>
      </c>
      <c r="I7862" s="2">
        <v>3648</v>
      </c>
      <c r="J7862" s="3">
        <v>75</v>
      </c>
      <c r="K7862" s="3">
        <v>48</v>
      </c>
      <c r="L7862" s="3">
        <v>5421</v>
      </c>
    </row>
    <row r="7863" spans="1:12" x14ac:dyDescent="0.3">
      <c r="A7863" t="s">
        <v>19</v>
      </c>
      <c r="B7863" t="s">
        <v>33</v>
      </c>
      <c r="C7863">
        <v>1</v>
      </c>
      <c r="D7863">
        <v>1</v>
      </c>
      <c r="E7863">
        <v>0</v>
      </c>
      <c r="F7863" t="s">
        <v>16</v>
      </c>
      <c r="G7863" t="s">
        <v>1451</v>
      </c>
      <c r="H7863" s="2">
        <v>1170</v>
      </c>
      <c r="I7863" s="2">
        <v>1500</v>
      </c>
      <c r="J7863" s="3">
        <v>0</v>
      </c>
      <c r="K7863" s="3">
        <v>24</v>
      </c>
      <c r="L7863" s="3">
        <v>2694</v>
      </c>
    </row>
    <row r="7864" spans="1:12" x14ac:dyDescent="0.3">
      <c r="A7864" t="s">
        <v>11</v>
      </c>
      <c r="B7864" t="s">
        <v>264</v>
      </c>
      <c r="C7864">
        <v>4</v>
      </c>
      <c r="D7864">
        <v>5</v>
      </c>
      <c r="E7864">
        <v>5</v>
      </c>
      <c r="F7864" t="s">
        <v>16</v>
      </c>
      <c r="G7864" t="s">
        <v>1451</v>
      </c>
      <c r="H7864" s="2">
        <v>14700</v>
      </c>
      <c r="I7864" s="2">
        <v>30000</v>
      </c>
      <c r="J7864" s="3">
        <v>4998</v>
      </c>
      <c r="K7864" s="3">
        <v>381</v>
      </c>
      <c r="L7864" s="3">
        <v>50070</v>
      </c>
    </row>
    <row r="7865" spans="1:12" x14ac:dyDescent="0.3">
      <c r="A7865" t="s">
        <v>11</v>
      </c>
      <c r="B7865" t="s">
        <v>685</v>
      </c>
      <c r="C7865">
        <v>3</v>
      </c>
      <c r="D7865">
        <v>3</v>
      </c>
      <c r="E7865">
        <v>0</v>
      </c>
      <c r="F7865" t="s">
        <v>16</v>
      </c>
      <c r="G7865" t="s">
        <v>1451</v>
      </c>
      <c r="H7865" s="2">
        <v>5850</v>
      </c>
      <c r="I7865" s="2">
        <v>12300</v>
      </c>
      <c r="J7865" s="3">
        <v>1125</v>
      </c>
      <c r="K7865" s="3">
        <v>156</v>
      </c>
      <c r="L7865" s="3">
        <v>19431</v>
      </c>
    </row>
    <row r="7866" spans="1:12" x14ac:dyDescent="0.3">
      <c r="A7866" t="s">
        <v>27</v>
      </c>
      <c r="B7866" t="s">
        <v>79</v>
      </c>
      <c r="C7866">
        <v>2</v>
      </c>
      <c r="D7866">
        <v>1</v>
      </c>
      <c r="E7866">
        <v>1</v>
      </c>
      <c r="F7866" t="s">
        <v>13</v>
      </c>
      <c r="G7866" t="s">
        <v>1451</v>
      </c>
      <c r="H7866" s="2">
        <v>1965</v>
      </c>
      <c r="I7866" s="2">
        <v>3900</v>
      </c>
      <c r="J7866" s="3">
        <v>357</v>
      </c>
      <c r="K7866" s="3">
        <v>54</v>
      </c>
      <c r="L7866" s="3">
        <v>6276</v>
      </c>
    </row>
    <row r="7867" spans="1:12" x14ac:dyDescent="0.3">
      <c r="A7867" t="s">
        <v>27</v>
      </c>
      <c r="B7867" t="s">
        <v>1137</v>
      </c>
      <c r="C7867">
        <v>1</v>
      </c>
      <c r="D7867">
        <v>1</v>
      </c>
      <c r="E7867">
        <v>1</v>
      </c>
      <c r="F7867" t="s">
        <v>16</v>
      </c>
      <c r="G7867" t="s">
        <v>1451</v>
      </c>
      <c r="H7867" s="2">
        <v>510</v>
      </c>
      <c r="I7867" s="2">
        <v>4800</v>
      </c>
      <c r="J7867" s="3">
        <v>27</v>
      </c>
      <c r="K7867" s="3">
        <v>66</v>
      </c>
      <c r="L7867" s="3">
        <v>5403</v>
      </c>
    </row>
    <row r="7868" spans="1:12" x14ac:dyDescent="0.3">
      <c r="A7868" t="s">
        <v>25</v>
      </c>
      <c r="B7868" t="s">
        <v>224</v>
      </c>
      <c r="C7868">
        <v>3</v>
      </c>
      <c r="D7868">
        <v>3</v>
      </c>
      <c r="E7868">
        <v>2</v>
      </c>
      <c r="F7868" t="s">
        <v>16</v>
      </c>
      <c r="G7868" t="s">
        <v>1451</v>
      </c>
      <c r="H7868" s="2">
        <v>1680</v>
      </c>
      <c r="I7868" s="2">
        <v>9600</v>
      </c>
      <c r="J7868" s="3">
        <v>264</v>
      </c>
      <c r="K7868" s="3">
        <v>147</v>
      </c>
      <c r="L7868" s="3">
        <v>11691</v>
      </c>
    </row>
    <row r="7869" spans="1:12" x14ac:dyDescent="0.3">
      <c r="A7869" t="s">
        <v>11</v>
      </c>
      <c r="B7869" t="s">
        <v>453</v>
      </c>
      <c r="C7869">
        <v>2</v>
      </c>
      <c r="D7869">
        <v>2</v>
      </c>
      <c r="E7869">
        <v>1</v>
      </c>
      <c r="F7869" t="s">
        <v>16</v>
      </c>
      <c r="G7869" t="s">
        <v>1451</v>
      </c>
      <c r="H7869" s="2">
        <v>2862</v>
      </c>
      <c r="I7869" s="2">
        <v>8400</v>
      </c>
      <c r="J7869" s="3">
        <v>597</v>
      </c>
      <c r="K7869" s="3">
        <v>108</v>
      </c>
      <c r="L7869" s="3">
        <v>11967</v>
      </c>
    </row>
    <row r="7870" spans="1:12" x14ac:dyDescent="0.3">
      <c r="A7870" t="s">
        <v>11</v>
      </c>
      <c r="B7870" t="s">
        <v>207</v>
      </c>
      <c r="C7870">
        <v>2</v>
      </c>
      <c r="D7870">
        <v>2</v>
      </c>
      <c r="E7870">
        <v>1</v>
      </c>
      <c r="F7870" t="s">
        <v>16</v>
      </c>
      <c r="G7870" t="s">
        <v>1451</v>
      </c>
      <c r="H7870" s="2">
        <v>1428</v>
      </c>
      <c r="I7870" s="2">
        <v>6900</v>
      </c>
      <c r="J7870" s="3">
        <v>0</v>
      </c>
      <c r="K7870" s="3">
        <v>90</v>
      </c>
      <c r="L7870" s="3">
        <v>8418</v>
      </c>
    </row>
    <row r="7871" spans="1:12" x14ac:dyDescent="0.3">
      <c r="A7871" t="s">
        <v>11</v>
      </c>
      <c r="B7871" t="s">
        <v>18</v>
      </c>
      <c r="C7871">
        <v>3</v>
      </c>
      <c r="D7871">
        <v>1</v>
      </c>
      <c r="E7871">
        <v>1</v>
      </c>
      <c r="F7871" t="s">
        <v>16</v>
      </c>
      <c r="G7871" t="s">
        <v>1451</v>
      </c>
      <c r="H7871" s="2">
        <v>3516</v>
      </c>
      <c r="I7871" s="2">
        <v>14400</v>
      </c>
      <c r="J7871" s="3">
        <v>882</v>
      </c>
      <c r="K7871" s="3">
        <v>183</v>
      </c>
      <c r="L7871" s="3">
        <v>18981</v>
      </c>
    </row>
    <row r="7872" spans="1:12" x14ac:dyDescent="0.3">
      <c r="A7872" t="s">
        <v>11</v>
      </c>
      <c r="B7872" t="s">
        <v>153</v>
      </c>
      <c r="C7872">
        <v>1</v>
      </c>
      <c r="D7872">
        <v>1</v>
      </c>
      <c r="E7872">
        <v>1</v>
      </c>
      <c r="F7872" t="s">
        <v>16</v>
      </c>
      <c r="G7872" t="s">
        <v>1451</v>
      </c>
      <c r="H7872" s="2">
        <v>1752</v>
      </c>
      <c r="I7872" s="2">
        <v>9600</v>
      </c>
      <c r="J7872" s="3">
        <v>285</v>
      </c>
      <c r="K7872" s="3">
        <v>123</v>
      </c>
      <c r="L7872" s="3">
        <v>11760</v>
      </c>
    </row>
    <row r="7873" spans="1:12" x14ac:dyDescent="0.3">
      <c r="A7873" t="s">
        <v>11</v>
      </c>
      <c r="B7873" t="s">
        <v>754</v>
      </c>
      <c r="C7873">
        <v>2</v>
      </c>
      <c r="D7873">
        <v>2</v>
      </c>
      <c r="E7873">
        <v>1</v>
      </c>
      <c r="F7873" t="s">
        <v>16</v>
      </c>
      <c r="G7873" t="s">
        <v>17</v>
      </c>
      <c r="H7873" s="2">
        <v>2250</v>
      </c>
      <c r="I7873" s="2">
        <v>9300</v>
      </c>
      <c r="J7873" s="3">
        <v>153</v>
      </c>
      <c r="K7873" s="3">
        <v>120</v>
      </c>
      <c r="L7873" s="3">
        <v>11823</v>
      </c>
    </row>
    <row r="7874" spans="1:12" x14ac:dyDescent="0.3">
      <c r="A7874" t="s">
        <v>27</v>
      </c>
      <c r="B7874" t="s">
        <v>576</v>
      </c>
      <c r="C7874">
        <v>2</v>
      </c>
      <c r="D7874">
        <v>2</v>
      </c>
      <c r="E7874">
        <v>1</v>
      </c>
      <c r="F7874" t="s">
        <v>16</v>
      </c>
      <c r="G7874" t="s">
        <v>1451</v>
      </c>
      <c r="H7874" s="2">
        <v>570</v>
      </c>
      <c r="I7874" s="2">
        <v>3300</v>
      </c>
      <c r="J7874" s="3">
        <v>177</v>
      </c>
      <c r="K7874" s="3">
        <v>45</v>
      </c>
      <c r="L7874" s="3">
        <v>4092</v>
      </c>
    </row>
    <row r="7875" spans="1:12" x14ac:dyDescent="0.3">
      <c r="A7875" t="s">
        <v>19</v>
      </c>
      <c r="B7875" t="s">
        <v>20</v>
      </c>
      <c r="C7875">
        <v>2</v>
      </c>
      <c r="D7875">
        <v>2</v>
      </c>
      <c r="E7875">
        <v>0</v>
      </c>
      <c r="F7875" t="s">
        <v>16</v>
      </c>
      <c r="G7875" t="s">
        <v>1451</v>
      </c>
      <c r="H7875" s="2">
        <v>1002</v>
      </c>
      <c r="I7875" s="2">
        <v>4500</v>
      </c>
      <c r="J7875" s="3">
        <v>120</v>
      </c>
      <c r="K7875" s="3">
        <v>66</v>
      </c>
      <c r="L7875" s="3">
        <v>5688</v>
      </c>
    </row>
    <row r="7876" spans="1:12" x14ac:dyDescent="0.3">
      <c r="A7876" t="s">
        <v>11</v>
      </c>
      <c r="B7876" t="s">
        <v>29</v>
      </c>
      <c r="C7876">
        <v>2</v>
      </c>
      <c r="D7876">
        <v>1</v>
      </c>
      <c r="E7876">
        <v>0</v>
      </c>
      <c r="F7876" t="s">
        <v>13</v>
      </c>
      <c r="G7876" t="s">
        <v>1451</v>
      </c>
      <c r="H7876" s="2">
        <v>1800</v>
      </c>
      <c r="I7876" s="2">
        <v>5850</v>
      </c>
      <c r="J7876" s="3">
        <v>0</v>
      </c>
      <c r="K7876" s="3">
        <v>75</v>
      </c>
      <c r="L7876" s="3">
        <v>7725</v>
      </c>
    </row>
    <row r="7877" spans="1:12" x14ac:dyDescent="0.3">
      <c r="A7877" t="s">
        <v>11</v>
      </c>
      <c r="B7877" t="s">
        <v>110</v>
      </c>
      <c r="C7877">
        <v>1</v>
      </c>
      <c r="D7877">
        <v>1</v>
      </c>
      <c r="E7877">
        <v>0</v>
      </c>
      <c r="F7877" t="s">
        <v>16</v>
      </c>
      <c r="G7877" t="s">
        <v>17</v>
      </c>
      <c r="H7877" s="2">
        <v>1806</v>
      </c>
      <c r="I7877" s="2">
        <v>5400</v>
      </c>
      <c r="J7877" s="3">
        <v>390</v>
      </c>
      <c r="K7877" s="3">
        <v>69</v>
      </c>
      <c r="L7877" s="3">
        <v>7665</v>
      </c>
    </row>
    <row r="7878" spans="1:12" x14ac:dyDescent="0.3">
      <c r="A7878" t="s">
        <v>11</v>
      </c>
      <c r="B7878" t="s">
        <v>51</v>
      </c>
      <c r="C7878">
        <v>4</v>
      </c>
      <c r="D7878">
        <v>3</v>
      </c>
      <c r="E7878">
        <v>2</v>
      </c>
      <c r="F7878" t="s">
        <v>16</v>
      </c>
      <c r="G7878" t="s">
        <v>1451</v>
      </c>
      <c r="H7878" s="2">
        <v>8232</v>
      </c>
      <c r="I7878" s="2">
        <v>12300</v>
      </c>
      <c r="J7878" s="3">
        <v>4845</v>
      </c>
      <c r="K7878" s="3">
        <v>156</v>
      </c>
      <c r="L7878" s="3">
        <v>25533</v>
      </c>
    </row>
    <row r="7879" spans="1:12" x14ac:dyDescent="0.3">
      <c r="A7879" t="s">
        <v>25</v>
      </c>
      <c r="B7879" t="s">
        <v>1290</v>
      </c>
      <c r="C7879">
        <v>3</v>
      </c>
      <c r="D7879">
        <v>5</v>
      </c>
      <c r="E7879">
        <v>2</v>
      </c>
      <c r="F7879" t="s">
        <v>16</v>
      </c>
      <c r="G7879" t="s">
        <v>1451</v>
      </c>
      <c r="H7879" s="2">
        <v>4200</v>
      </c>
      <c r="I7879" s="2">
        <v>9900</v>
      </c>
      <c r="J7879" s="3">
        <v>870</v>
      </c>
      <c r="K7879" s="3">
        <v>126</v>
      </c>
      <c r="L7879" s="3">
        <v>15096</v>
      </c>
    </row>
    <row r="7880" spans="1:12" x14ac:dyDescent="0.3">
      <c r="A7880" t="s">
        <v>11</v>
      </c>
      <c r="B7880" t="s">
        <v>21</v>
      </c>
      <c r="C7880">
        <v>2</v>
      </c>
      <c r="D7880">
        <v>2</v>
      </c>
      <c r="E7880">
        <v>4</v>
      </c>
      <c r="F7880" t="s">
        <v>16</v>
      </c>
      <c r="G7880" t="s">
        <v>1451</v>
      </c>
      <c r="H7880" s="2">
        <v>0</v>
      </c>
      <c r="I7880" s="2">
        <v>9000</v>
      </c>
      <c r="J7880" s="3">
        <v>570</v>
      </c>
      <c r="K7880" s="3">
        <v>138</v>
      </c>
      <c r="L7880" s="3">
        <v>9708</v>
      </c>
    </row>
    <row r="7881" spans="1:12" x14ac:dyDescent="0.3">
      <c r="A7881" t="s">
        <v>11</v>
      </c>
      <c r="B7881" t="s">
        <v>754</v>
      </c>
      <c r="C7881">
        <v>1</v>
      </c>
      <c r="D7881">
        <v>2</v>
      </c>
      <c r="E7881">
        <v>1</v>
      </c>
      <c r="F7881" t="s">
        <v>13</v>
      </c>
      <c r="G7881" t="s">
        <v>17</v>
      </c>
      <c r="H7881" s="2">
        <v>3000</v>
      </c>
      <c r="I7881" s="2">
        <v>33000</v>
      </c>
      <c r="J7881" s="3">
        <v>75</v>
      </c>
      <c r="K7881" s="3">
        <v>420</v>
      </c>
      <c r="L7881" s="3">
        <v>36510</v>
      </c>
    </row>
    <row r="7882" spans="1:12" x14ac:dyDescent="0.3">
      <c r="A7882" t="s">
        <v>11</v>
      </c>
      <c r="B7882" t="s">
        <v>296</v>
      </c>
      <c r="C7882">
        <v>3</v>
      </c>
      <c r="D7882">
        <v>2</v>
      </c>
      <c r="E7882">
        <v>0</v>
      </c>
      <c r="F7882" t="s">
        <v>16</v>
      </c>
      <c r="G7882" t="s">
        <v>1451</v>
      </c>
      <c r="H7882" s="2">
        <v>4110</v>
      </c>
      <c r="I7882" s="2">
        <v>7500</v>
      </c>
      <c r="J7882" s="3">
        <v>792</v>
      </c>
      <c r="K7882" s="3">
        <v>96</v>
      </c>
      <c r="L7882" s="3">
        <v>12498</v>
      </c>
    </row>
    <row r="7883" spans="1:12" x14ac:dyDescent="0.3">
      <c r="A7883" t="s">
        <v>11</v>
      </c>
      <c r="B7883" t="s">
        <v>202</v>
      </c>
      <c r="C7883">
        <v>1</v>
      </c>
      <c r="D7883">
        <v>1</v>
      </c>
      <c r="E7883">
        <v>1</v>
      </c>
      <c r="F7883" t="s">
        <v>16</v>
      </c>
      <c r="G7883" t="s">
        <v>1451</v>
      </c>
      <c r="H7883" s="2">
        <v>2190</v>
      </c>
      <c r="I7883" s="2">
        <v>7500</v>
      </c>
      <c r="J7883" s="3">
        <v>114</v>
      </c>
      <c r="K7883" s="3">
        <v>96</v>
      </c>
      <c r="L7883" s="3">
        <v>9900</v>
      </c>
    </row>
    <row r="7884" spans="1:12" x14ac:dyDescent="0.3">
      <c r="A7884" t="s">
        <v>27</v>
      </c>
      <c r="B7884" t="s">
        <v>448</v>
      </c>
      <c r="C7884">
        <v>4</v>
      </c>
      <c r="D7884">
        <v>5</v>
      </c>
      <c r="E7884">
        <v>3</v>
      </c>
      <c r="F7884" t="s">
        <v>13</v>
      </c>
      <c r="G7884" t="s">
        <v>1451</v>
      </c>
      <c r="H7884" s="2">
        <v>3600</v>
      </c>
      <c r="I7884" s="2">
        <v>15000</v>
      </c>
      <c r="J7884" s="3">
        <v>1779</v>
      </c>
      <c r="K7884" s="3">
        <v>201</v>
      </c>
      <c r="L7884" s="3">
        <v>20580</v>
      </c>
    </row>
    <row r="7885" spans="1:12" x14ac:dyDescent="0.3">
      <c r="A7885" t="s">
        <v>11</v>
      </c>
      <c r="B7885" t="s">
        <v>21</v>
      </c>
      <c r="C7885">
        <v>1</v>
      </c>
      <c r="D7885">
        <v>1</v>
      </c>
      <c r="E7885">
        <v>0</v>
      </c>
      <c r="F7885" t="s">
        <v>13</v>
      </c>
      <c r="G7885" t="s">
        <v>1451</v>
      </c>
      <c r="H7885" s="2">
        <v>0</v>
      </c>
      <c r="I7885" s="2">
        <v>4560</v>
      </c>
      <c r="J7885" s="3">
        <v>375</v>
      </c>
      <c r="K7885" s="3">
        <v>69</v>
      </c>
      <c r="L7885" s="3">
        <v>5004</v>
      </c>
    </row>
    <row r="7886" spans="1:12" x14ac:dyDescent="0.3">
      <c r="A7886" t="s">
        <v>11</v>
      </c>
      <c r="B7886" t="s">
        <v>113</v>
      </c>
      <c r="C7886">
        <v>3</v>
      </c>
      <c r="D7886">
        <v>3</v>
      </c>
      <c r="E7886">
        <v>2</v>
      </c>
      <c r="F7886" t="s">
        <v>16</v>
      </c>
      <c r="G7886" t="s">
        <v>1451</v>
      </c>
      <c r="H7886" s="2">
        <v>0</v>
      </c>
      <c r="I7886" s="2">
        <v>18000</v>
      </c>
      <c r="J7886" s="3">
        <v>591</v>
      </c>
      <c r="K7886" s="3">
        <v>273</v>
      </c>
      <c r="L7886" s="3">
        <v>18864</v>
      </c>
    </row>
    <row r="7887" spans="1:12" x14ac:dyDescent="0.3">
      <c r="A7887" t="s">
        <v>11</v>
      </c>
      <c r="B7887" t="s">
        <v>440</v>
      </c>
      <c r="C7887">
        <v>3</v>
      </c>
      <c r="D7887">
        <v>3</v>
      </c>
      <c r="E7887">
        <v>3</v>
      </c>
      <c r="F7887" t="s">
        <v>16</v>
      </c>
      <c r="G7887" t="s">
        <v>1451</v>
      </c>
      <c r="H7887" s="2">
        <v>7002</v>
      </c>
      <c r="I7887" s="2">
        <v>5010</v>
      </c>
      <c r="J7887" s="3">
        <v>1665</v>
      </c>
      <c r="K7887" s="3">
        <v>66</v>
      </c>
      <c r="L7887" s="3">
        <v>13743</v>
      </c>
    </row>
    <row r="7888" spans="1:12" x14ac:dyDescent="0.3">
      <c r="A7888" t="s">
        <v>11</v>
      </c>
      <c r="B7888" t="s">
        <v>85</v>
      </c>
      <c r="C7888">
        <v>2</v>
      </c>
      <c r="D7888">
        <v>1</v>
      </c>
      <c r="E7888">
        <v>1</v>
      </c>
      <c r="F7888" t="s">
        <v>16</v>
      </c>
      <c r="G7888" t="s">
        <v>1451</v>
      </c>
      <c r="H7888" s="2">
        <v>1560</v>
      </c>
      <c r="I7888" s="2">
        <v>3600</v>
      </c>
      <c r="J7888" s="3">
        <v>90</v>
      </c>
      <c r="K7888" s="3">
        <v>48</v>
      </c>
      <c r="L7888" s="3">
        <v>5298</v>
      </c>
    </row>
    <row r="7889" spans="1:12" x14ac:dyDescent="0.3">
      <c r="A7889" t="s">
        <v>11</v>
      </c>
      <c r="B7889" t="s">
        <v>1291</v>
      </c>
      <c r="C7889">
        <v>4</v>
      </c>
      <c r="D7889">
        <v>5</v>
      </c>
      <c r="E7889">
        <v>3</v>
      </c>
      <c r="F7889" t="s">
        <v>16</v>
      </c>
      <c r="G7889" t="s">
        <v>17</v>
      </c>
      <c r="H7889" s="2">
        <v>11100</v>
      </c>
      <c r="I7889" s="2">
        <v>15000</v>
      </c>
      <c r="J7889" s="3">
        <v>3252</v>
      </c>
      <c r="K7889" s="3">
        <v>192</v>
      </c>
      <c r="L7889" s="3">
        <v>29544</v>
      </c>
    </row>
    <row r="7890" spans="1:12" x14ac:dyDescent="0.3">
      <c r="A7890" t="s">
        <v>11</v>
      </c>
      <c r="B7890" t="s">
        <v>178</v>
      </c>
      <c r="C7890">
        <v>2</v>
      </c>
      <c r="D7890">
        <v>1</v>
      </c>
      <c r="E7890">
        <v>1</v>
      </c>
      <c r="F7890" t="s">
        <v>16</v>
      </c>
      <c r="G7890" t="s">
        <v>1451</v>
      </c>
      <c r="H7890" s="2">
        <v>1830</v>
      </c>
      <c r="I7890" s="2">
        <v>4200</v>
      </c>
      <c r="J7890" s="3">
        <v>105</v>
      </c>
      <c r="K7890" s="3">
        <v>54</v>
      </c>
      <c r="L7890" s="3">
        <v>6189</v>
      </c>
    </row>
    <row r="7891" spans="1:12" x14ac:dyDescent="0.3">
      <c r="A7891" t="s">
        <v>11</v>
      </c>
      <c r="B7891" t="s">
        <v>610</v>
      </c>
      <c r="C7891">
        <v>4</v>
      </c>
      <c r="D7891">
        <v>4</v>
      </c>
      <c r="E7891">
        <v>4</v>
      </c>
      <c r="F7891" t="s">
        <v>13</v>
      </c>
      <c r="G7891" t="s">
        <v>1451</v>
      </c>
      <c r="H7891" s="2">
        <v>7464</v>
      </c>
      <c r="I7891" s="2">
        <v>14790</v>
      </c>
      <c r="J7891" s="3">
        <v>4362</v>
      </c>
      <c r="K7891" s="3">
        <v>189</v>
      </c>
      <c r="L7891" s="3">
        <v>26805</v>
      </c>
    </row>
    <row r="7892" spans="1:12" x14ac:dyDescent="0.3">
      <c r="A7892" t="s">
        <v>27</v>
      </c>
      <c r="B7892" t="s">
        <v>520</v>
      </c>
      <c r="C7892">
        <v>1</v>
      </c>
      <c r="D7892">
        <v>1</v>
      </c>
      <c r="E7892">
        <v>0</v>
      </c>
      <c r="F7892" t="s">
        <v>16</v>
      </c>
      <c r="G7892" t="s">
        <v>1451</v>
      </c>
      <c r="H7892" s="2">
        <v>0</v>
      </c>
      <c r="I7892" s="2">
        <v>1575</v>
      </c>
      <c r="J7892" s="3">
        <v>75</v>
      </c>
      <c r="K7892" s="3">
        <v>21</v>
      </c>
      <c r="L7892" s="3">
        <v>1671</v>
      </c>
    </row>
    <row r="7893" spans="1:12" x14ac:dyDescent="0.3">
      <c r="A7893" t="s">
        <v>11</v>
      </c>
      <c r="B7893" t="s">
        <v>208</v>
      </c>
      <c r="C7893">
        <v>1</v>
      </c>
      <c r="D7893">
        <v>1</v>
      </c>
      <c r="E7893">
        <v>0</v>
      </c>
      <c r="F7893" t="s">
        <v>16</v>
      </c>
      <c r="G7893" t="s">
        <v>1451</v>
      </c>
      <c r="H7893" s="2">
        <v>1155</v>
      </c>
      <c r="I7893" s="2">
        <v>6300</v>
      </c>
      <c r="J7893" s="3">
        <v>120</v>
      </c>
      <c r="K7893" s="3">
        <v>81</v>
      </c>
      <c r="L7893" s="3">
        <v>7656</v>
      </c>
    </row>
    <row r="7894" spans="1:12" x14ac:dyDescent="0.3">
      <c r="A7894" t="s">
        <v>14</v>
      </c>
      <c r="B7894" t="s">
        <v>257</v>
      </c>
      <c r="C7894">
        <v>2</v>
      </c>
      <c r="D7894">
        <v>1</v>
      </c>
      <c r="E7894">
        <v>1</v>
      </c>
      <c r="F7894" t="s">
        <v>16</v>
      </c>
      <c r="G7894" t="s">
        <v>1451</v>
      </c>
      <c r="H7894" s="2">
        <v>1950</v>
      </c>
      <c r="I7894" s="2">
        <v>8100</v>
      </c>
      <c r="J7894" s="3">
        <v>360</v>
      </c>
      <c r="K7894" s="3">
        <v>105</v>
      </c>
      <c r="L7894" s="3">
        <v>10515</v>
      </c>
    </row>
    <row r="7895" spans="1:12" x14ac:dyDescent="0.3">
      <c r="A7895" t="s">
        <v>11</v>
      </c>
      <c r="B7895" t="s">
        <v>130</v>
      </c>
      <c r="C7895">
        <v>2</v>
      </c>
      <c r="D7895">
        <v>1</v>
      </c>
      <c r="E7895">
        <v>0</v>
      </c>
      <c r="F7895" t="s">
        <v>16</v>
      </c>
      <c r="G7895" t="s">
        <v>1451</v>
      </c>
      <c r="H7895" s="2">
        <v>0</v>
      </c>
      <c r="I7895" s="2">
        <v>6000</v>
      </c>
      <c r="J7895" s="3">
        <v>840</v>
      </c>
      <c r="K7895" s="3">
        <v>78</v>
      </c>
      <c r="L7895" s="3">
        <v>6918</v>
      </c>
    </row>
    <row r="7896" spans="1:12" x14ac:dyDescent="0.3">
      <c r="A7896" t="s">
        <v>11</v>
      </c>
      <c r="B7896" t="s">
        <v>196</v>
      </c>
      <c r="C7896">
        <v>1</v>
      </c>
      <c r="D7896">
        <v>1</v>
      </c>
      <c r="E7896">
        <v>0</v>
      </c>
      <c r="F7896" t="s">
        <v>16</v>
      </c>
      <c r="G7896" t="s">
        <v>17</v>
      </c>
      <c r="H7896" s="2">
        <v>900</v>
      </c>
      <c r="I7896" s="2">
        <v>6000</v>
      </c>
      <c r="J7896" s="3">
        <v>0</v>
      </c>
      <c r="K7896" s="3">
        <v>78</v>
      </c>
      <c r="L7896" s="3">
        <v>6978</v>
      </c>
    </row>
    <row r="7897" spans="1:12" x14ac:dyDescent="0.3">
      <c r="A7897" t="s">
        <v>19</v>
      </c>
      <c r="B7897" t="s">
        <v>39</v>
      </c>
      <c r="C7897">
        <v>2</v>
      </c>
      <c r="D7897">
        <v>1</v>
      </c>
      <c r="E7897">
        <v>0</v>
      </c>
      <c r="F7897" t="s">
        <v>16</v>
      </c>
      <c r="G7897" t="s">
        <v>1451</v>
      </c>
      <c r="H7897" s="2">
        <v>1404</v>
      </c>
      <c r="I7897" s="2">
        <v>2400</v>
      </c>
      <c r="J7897" s="3">
        <v>84</v>
      </c>
      <c r="K7897" s="3">
        <v>36</v>
      </c>
      <c r="L7897" s="3">
        <v>3924</v>
      </c>
    </row>
    <row r="7898" spans="1:12" x14ac:dyDescent="0.3">
      <c r="A7898" t="s">
        <v>19</v>
      </c>
      <c r="B7898" t="s">
        <v>271</v>
      </c>
      <c r="C7898">
        <v>3</v>
      </c>
      <c r="D7898">
        <v>2</v>
      </c>
      <c r="E7898">
        <v>1</v>
      </c>
      <c r="F7898" t="s">
        <v>16</v>
      </c>
      <c r="G7898" t="s">
        <v>17</v>
      </c>
      <c r="H7898" s="2">
        <v>1800</v>
      </c>
      <c r="I7898" s="2">
        <v>4860</v>
      </c>
      <c r="J7898" s="3">
        <v>0</v>
      </c>
      <c r="K7898" s="3">
        <v>72</v>
      </c>
      <c r="L7898" s="3">
        <v>6732</v>
      </c>
    </row>
    <row r="7899" spans="1:12" x14ac:dyDescent="0.3">
      <c r="A7899" t="s">
        <v>27</v>
      </c>
      <c r="B7899" t="s">
        <v>1156</v>
      </c>
      <c r="C7899">
        <v>1</v>
      </c>
      <c r="D7899">
        <v>1</v>
      </c>
      <c r="E7899">
        <v>1</v>
      </c>
      <c r="F7899" t="s">
        <v>13</v>
      </c>
      <c r="G7899" t="s">
        <v>1451</v>
      </c>
      <c r="H7899" s="2">
        <v>0</v>
      </c>
      <c r="I7899" s="2">
        <v>2100</v>
      </c>
      <c r="J7899" s="3">
        <v>0</v>
      </c>
      <c r="K7899" s="3">
        <v>30</v>
      </c>
      <c r="L7899" s="3">
        <v>2130</v>
      </c>
    </row>
    <row r="7900" spans="1:12" x14ac:dyDescent="0.3">
      <c r="A7900" t="s">
        <v>11</v>
      </c>
      <c r="B7900" t="s">
        <v>565</v>
      </c>
      <c r="C7900">
        <v>4</v>
      </c>
      <c r="D7900">
        <v>2</v>
      </c>
      <c r="E7900">
        <v>2</v>
      </c>
      <c r="F7900" t="s">
        <v>16</v>
      </c>
      <c r="G7900" t="s">
        <v>17</v>
      </c>
      <c r="H7900" s="2">
        <v>0</v>
      </c>
      <c r="I7900" s="2">
        <v>24000</v>
      </c>
      <c r="J7900" s="3">
        <v>1926</v>
      </c>
      <c r="K7900" s="3">
        <v>363</v>
      </c>
      <c r="L7900" s="3">
        <v>26289</v>
      </c>
    </row>
    <row r="7901" spans="1:12" x14ac:dyDescent="0.3">
      <c r="A7901" t="s">
        <v>11</v>
      </c>
      <c r="B7901" t="s">
        <v>55</v>
      </c>
      <c r="C7901">
        <v>4</v>
      </c>
      <c r="D7901">
        <v>6</v>
      </c>
      <c r="E7901">
        <v>5</v>
      </c>
      <c r="F7901" t="s">
        <v>16</v>
      </c>
      <c r="G7901" t="s">
        <v>1451</v>
      </c>
      <c r="H7901" s="2">
        <v>0</v>
      </c>
      <c r="I7901" s="2">
        <v>15900</v>
      </c>
      <c r="J7901" s="3">
        <v>2952</v>
      </c>
      <c r="K7901" s="3">
        <v>240</v>
      </c>
      <c r="L7901" s="3">
        <v>19092</v>
      </c>
    </row>
    <row r="7902" spans="1:12" x14ac:dyDescent="0.3">
      <c r="A7902" t="s">
        <v>25</v>
      </c>
      <c r="B7902" t="s">
        <v>221</v>
      </c>
      <c r="C7902">
        <v>2</v>
      </c>
      <c r="D7902">
        <v>1</v>
      </c>
      <c r="E7902">
        <v>1</v>
      </c>
      <c r="F7902" t="s">
        <v>16</v>
      </c>
      <c r="G7902" t="s">
        <v>1451</v>
      </c>
      <c r="H7902" s="2">
        <v>810</v>
      </c>
      <c r="I7902" s="2">
        <v>2700</v>
      </c>
      <c r="J7902" s="3">
        <v>102</v>
      </c>
      <c r="K7902" s="3">
        <v>36</v>
      </c>
      <c r="L7902" s="3">
        <v>3648</v>
      </c>
    </row>
    <row r="7903" spans="1:12" x14ac:dyDescent="0.3">
      <c r="A7903" t="s">
        <v>14</v>
      </c>
      <c r="B7903" t="s">
        <v>88</v>
      </c>
      <c r="C7903">
        <v>1</v>
      </c>
      <c r="D7903">
        <v>2</v>
      </c>
      <c r="E7903">
        <v>0</v>
      </c>
      <c r="F7903" t="s">
        <v>16</v>
      </c>
      <c r="G7903" t="s">
        <v>1451</v>
      </c>
      <c r="H7903" s="2">
        <v>2400</v>
      </c>
      <c r="I7903" s="2">
        <v>5340</v>
      </c>
      <c r="J7903" s="3">
        <v>627</v>
      </c>
      <c r="K7903" s="3">
        <v>69</v>
      </c>
      <c r="L7903" s="3">
        <v>8436</v>
      </c>
    </row>
    <row r="7904" spans="1:12" x14ac:dyDescent="0.3">
      <c r="A7904" t="s">
        <v>11</v>
      </c>
      <c r="B7904" t="s">
        <v>565</v>
      </c>
      <c r="C7904">
        <v>3</v>
      </c>
      <c r="D7904">
        <v>3</v>
      </c>
      <c r="E7904">
        <v>2</v>
      </c>
      <c r="F7904" t="s">
        <v>16</v>
      </c>
      <c r="G7904" t="s">
        <v>1451</v>
      </c>
      <c r="H7904" s="2">
        <v>0</v>
      </c>
      <c r="I7904" s="2">
        <v>21600</v>
      </c>
      <c r="J7904" s="3">
        <v>1800</v>
      </c>
      <c r="K7904" s="3">
        <v>327</v>
      </c>
      <c r="L7904" s="3">
        <v>23727</v>
      </c>
    </row>
    <row r="7905" spans="1:12" x14ac:dyDescent="0.3">
      <c r="A7905" t="s">
        <v>14</v>
      </c>
      <c r="B7905" t="s">
        <v>1054</v>
      </c>
      <c r="C7905">
        <v>3</v>
      </c>
      <c r="D7905">
        <v>2</v>
      </c>
      <c r="E7905">
        <v>2</v>
      </c>
      <c r="F7905" t="s">
        <v>16</v>
      </c>
      <c r="G7905" t="s">
        <v>17</v>
      </c>
      <c r="H7905" s="2">
        <v>9420</v>
      </c>
      <c r="I7905" s="2">
        <v>24000</v>
      </c>
      <c r="J7905" s="3">
        <v>3378</v>
      </c>
      <c r="K7905" s="3">
        <v>312</v>
      </c>
      <c r="L7905" s="3">
        <v>37110</v>
      </c>
    </row>
    <row r="7906" spans="1:12" x14ac:dyDescent="0.3">
      <c r="A7906" t="s">
        <v>19</v>
      </c>
      <c r="B7906" t="s">
        <v>1292</v>
      </c>
      <c r="C7906">
        <v>3</v>
      </c>
      <c r="D7906">
        <v>4</v>
      </c>
      <c r="E7906">
        <v>2</v>
      </c>
      <c r="F7906" t="s">
        <v>16</v>
      </c>
      <c r="G7906" t="s">
        <v>17</v>
      </c>
      <c r="H7906" s="2">
        <v>6000</v>
      </c>
      <c r="I7906" s="2">
        <v>13800</v>
      </c>
      <c r="J7906" s="3">
        <v>975</v>
      </c>
      <c r="K7906" s="3">
        <v>204</v>
      </c>
      <c r="L7906" s="3">
        <v>20979</v>
      </c>
    </row>
    <row r="7907" spans="1:12" x14ac:dyDescent="0.3">
      <c r="A7907" t="s">
        <v>11</v>
      </c>
      <c r="B7907" t="s">
        <v>163</v>
      </c>
      <c r="C7907">
        <v>3</v>
      </c>
      <c r="D7907">
        <v>4</v>
      </c>
      <c r="E7907">
        <v>3</v>
      </c>
      <c r="F7907" t="s">
        <v>16</v>
      </c>
      <c r="G7907" t="s">
        <v>1451</v>
      </c>
      <c r="H7907" s="2">
        <v>7500</v>
      </c>
      <c r="I7907" s="2">
        <v>9600</v>
      </c>
      <c r="J7907" s="3">
        <v>1737</v>
      </c>
      <c r="K7907" s="3">
        <v>123</v>
      </c>
      <c r="L7907" s="3">
        <v>18960</v>
      </c>
    </row>
    <row r="7908" spans="1:12" x14ac:dyDescent="0.3">
      <c r="A7908" t="s">
        <v>11</v>
      </c>
      <c r="B7908" t="s">
        <v>248</v>
      </c>
      <c r="C7908">
        <v>5</v>
      </c>
      <c r="D7908">
        <v>5</v>
      </c>
      <c r="E7908">
        <v>3</v>
      </c>
      <c r="F7908" t="s">
        <v>16</v>
      </c>
      <c r="G7908" t="s">
        <v>1451</v>
      </c>
      <c r="H7908" s="2">
        <v>12000</v>
      </c>
      <c r="I7908" s="2">
        <v>24000</v>
      </c>
      <c r="J7908" s="3">
        <v>3720</v>
      </c>
      <c r="K7908" s="3">
        <v>306</v>
      </c>
      <c r="L7908" s="3">
        <v>40020</v>
      </c>
    </row>
    <row r="7909" spans="1:12" x14ac:dyDescent="0.3">
      <c r="A7909" t="s">
        <v>11</v>
      </c>
      <c r="B7909" t="s">
        <v>34</v>
      </c>
      <c r="C7909">
        <v>5</v>
      </c>
      <c r="D7909">
        <v>5</v>
      </c>
      <c r="E7909">
        <v>6</v>
      </c>
      <c r="F7909" t="s">
        <v>16</v>
      </c>
      <c r="G7909" t="s">
        <v>1451</v>
      </c>
      <c r="H7909" s="2">
        <v>0</v>
      </c>
      <c r="I7909" s="2">
        <v>38250</v>
      </c>
      <c r="J7909" s="3">
        <v>3177</v>
      </c>
      <c r="K7909" s="3">
        <v>576</v>
      </c>
      <c r="L7909" s="3">
        <v>42000</v>
      </c>
    </row>
    <row r="7910" spans="1:12" x14ac:dyDescent="0.3">
      <c r="A7910" t="s">
        <v>19</v>
      </c>
      <c r="B7910" t="s">
        <v>259</v>
      </c>
      <c r="C7910">
        <v>3</v>
      </c>
      <c r="D7910">
        <v>3</v>
      </c>
      <c r="E7910">
        <v>2</v>
      </c>
      <c r="F7910" t="s">
        <v>16</v>
      </c>
      <c r="G7910" t="s">
        <v>17</v>
      </c>
      <c r="H7910" s="2">
        <v>3000</v>
      </c>
      <c r="I7910" s="2">
        <v>9720</v>
      </c>
      <c r="J7910" s="3">
        <v>300</v>
      </c>
      <c r="K7910" s="3">
        <v>144</v>
      </c>
      <c r="L7910" s="3">
        <v>13164</v>
      </c>
    </row>
    <row r="7911" spans="1:12" x14ac:dyDescent="0.3">
      <c r="A7911" t="s">
        <v>27</v>
      </c>
      <c r="B7911" t="s">
        <v>416</v>
      </c>
      <c r="C7911">
        <v>1</v>
      </c>
      <c r="D7911">
        <v>1</v>
      </c>
      <c r="E7911">
        <v>1</v>
      </c>
      <c r="F7911" t="s">
        <v>13</v>
      </c>
      <c r="G7911" t="s">
        <v>17</v>
      </c>
      <c r="H7911" s="2">
        <v>0</v>
      </c>
      <c r="I7911" s="2">
        <v>2910</v>
      </c>
      <c r="J7911" s="3">
        <v>0</v>
      </c>
      <c r="K7911" s="3">
        <v>39</v>
      </c>
      <c r="L7911" s="3">
        <v>2949</v>
      </c>
    </row>
    <row r="7912" spans="1:12" x14ac:dyDescent="0.3">
      <c r="A7912" t="s">
        <v>25</v>
      </c>
      <c r="B7912" t="s">
        <v>606</v>
      </c>
      <c r="C7912">
        <v>3</v>
      </c>
      <c r="D7912">
        <v>2</v>
      </c>
      <c r="E7912">
        <v>2</v>
      </c>
      <c r="F7912" t="s">
        <v>16</v>
      </c>
      <c r="G7912" t="s">
        <v>17</v>
      </c>
      <c r="H7912" s="2">
        <v>2250</v>
      </c>
      <c r="I7912" s="2">
        <v>10200</v>
      </c>
      <c r="J7912" s="3">
        <v>414</v>
      </c>
      <c r="K7912" s="3">
        <v>132</v>
      </c>
      <c r="L7912" s="3">
        <v>12996</v>
      </c>
    </row>
    <row r="7913" spans="1:12" x14ac:dyDescent="0.3">
      <c r="A7913" t="s">
        <v>19</v>
      </c>
      <c r="B7913" t="s">
        <v>1075</v>
      </c>
      <c r="C7913">
        <v>3</v>
      </c>
      <c r="D7913">
        <v>2</v>
      </c>
      <c r="E7913">
        <v>2</v>
      </c>
      <c r="F7913" t="s">
        <v>16</v>
      </c>
      <c r="G7913" t="s">
        <v>17</v>
      </c>
      <c r="H7913" s="2">
        <v>1110</v>
      </c>
      <c r="I7913" s="2">
        <v>8670</v>
      </c>
      <c r="J7913" s="3">
        <v>651</v>
      </c>
      <c r="K7913" s="3">
        <v>129</v>
      </c>
      <c r="L7913" s="3">
        <v>10560</v>
      </c>
    </row>
    <row r="7914" spans="1:12" x14ac:dyDescent="0.3">
      <c r="A7914" t="s">
        <v>14</v>
      </c>
      <c r="B7914" t="s">
        <v>609</v>
      </c>
      <c r="C7914">
        <v>3</v>
      </c>
      <c r="D7914">
        <v>2</v>
      </c>
      <c r="E7914">
        <v>1</v>
      </c>
      <c r="F7914" t="s">
        <v>16</v>
      </c>
      <c r="G7914" t="s">
        <v>1451</v>
      </c>
      <c r="H7914" s="2">
        <v>3600</v>
      </c>
      <c r="I7914" s="2">
        <v>8700</v>
      </c>
      <c r="J7914" s="3">
        <v>951</v>
      </c>
      <c r="K7914" s="3">
        <v>114</v>
      </c>
      <c r="L7914" s="3">
        <v>13365</v>
      </c>
    </row>
    <row r="7915" spans="1:12" x14ac:dyDescent="0.3">
      <c r="A7915" t="s">
        <v>11</v>
      </c>
      <c r="B7915" t="s">
        <v>375</v>
      </c>
      <c r="C7915">
        <v>3</v>
      </c>
      <c r="D7915">
        <v>1</v>
      </c>
      <c r="E7915">
        <v>1</v>
      </c>
      <c r="F7915" t="s">
        <v>16</v>
      </c>
      <c r="G7915" t="s">
        <v>17</v>
      </c>
      <c r="H7915" s="2">
        <v>3810</v>
      </c>
      <c r="I7915" s="2">
        <v>11400</v>
      </c>
      <c r="J7915" s="3">
        <v>414</v>
      </c>
      <c r="K7915" s="3">
        <v>147</v>
      </c>
      <c r="L7915" s="3">
        <v>15771</v>
      </c>
    </row>
    <row r="7916" spans="1:12" x14ac:dyDescent="0.3">
      <c r="A7916" t="s">
        <v>11</v>
      </c>
      <c r="B7916" t="s">
        <v>170</v>
      </c>
      <c r="C7916">
        <v>1</v>
      </c>
      <c r="D7916">
        <v>2</v>
      </c>
      <c r="E7916">
        <v>2</v>
      </c>
      <c r="F7916" t="s">
        <v>13</v>
      </c>
      <c r="G7916" t="s">
        <v>17</v>
      </c>
      <c r="H7916" s="2">
        <v>4068</v>
      </c>
      <c r="I7916" s="2">
        <v>39000</v>
      </c>
      <c r="J7916" s="3">
        <v>1152</v>
      </c>
      <c r="K7916" s="3">
        <v>495</v>
      </c>
      <c r="L7916" s="3">
        <v>44730</v>
      </c>
    </row>
    <row r="7917" spans="1:12" x14ac:dyDescent="0.3">
      <c r="A7917" t="s">
        <v>11</v>
      </c>
      <c r="B7917" t="s">
        <v>291</v>
      </c>
      <c r="C7917">
        <v>4</v>
      </c>
      <c r="D7917">
        <v>9</v>
      </c>
      <c r="E7917">
        <v>8</v>
      </c>
      <c r="F7917" t="s">
        <v>16</v>
      </c>
      <c r="G7917" t="s">
        <v>1451</v>
      </c>
      <c r="H7917" s="2">
        <v>0</v>
      </c>
      <c r="I7917" s="2">
        <v>45000</v>
      </c>
      <c r="J7917" s="3">
        <v>17100</v>
      </c>
      <c r="K7917" s="3">
        <v>678</v>
      </c>
      <c r="L7917" s="3">
        <v>62790</v>
      </c>
    </row>
    <row r="7918" spans="1:12" x14ac:dyDescent="0.3">
      <c r="A7918" t="s">
        <v>11</v>
      </c>
      <c r="B7918" t="s">
        <v>227</v>
      </c>
      <c r="C7918">
        <v>3</v>
      </c>
      <c r="D7918">
        <v>1</v>
      </c>
      <c r="E7918">
        <v>1</v>
      </c>
      <c r="F7918" t="s">
        <v>16</v>
      </c>
      <c r="G7918" t="s">
        <v>1451</v>
      </c>
      <c r="H7918" s="2">
        <v>1020</v>
      </c>
      <c r="I7918" s="2">
        <v>4800</v>
      </c>
      <c r="J7918" s="3">
        <v>12</v>
      </c>
      <c r="K7918" s="3">
        <v>63</v>
      </c>
      <c r="L7918" s="3">
        <v>5895</v>
      </c>
    </row>
    <row r="7919" spans="1:12" x14ac:dyDescent="0.3">
      <c r="A7919" t="s">
        <v>11</v>
      </c>
      <c r="B7919" t="s">
        <v>460</v>
      </c>
      <c r="C7919">
        <v>4</v>
      </c>
      <c r="D7919">
        <v>4</v>
      </c>
      <c r="E7919">
        <v>4</v>
      </c>
      <c r="F7919" t="s">
        <v>16</v>
      </c>
      <c r="G7919" t="s">
        <v>1451</v>
      </c>
      <c r="H7919" s="2">
        <v>14700</v>
      </c>
      <c r="I7919" s="2">
        <v>3000</v>
      </c>
      <c r="J7919" s="3">
        <v>4977</v>
      </c>
      <c r="K7919" s="3">
        <v>39</v>
      </c>
      <c r="L7919" s="3">
        <v>22716</v>
      </c>
    </row>
    <row r="7920" spans="1:12" x14ac:dyDescent="0.3">
      <c r="A7920" t="s">
        <v>11</v>
      </c>
      <c r="B7920" t="s">
        <v>73</v>
      </c>
      <c r="C7920">
        <v>3</v>
      </c>
      <c r="D7920">
        <v>2</v>
      </c>
      <c r="E7920">
        <v>1</v>
      </c>
      <c r="F7920" t="s">
        <v>16</v>
      </c>
      <c r="G7920" t="s">
        <v>17</v>
      </c>
      <c r="H7920" s="2">
        <v>5100</v>
      </c>
      <c r="I7920" s="2">
        <v>13500</v>
      </c>
      <c r="J7920" s="3">
        <v>255</v>
      </c>
      <c r="K7920" s="3">
        <v>174</v>
      </c>
      <c r="L7920" s="3">
        <v>19029</v>
      </c>
    </row>
    <row r="7921" spans="1:12" x14ac:dyDescent="0.3">
      <c r="A7921" t="s">
        <v>27</v>
      </c>
      <c r="B7921" t="s">
        <v>734</v>
      </c>
      <c r="C7921">
        <v>2</v>
      </c>
      <c r="D7921">
        <v>2</v>
      </c>
      <c r="E7921">
        <v>2</v>
      </c>
      <c r="F7921" t="s">
        <v>16</v>
      </c>
      <c r="G7921" t="s">
        <v>1451</v>
      </c>
      <c r="H7921" s="2">
        <v>1704</v>
      </c>
      <c r="I7921" s="2">
        <v>15900</v>
      </c>
      <c r="J7921" s="3">
        <v>1125</v>
      </c>
      <c r="K7921" s="3">
        <v>213</v>
      </c>
      <c r="L7921" s="3">
        <v>18942</v>
      </c>
    </row>
    <row r="7922" spans="1:12" x14ac:dyDescent="0.3">
      <c r="A7922" t="s">
        <v>11</v>
      </c>
      <c r="B7922" t="s">
        <v>810</v>
      </c>
      <c r="C7922">
        <v>4</v>
      </c>
      <c r="D7922">
        <v>4</v>
      </c>
      <c r="E7922">
        <v>4</v>
      </c>
      <c r="F7922" t="s">
        <v>13</v>
      </c>
      <c r="G7922" t="s">
        <v>1451</v>
      </c>
      <c r="H7922" s="2">
        <v>15000</v>
      </c>
      <c r="I7922" s="2">
        <v>36000</v>
      </c>
      <c r="J7922" s="3">
        <v>4752</v>
      </c>
      <c r="K7922" s="3">
        <v>459</v>
      </c>
      <c r="L7922" s="3">
        <v>56220</v>
      </c>
    </row>
    <row r="7923" spans="1:12" x14ac:dyDescent="0.3">
      <c r="A7923" t="s">
        <v>11</v>
      </c>
      <c r="B7923" t="s">
        <v>68</v>
      </c>
      <c r="C7923">
        <v>2</v>
      </c>
      <c r="D7923">
        <v>4</v>
      </c>
      <c r="E7923">
        <v>0</v>
      </c>
      <c r="F7923" t="s">
        <v>16</v>
      </c>
      <c r="G7923" t="s">
        <v>1451</v>
      </c>
      <c r="H7923" s="2">
        <v>0</v>
      </c>
      <c r="I7923" s="2">
        <v>9000</v>
      </c>
      <c r="J7923" s="3">
        <v>0</v>
      </c>
      <c r="K7923" s="3">
        <v>117</v>
      </c>
      <c r="L7923" s="3">
        <v>9117</v>
      </c>
    </row>
    <row r="7924" spans="1:12" x14ac:dyDescent="0.3">
      <c r="A7924" t="s">
        <v>11</v>
      </c>
      <c r="B7924" t="s">
        <v>136</v>
      </c>
      <c r="C7924">
        <v>1</v>
      </c>
      <c r="D7924">
        <v>1</v>
      </c>
      <c r="E7924">
        <v>0</v>
      </c>
      <c r="F7924" t="s">
        <v>16</v>
      </c>
      <c r="G7924" t="s">
        <v>17</v>
      </c>
      <c r="H7924" s="2">
        <v>1050</v>
      </c>
      <c r="I7924" s="2">
        <v>9900</v>
      </c>
      <c r="J7924" s="3">
        <v>0</v>
      </c>
      <c r="K7924" s="3">
        <v>126</v>
      </c>
      <c r="L7924" s="3">
        <v>11076</v>
      </c>
    </row>
    <row r="7925" spans="1:12" x14ac:dyDescent="0.3">
      <c r="A7925" t="s">
        <v>11</v>
      </c>
      <c r="B7925" t="s">
        <v>195</v>
      </c>
      <c r="C7925">
        <v>1</v>
      </c>
      <c r="D7925">
        <v>1</v>
      </c>
      <c r="E7925">
        <v>2</v>
      </c>
      <c r="F7925" t="s">
        <v>16</v>
      </c>
      <c r="G7925" t="s">
        <v>17</v>
      </c>
      <c r="H7925" s="2">
        <v>6900</v>
      </c>
      <c r="I7925" s="2">
        <v>21000</v>
      </c>
      <c r="J7925" s="3">
        <v>735</v>
      </c>
      <c r="K7925" s="3">
        <v>267</v>
      </c>
      <c r="L7925" s="3">
        <v>28902</v>
      </c>
    </row>
    <row r="7926" spans="1:12" x14ac:dyDescent="0.3">
      <c r="A7926" t="s">
        <v>19</v>
      </c>
      <c r="B7926" t="s">
        <v>1293</v>
      </c>
      <c r="C7926">
        <v>3</v>
      </c>
      <c r="D7926">
        <v>3</v>
      </c>
      <c r="E7926">
        <v>3</v>
      </c>
      <c r="F7926" t="s">
        <v>16</v>
      </c>
      <c r="G7926" t="s">
        <v>1451</v>
      </c>
      <c r="H7926" s="2">
        <v>2550</v>
      </c>
      <c r="I7926" s="2">
        <v>9000</v>
      </c>
      <c r="J7926" s="3">
        <v>492</v>
      </c>
      <c r="K7926" s="3">
        <v>132</v>
      </c>
      <c r="L7926" s="3">
        <v>12174</v>
      </c>
    </row>
    <row r="7927" spans="1:12" x14ac:dyDescent="0.3">
      <c r="A7927" t="s">
        <v>25</v>
      </c>
      <c r="B7927" t="s">
        <v>1294</v>
      </c>
      <c r="C7927">
        <v>3</v>
      </c>
      <c r="D7927">
        <v>6</v>
      </c>
      <c r="E7927">
        <v>8</v>
      </c>
      <c r="F7927" t="s">
        <v>16</v>
      </c>
      <c r="G7927" t="s">
        <v>1451</v>
      </c>
      <c r="H7927" s="2">
        <v>6000</v>
      </c>
      <c r="I7927" s="2">
        <v>45000</v>
      </c>
      <c r="J7927" s="3">
        <v>5502</v>
      </c>
      <c r="K7927" s="3">
        <v>678</v>
      </c>
      <c r="L7927" s="3">
        <v>57180</v>
      </c>
    </row>
    <row r="7928" spans="1:12" x14ac:dyDescent="0.3">
      <c r="A7928" t="s">
        <v>11</v>
      </c>
      <c r="B7928" t="s">
        <v>579</v>
      </c>
      <c r="C7928">
        <v>1</v>
      </c>
      <c r="D7928">
        <v>1</v>
      </c>
      <c r="E7928">
        <v>1</v>
      </c>
      <c r="F7928" t="s">
        <v>13</v>
      </c>
      <c r="G7928" t="s">
        <v>17</v>
      </c>
      <c r="H7928" s="2">
        <v>2700</v>
      </c>
      <c r="I7928" s="2">
        <v>22800</v>
      </c>
      <c r="J7928" s="3">
        <v>354</v>
      </c>
      <c r="K7928" s="3">
        <v>291</v>
      </c>
      <c r="L7928" s="3">
        <v>26145</v>
      </c>
    </row>
    <row r="7929" spans="1:12" x14ac:dyDescent="0.3">
      <c r="A7929" t="s">
        <v>14</v>
      </c>
      <c r="B7929" t="s">
        <v>144</v>
      </c>
      <c r="C7929">
        <v>2</v>
      </c>
      <c r="D7929">
        <v>1</v>
      </c>
      <c r="E7929">
        <v>0</v>
      </c>
      <c r="F7929" t="s">
        <v>16</v>
      </c>
      <c r="G7929" t="s">
        <v>17</v>
      </c>
      <c r="H7929" s="2">
        <v>1545</v>
      </c>
      <c r="I7929" s="2">
        <v>4200</v>
      </c>
      <c r="J7929" s="3">
        <v>303</v>
      </c>
      <c r="K7929" s="3">
        <v>57</v>
      </c>
      <c r="L7929" s="3">
        <v>6105</v>
      </c>
    </row>
    <row r="7930" spans="1:12" x14ac:dyDescent="0.3">
      <c r="A7930" t="s">
        <v>19</v>
      </c>
      <c r="B7930" t="s">
        <v>808</v>
      </c>
      <c r="C7930">
        <v>2</v>
      </c>
      <c r="D7930">
        <v>2</v>
      </c>
      <c r="E7930">
        <v>1</v>
      </c>
      <c r="F7930" t="s">
        <v>16</v>
      </c>
      <c r="G7930" t="s">
        <v>1451</v>
      </c>
      <c r="H7930" s="2">
        <v>750</v>
      </c>
      <c r="I7930" s="2">
        <v>6600</v>
      </c>
      <c r="J7930" s="3">
        <v>210</v>
      </c>
      <c r="K7930" s="3">
        <v>99</v>
      </c>
      <c r="L7930" s="3">
        <v>7659</v>
      </c>
    </row>
    <row r="7931" spans="1:12" x14ac:dyDescent="0.3">
      <c r="A7931" t="s">
        <v>25</v>
      </c>
      <c r="B7931" t="s">
        <v>432</v>
      </c>
      <c r="C7931">
        <v>3</v>
      </c>
      <c r="D7931">
        <v>2</v>
      </c>
      <c r="E7931">
        <v>3</v>
      </c>
      <c r="F7931" t="s">
        <v>16</v>
      </c>
      <c r="G7931" t="s">
        <v>1451</v>
      </c>
      <c r="H7931" s="2">
        <v>0</v>
      </c>
      <c r="I7931" s="2">
        <v>6000</v>
      </c>
      <c r="J7931" s="3">
        <v>459</v>
      </c>
      <c r="K7931" s="3">
        <v>93</v>
      </c>
      <c r="L7931" s="3">
        <v>6552</v>
      </c>
    </row>
    <row r="7932" spans="1:12" x14ac:dyDescent="0.3">
      <c r="A7932" t="s">
        <v>11</v>
      </c>
      <c r="B7932" t="s">
        <v>1295</v>
      </c>
      <c r="C7932">
        <v>4</v>
      </c>
      <c r="D7932">
        <v>3</v>
      </c>
      <c r="E7932">
        <v>4</v>
      </c>
      <c r="F7932" t="s">
        <v>13</v>
      </c>
      <c r="G7932" t="s">
        <v>1451</v>
      </c>
      <c r="H7932" s="2">
        <v>10323</v>
      </c>
      <c r="I7932" s="2">
        <v>15990</v>
      </c>
      <c r="J7932" s="3">
        <v>7797</v>
      </c>
      <c r="K7932" s="3">
        <v>204</v>
      </c>
      <c r="L7932" s="3">
        <v>34320</v>
      </c>
    </row>
    <row r="7933" spans="1:12" x14ac:dyDescent="0.3">
      <c r="A7933" t="s">
        <v>11</v>
      </c>
      <c r="B7933" t="s">
        <v>363</v>
      </c>
      <c r="C7933">
        <v>3</v>
      </c>
      <c r="D7933">
        <v>1</v>
      </c>
      <c r="E7933">
        <v>1</v>
      </c>
      <c r="F7933" t="s">
        <v>16</v>
      </c>
      <c r="G7933" t="s">
        <v>1451</v>
      </c>
      <c r="H7933" s="2">
        <v>1239</v>
      </c>
      <c r="I7933" s="2">
        <v>3597</v>
      </c>
      <c r="J7933" s="3">
        <v>0</v>
      </c>
      <c r="K7933" s="3">
        <v>48</v>
      </c>
      <c r="L7933" s="3">
        <v>4884</v>
      </c>
    </row>
    <row r="7934" spans="1:12" x14ac:dyDescent="0.3">
      <c r="A7934" t="s">
        <v>14</v>
      </c>
      <c r="B7934" t="s">
        <v>112</v>
      </c>
      <c r="C7934">
        <v>1</v>
      </c>
      <c r="D7934">
        <v>1</v>
      </c>
      <c r="E7934">
        <v>0</v>
      </c>
      <c r="F7934" t="s">
        <v>16</v>
      </c>
      <c r="G7934" t="s">
        <v>1451</v>
      </c>
      <c r="H7934" s="2">
        <v>1500</v>
      </c>
      <c r="I7934" s="2">
        <v>2250</v>
      </c>
      <c r="J7934" s="3">
        <v>300</v>
      </c>
      <c r="K7934" s="3">
        <v>30</v>
      </c>
      <c r="L7934" s="3">
        <v>4080</v>
      </c>
    </row>
    <row r="7935" spans="1:12" x14ac:dyDescent="0.3">
      <c r="A7935" t="s">
        <v>19</v>
      </c>
      <c r="B7935" t="s">
        <v>251</v>
      </c>
      <c r="C7935">
        <v>1</v>
      </c>
      <c r="D7935">
        <v>1</v>
      </c>
      <c r="E7935">
        <v>0</v>
      </c>
      <c r="F7935" t="s">
        <v>13</v>
      </c>
      <c r="G7935" t="s">
        <v>1451</v>
      </c>
      <c r="H7935" s="2">
        <v>630</v>
      </c>
      <c r="I7935" s="2">
        <v>2850</v>
      </c>
      <c r="J7935" s="3">
        <v>99</v>
      </c>
      <c r="K7935" s="3">
        <v>42</v>
      </c>
      <c r="L7935" s="3">
        <v>3621</v>
      </c>
    </row>
    <row r="7936" spans="1:12" x14ac:dyDescent="0.3">
      <c r="A7936" t="s">
        <v>11</v>
      </c>
      <c r="B7936" t="s">
        <v>176</v>
      </c>
      <c r="C7936">
        <v>4</v>
      </c>
      <c r="D7936">
        <v>4</v>
      </c>
      <c r="E7936">
        <v>4</v>
      </c>
      <c r="F7936" t="s">
        <v>16</v>
      </c>
      <c r="G7936" t="s">
        <v>1451</v>
      </c>
      <c r="H7936" s="2">
        <v>13500</v>
      </c>
      <c r="I7936" s="2">
        <v>38550</v>
      </c>
      <c r="J7936" s="3">
        <v>5502</v>
      </c>
      <c r="K7936" s="3">
        <v>489</v>
      </c>
      <c r="L7936" s="3">
        <v>58050</v>
      </c>
    </row>
    <row r="7937" spans="1:12" x14ac:dyDescent="0.3">
      <c r="A7937" t="s">
        <v>11</v>
      </c>
      <c r="B7937" t="s">
        <v>178</v>
      </c>
      <c r="C7937">
        <v>2</v>
      </c>
      <c r="D7937">
        <v>1</v>
      </c>
      <c r="E7937">
        <v>0</v>
      </c>
      <c r="F7937" t="s">
        <v>16</v>
      </c>
      <c r="G7937" t="s">
        <v>1451</v>
      </c>
      <c r="H7937" s="2">
        <v>1410</v>
      </c>
      <c r="I7937" s="2">
        <v>3900</v>
      </c>
      <c r="J7937" s="3">
        <v>150</v>
      </c>
      <c r="K7937" s="3">
        <v>51</v>
      </c>
      <c r="L7937" s="3">
        <v>5511</v>
      </c>
    </row>
    <row r="7938" spans="1:12" x14ac:dyDescent="0.3">
      <c r="A7938" t="s">
        <v>11</v>
      </c>
      <c r="B7938" t="s">
        <v>650</v>
      </c>
      <c r="C7938">
        <v>3</v>
      </c>
      <c r="D7938">
        <v>3</v>
      </c>
      <c r="E7938">
        <v>3</v>
      </c>
      <c r="F7938" t="s">
        <v>16</v>
      </c>
      <c r="G7938" t="s">
        <v>1451</v>
      </c>
      <c r="H7938" s="2">
        <v>0</v>
      </c>
      <c r="I7938" s="2">
        <v>27000</v>
      </c>
      <c r="J7938" s="3">
        <v>2502</v>
      </c>
      <c r="K7938" s="3">
        <v>408</v>
      </c>
      <c r="L7938" s="3">
        <v>29910</v>
      </c>
    </row>
    <row r="7939" spans="1:12" x14ac:dyDescent="0.3">
      <c r="A7939" t="s">
        <v>11</v>
      </c>
      <c r="B7939" t="s">
        <v>171</v>
      </c>
      <c r="C7939">
        <v>2</v>
      </c>
      <c r="D7939">
        <v>1</v>
      </c>
      <c r="E7939">
        <v>1</v>
      </c>
      <c r="F7939" t="s">
        <v>13</v>
      </c>
      <c r="G7939" t="s">
        <v>1451</v>
      </c>
      <c r="H7939" s="2">
        <v>3363</v>
      </c>
      <c r="I7939" s="2">
        <v>11730</v>
      </c>
      <c r="J7939" s="3">
        <v>1020</v>
      </c>
      <c r="K7939" s="3">
        <v>150</v>
      </c>
      <c r="L7939" s="3">
        <v>16263</v>
      </c>
    </row>
    <row r="7940" spans="1:12" x14ac:dyDescent="0.3">
      <c r="A7940" t="s">
        <v>25</v>
      </c>
      <c r="B7940" t="s">
        <v>278</v>
      </c>
      <c r="C7940">
        <v>4</v>
      </c>
      <c r="D7940">
        <v>3</v>
      </c>
      <c r="E7940">
        <v>3</v>
      </c>
      <c r="F7940" t="s">
        <v>16</v>
      </c>
      <c r="G7940" t="s">
        <v>1451</v>
      </c>
      <c r="H7940" s="2">
        <v>0</v>
      </c>
      <c r="I7940" s="2">
        <v>6501</v>
      </c>
      <c r="J7940" s="3">
        <v>507</v>
      </c>
      <c r="K7940" s="3">
        <v>99</v>
      </c>
      <c r="L7940" s="3">
        <v>7107</v>
      </c>
    </row>
    <row r="7941" spans="1:12" x14ac:dyDescent="0.3">
      <c r="A7941" t="s">
        <v>11</v>
      </c>
      <c r="B7941" t="s">
        <v>74</v>
      </c>
      <c r="C7941">
        <v>1</v>
      </c>
      <c r="D7941">
        <v>1</v>
      </c>
      <c r="E7941">
        <v>0</v>
      </c>
      <c r="F7941" t="s">
        <v>13</v>
      </c>
      <c r="G7941" t="s">
        <v>1451</v>
      </c>
      <c r="H7941" s="2">
        <v>0</v>
      </c>
      <c r="I7941" s="2">
        <v>3900</v>
      </c>
      <c r="J7941" s="3">
        <v>432</v>
      </c>
      <c r="K7941" s="3">
        <v>60</v>
      </c>
      <c r="L7941" s="3">
        <v>4392</v>
      </c>
    </row>
    <row r="7942" spans="1:12" x14ac:dyDescent="0.3">
      <c r="A7942" t="s">
        <v>27</v>
      </c>
      <c r="B7942" t="s">
        <v>1240</v>
      </c>
      <c r="C7942">
        <v>4</v>
      </c>
      <c r="D7942">
        <v>3</v>
      </c>
      <c r="E7942">
        <v>4</v>
      </c>
      <c r="F7942" t="s">
        <v>16</v>
      </c>
      <c r="G7942" t="s">
        <v>1451</v>
      </c>
      <c r="H7942" s="2">
        <v>0</v>
      </c>
      <c r="I7942" s="2">
        <v>13500</v>
      </c>
      <c r="J7942" s="3">
        <v>1086</v>
      </c>
      <c r="K7942" s="3">
        <v>222</v>
      </c>
      <c r="L7942" s="3">
        <v>14808</v>
      </c>
    </row>
    <row r="7943" spans="1:12" x14ac:dyDescent="0.3">
      <c r="A7943" t="s">
        <v>11</v>
      </c>
      <c r="B7943" t="s">
        <v>130</v>
      </c>
      <c r="C7943">
        <v>3</v>
      </c>
      <c r="D7943">
        <v>2</v>
      </c>
      <c r="E7943">
        <v>2</v>
      </c>
      <c r="F7943" t="s">
        <v>16</v>
      </c>
      <c r="G7943" t="s">
        <v>1451</v>
      </c>
      <c r="H7943" s="2">
        <v>3051</v>
      </c>
      <c r="I7943" s="2">
        <v>6000</v>
      </c>
      <c r="J7943" s="3">
        <v>495</v>
      </c>
      <c r="K7943" s="3">
        <v>78</v>
      </c>
      <c r="L7943" s="3">
        <v>9624</v>
      </c>
    </row>
    <row r="7944" spans="1:12" x14ac:dyDescent="0.3">
      <c r="A7944" t="s">
        <v>27</v>
      </c>
      <c r="B7944" t="s">
        <v>498</v>
      </c>
      <c r="C7944">
        <v>4</v>
      </c>
      <c r="D7944">
        <v>5</v>
      </c>
      <c r="E7944">
        <v>6</v>
      </c>
      <c r="F7944" t="s">
        <v>16</v>
      </c>
      <c r="G7944" t="s">
        <v>17</v>
      </c>
      <c r="H7944" s="2">
        <v>0</v>
      </c>
      <c r="I7944" s="2">
        <v>24000</v>
      </c>
      <c r="J7944" s="3">
        <v>951</v>
      </c>
      <c r="K7944" s="3">
        <v>396</v>
      </c>
      <c r="L7944" s="3">
        <v>25347</v>
      </c>
    </row>
    <row r="7945" spans="1:12" x14ac:dyDescent="0.3">
      <c r="A7945" t="s">
        <v>11</v>
      </c>
      <c r="B7945" t="s">
        <v>51</v>
      </c>
      <c r="C7945">
        <v>3</v>
      </c>
      <c r="D7945">
        <v>4</v>
      </c>
      <c r="E7945">
        <v>2</v>
      </c>
      <c r="F7945" t="s">
        <v>16</v>
      </c>
      <c r="G7945" t="s">
        <v>1451</v>
      </c>
      <c r="H7945" s="2">
        <v>0</v>
      </c>
      <c r="I7945" s="2">
        <v>7500</v>
      </c>
      <c r="J7945" s="3">
        <v>1500</v>
      </c>
      <c r="K7945" s="3">
        <v>114</v>
      </c>
      <c r="L7945" s="3">
        <v>9114</v>
      </c>
    </row>
    <row r="7946" spans="1:12" x14ac:dyDescent="0.3">
      <c r="A7946" t="s">
        <v>11</v>
      </c>
      <c r="B7946" t="s">
        <v>113</v>
      </c>
      <c r="C7946">
        <v>4</v>
      </c>
      <c r="D7946">
        <v>2</v>
      </c>
      <c r="E7946">
        <v>0</v>
      </c>
      <c r="F7946" t="s">
        <v>16</v>
      </c>
      <c r="G7946" t="s">
        <v>1451</v>
      </c>
      <c r="H7946" s="2">
        <v>18000</v>
      </c>
      <c r="I7946" s="2">
        <v>45000</v>
      </c>
      <c r="J7946" s="3">
        <v>2502</v>
      </c>
      <c r="K7946" s="3">
        <v>573</v>
      </c>
      <c r="L7946" s="3">
        <v>66090</v>
      </c>
    </row>
    <row r="7947" spans="1:12" x14ac:dyDescent="0.3">
      <c r="A7947" t="s">
        <v>25</v>
      </c>
      <c r="B7947" t="s">
        <v>152</v>
      </c>
      <c r="C7947">
        <v>1</v>
      </c>
      <c r="D7947">
        <v>1</v>
      </c>
      <c r="E7947">
        <v>1</v>
      </c>
      <c r="F7947" t="s">
        <v>13</v>
      </c>
      <c r="G7947" t="s">
        <v>1451</v>
      </c>
      <c r="H7947" s="2">
        <v>1095</v>
      </c>
      <c r="I7947" s="2">
        <v>3600</v>
      </c>
      <c r="J7947" s="3">
        <v>120</v>
      </c>
      <c r="K7947" s="3">
        <v>48</v>
      </c>
      <c r="L7947" s="3">
        <v>4863</v>
      </c>
    </row>
    <row r="7948" spans="1:12" x14ac:dyDescent="0.3">
      <c r="A7948" t="s">
        <v>11</v>
      </c>
      <c r="B7948" t="s">
        <v>184</v>
      </c>
      <c r="C7948">
        <v>3</v>
      </c>
      <c r="D7948">
        <v>3</v>
      </c>
      <c r="E7948">
        <v>2</v>
      </c>
      <c r="F7948" t="s">
        <v>16</v>
      </c>
      <c r="G7948" t="s">
        <v>1451</v>
      </c>
      <c r="H7948" s="2">
        <v>0</v>
      </c>
      <c r="I7948" s="2">
        <v>8100</v>
      </c>
      <c r="J7948" s="3">
        <v>423</v>
      </c>
      <c r="K7948" s="3">
        <v>123</v>
      </c>
      <c r="L7948" s="3">
        <v>8646</v>
      </c>
    </row>
    <row r="7949" spans="1:12" x14ac:dyDescent="0.3">
      <c r="A7949" t="s">
        <v>27</v>
      </c>
      <c r="B7949" t="s">
        <v>28</v>
      </c>
      <c r="C7949">
        <v>6</v>
      </c>
      <c r="D7949">
        <v>4</v>
      </c>
      <c r="E7949">
        <v>0</v>
      </c>
      <c r="F7949" t="s">
        <v>16</v>
      </c>
      <c r="G7949" t="s">
        <v>1451</v>
      </c>
      <c r="H7949" s="2">
        <v>0</v>
      </c>
      <c r="I7949" s="2">
        <v>45000</v>
      </c>
      <c r="J7949" s="3">
        <v>1125</v>
      </c>
      <c r="K7949" s="3">
        <v>738</v>
      </c>
      <c r="L7949" s="3">
        <v>46860</v>
      </c>
    </row>
    <row r="7950" spans="1:12" x14ac:dyDescent="0.3">
      <c r="A7950" t="s">
        <v>25</v>
      </c>
      <c r="B7950" t="s">
        <v>1296</v>
      </c>
      <c r="C7950">
        <v>3</v>
      </c>
      <c r="D7950">
        <v>2</v>
      </c>
      <c r="E7950">
        <v>2</v>
      </c>
      <c r="F7950" t="s">
        <v>16</v>
      </c>
      <c r="G7950" t="s">
        <v>1451</v>
      </c>
      <c r="H7950" s="2">
        <v>3000</v>
      </c>
      <c r="I7950" s="2">
        <v>7500</v>
      </c>
      <c r="J7950" s="3">
        <v>1002</v>
      </c>
      <c r="K7950" s="3">
        <v>96</v>
      </c>
      <c r="L7950" s="3">
        <v>11598</v>
      </c>
    </row>
    <row r="7951" spans="1:12" x14ac:dyDescent="0.3">
      <c r="A7951" t="s">
        <v>11</v>
      </c>
      <c r="B7951" t="s">
        <v>24</v>
      </c>
      <c r="C7951">
        <v>4</v>
      </c>
      <c r="D7951">
        <v>5</v>
      </c>
      <c r="E7951">
        <v>4</v>
      </c>
      <c r="F7951" t="s">
        <v>13</v>
      </c>
      <c r="G7951" t="s">
        <v>1451</v>
      </c>
      <c r="H7951" s="2">
        <v>6198</v>
      </c>
      <c r="I7951" s="2">
        <v>9690</v>
      </c>
      <c r="J7951" s="3">
        <v>4731</v>
      </c>
      <c r="K7951" s="3">
        <v>123</v>
      </c>
      <c r="L7951" s="3">
        <v>20742</v>
      </c>
    </row>
    <row r="7952" spans="1:12" x14ac:dyDescent="0.3">
      <c r="A7952" t="s">
        <v>19</v>
      </c>
      <c r="B7952" t="s">
        <v>143</v>
      </c>
      <c r="C7952">
        <v>2</v>
      </c>
      <c r="D7952">
        <v>2</v>
      </c>
      <c r="E7952">
        <v>1</v>
      </c>
      <c r="F7952" t="s">
        <v>13</v>
      </c>
      <c r="G7952" t="s">
        <v>1451</v>
      </c>
      <c r="H7952" s="2">
        <v>1410</v>
      </c>
      <c r="I7952" s="2">
        <v>3750</v>
      </c>
      <c r="J7952" s="3">
        <v>168</v>
      </c>
      <c r="K7952" s="3">
        <v>57</v>
      </c>
      <c r="L7952" s="3">
        <v>5385</v>
      </c>
    </row>
    <row r="7953" spans="1:12" x14ac:dyDescent="0.3">
      <c r="A7953" t="s">
        <v>11</v>
      </c>
      <c r="B7953" t="s">
        <v>713</v>
      </c>
      <c r="C7953">
        <v>4</v>
      </c>
      <c r="D7953">
        <v>5</v>
      </c>
      <c r="E7953">
        <v>4</v>
      </c>
      <c r="F7953" t="s">
        <v>16</v>
      </c>
      <c r="G7953" t="s">
        <v>1451</v>
      </c>
      <c r="H7953" s="2">
        <v>18000</v>
      </c>
      <c r="I7953" s="2">
        <v>45000</v>
      </c>
      <c r="J7953" s="3">
        <v>10002</v>
      </c>
      <c r="K7953" s="3">
        <v>573</v>
      </c>
      <c r="L7953" s="3">
        <v>73590</v>
      </c>
    </row>
    <row r="7954" spans="1:12" x14ac:dyDescent="0.3">
      <c r="A7954" t="s">
        <v>25</v>
      </c>
      <c r="B7954" t="s">
        <v>212</v>
      </c>
      <c r="C7954">
        <v>2</v>
      </c>
      <c r="D7954">
        <v>1</v>
      </c>
      <c r="E7954">
        <v>1</v>
      </c>
      <c r="F7954" t="s">
        <v>16</v>
      </c>
      <c r="G7954" t="s">
        <v>1451</v>
      </c>
      <c r="H7954" s="2">
        <v>1350</v>
      </c>
      <c r="I7954" s="2">
        <v>2370</v>
      </c>
      <c r="J7954" s="3">
        <v>51</v>
      </c>
      <c r="K7954" s="3">
        <v>33</v>
      </c>
      <c r="L7954" s="3">
        <v>3804</v>
      </c>
    </row>
    <row r="7955" spans="1:12" x14ac:dyDescent="0.3">
      <c r="A7955" t="s">
        <v>14</v>
      </c>
      <c r="B7955" t="s">
        <v>286</v>
      </c>
      <c r="C7955">
        <v>2</v>
      </c>
      <c r="D7955">
        <v>1</v>
      </c>
      <c r="E7955">
        <v>0</v>
      </c>
      <c r="F7955" t="s">
        <v>16</v>
      </c>
      <c r="G7955" t="s">
        <v>1451</v>
      </c>
      <c r="H7955" s="2">
        <v>2301</v>
      </c>
      <c r="I7955" s="2">
        <v>3840</v>
      </c>
      <c r="J7955" s="3">
        <v>171</v>
      </c>
      <c r="K7955" s="3">
        <v>51</v>
      </c>
      <c r="L7955" s="3">
        <v>6363</v>
      </c>
    </row>
    <row r="7956" spans="1:12" x14ac:dyDescent="0.3">
      <c r="A7956" t="s">
        <v>11</v>
      </c>
      <c r="B7956" t="s">
        <v>86</v>
      </c>
      <c r="C7956">
        <v>3</v>
      </c>
      <c r="D7956">
        <v>2</v>
      </c>
      <c r="E7956">
        <v>0</v>
      </c>
      <c r="F7956" t="s">
        <v>16</v>
      </c>
      <c r="G7956" t="s">
        <v>1451</v>
      </c>
      <c r="H7956" s="2">
        <v>1740</v>
      </c>
      <c r="I7956" s="2">
        <v>4740</v>
      </c>
      <c r="J7956" s="3">
        <v>183</v>
      </c>
      <c r="K7956" s="3">
        <v>63</v>
      </c>
      <c r="L7956" s="3">
        <v>6726</v>
      </c>
    </row>
    <row r="7957" spans="1:12" x14ac:dyDescent="0.3">
      <c r="A7957" t="s">
        <v>11</v>
      </c>
      <c r="B7957" t="s">
        <v>24</v>
      </c>
      <c r="C7957">
        <v>4</v>
      </c>
      <c r="D7957">
        <v>4</v>
      </c>
      <c r="E7957">
        <v>5</v>
      </c>
      <c r="F7957" t="s">
        <v>13</v>
      </c>
      <c r="G7957" t="s">
        <v>17</v>
      </c>
      <c r="H7957" s="2">
        <v>5100</v>
      </c>
      <c r="I7957" s="2">
        <v>13800</v>
      </c>
      <c r="J7957" s="3">
        <v>0</v>
      </c>
      <c r="K7957" s="3">
        <v>177</v>
      </c>
      <c r="L7957" s="3">
        <v>19077</v>
      </c>
    </row>
    <row r="7958" spans="1:12" x14ac:dyDescent="0.3">
      <c r="A7958" t="s">
        <v>11</v>
      </c>
      <c r="B7958" t="s">
        <v>68</v>
      </c>
      <c r="C7958">
        <v>1</v>
      </c>
      <c r="D7958">
        <v>1</v>
      </c>
      <c r="E7958">
        <v>0</v>
      </c>
      <c r="F7958" t="s">
        <v>16</v>
      </c>
      <c r="G7958" t="s">
        <v>1451</v>
      </c>
      <c r="H7958" s="2">
        <v>0</v>
      </c>
      <c r="I7958" s="2">
        <v>6450</v>
      </c>
      <c r="J7958" s="3">
        <v>801</v>
      </c>
      <c r="K7958" s="3">
        <v>99</v>
      </c>
      <c r="L7958" s="3">
        <v>7350</v>
      </c>
    </row>
    <row r="7959" spans="1:12" x14ac:dyDescent="0.3">
      <c r="A7959" t="s">
        <v>11</v>
      </c>
      <c r="B7959" t="s">
        <v>386</v>
      </c>
      <c r="C7959">
        <v>1</v>
      </c>
      <c r="D7959">
        <v>1</v>
      </c>
      <c r="E7959">
        <v>0</v>
      </c>
      <c r="F7959" t="s">
        <v>16</v>
      </c>
      <c r="G7959" t="s">
        <v>1451</v>
      </c>
      <c r="H7959" s="2">
        <v>1350</v>
      </c>
      <c r="I7959" s="2">
        <v>4950</v>
      </c>
      <c r="J7959" s="3">
        <v>90</v>
      </c>
      <c r="K7959" s="3">
        <v>63</v>
      </c>
      <c r="L7959" s="3">
        <v>6453</v>
      </c>
    </row>
    <row r="7960" spans="1:12" x14ac:dyDescent="0.3">
      <c r="A7960" t="s">
        <v>11</v>
      </c>
      <c r="B7960" t="s">
        <v>24</v>
      </c>
      <c r="C7960">
        <v>3</v>
      </c>
      <c r="D7960">
        <v>3</v>
      </c>
      <c r="E7960">
        <v>2</v>
      </c>
      <c r="F7960" t="s">
        <v>16</v>
      </c>
      <c r="G7960" t="s">
        <v>1451</v>
      </c>
      <c r="H7960" s="2">
        <v>750</v>
      </c>
      <c r="I7960" s="2">
        <v>14040</v>
      </c>
      <c r="J7960" s="3">
        <v>552</v>
      </c>
      <c r="K7960" s="3">
        <v>180</v>
      </c>
      <c r="L7960" s="3">
        <v>15522</v>
      </c>
    </row>
    <row r="7961" spans="1:12" x14ac:dyDescent="0.3">
      <c r="A7961" t="s">
        <v>11</v>
      </c>
      <c r="B7961" t="s">
        <v>815</v>
      </c>
      <c r="C7961">
        <v>3</v>
      </c>
      <c r="D7961">
        <v>3</v>
      </c>
      <c r="E7961">
        <v>3</v>
      </c>
      <c r="F7961" t="s">
        <v>16</v>
      </c>
      <c r="G7961" t="s">
        <v>1451</v>
      </c>
      <c r="H7961" s="2">
        <v>6984</v>
      </c>
      <c r="I7961" s="2">
        <v>39000</v>
      </c>
      <c r="J7961" s="3">
        <v>3690</v>
      </c>
      <c r="K7961" s="3">
        <v>495</v>
      </c>
      <c r="L7961" s="3">
        <v>50160</v>
      </c>
    </row>
    <row r="7962" spans="1:12" x14ac:dyDescent="0.3">
      <c r="A7962" t="s">
        <v>27</v>
      </c>
      <c r="B7962" t="s">
        <v>528</v>
      </c>
      <c r="C7962">
        <v>5</v>
      </c>
      <c r="D7962">
        <v>3</v>
      </c>
      <c r="E7962">
        <v>4</v>
      </c>
      <c r="F7962" t="s">
        <v>16</v>
      </c>
      <c r="G7962" t="s">
        <v>1451</v>
      </c>
      <c r="H7962" s="2">
        <v>0</v>
      </c>
      <c r="I7962" s="2">
        <v>18000</v>
      </c>
      <c r="J7962" s="3">
        <v>0</v>
      </c>
      <c r="K7962" s="3">
        <v>297</v>
      </c>
      <c r="L7962" s="3">
        <v>18297</v>
      </c>
    </row>
    <row r="7963" spans="1:12" x14ac:dyDescent="0.3">
      <c r="A7963" t="s">
        <v>14</v>
      </c>
      <c r="B7963" t="s">
        <v>350</v>
      </c>
      <c r="C7963">
        <v>3</v>
      </c>
      <c r="D7963">
        <v>2</v>
      </c>
      <c r="E7963">
        <v>1</v>
      </c>
      <c r="F7963" t="s">
        <v>16</v>
      </c>
      <c r="G7963" t="s">
        <v>1451</v>
      </c>
      <c r="H7963" s="2">
        <v>4950</v>
      </c>
      <c r="I7963" s="2">
        <v>14400</v>
      </c>
      <c r="J7963" s="3">
        <v>1065</v>
      </c>
      <c r="K7963" s="3">
        <v>186</v>
      </c>
      <c r="L7963" s="3">
        <v>20601</v>
      </c>
    </row>
    <row r="7964" spans="1:12" x14ac:dyDescent="0.3">
      <c r="A7964" t="s">
        <v>14</v>
      </c>
      <c r="B7964" t="s">
        <v>390</v>
      </c>
      <c r="C7964">
        <v>3</v>
      </c>
      <c r="D7964">
        <v>3</v>
      </c>
      <c r="E7964">
        <v>1</v>
      </c>
      <c r="F7964" t="s">
        <v>16</v>
      </c>
      <c r="G7964" t="s">
        <v>1451</v>
      </c>
      <c r="H7964" s="2">
        <v>6000</v>
      </c>
      <c r="I7964" s="2">
        <v>8730</v>
      </c>
      <c r="J7964" s="3">
        <v>1377</v>
      </c>
      <c r="K7964" s="3">
        <v>114</v>
      </c>
      <c r="L7964" s="3">
        <v>16221</v>
      </c>
    </row>
    <row r="7965" spans="1:12" x14ac:dyDescent="0.3">
      <c r="A7965" t="s">
        <v>11</v>
      </c>
      <c r="B7965" t="s">
        <v>29</v>
      </c>
      <c r="C7965">
        <v>3</v>
      </c>
      <c r="D7965">
        <v>2</v>
      </c>
      <c r="E7965">
        <v>2</v>
      </c>
      <c r="F7965" t="s">
        <v>16</v>
      </c>
      <c r="G7965" t="s">
        <v>1451</v>
      </c>
      <c r="H7965" s="2">
        <v>2670</v>
      </c>
      <c r="I7965" s="2">
        <v>9300</v>
      </c>
      <c r="J7965" s="3">
        <v>270</v>
      </c>
      <c r="K7965" s="3">
        <v>120</v>
      </c>
      <c r="L7965" s="3">
        <v>12360</v>
      </c>
    </row>
    <row r="7966" spans="1:12" x14ac:dyDescent="0.3">
      <c r="A7966" t="s">
        <v>14</v>
      </c>
      <c r="B7966" t="s">
        <v>36</v>
      </c>
      <c r="C7966">
        <v>4</v>
      </c>
      <c r="D7966">
        <v>2</v>
      </c>
      <c r="E7966">
        <v>1</v>
      </c>
      <c r="F7966" t="s">
        <v>13</v>
      </c>
      <c r="G7966" t="s">
        <v>1451</v>
      </c>
      <c r="H7966" s="2">
        <v>5100</v>
      </c>
      <c r="I7966" s="2">
        <v>18000</v>
      </c>
      <c r="J7966" s="3">
        <v>1140</v>
      </c>
      <c r="K7966" s="3">
        <v>234</v>
      </c>
      <c r="L7966" s="3">
        <v>24474</v>
      </c>
    </row>
    <row r="7967" spans="1:12" x14ac:dyDescent="0.3">
      <c r="A7967" t="s">
        <v>11</v>
      </c>
      <c r="B7967" t="s">
        <v>491</v>
      </c>
      <c r="C7967">
        <v>1</v>
      </c>
      <c r="D7967">
        <v>1</v>
      </c>
      <c r="E7967">
        <v>0</v>
      </c>
      <c r="F7967" t="s">
        <v>16</v>
      </c>
      <c r="G7967" t="s">
        <v>17</v>
      </c>
      <c r="H7967" s="2">
        <v>2700</v>
      </c>
      <c r="I7967" s="2">
        <v>14850</v>
      </c>
      <c r="J7967" s="3">
        <v>375</v>
      </c>
      <c r="K7967" s="3">
        <v>189</v>
      </c>
      <c r="L7967" s="3">
        <v>18114</v>
      </c>
    </row>
    <row r="7968" spans="1:12" x14ac:dyDescent="0.3">
      <c r="A7968" t="s">
        <v>11</v>
      </c>
      <c r="B7968" t="s">
        <v>1297</v>
      </c>
      <c r="C7968">
        <v>5</v>
      </c>
      <c r="D7968">
        <v>4</v>
      </c>
      <c r="E7968">
        <v>6</v>
      </c>
      <c r="F7968" t="s">
        <v>16</v>
      </c>
      <c r="G7968" t="s">
        <v>1451</v>
      </c>
      <c r="H7968" s="2">
        <v>0</v>
      </c>
      <c r="I7968" s="2">
        <v>38250</v>
      </c>
      <c r="J7968" s="3">
        <v>6936</v>
      </c>
      <c r="K7968" s="3">
        <v>576</v>
      </c>
      <c r="L7968" s="3">
        <v>45750</v>
      </c>
    </row>
    <row r="7969" spans="1:12" x14ac:dyDescent="0.3">
      <c r="A7969" t="s">
        <v>11</v>
      </c>
      <c r="B7969" t="s">
        <v>136</v>
      </c>
      <c r="C7969">
        <v>1</v>
      </c>
      <c r="D7969">
        <v>1</v>
      </c>
      <c r="E7969">
        <v>1</v>
      </c>
      <c r="F7969" t="s">
        <v>13</v>
      </c>
      <c r="G7969" t="s">
        <v>1451</v>
      </c>
      <c r="H7969" s="2">
        <v>2019</v>
      </c>
      <c r="I7969" s="2">
        <v>7500</v>
      </c>
      <c r="J7969" s="3">
        <v>186</v>
      </c>
      <c r="K7969" s="3">
        <v>96</v>
      </c>
      <c r="L7969" s="3">
        <v>9801</v>
      </c>
    </row>
    <row r="7970" spans="1:12" x14ac:dyDescent="0.3">
      <c r="A7970" t="s">
        <v>27</v>
      </c>
      <c r="B7970" t="s">
        <v>520</v>
      </c>
      <c r="C7970">
        <v>1</v>
      </c>
      <c r="D7970">
        <v>1</v>
      </c>
      <c r="E7970">
        <v>1</v>
      </c>
      <c r="F7970" t="s">
        <v>16</v>
      </c>
      <c r="G7970" t="s">
        <v>17</v>
      </c>
      <c r="H7970" s="2">
        <v>2400</v>
      </c>
      <c r="I7970" s="2">
        <v>2670</v>
      </c>
      <c r="J7970" s="3">
        <v>90</v>
      </c>
      <c r="K7970" s="3">
        <v>36</v>
      </c>
      <c r="L7970" s="3">
        <v>5196</v>
      </c>
    </row>
    <row r="7971" spans="1:12" x14ac:dyDescent="0.3">
      <c r="A7971" t="s">
        <v>19</v>
      </c>
      <c r="B7971" t="s">
        <v>251</v>
      </c>
      <c r="C7971">
        <v>1</v>
      </c>
      <c r="D7971">
        <v>1</v>
      </c>
      <c r="E7971">
        <v>1</v>
      </c>
      <c r="F7971" t="s">
        <v>16</v>
      </c>
      <c r="G7971" t="s">
        <v>1451</v>
      </c>
      <c r="H7971" s="2">
        <v>0</v>
      </c>
      <c r="I7971" s="2">
        <v>3600</v>
      </c>
      <c r="J7971" s="3">
        <v>0</v>
      </c>
      <c r="K7971" s="3">
        <v>54</v>
      </c>
      <c r="L7971" s="3">
        <v>3654</v>
      </c>
    </row>
    <row r="7972" spans="1:12" x14ac:dyDescent="0.3">
      <c r="A7972" t="s">
        <v>11</v>
      </c>
      <c r="B7972" t="s">
        <v>195</v>
      </c>
      <c r="C7972">
        <v>1</v>
      </c>
      <c r="D7972">
        <v>1</v>
      </c>
      <c r="E7972">
        <v>1</v>
      </c>
      <c r="F7972" t="s">
        <v>16</v>
      </c>
      <c r="G7972" t="s">
        <v>1451</v>
      </c>
      <c r="H7972" s="2">
        <v>1299</v>
      </c>
      <c r="I7972" s="2">
        <v>7890</v>
      </c>
      <c r="J7972" s="3">
        <v>0</v>
      </c>
      <c r="K7972" s="3">
        <v>102</v>
      </c>
      <c r="L7972" s="3">
        <v>9291</v>
      </c>
    </row>
    <row r="7973" spans="1:12" x14ac:dyDescent="0.3">
      <c r="A7973" t="s">
        <v>11</v>
      </c>
      <c r="B7973" t="s">
        <v>940</v>
      </c>
      <c r="C7973">
        <v>5</v>
      </c>
      <c r="D7973">
        <v>4</v>
      </c>
      <c r="E7973">
        <v>3</v>
      </c>
      <c r="F7973" t="s">
        <v>16</v>
      </c>
      <c r="G7973" t="s">
        <v>1451</v>
      </c>
      <c r="H7973" s="2">
        <v>0</v>
      </c>
      <c r="I7973" s="2">
        <v>42000</v>
      </c>
      <c r="J7973" s="3">
        <v>3870</v>
      </c>
      <c r="K7973" s="3">
        <v>633</v>
      </c>
      <c r="L7973" s="3">
        <v>46500</v>
      </c>
    </row>
    <row r="7974" spans="1:12" x14ac:dyDescent="0.3">
      <c r="A7974" t="s">
        <v>11</v>
      </c>
      <c r="B7974" t="s">
        <v>342</v>
      </c>
      <c r="C7974">
        <v>2</v>
      </c>
      <c r="D7974">
        <v>1</v>
      </c>
      <c r="E7974">
        <v>1</v>
      </c>
      <c r="F7974" t="s">
        <v>13</v>
      </c>
      <c r="G7974" t="s">
        <v>1451</v>
      </c>
      <c r="H7974" s="2">
        <v>1617</v>
      </c>
      <c r="I7974" s="2">
        <v>3600</v>
      </c>
      <c r="J7974" s="3">
        <v>222</v>
      </c>
      <c r="K7974" s="3">
        <v>48</v>
      </c>
      <c r="L7974" s="3">
        <v>5487</v>
      </c>
    </row>
    <row r="7975" spans="1:12" x14ac:dyDescent="0.3">
      <c r="A7975" t="s">
        <v>27</v>
      </c>
      <c r="B7975" t="s">
        <v>970</v>
      </c>
      <c r="C7975">
        <v>4</v>
      </c>
      <c r="D7975">
        <v>5</v>
      </c>
      <c r="E7975">
        <v>3</v>
      </c>
      <c r="F7975" t="s">
        <v>16</v>
      </c>
      <c r="G7975" t="s">
        <v>1451</v>
      </c>
      <c r="H7975" s="2">
        <v>5835</v>
      </c>
      <c r="I7975" s="2">
        <v>24000</v>
      </c>
      <c r="J7975" s="3">
        <v>1584</v>
      </c>
      <c r="K7975" s="3">
        <v>321</v>
      </c>
      <c r="L7975" s="3">
        <v>31740</v>
      </c>
    </row>
    <row r="7976" spans="1:12" x14ac:dyDescent="0.3">
      <c r="A7976" t="s">
        <v>11</v>
      </c>
      <c r="B7976" t="s">
        <v>153</v>
      </c>
      <c r="C7976">
        <v>1</v>
      </c>
      <c r="D7976">
        <v>1</v>
      </c>
      <c r="E7976">
        <v>1</v>
      </c>
      <c r="F7976" t="s">
        <v>16</v>
      </c>
      <c r="G7976" t="s">
        <v>1451</v>
      </c>
      <c r="H7976" s="2">
        <v>1050</v>
      </c>
      <c r="I7976" s="2">
        <v>5340</v>
      </c>
      <c r="J7976" s="3">
        <v>0</v>
      </c>
      <c r="K7976" s="3">
        <v>69</v>
      </c>
      <c r="L7976" s="3">
        <v>6459</v>
      </c>
    </row>
    <row r="7977" spans="1:12" x14ac:dyDescent="0.3">
      <c r="A7977" t="s">
        <v>25</v>
      </c>
      <c r="B7977" t="s">
        <v>152</v>
      </c>
      <c r="C7977">
        <v>2</v>
      </c>
      <c r="D7977">
        <v>1</v>
      </c>
      <c r="E7977">
        <v>1</v>
      </c>
      <c r="F7977" t="s">
        <v>13</v>
      </c>
      <c r="G7977" t="s">
        <v>1451</v>
      </c>
      <c r="H7977" s="2">
        <v>1800</v>
      </c>
      <c r="I7977" s="2">
        <v>5400</v>
      </c>
      <c r="J7977" s="3">
        <v>3</v>
      </c>
      <c r="K7977" s="3">
        <v>69</v>
      </c>
      <c r="L7977" s="3">
        <v>7272</v>
      </c>
    </row>
    <row r="7978" spans="1:12" x14ac:dyDescent="0.3">
      <c r="A7978" t="s">
        <v>14</v>
      </c>
      <c r="B7978" t="s">
        <v>168</v>
      </c>
      <c r="C7978">
        <v>1</v>
      </c>
      <c r="D7978">
        <v>1</v>
      </c>
      <c r="E7978">
        <v>0</v>
      </c>
      <c r="F7978" t="s">
        <v>13</v>
      </c>
      <c r="G7978" t="s">
        <v>1451</v>
      </c>
      <c r="H7978" s="2">
        <v>984</v>
      </c>
      <c r="I7978" s="2">
        <v>5700</v>
      </c>
      <c r="J7978" s="3">
        <v>0</v>
      </c>
      <c r="K7978" s="3">
        <v>75</v>
      </c>
      <c r="L7978" s="3">
        <v>6759</v>
      </c>
    </row>
    <row r="7979" spans="1:12" x14ac:dyDescent="0.3">
      <c r="A7979" t="s">
        <v>11</v>
      </c>
      <c r="B7979" t="s">
        <v>74</v>
      </c>
      <c r="C7979">
        <v>2</v>
      </c>
      <c r="D7979">
        <v>1</v>
      </c>
      <c r="E7979">
        <v>0</v>
      </c>
      <c r="F7979" t="s">
        <v>16</v>
      </c>
      <c r="G7979" t="s">
        <v>1451</v>
      </c>
      <c r="H7979" s="2">
        <v>450</v>
      </c>
      <c r="I7979" s="2">
        <v>9120</v>
      </c>
      <c r="J7979" s="3">
        <v>501</v>
      </c>
      <c r="K7979" s="3">
        <v>117</v>
      </c>
      <c r="L7979" s="3">
        <v>10188</v>
      </c>
    </row>
    <row r="7980" spans="1:12" x14ac:dyDescent="0.3">
      <c r="A7980" t="s">
        <v>14</v>
      </c>
      <c r="B7980" t="s">
        <v>88</v>
      </c>
      <c r="C7980">
        <v>1</v>
      </c>
      <c r="D7980">
        <v>1</v>
      </c>
      <c r="E7980">
        <v>0</v>
      </c>
      <c r="F7980" t="s">
        <v>13</v>
      </c>
      <c r="G7980" t="s">
        <v>17</v>
      </c>
      <c r="H7980" s="2">
        <v>1422</v>
      </c>
      <c r="I7980" s="2">
        <v>7500</v>
      </c>
      <c r="J7980" s="3">
        <v>177</v>
      </c>
      <c r="K7980" s="3">
        <v>99</v>
      </c>
      <c r="L7980" s="3">
        <v>9198</v>
      </c>
    </row>
    <row r="7981" spans="1:12" x14ac:dyDescent="0.3">
      <c r="A7981" t="s">
        <v>14</v>
      </c>
      <c r="B7981" t="s">
        <v>393</v>
      </c>
      <c r="C7981">
        <v>2</v>
      </c>
      <c r="D7981">
        <v>1</v>
      </c>
      <c r="E7981">
        <v>0</v>
      </c>
      <c r="F7981" t="s">
        <v>16</v>
      </c>
      <c r="G7981" t="s">
        <v>1451</v>
      </c>
      <c r="H7981" s="2">
        <v>1575</v>
      </c>
      <c r="I7981" s="2">
        <v>3900</v>
      </c>
      <c r="J7981" s="3">
        <v>45</v>
      </c>
      <c r="K7981" s="3">
        <v>51</v>
      </c>
      <c r="L7981" s="3">
        <v>5571</v>
      </c>
    </row>
    <row r="7982" spans="1:12" x14ac:dyDescent="0.3">
      <c r="A7982" t="s">
        <v>11</v>
      </c>
      <c r="B7982" t="s">
        <v>173</v>
      </c>
      <c r="C7982">
        <v>2</v>
      </c>
      <c r="D7982">
        <v>1</v>
      </c>
      <c r="E7982">
        <v>2</v>
      </c>
      <c r="F7982" t="s">
        <v>16</v>
      </c>
      <c r="G7982" t="s">
        <v>1451</v>
      </c>
      <c r="H7982" s="2">
        <v>3600</v>
      </c>
      <c r="I7982" s="2">
        <v>16500</v>
      </c>
      <c r="J7982" s="3">
        <v>660</v>
      </c>
      <c r="K7982" s="3">
        <v>210</v>
      </c>
      <c r="L7982" s="3">
        <v>20970</v>
      </c>
    </row>
    <row r="7983" spans="1:12" x14ac:dyDescent="0.3">
      <c r="A7983" t="s">
        <v>11</v>
      </c>
      <c r="B7983" t="s">
        <v>664</v>
      </c>
      <c r="C7983">
        <v>2</v>
      </c>
      <c r="D7983">
        <v>2</v>
      </c>
      <c r="E7983">
        <v>1</v>
      </c>
      <c r="F7983" t="s">
        <v>16</v>
      </c>
      <c r="G7983" t="s">
        <v>1451</v>
      </c>
      <c r="H7983" s="2">
        <v>5412</v>
      </c>
      <c r="I7983" s="2">
        <v>15000</v>
      </c>
      <c r="J7983" s="3">
        <v>1635</v>
      </c>
      <c r="K7983" s="3">
        <v>192</v>
      </c>
      <c r="L7983" s="3">
        <v>22239</v>
      </c>
    </row>
    <row r="7984" spans="1:12" x14ac:dyDescent="0.3">
      <c r="A7984" t="s">
        <v>11</v>
      </c>
      <c r="B7984" t="s">
        <v>577</v>
      </c>
      <c r="C7984">
        <v>3</v>
      </c>
      <c r="D7984">
        <v>3</v>
      </c>
      <c r="E7984">
        <v>2</v>
      </c>
      <c r="F7984" t="s">
        <v>13</v>
      </c>
      <c r="G7984" t="s">
        <v>1451</v>
      </c>
      <c r="H7984" s="2">
        <v>6057</v>
      </c>
      <c r="I7984" s="2">
        <v>7500</v>
      </c>
      <c r="J7984" s="3">
        <v>1290</v>
      </c>
      <c r="K7984" s="3">
        <v>96</v>
      </c>
      <c r="L7984" s="3">
        <v>14943</v>
      </c>
    </row>
    <row r="7985" spans="1:12" x14ac:dyDescent="0.3">
      <c r="A7985" t="s">
        <v>11</v>
      </c>
      <c r="B7985" t="s">
        <v>1298</v>
      </c>
      <c r="C7985">
        <v>4</v>
      </c>
      <c r="D7985">
        <v>4</v>
      </c>
      <c r="E7985">
        <v>3</v>
      </c>
      <c r="F7985" t="s">
        <v>16</v>
      </c>
      <c r="G7985" t="s">
        <v>1451</v>
      </c>
      <c r="H7985" s="2">
        <v>8553</v>
      </c>
      <c r="I7985" s="2">
        <v>16575</v>
      </c>
      <c r="J7985" s="3">
        <v>2544</v>
      </c>
      <c r="K7985" s="3">
        <v>213</v>
      </c>
      <c r="L7985" s="3">
        <v>27885</v>
      </c>
    </row>
    <row r="7986" spans="1:12" x14ac:dyDescent="0.3">
      <c r="A7986" t="s">
        <v>11</v>
      </c>
      <c r="B7986" t="s">
        <v>180</v>
      </c>
      <c r="C7986">
        <v>3</v>
      </c>
      <c r="D7986">
        <v>1</v>
      </c>
      <c r="E7986">
        <v>1</v>
      </c>
      <c r="F7986" t="s">
        <v>13</v>
      </c>
      <c r="G7986" t="s">
        <v>1451</v>
      </c>
      <c r="H7986" s="2">
        <v>2100</v>
      </c>
      <c r="I7986" s="2">
        <v>4215</v>
      </c>
      <c r="J7986" s="3">
        <v>0</v>
      </c>
      <c r="K7986" s="3">
        <v>54</v>
      </c>
      <c r="L7986" s="3">
        <v>6369</v>
      </c>
    </row>
    <row r="7987" spans="1:12" x14ac:dyDescent="0.3">
      <c r="A7987" t="s">
        <v>25</v>
      </c>
      <c r="B7987" t="s">
        <v>356</v>
      </c>
      <c r="C7987">
        <v>1</v>
      </c>
      <c r="D7987">
        <v>1</v>
      </c>
      <c r="E7987">
        <v>1</v>
      </c>
      <c r="F7987" t="s">
        <v>16</v>
      </c>
      <c r="G7987" t="s">
        <v>1451</v>
      </c>
      <c r="H7987" s="2">
        <v>1380</v>
      </c>
      <c r="I7987" s="2">
        <v>3060</v>
      </c>
      <c r="J7987" s="3">
        <v>126</v>
      </c>
      <c r="K7987" s="3">
        <v>39</v>
      </c>
      <c r="L7987" s="3">
        <v>4605</v>
      </c>
    </row>
    <row r="7988" spans="1:12" x14ac:dyDescent="0.3">
      <c r="A7988" t="s">
        <v>19</v>
      </c>
      <c r="B7988" t="s">
        <v>328</v>
      </c>
      <c r="C7988">
        <v>2</v>
      </c>
      <c r="D7988">
        <v>2</v>
      </c>
      <c r="E7988">
        <v>2</v>
      </c>
      <c r="F7988" t="s">
        <v>16</v>
      </c>
      <c r="G7988" t="s">
        <v>1451</v>
      </c>
      <c r="H7988" s="2">
        <v>1668</v>
      </c>
      <c r="I7988" s="2">
        <v>6600</v>
      </c>
      <c r="J7988" s="3">
        <v>285</v>
      </c>
      <c r="K7988" s="3">
        <v>99</v>
      </c>
      <c r="L7988" s="3">
        <v>8652</v>
      </c>
    </row>
    <row r="7989" spans="1:12" x14ac:dyDescent="0.3">
      <c r="A7989" t="s">
        <v>11</v>
      </c>
      <c r="B7989" t="s">
        <v>268</v>
      </c>
      <c r="C7989">
        <v>3</v>
      </c>
      <c r="D7989">
        <v>3</v>
      </c>
      <c r="E7989">
        <v>2</v>
      </c>
      <c r="F7989" t="s">
        <v>16</v>
      </c>
      <c r="G7989" t="s">
        <v>17</v>
      </c>
      <c r="H7989" s="2">
        <v>0</v>
      </c>
      <c r="I7989" s="2">
        <v>11520</v>
      </c>
      <c r="J7989" s="3">
        <v>456</v>
      </c>
      <c r="K7989" s="3">
        <v>174</v>
      </c>
      <c r="L7989" s="3">
        <v>12150</v>
      </c>
    </row>
    <row r="7990" spans="1:12" x14ac:dyDescent="0.3">
      <c r="A7990" t="s">
        <v>27</v>
      </c>
      <c r="B7990" t="s">
        <v>232</v>
      </c>
      <c r="C7990">
        <v>1</v>
      </c>
      <c r="D7990">
        <v>1</v>
      </c>
      <c r="E7990">
        <v>1</v>
      </c>
      <c r="F7990" t="s">
        <v>16</v>
      </c>
      <c r="G7990" t="s">
        <v>1451</v>
      </c>
      <c r="H7990" s="2">
        <v>2424</v>
      </c>
      <c r="I7990" s="2">
        <v>8700</v>
      </c>
      <c r="J7990" s="3">
        <v>27</v>
      </c>
      <c r="K7990" s="3">
        <v>117</v>
      </c>
      <c r="L7990" s="3">
        <v>11268</v>
      </c>
    </row>
    <row r="7991" spans="1:12" x14ac:dyDescent="0.3">
      <c r="A7991" t="s">
        <v>14</v>
      </c>
      <c r="B7991" t="s">
        <v>488</v>
      </c>
      <c r="C7991">
        <v>1</v>
      </c>
      <c r="D7991">
        <v>1</v>
      </c>
      <c r="E7991">
        <v>1</v>
      </c>
      <c r="F7991" t="s">
        <v>16</v>
      </c>
      <c r="G7991" t="s">
        <v>17</v>
      </c>
      <c r="H7991" s="2">
        <v>1752</v>
      </c>
      <c r="I7991" s="2">
        <v>7170</v>
      </c>
      <c r="J7991" s="3">
        <v>351</v>
      </c>
      <c r="K7991" s="3">
        <v>93</v>
      </c>
      <c r="L7991" s="3">
        <v>9366</v>
      </c>
    </row>
    <row r="7992" spans="1:12" x14ac:dyDescent="0.3">
      <c r="A7992" t="s">
        <v>27</v>
      </c>
      <c r="B7992" t="s">
        <v>204</v>
      </c>
      <c r="C7992">
        <v>2</v>
      </c>
      <c r="D7992">
        <v>2</v>
      </c>
      <c r="E7992">
        <v>2</v>
      </c>
      <c r="F7992" t="s">
        <v>13</v>
      </c>
      <c r="G7992" t="s">
        <v>1451</v>
      </c>
      <c r="H7992" s="2">
        <v>2493</v>
      </c>
      <c r="I7992" s="2">
        <v>9510</v>
      </c>
      <c r="J7992" s="3">
        <v>102</v>
      </c>
      <c r="K7992" s="3">
        <v>129</v>
      </c>
      <c r="L7992" s="3">
        <v>12234</v>
      </c>
    </row>
    <row r="7993" spans="1:12" x14ac:dyDescent="0.3">
      <c r="A7993" t="s">
        <v>25</v>
      </c>
      <c r="B7993" t="s">
        <v>152</v>
      </c>
      <c r="C7993">
        <v>2</v>
      </c>
      <c r="D7993">
        <v>1</v>
      </c>
      <c r="E7993">
        <v>1</v>
      </c>
      <c r="F7993" t="s">
        <v>16</v>
      </c>
      <c r="G7993" t="s">
        <v>1451</v>
      </c>
      <c r="H7993" s="2">
        <v>1674</v>
      </c>
      <c r="I7993" s="2">
        <v>3600</v>
      </c>
      <c r="J7993" s="3">
        <v>0</v>
      </c>
      <c r="K7993" s="3">
        <v>48</v>
      </c>
      <c r="L7993" s="3">
        <v>5322</v>
      </c>
    </row>
    <row r="7994" spans="1:12" x14ac:dyDescent="0.3">
      <c r="A7994" t="s">
        <v>25</v>
      </c>
      <c r="B7994" t="s">
        <v>214</v>
      </c>
      <c r="C7994">
        <v>3</v>
      </c>
      <c r="D7994">
        <v>2</v>
      </c>
      <c r="E7994">
        <v>3</v>
      </c>
      <c r="F7994" t="s">
        <v>16</v>
      </c>
      <c r="G7994" t="s">
        <v>17</v>
      </c>
      <c r="H7994" s="2">
        <v>2256</v>
      </c>
      <c r="I7994" s="2">
        <v>7575</v>
      </c>
      <c r="J7994" s="3">
        <v>0</v>
      </c>
      <c r="K7994" s="3">
        <v>96</v>
      </c>
      <c r="L7994" s="3">
        <v>9927</v>
      </c>
    </row>
    <row r="7995" spans="1:12" x14ac:dyDescent="0.3">
      <c r="A7995" t="s">
        <v>27</v>
      </c>
      <c r="B7995" t="s">
        <v>48</v>
      </c>
      <c r="C7995">
        <v>2</v>
      </c>
      <c r="D7995">
        <v>1</v>
      </c>
      <c r="E7995">
        <v>1</v>
      </c>
      <c r="F7995" t="s">
        <v>16</v>
      </c>
      <c r="G7995" t="s">
        <v>1451</v>
      </c>
      <c r="H7995" s="2">
        <v>1470</v>
      </c>
      <c r="I7995" s="2">
        <v>2700</v>
      </c>
      <c r="J7995" s="3">
        <v>0</v>
      </c>
      <c r="K7995" s="3">
        <v>24</v>
      </c>
      <c r="L7995" s="3">
        <v>4194</v>
      </c>
    </row>
    <row r="7996" spans="1:12" x14ac:dyDescent="0.3">
      <c r="A7996" t="s">
        <v>25</v>
      </c>
      <c r="B7996" t="s">
        <v>594</v>
      </c>
      <c r="C7996">
        <v>2</v>
      </c>
      <c r="D7996">
        <v>1</v>
      </c>
      <c r="E7996">
        <v>1</v>
      </c>
      <c r="F7996" t="s">
        <v>16</v>
      </c>
      <c r="G7996" t="s">
        <v>1451</v>
      </c>
      <c r="H7996" s="2">
        <v>780</v>
      </c>
      <c r="I7996" s="2">
        <v>2700</v>
      </c>
      <c r="J7996" s="3">
        <v>75</v>
      </c>
      <c r="K7996" s="3">
        <v>36</v>
      </c>
      <c r="L7996" s="3">
        <v>3591</v>
      </c>
    </row>
    <row r="7997" spans="1:12" x14ac:dyDescent="0.3">
      <c r="A7997" t="s">
        <v>11</v>
      </c>
      <c r="B7997" t="s">
        <v>815</v>
      </c>
      <c r="C7997">
        <v>4</v>
      </c>
      <c r="D7997">
        <v>4</v>
      </c>
      <c r="E7997">
        <v>3</v>
      </c>
      <c r="F7997" t="s">
        <v>16</v>
      </c>
      <c r="G7997" t="s">
        <v>17</v>
      </c>
      <c r="H7997" s="2">
        <v>9300</v>
      </c>
      <c r="I7997" s="2">
        <v>26940</v>
      </c>
      <c r="J7997" s="3">
        <v>0</v>
      </c>
      <c r="K7997" s="3">
        <v>342</v>
      </c>
      <c r="L7997" s="3">
        <v>36570</v>
      </c>
    </row>
    <row r="7998" spans="1:12" x14ac:dyDescent="0.3">
      <c r="A7998" t="s">
        <v>27</v>
      </c>
      <c r="B7998" t="s">
        <v>597</v>
      </c>
      <c r="C7998">
        <v>4</v>
      </c>
      <c r="D7998">
        <v>3</v>
      </c>
      <c r="E7998">
        <v>3</v>
      </c>
      <c r="F7998" t="s">
        <v>13</v>
      </c>
      <c r="G7998" t="s">
        <v>1451</v>
      </c>
      <c r="H7998" s="2">
        <v>6756</v>
      </c>
      <c r="I7998" s="2">
        <v>27000</v>
      </c>
      <c r="J7998" s="3">
        <v>1749</v>
      </c>
      <c r="K7998" s="3">
        <v>360</v>
      </c>
      <c r="L7998" s="3">
        <v>35880</v>
      </c>
    </row>
    <row r="7999" spans="1:12" x14ac:dyDescent="0.3">
      <c r="A7999" t="s">
        <v>11</v>
      </c>
      <c r="B7999" t="s">
        <v>63</v>
      </c>
      <c r="C7999">
        <v>3</v>
      </c>
      <c r="D7999">
        <v>6</v>
      </c>
      <c r="E7999">
        <v>5</v>
      </c>
      <c r="F7999" t="s">
        <v>16</v>
      </c>
      <c r="G7999" t="s">
        <v>17</v>
      </c>
      <c r="H7999" s="2">
        <v>0</v>
      </c>
      <c r="I7999" s="2">
        <v>21300</v>
      </c>
      <c r="J7999" s="3">
        <v>0</v>
      </c>
      <c r="K7999" s="3">
        <v>321</v>
      </c>
      <c r="L7999" s="3">
        <v>21621</v>
      </c>
    </row>
    <row r="8000" spans="1:12" x14ac:dyDescent="0.3">
      <c r="A8000" t="s">
        <v>11</v>
      </c>
      <c r="B8000" t="s">
        <v>68</v>
      </c>
      <c r="C8000">
        <v>2</v>
      </c>
      <c r="D8000">
        <v>1</v>
      </c>
      <c r="E8000">
        <v>3</v>
      </c>
      <c r="F8000" t="s">
        <v>13</v>
      </c>
      <c r="G8000" t="s">
        <v>1451</v>
      </c>
      <c r="H8000" s="2">
        <v>0</v>
      </c>
      <c r="I8000" s="2">
        <v>8100</v>
      </c>
      <c r="J8000" s="3">
        <v>1134</v>
      </c>
      <c r="K8000" s="3">
        <v>123</v>
      </c>
      <c r="L8000" s="3">
        <v>9357</v>
      </c>
    </row>
    <row r="8001" spans="1:12" x14ac:dyDescent="0.3">
      <c r="A8001" t="s">
        <v>11</v>
      </c>
      <c r="B8001" t="s">
        <v>18</v>
      </c>
      <c r="C8001">
        <v>3</v>
      </c>
      <c r="D8001">
        <v>2</v>
      </c>
      <c r="E8001">
        <v>3</v>
      </c>
      <c r="F8001" t="s">
        <v>13</v>
      </c>
      <c r="G8001" t="s">
        <v>1451</v>
      </c>
      <c r="H8001" s="2">
        <v>0</v>
      </c>
      <c r="I8001" s="2">
        <v>7500</v>
      </c>
      <c r="J8001" s="3">
        <v>0</v>
      </c>
      <c r="K8001" s="3">
        <v>114</v>
      </c>
      <c r="L8001" s="3">
        <v>7614</v>
      </c>
    </row>
    <row r="8002" spans="1:12" x14ac:dyDescent="0.3">
      <c r="A8002" t="s">
        <v>11</v>
      </c>
      <c r="B8002" t="s">
        <v>130</v>
      </c>
      <c r="C8002">
        <v>2</v>
      </c>
      <c r="D8002">
        <v>2</v>
      </c>
      <c r="E8002">
        <v>2</v>
      </c>
      <c r="F8002" t="s">
        <v>13</v>
      </c>
      <c r="G8002" t="s">
        <v>17</v>
      </c>
      <c r="H8002" s="2">
        <v>4200</v>
      </c>
      <c r="I8002" s="2">
        <v>30000</v>
      </c>
      <c r="J8002" s="3">
        <v>0</v>
      </c>
      <c r="K8002" s="3">
        <v>381</v>
      </c>
      <c r="L8002" s="3">
        <v>34590</v>
      </c>
    </row>
    <row r="8003" spans="1:12" x14ac:dyDescent="0.3">
      <c r="A8003" t="s">
        <v>11</v>
      </c>
      <c r="B8003" t="s">
        <v>183</v>
      </c>
      <c r="C8003">
        <v>2</v>
      </c>
      <c r="D8003">
        <v>1</v>
      </c>
      <c r="E8003">
        <v>0</v>
      </c>
      <c r="F8003" t="s">
        <v>16</v>
      </c>
      <c r="G8003" t="s">
        <v>1451</v>
      </c>
      <c r="H8003" s="2">
        <v>0</v>
      </c>
      <c r="I8003" s="2">
        <v>3120</v>
      </c>
      <c r="J8003" s="3">
        <v>0</v>
      </c>
      <c r="K8003" s="3">
        <v>42</v>
      </c>
      <c r="L8003" s="3">
        <v>3162</v>
      </c>
    </row>
    <row r="8004" spans="1:12" x14ac:dyDescent="0.3">
      <c r="A8004" t="s">
        <v>14</v>
      </c>
      <c r="B8004" t="s">
        <v>304</v>
      </c>
      <c r="C8004">
        <v>2</v>
      </c>
      <c r="D8004">
        <v>1</v>
      </c>
      <c r="E8004">
        <v>0</v>
      </c>
      <c r="F8004" t="s">
        <v>16</v>
      </c>
      <c r="G8004" t="s">
        <v>1451</v>
      </c>
      <c r="H8004" s="2">
        <v>300</v>
      </c>
      <c r="I8004" s="2">
        <v>4590</v>
      </c>
      <c r="J8004" s="3">
        <v>0</v>
      </c>
      <c r="K8004" s="3">
        <v>60</v>
      </c>
      <c r="L8004" s="3">
        <v>4950</v>
      </c>
    </row>
    <row r="8005" spans="1:12" x14ac:dyDescent="0.3">
      <c r="A8005" t="s">
        <v>14</v>
      </c>
      <c r="B8005" t="s">
        <v>557</v>
      </c>
      <c r="C8005">
        <v>4</v>
      </c>
      <c r="D8005">
        <v>3</v>
      </c>
      <c r="E8005">
        <v>1</v>
      </c>
      <c r="F8005" t="s">
        <v>13</v>
      </c>
      <c r="G8005" t="s">
        <v>17</v>
      </c>
      <c r="H8005" s="2">
        <v>7200</v>
      </c>
      <c r="I8005" s="2">
        <v>20400</v>
      </c>
      <c r="J8005" s="3">
        <v>1602</v>
      </c>
      <c r="K8005" s="3">
        <v>264</v>
      </c>
      <c r="L8005" s="3">
        <v>29466</v>
      </c>
    </row>
    <row r="8006" spans="1:12" x14ac:dyDescent="0.3">
      <c r="A8006" t="s">
        <v>14</v>
      </c>
      <c r="B8006" t="s">
        <v>59</v>
      </c>
      <c r="C8006">
        <v>3</v>
      </c>
      <c r="D8006">
        <v>1</v>
      </c>
      <c r="E8006">
        <v>0</v>
      </c>
      <c r="F8006" t="s">
        <v>16</v>
      </c>
      <c r="G8006" t="s">
        <v>17</v>
      </c>
      <c r="H8006" s="2">
        <v>1500</v>
      </c>
      <c r="I8006" s="2">
        <v>6720</v>
      </c>
      <c r="J8006" s="3">
        <v>126</v>
      </c>
      <c r="K8006" s="3">
        <v>87</v>
      </c>
      <c r="L8006" s="3">
        <v>8433</v>
      </c>
    </row>
    <row r="8007" spans="1:12" x14ac:dyDescent="0.3">
      <c r="A8007" t="s">
        <v>11</v>
      </c>
      <c r="B8007" t="s">
        <v>74</v>
      </c>
      <c r="C8007">
        <v>2</v>
      </c>
      <c r="D8007">
        <v>2</v>
      </c>
      <c r="E8007">
        <v>1</v>
      </c>
      <c r="F8007" t="s">
        <v>16</v>
      </c>
      <c r="G8007" t="s">
        <v>1451</v>
      </c>
      <c r="H8007" s="2">
        <v>1950</v>
      </c>
      <c r="I8007" s="2">
        <v>6381</v>
      </c>
      <c r="J8007" s="3">
        <v>69</v>
      </c>
      <c r="K8007" s="3">
        <v>81</v>
      </c>
      <c r="L8007" s="3">
        <v>8481</v>
      </c>
    </row>
    <row r="8008" spans="1:12" x14ac:dyDescent="0.3">
      <c r="A8008" t="s">
        <v>27</v>
      </c>
      <c r="B8008" t="s">
        <v>205</v>
      </c>
      <c r="C8008">
        <v>4</v>
      </c>
      <c r="D8008">
        <v>2</v>
      </c>
      <c r="E8008">
        <v>0</v>
      </c>
      <c r="F8008" t="s">
        <v>16</v>
      </c>
      <c r="G8008" t="s">
        <v>1451</v>
      </c>
      <c r="H8008" s="2">
        <v>3000</v>
      </c>
      <c r="I8008" s="2">
        <v>16740</v>
      </c>
      <c r="J8008" s="3">
        <v>1251</v>
      </c>
      <c r="K8008" s="3">
        <v>225</v>
      </c>
      <c r="L8008" s="3">
        <v>21216</v>
      </c>
    </row>
    <row r="8009" spans="1:12" x14ac:dyDescent="0.3">
      <c r="A8009" t="s">
        <v>11</v>
      </c>
      <c r="B8009" t="s">
        <v>630</v>
      </c>
      <c r="C8009">
        <v>3</v>
      </c>
      <c r="D8009">
        <v>2</v>
      </c>
      <c r="E8009">
        <v>1</v>
      </c>
      <c r="F8009" t="s">
        <v>16</v>
      </c>
      <c r="G8009" t="s">
        <v>17</v>
      </c>
      <c r="H8009" s="2">
        <v>5526</v>
      </c>
      <c r="I8009" s="2">
        <v>15000</v>
      </c>
      <c r="J8009" s="3">
        <v>1422</v>
      </c>
      <c r="K8009" s="3">
        <v>192</v>
      </c>
      <c r="L8009" s="3">
        <v>22140</v>
      </c>
    </row>
    <row r="8010" spans="1:12" x14ac:dyDescent="0.3">
      <c r="A8010" t="s">
        <v>14</v>
      </c>
      <c r="B8010" t="s">
        <v>47</v>
      </c>
      <c r="C8010">
        <v>1</v>
      </c>
      <c r="D8010">
        <v>1</v>
      </c>
      <c r="E8010">
        <v>1</v>
      </c>
      <c r="F8010" t="s">
        <v>16</v>
      </c>
      <c r="G8010" t="s">
        <v>1451</v>
      </c>
      <c r="H8010" s="2">
        <v>510</v>
      </c>
      <c r="I8010" s="2">
        <v>3960</v>
      </c>
      <c r="J8010" s="3">
        <v>0</v>
      </c>
      <c r="K8010" s="3">
        <v>54</v>
      </c>
      <c r="L8010" s="3">
        <v>4524</v>
      </c>
    </row>
    <row r="8011" spans="1:12" x14ac:dyDescent="0.3">
      <c r="A8011" t="s">
        <v>11</v>
      </c>
      <c r="B8011" t="s">
        <v>957</v>
      </c>
      <c r="C8011">
        <v>4</v>
      </c>
      <c r="D8011">
        <v>3</v>
      </c>
      <c r="E8011">
        <v>1</v>
      </c>
      <c r="F8011" t="s">
        <v>16</v>
      </c>
      <c r="G8011" t="s">
        <v>1451</v>
      </c>
      <c r="H8011" s="2">
        <v>7545</v>
      </c>
      <c r="I8011" s="2">
        <v>13500</v>
      </c>
      <c r="J8011" s="3">
        <v>1725</v>
      </c>
      <c r="K8011" s="3">
        <v>174</v>
      </c>
      <c r="L8011" s="3">
        <v>22944</v>
      </c>
    </row>
    <row r="8012" spans="1:12" x14ac:dyDescent="0.3">
      <c r="A8012" t="s">
        <v>11</v>
      </c>
      <c r="B8012" t="s">
        <v>120</v>
      </c>
      <c r="C8012">
        <v>2</v>
      </c>
      <c r="D8012">
        <v>2</v>
      </c>
      <c r="E8012">
        <v>1</v>
      </c>
      <c r="F8012" t="s">
        <v>16</v>
      </c>
      <c r="G8012" t="s">
        <v>1451</v>
      </c>
      <c r="H8012" s="2">
        <v>2979</v>
      </c>
      <c r="I8012" s="2">
        <v>16800</v>
      </c>
      <c r="J8012" s="3">
        <v>225</v>
      </c>
      <c r="K8012" s="3">
        <v>213</v>
      </c>
      <c r="L8012" s="3">
        <v>20217</v>
      </c>
    </row>
    <row r="8013" spans="1:12" x14ac:dyDescent="0.3">
      <c r="A8013" t="s">
        <v>19</v>
      </c>
      <c r="B8013" t="s">
        <v>1299</v>
      </c>
      <c r="C8013">
        <v>3</v>
      </c>
      <c r="D8013">
        <v>3</v>
      </c>
      <c r="E8013">
        <v>1</v>
      </c>
      <c r="F8013" t="s">
        <v>16</v>
      </c>
      <c r="G8013" t="s">
        <v>1451</v>
      </c>
      <c r="H8013" s="2">
        <v>2910</v>
      </c>
      <c r="I8013" s="2">
        <v>5826</v>
      </c>
      <c r="J8013" s="3">
        <v>204</v>
      </c>
      <c r="K8013" s="3">
        <v>87</v>
      </c>
      <c r="L8013" s="3">
        <v>9027</v>
      </c>
    </row>
    <row r="8014" spans="1:12" x14ac:dyDescent="0.3">
      <c r="A8014" t="s">
        <v>27</v>
      </c>
      <c r="B8014" t="s">
        <v>1300</v>
      </c>
      <c r="C8014">
        <v>4</v>
      </c>
      <c r="D8014">
        <v>2</v>
      </c>
      <c r="E8014">
        <v>1</v>
      </c>
      <c r="F8014" t="s">
        <v>16</v>
      </c>
      <c r="G8014" t="s">
        <v>17</v>
      </c>
      <c r="H8014" s="2">
        <v>4092</v>
      </c>
      <c r="I8014" s="2">
        <v>6300</v>
      </c>
      <c r="J8014" s="3">
        <v>750</v>
      </c>
      <c r="K8014" s="3">
        <v>84</v>
      </c>
      <c r="L8014" s="3">
        <v>11226</v>
      </c>
    </row>
    <row r="8015" spans="1:12" x14ac:dyDescent="0.3">
      <c r="A8015" t="s">
        <v>11</v>
      </c>
      <c r="B8015" t="s">
        <v>386</v>
      </c>
      <c r="C8015">
        <v>1</v>
      </c>
      <c r="D8015">
        <v>1</v>
      </c>
      <c r="E8015">
        <v>0</v>
      </c>
      <c r="F8015" t="s">
        <v>13</v>
      </c>
      <c r="G8015" t="s">
        <v>1451</v>
      </c>
      <c r="H8015" s="2">
        <v>0</v>
      </c>
      <c r="I8015" s="2">
        <v>3000</v>
      </c>
      <c r="J8015" s="3">
        <v>252</v>
      </c>
      <c r="K8015" s="3">
        <v>39</v>
      </c>
      <c r="L8015" s="3">
        <v>3291</v>
      </c>
    </row>
    <row r="8016" spans="1:12" x14ac:dyDescent="0.3">
      <c r="A8016" t="s">
        <v>27</v>
      </c>
      <c r="B8016" t="s">
        <v>834</v>
      </c>
      <c r="C8016">
        <v>3</v>
      </c>
      <c r="D8016">
        <v>2</v>
      </c>
      <c r="E8016">
        <v>2</v>
      </c>
      <c r="F8016" t="s">
        <v>16</v>
      </c>
      <c r="G8016" t="s">
        <v>1451</v>
      </c>
      <c r="H8016" s="2">
        <v>630</v>
      </c>
      <c r="I8016" s="2">
        <v>4200</v>
      </c>
      <c r="J8016" s="3">
        <v>366</v>
      </c>
      <c r="K8016" s="3">
        <v>57</v>
      </c>
      <c r="L8016" s="3">
        <v>5253</v>
      </c>
    </row>
    <row r="8017" spans="1:12" x14ac:dyDescent="0.3">
      <c r="A8017" t="s">
        <v>14</v>
      </c>
      <c r="B8017" t="s">
        <v>729</v>
      </c>
      <c r="C8017">
        <v>3</v>
      </c>
      <c r="D8017">
        <v>2</v>
      </c>
      <c r="E8017">
        <v>0</v>
      </c>
      <c r="F8017" t="s">
        <v>16</v>
      </c>
      <c r="G8017" t="s">
        <v>17</v>
      </c>
      <c r="H8017" s="2">
        <v>3600</v>
      </c>
      <c r="I8017" s="2">
        <v>36000</v>
      </c>
      <c r="J8017" s="3">
        <v>600</v>
      </c>
      <c r="K8017" s="3">
        <v>465</v>
      </c>
      <c r="L8017" s="3">
        <v>40680</v>
      </c>
    </row>
    <row r="8018" spans="1:12" x14ac:dyDescent="0.3">
      <c r="A8018" t="s">
        <v>11</v>
      </c>
      <c r="B8018" t="s">
        <v>178</v>
      </c>
      <c r="C8018">
        <v>2</v>
      </c>
      <c r="D8018">
        <v>2</v>
      </c>
      <c r="E8018">
        <v>2</v>
      </c>
      <c r="F8018" t="s">
        <v>16</v>
      </c>
      <c r="G8018" t="s">
        <v>17</v>
      </c>
      <c r="H8018" s="2">
        <v>4500</v>
      </c>
      <c r="I8018" s="2">
        <v>19800</v>
      </c>
      <c r="J8018" s="3">
        <v>0</v>
      </c>
      <c r="K8018" s="3">
        <v>252</v>
      </c>
      <c r="L8018" s="3">
        <v>24552</v>
      </c>
    </row>
    <row r="8019" spans="1:12" x14ac:dyDescent="0.3">
      <c r="A8019" t="s">
        <v>11</v>
      </c>
      <c r="B8019" t="s">
        <v>644</v>
      </c>
      <c r="C8019">
        <v>3</v>
      </c>
      <c r="D8019">
        <v>4</v>
      </c>
      <c r="E8019">
        <v>3</v>
      </c>
      <c r="F8019" t="s">
        <v>16</v>
      </c>
      <c r="G8019" t="s">
        <v>17</v>
      </c>
      <c r="H8019" s="2">
        <v>7500</v>
      </c>
      <c r="I8019" s="2">
        <v>30750</v>
      </c>
      <c r="J8019" s="3">
        <v>2502</v>
      </c>
      <c r="K8019" s="3">
        <v>390</v>
      </c>
      <c r="L8019" s="3">
        <v>41130</v>
      </c>
    </row>
    <row r="8020" spans="1:12" x14ac:dyDescent="0.3">
      <c r="A8020" t="s">
        <v>11</v>
      </c>
      <c r="B8020" t="s">
        <v>133</v>
      </c>
      <c r="C8020">
        <v>3</v>
      </c>
      <c r="D8020">
        <v>3</v>
      </c>
      <c r="E8020">
        <v>1</v>
      </c>
      <c r="F8020" t="s">
        <v>16</v>
      </c>
      <c r="G8020" t="s">
        <v>1451</v>
      </c>
      <c r="H8020" s="2">
        <v>8400</v>
      </c>
      <c r="I8020" s="2">
        <v>13500</v>
      </c>
      <c r="J8020" s="3">
        <v>1350</v>
      </c>
      <c r="K8020" s="3">
        <v>174</v>
      </c>
      <c r="L8020" s="3">
        <v>23424</v>
      </c>
    </row>
    <row r="8021" spans="1:12" x14ac:dyDescent="0.3">
      <c r="A8021" t="s">
        <v>14</v>
      </c>
      <c r="B8021" t="s">
        <v>557</v>
      </c>
      <c r="C8021">
        <v>4</v>
      </c>
      <c r="D8021">
        <v>2</v>
      </c>
      <c r="E8021">
        <v>1</v>
      </c>
      <c r="F8021" t="s">
        <v>16</v>
      </c>
      <c r="G8021" t="s">
        <v>1451</v>
      </c>
      <c r="H8021" s="2">
        <v>6564</v>
      </c>
      <c r="I8021" s="2">
        <v>12750</v>
      </c>
      <c r="J8021" s="3">
        <v>1200</v>
      </c>
      <c r="K8021" s="3">
        <v>165</v>
      </c>
      <c r="L8021" s="3">
        <v>20679</v>
      </c>
    </row>
    <row r="8022" spans="1:12" x14ac:dyDescent="0.3">
      <c r="A8022" t="s">
        <v>11</v>
      </c>
      <c r="B8022" t="s">
        <v>386</v>
      </c>
      <c r="C8022">
        <v>1</v>
      </c>
      <c r="D8022">
        <v>1</v>
      </c>
      <c r="E8022">
        <v>0</v>
      </c>
      <c r="F8022" t="s">
        <v>16</v>
      </c>
      <c r="G8022" t="s">
        <v>1451</v>
      </c>
      <c r="H8022" s="2">
        <v>771</v>
      </c>
      <c r="I8022" s="2">
        <v>4950</v>
      </c>
      <c r="J8022" s="3">
        <v>0</v>
      </c>
      <c r="K8022" s="3">
        <v>63</v>
      </c>
      <c r="L8022" s="3">
        <v>5784</v>
      </c>
    </row>
    <row r="8023" spans="1:12" x14ac:dyDescent="0.3">
      <c r="A8023" t="s">
        <v>11</v>
      </c>
      <c r="B8023" t="s">
        <v>258</v>
      </c>
      <c r="C8023">
        <v>3</v>
      </c>
      <c r="D8023">
        <v>4</v>
      </c>
      <c r="E8023">
        <v>3</v>
      </c>
      <c r="F8023" t="s">
        <v>16</v>
      </c>
      <c r="G8023" t="s">
        <v>17</v>
      </c>
      <c r="H8023" s="2">
        <v>0</v>
      </c>
      <c r="I8023" s="2">
        <v>29400</v>
      </c>
      <c r="J8023" s="3">
        <v>1176</v>
      </c>
      <c r="K8023" s="3">
        <v>444</v>
      </c>
      <c r="L8023" s="3">
        <v>31020</v>
      </c>
    </row>
    <row r="8024" spans="1:12" x14ac:dyDescent="0.3">
      <c r="A8024" t="s">
        <v>11</v>
      </c>
      <c r="B8024" t="s">
        <v>70</v>
      </c>
      <c r="C8024">
        <v>3</v>
      </c>
      <c r="D8024">
        <v>3</v>
      </c>
      <c r="E8024">
        <v>2</v>
      </c>
      <c r="F8024" t="s">
        <v>16</v>
      </c>
      <c r="G8024" t="s">
        <v>1451</v>
      </c>
      <c r="H8024" s="2">
        <v>4200</v>
      </c>
      <c r="I8024" s="2">
        <v>16500</v>
      </c>
      <c r="J8024" s="3">
        <v>0</v>
      </c>
      <c r="K8024" s="3">
        <v>210</v>
      </c>
      <c r="L8024" s="3">
        <v>20910</v>
      </c>
    </row>
    <row r="8025" spans="1:12" x14ac:dyDescent="0.3">
      <c r="A8025" t="s">
        <v>11</v>
      </c>
      <c r="B8025" t="s">
        <v>544</v>
      </c>
      <c r="C8025">
        <v>3</v>
      </c>
      <c r="D8025">
        <v>4</v>
      </c>
      <c r="E8025">
        <v>3</v>
      </c>
      <c r="F8025" t="s">
        <v>16</v>
      </c>
      <c r="G8025" t="s">
        <v>1451</v>
      </c>
      <c r="H8025" s="2">
        <v>6000</v>
      </c>
      <c r="I8025" s="2">
        <v>24000</v>
      </c>
      <c r="J8025" s="3">
        <v>0</v>
      </c>
      <c r="K8025" s="3">
        <v>306</v>
      </c>
      <c r="L8025" s="3">
        <v>30300</v>
      </c>
    </row>
    <row r="8026" spans="1:12" x14ac:dyDescent="0.3">
      <c r="A8026" t="s">
        <v>14</v>
      </c>
      <c r="B8026" t="s">
        <v>47</v>
      </c>
      <c r="C8026">
        <v>1</v>
      </c>
      <c r="D8026">
        <v>1</v>
      </c>
      <c r="E8026">
        <v>0</v>
      </c>
      <c r="F8026" t="s">
        <v>16</v>
      </c>
      <c r="G8026" t="s">
        <v>1451</v>
      </c>
      <c r="H8026" s="2">
        <v>1920</v>
      </c>
      <c r="I8026" s="2">
        <v>4284</v>
      </c>
      <c r="J8026" s="3">
        <v>243</v>
      </c>
      <c r="K8026" s="3">
        <v>18</v>
      </c>
      <c r="L8026" s="3">
        <v>6465</v>
      </c>
    </row>
    <row r="8027" spans="1:12" x14ac:dyDescent="0.3">
      <c r="A8027" t="s">
        <v>11</v>
      </c>
      <c r="B8027" t="s">
        <v>74</v>
      </c>
      <c r="C8027">
        <v>2</v>
      </c>
      <c r="D8027">
        <v>1</v>
      </c>
      <c r="E8027">
        <v>0</v>
      </c>
      <c r="F8027" t="s">
        <v>16</v>
      </c>
      <c r="G8027" t="s">
        <v>1451</v>
      </c>
      <c r="H8027" s="2">
        <v>1461</v>
      </c>
      <c r="I8027" s="2">
        <v>5550</v>
      </c>
      <c r="J8027" s="3">
        <v>0</v>
      </c>
      <c r="K8027" s="3">
        <v>72</v>
      </c>
      <c r="L8027" s="3">
        <v>7083</v>
      </c>
    </row>
    <row r="8028" spans="1:12" x14ac:dyDescent="0.3">
      <c r="A8028" t="s">
        <v>11</v>
      </c>
      <c r="B8028" t="s">
        <v>389</v>
      </c>
      <c r="C8028">
        <v>2</v>
      </c>
      <c r="D8028">
        <v>2</v>
      </c>
      <c r="E8028">
        <v>1</v>
      </c>
      <c r="F8028" t="s">
        <v>16</v>
      </c>
      <c r="G8028" t="s">
        <v>1451</v>
      </c>
      <c r="H8028" s="2">
        <v>6300</v>
      </c>
      <c r="I8028" s="2">
        <v>8925</v>
      </c>
      <c r="J8028" s="3">
        <v>351</v>
      </c>
      <c r="K8028" s="3">
        <v>114</v>
      </c>
      <c r="L8028" s="3">
        <v>15690</v>
      </c>
    </row>
    <row r="8029" spans="1:12" x14ac:dyDescent="0.3">
      <c r="A8029" t="s">
        <v>11</v>
      </c>
      <c r="B8029" t="s">
        <v>85</v>
      </c>
      <c r="C8029">
        <v>2</v>
      </c>
      <c r="D8029">
        <v>1</v>
      </c>
      <c r="E8029">
        <v>1</v>
      </c>
      <c r="F8029" t="s">
        <v>16</v>
      </c>
      <c r="G8029" t="s">
        <v>1451</v>
      </c>
      <c r="H8029" s="2">
        <v>2100</v>
      </c>
      <c r="I8029" s="2">
        <v>13500</v>
      </c>
      <c r="J8029" s="3">
        <v>375</v>
      </c>
      <c r="K8029" s="3">
        <v>174</v>
      </c>
      <c r="L8029" s="3">
        <v>16149</v>
      </c>
    </row>
    <row r="8030" spans="1:12" x14ac:dyDescent="0.3">
      <c r="A8030" t="s">
        <v>14</v>
      </c>
      <c r="B8030" t="s">
        <v>466</v>
      </c>
      <c r="C8030">
        <v>1</v>
      </c>
      <c r="D8030">
        <v>1</v>
      </c>
      <c r="E8030">
        <v>0</v>
      </c>
      <c r="F8030" t="s">
        <v>13</v>
      </c>
      <c r="G8030" t="s">
        <v>1451</v>
      </c>
      <c r="H8030" s="2">
        <v>1500</v>
      </c>
      <c r="I8030" s="2">
        <v>3300</v>
      </c>
      <c r="J8030" s="3">
        <v>0</v>
      </c>
      <c r="K8030" s="3">
        <v>45</v>
      </c>
      <c r="L8030" s="3">
        <v>4845</v>
      </c>
    </row>
    <row r="8031" spans="1:12" x14ac:dyDescent="0.3">
      <c r="A8031" t="s">
        <v>11</v>
      </c>
      <c r="B8031" t="s">
        <v>389</v>
      </c>
      <c r="C8031">
        <v>3</v>
      </c>
      <c r="D8031">
        <v>2</v>
      </c>
      <c r="E8031">
        <v>3</v>
      </c>
      <c r="F8031" t="s">
        <v>16</v>
      </c>
      <c r="G8031" t="s">
        <v>1451</v>
      </c>
      <c r="H8031" s="2">
        <v>2742</v>
      </c>
      <c r="I8031" s="2">
        <v>3900</v>
      </c>
      <c r="J8031" s="3">
        <v>795</v>
      </c>
      <c r="K8031" s="3">
        <v>51</v>
      </c>
      <c r="L8031" s="3">
        <v>7488</v>
      </c>
    </row>
    <row r="8032" spans="1:12" x14ac:dyDescent="0.3">
      <c r="A8032" t="s">
        <v>11</v>
      </c>
      <c r="B8032" t="s">
        <v>585</v>
      </c>
      <c r="C8032">
        <v>4</v>
      </c>
      <c r="D8032">
        <v>6</v>
      </c>
      <c r="E8032">
        <v>6</v>
      </c>
      <c r="F8032" t="s">
        <v>16</v>
      </c>
      <c r="G8032" t="s">
        <v>17</v>
      </c>
      <c r="H8032" s="2">
        <v>0</v>
      </c>
      <c r="I8032" s="2">
        <v>28800</v>
      </c>
      <c r="J8032" s="3">
        <v>4101</v>
      </c>
      <c r="K8032" s="3">
        <v>435</v>
      </c>
      <c r="L8032" s="3">
        <v>33330</v>
      </c>
    </row>
    <row r="8033" spans="1:12" x14ac:dyDescent="0.3">
      <c r="A8033" t="s">
        <v>11</v>
      </c>
      <c r="B8033" t="s">
        <v>1301</v>
      </c>
      <c r="C8033">
        <v>4</v>
      </c>
      <c r="D8033">
        <v>5</v>
      </c>
      <c r="E8033">
        <v>4</v>
      </c>
      <c r="F8033" t="s">
        <v>16</v>
      </c>
      <c r="G8033" t="s">
        <v>17</v>
      </c>
      <c r="H8033" s="2">
        <v>0</v>
      </c>
      <c r="I8033" s="2">
        <v>28500</v>
      </c>
      <c r="J8033" s="3">
        <v>1575</v>
      </c>
      <c r="K8033" s="3">
        <v>429</v>
      </c>
      <c r="L8033" s="3">
        <v>30510</v>
      </c>
    </row>
    <row r="8034" spans="1:12" x14ac:dyDescent="0.3">
      <c r="A8034" t="s">
        <v>11</v>
      </c>
      <c r="B8034" t="s">
        <v>73</v>
      </c>
      <c r="C8034">
        <v>3</v>
      </c>
      <c r="D8034">
        <v>5</v>
      </c>
      <c r="E8034">
        <v>3</v>
      </c>
      <c r="F8034" t="s">
        <v>13</v>
      </c>
      <c r="G8034" t="s">
        <v>1451</v>
      </c>
      <c r="H8034" s="2">
        <v>6273</v>
      </c>
      <c r="I8034" s="2">
        <v>13500</v>
      </c>
      <c r="J8034" s="3">
        <v>2853</v>
      </c>
      <c r="K8034" s="3">
        <v>57</v>
      </c>
      <c r="L8034" s="3">
        <v>22683</v>
      </c>
    </row>
    <row r="8035" spans="1:12" x14ac:dyDescent="0.3">
      <c r="A8035" t="s">
        <v>11</v>
      </c>
      <c r="B8035" t="s">
        <v>85</v>
      </c>
      <c r="C8035">
        <v>2</v>
      </c>
      <c r="D8035">
        <v>1</v>
      </c>
      <c r="E8035">
        <v>0</v>
      </c>
      <c r="F8035" t="s">
        <v>16</v>
      </c>
      <c r="G8035" t="s">
        <v>1451</v>
      </c>
      <c r="H8035" s="2">
        <v>162</v>
      </c>
      <c r="I8035" s="2">
        <v>6000</v>
      </c>
      <c r="J8035" s="3">
        <v>126</v>
      </c>
      <c r="K8035" s="3">
        <v>78</v>
      </c>
      <c r="L8035" s="3">
        <v>6366</v>
      </c>
    </row>
    <row r="8036" spans="1:12" x14ac:dyDescent="0.3">
      <c r="A8036" t="s">
        <v>11</v>
      </c>
      <c r="B8036" t="s">
        <v>283</v>
      </c>
      <c r="C8036">
        <v>2</v>
      </c>
      <c r="D8036">
        <v>1</v>
      </c>
      <c r="E8036">
        <v>1</v>
      </c>
      <c r="F8036" t="s">
        <v>16</v>
      </c>
      <c r="G8036" t="s">
        <v>1451</v>
      </c>
      <c r="H8036" s="2">
        <v>1440</v>
      </c>
      <c r="I8036" s="2">
        <v>4530</v>
      </c>
      <c r="J8036" s="3">
        <v>0</v>
      </c>
      <c r="K8036" s="3">
        <v>60</v>
      </c>
      <c r="L8036" s="3">
        <v>6030</v>
      </c>
    </row>
    <row r="8037" spans="1:12" x14ac:dyDescent="0.3">
      <c r="A8037" t="s">
        <v>11</v>
      </c>
      <c r="B8037" t="s">
        <v>290</v>
      </c>
      <c r="C8037">
        <v>1</v>
      </c>
      <c r="D8037">
        <v>1</v>
      </c>
      <c r="E8037">
        <v>1</v>
      </c>
      <c r="F8037" t="s">
        <v>16</v>
      </c>
      <c r="G8037" t="s">
        <v>1451</v>
      </c>
      <c r="H8037" s="2">
        <v>1800</v>
      </c>
      <c r="I8037" s="2">
        <v>10800</v>
      </c>
      <c r="J8037" s="3">
        <v>375</v>
      </c>
      <c r="K8037" s="3">
        <v>138</v>
      </c>
      <c r="L8037" s="3">
        <v>13113</v>
      </c>
    </row>
    <row r="8038" spans="1:12" x14ac:dyDescent="0.3">
      <c r="A8038" t="s">
        <v>14</v>
      </c>
      <c r="B8038" t="s">
        <v>382</v>
      </c>
      <c r="C8038">
        <v>3</v>
      </c>
      <c r="D8038">
        <v>2</v>
      </c>
      <c r="E8038">
        <v>1</v>
      </c>
      <c r="F8038" t="s">
        <v>16</v>
      </c>
      <c r="G8038" t="s">
        <v>17</v>
      </c>
      <c r="H8038" s="2">
        <v>4014</v>
      </c>
      <c r="I8038" s="2">
        <v>9750</v>
      </c>
      <c r="J8038" s="3">
        <v>1350</v>
      </c>
      <c r="K8038" s="3">
        <v>126</v>
      </c>
      <c r="L8038" s="3">
        <v>15240</v>
      </c>
    </row>
    <row r="8039" spans="1:12" x14ac:dyDescent="0.3">
      <c r="A8039" t="s">
        <v>25</v>
      </c>
      <c r="B8039" t="s">
        <v>462</v>
      </c>
      <c r="C8039">
        <v>2</v>
      </c>
      <c r="D8039">
        <v>1</v>
      </c>
      <c r="E8039">
        <v>1</v>
      </c>
      <c r="F8039" t="s">
        <v>16</v>
      </c>
      <c r="G8039" t="s">
        <v>1451</v>
      </c>
      <c r="H8039" s="2">
        <v>1200</v>
      </c>
      <c r="I8039" s="2">
        <v>4500</v>
      </c>
      <c r="J8039" s="3">
        <v>210</v>
      </c>
      <c r="K8039" s="3">
        <v>60</v>
      </c>
      <c r="L8039" s="3">
        <v>5970</v>
      </c>
    </row>
    <row r="8040" spans="1:12" x14ac:dyDescent="0.3">
      <c r="A8040" t="s">
        <v>19</v>
      </c>
      <c r="B8040" t="s">
        <v>1196</v>
      </c>
      <c r="C8040">
        <v>2</v>
      </c>
      <c r="D8040">
        <v>2</v>
      </c>
      <c r="E8040">
        <v>2</v>
      </c>
      <c r="F8040" t="s">
        <v>16</v>
      </c>
      <c r="G8040" t="s">
        <v>1451</v>
      </c>
      <c r="H8040" s="2">
        <v>3300</v>
      </c>
      <c r="I8040" s="2">
        <v>9459</v>
      </c>
      <c r="J8040" s="3">
        <v>300</v>
      </c>
      <c r="K8040" s="3">
        <v>141</v>
      </c>
      <c r="L8040" s="3">
        <v>13200</v>
      </c>
    </row>
    <row r="8041" spans="1:12" x14ac:dyDescent="0.3">
      <c r="A8041" t="s">
        <v>25</v>
      </c>
      <c r="B8041" t="s">
        <v>751</v>
      </c>
      <c r="C8041">
        <v>2</v>
      </c>
      <c r="D8041">
        <v>1</v>
      </c>
      <c r="E8041">
        <v>2</v>
      </c>
      <c r="F8041" t="s">
        <v>16</v>
      </c>
      <c r="G8041" t="s">
        <v>1451</v>
      </c>
      <c r="H8041" s="2">
        <v>2355</v>
      </c>
      <c r="I8041" s="2">
        <v>2400</v>
      </c>
      <c r="J8041" s="3">
        <v>408</v>
      </c>
      <c r="K8041" s="3">
        <v>33</v>
      </c>
      <c r="L8041" s="3">
        <v>5196</v>
      </c>
    </row>
    <row r="8042" spans="1:12" x14ac:dyDescent="0.3">
      <c r="A8042" t="s">
        <v>11</v>
      </c>
      <c r="B8042" t="s">
        <v>469</v>
      </c>
      <c r="C8042">
        <v>5</v>
      </c>
      <c r="D8042">
        <v>4</v>
      </c>
      <c r="E8042">
        <v>3</v>
      </c>
      <c r="F8042" t="s">
        <v>16</v>
      </c>
      <c r="G8042" t="s">
        <v>1451</v>
      </c>
      <c r="H8042" s="2">
        <v>0</v>
      </c>
      <c r="I8042" s="2">
        <v>36000</v>
      </c>
      <c r="J8042" s="3">
        <v>3603</v>
      </c>
      <c r="K8042" s="3">
        <v>543</v>
      </c>
      <c r="L8042" s="3">
        <v>40140</v>
      </c>
    </row>
    <row r="8043" spans="1:12" x14ac:dyDescent="0.3">
      <c r="A8043" t="s">
        <v>11</v>
      </c>
      <c r="B8043" t="s">
        <v>243</v>
      </c>
      <c r="C8043">
        <v>3</v>
      </c>
      <c r="D8043">
        <v>4</v>
      </c>
      <c r="E8043">
        <v>3</v>
      </c>
      <c r="F8043" t="s">
        <v>16</v>
      </c>
      <c r="G8043" t="s">
        <v>17</v>
      </c>
      <c r="H8043" s="2">
        <v>4950</v>
      </c>
      <c r="I8043" s="2">
        <v>7500</v>
      </c>
      <c r="J8043" s="3">
        <v>1302</v>
      </c>
      <c r="K8043" s="3">
        <v>96</v>
      </c>
      <c r="L8043" s="3">
        <v>13848</v>
      </c>
    </row>
    <row r="8044" spans="1:12" x14ac:dyDescent="0.3">
      <c r="A8044" t="s">
        <v>14</v>
      </c>
      <c r="B8044" t="s">
        <v>269</v>
      </c>
      <c r="C8044">
        <v>1</v>
      </c>
      <c r="D8044">
        <v>1</v>
      </c>
      <c r="E8044">
        <v>0</v>
      </c>
      <c r="F8044" t="s">
        <v>13</v>
      </c>
      <c r="G8044" t="s">
        <v>1451</v>
      </c>
      <c r="H8044" s="2">
        <v>3300</v>
      </c>
      <c r="I8044" s="2">
        <v>1515</v>
      </c>
      <c r="J8044" s="3">
        <v>255</v>
      </c>
      <c r="K8044" s="3">
        <v>21</v>
      </c>
      <c r="L8044" s="3">
        <v>5091</v>
      </c>
    </row>
    <row r="8045" spans="1:12" x14ac:dyDescent="0.3">
      <c r="A8045" t="s">
        <v>19</v>
      </c>
      <c r="B8045" t="s">
        <v>225</v>
      </c>
      <c r="C8045">
        <v>1</v>
      </c>
      <c r="D8045">
        <v>1</v>
      </c>
      <c r="E8045">
        <v>0</v>
      </c>
      <c r="F8045" t="s">
        <v>16</v>
      </c>
      <c r="G8045" t="s">
        <v>1451</v>
      </c>
      <c r="H8045" s="2">
        <v>1014</v>
      </c>
      <c r="I8045" s="2">
        <v>4800</v>
      </c>
      <c r="J8045" s="3">
        <v>201</v>
      </c>
      <c r="K8045" s="3">
        <v>72</v>
      </c>
      <c r="L8045" s="3">
        <v>6087</v>
      </c>
    </row>
    <row r="8046" spans="1:12" x14ac:dyDescent="0.3">
      <c r="A8046" t="s">
        <v>11</v>
      </c>
      <c r="B8046" t="s">
        <v>434</v>
      </c>
      <c r="C8046">
        <v>2</v>
      </c>
      <c r="D8046">
        <v>2</v>
      </c>
      <c r="E8046">
        <v>1</v>
      </c>
      <c r="F8046" t="s">
        <v>16</v>
      </c>
      <c r="G8046" t="s">
        <v>1451</v>
      </c>
      <c r="H8046" s="2">
        <v>3600</v>
      </c>
      <c r="I8046" s="2">
        <v>21900</v>
      </c>
      <c r="J8046" s="3">
        <v>0</v>
      </c>
      <c r="K8046" s="3">
        <v>279</v>
      </c>
      <c r="L8046" s="3">
        <v>25779</v>
      </c>
    </row>
    <row r="8047" spans="1:12" x14ac:dyDescent="0.3">
      <c r="A8047" t="s">
        <v>14</v>
      </c>
      <c r="B8047" t="s">
        <v>15</v>
      </c>
      <c r="C8047">
        <v>2</v>
      </c>
      <c r="D8047">
        <v>1</v>
      </c>
      <c r="E8047">
        <v>1</v>
      </c>
      <c r="F8047" t="s">
        <v>16</v>
      </c>
      <c r="G8047" t="s">
        <v>17</v>
      </c>
      <c r="H8047" s="2">
        <v>3600</v>
      </c>
      <c r="I8047" s="2">
        <v>16500</v>
      </c>
      <c r="J8047" s="3">
        <v>951</v>
      </c>
      <c r="K8047" s="3">
        <v>213</v>
      </c>
      <c r="L8047" s="3">
        <v>21264</v>
      </c>
    </row>
    <row r="8048" spans="1:12" x14ac:dyDescent="0.3">
      <c r="A8048" t="s">
        <v>11</v>
      </c>
      <c r="B8048" t="s">
        <v>161</v>
      </c>
      <c r="C8048">
        <v>3</v>
      </c>
      <c r="D8048">
        <v>3</v>
      </c>
      <c r="E8048">
        <v>0</v>
      </c>
      <c r="F8048" t="s">
        <v>16</v>
      </c>
      <c r="G8048" t="s">
        <v>17</v>
      </c>
      <c r="H8048" s="2">
        <v>3300</v>
      </c>
      <c r="I8048" s="2">
        <v>9000</v>
      </c>
      <c r="J8048" s="3">
        <v>300</v>
      </c>
      <c r="K8048" s="3">
        <v>117</v>
      </c>
      <c r="L8048" s="3">
        <v>12717</v>
      </c>
    </row>
    <row r="8049" spans="1:12" x14ac:dyDescent="0.3">
      <c r="A8049" t="s">
        <v>27</v>
      </c>
      <c r="B8049" t="s">
        <v>308</v>
      </c>
      <c r="C8049">
        <v>4</v>
      </c>
      <c r="D8049">
        <v>4</v>
      </c>
      <c r="E8049">
        <v>0</v>
      </c>
      <c r="F8049" t="s">
        <v>13</v>
      </c>
      <c r="G8049" t="s">
        <v>1451</v>
      </c>
      <c r="H8049" s="2">
        <v>6000</v>
      </c>
      <c r="I8049" s="2">
        <v>24000</v>
      </c>
      <c r="J8049" s="3">
        <v>3201</v>
      </c>
      <c r="K8049" s="3">
        <v>321</v>
      </c>
      <c r="L8049" s="3">
        <v>33510</v>
      </c>
    </row>
    <row r="8050" spans="1:12" x14ac:dyDescent="0.3">
      <c r="A8050" t="s">
        <v>11</v>
      </c>
      <c r="B8050" t="s">
        <v>81</v>
      </c>
      <c r="C8050">
        <v>3</v>
      </c>
      <c r="D8050">
        <v>3</v>
      </c>
      <c r="E8050">
        <v>2</v>
      </c>
      <c r="F8050" t="s">
        <v>16</v>
      </c>
      <c r="G8050" t="s">
        <v>1451</v>
      </c>
      <c r="H8050" s="2">
        <v>2985</v>
      </c>
      <c r="I8050" s="2">
        <v>6600</v>
      </c>
      <c r="J8050" s="3">
        <v>300</v>
      </c>
      <c r="K8050" s="3">
        <v>84</v>
      </c>
      <c r="L8050" s="3">
        <v>9969</v>
      </c>
    </row>
    <row r="8051" spans="1:12" x14ac:dyDescent="0.3">
      <c r="A8051" t="s">
        <v>19</v>
      </c>
      <c r="B8051" t="s">
        <v>318</v>
      </c>
      <c r="C8051">
        <v>1</v>
      </c>
      <c r="D8051">
        <v>1</v>
      </c>
      <c r="E8051">
        <v>1</v>
      </c>
      <c r="F8051" t="s">
        <v>13</v>
      </c>
      <c r="G8051" t="s">
        <v>17</v>
      </c>
      <c r="H8051" s="2">
        <v>1200</v>
      </c>
      <c r="I8051" s="2">
        <v>6600</v>
      </c>
      <c r="J8051" s="3">
        <v>0</v>
      </c>
      <c r="K8051" s="3">
        <v>99</v>
      </c>
      <c r="L8051" s="3">
        <v>7899</v>
      </c>
    </row>
    <row r="8052" spans="1:12" x14ac:dyDescent="0.3">
      <c r="A8052" t="s">
        <v>11</v>
      </c>
      <c r="B8052" t="s">
        <v>85</v>
      </c>
      <c r="C8052">
        <v>1</v>
      </c>
      <c r="D8052">
        <v>1</v>
      </c>
      <c r="E8052">
        <v>0</v>
      </c>
      <c r="F8052" t="s">
        <v>16</v>
      </c>
      <c r="G8052" t="s">
        <v>1451</v>
      </c>
      <c r="H8052" s="2">
        <v>0</v>
      </c>
      <c r="I8052" s="2">
        <v>4800</v>
      </c>
      <c r="J8052" s="3">
        <v>0</v>
      </c>
      <c r="K8052" s="3">
        <v>75</v>
      </c>
      <c r="L8052" s="3">
        <v>4875</v>
      </c>
    </row>
    <row r="8053" spans="1:12" x14ac:dyDescent="0.3">
      <c r="A8053" t="s">
        <v>11</v>
      </c>
      <c r="B8053" t="s">
        <v>453</v>
      </c>
      <c r="C8053">
        <v>2</v>
      </c>
      <c r="D8053">
        <v>1</v>
      </c>
      <c r="E8053">
        <v>1</v>
      </c>
      <c r="F8053" t="s">
        <v>13</v>
      </c>
      <c r="G8053" t="s">
        <v>1451</v>
      </c>
      <c r="H8053" s="2">
        <v>1425</v>
      </c>
      <c r="I8053" s="2">
        <v>4380</v>
      </c>
      <c r="J8053" s="3">
        <v>0</v>
      </c>
      <c r="K8053" s="3">
        <v>57</v>
      </c>
      <c r="L8053" s="3">
        <v>5862</v>
      </c>
    </row>
    <row r="8054" spans="1:12" x14ac:dyDescent="0.3">
      <c r="A8054" t="s">
        <v>19</v>
      </c>
      <c r="B8054" t="s">
        <v>222</v>
      </c>
      <c r="C8054">
        <v>3</v>
      </c>
      <c r="D8054">
        <v>1</v>
      </c>
      <c r="E8054">
        <v>0</v>
      </c>
      <c r="F8054" t="s">
        <v>16</v>
      </c>
      <c r="G8054" t="s">
        <v>1451</v>
      </c>
      <c r="H8054" s="2">
        <v>1200</v>
      </c>
      <c r="I8054" s="2">
        <v>3150</v>
      </c>
      <c r="J8054" s="3">
        <v>252</v>
      </c>
      <c r="K8054" s="3">
        <v>48</v>
      </c>
      <c r="L8054" s="3">
        <v>4650</v>
      </c>
    </row>
    <row r="8055" spans="1:12" x14ac:dyDescent="0.3">
      <c r="A8055" t="s">
        <v>14</v>
      </c>
      <c r="B8055" t="s">
        <v>118</v>
      </c>
      <c r="C8055">
        <v>3</v>
      </c>
      <c r="D8055">
        <v>1</v>
      </c>
      <c r="E8055">
        <v>0</v>
      </c>
      <c r="F8055" t="s">
        <v>16</v>
      </c>
      <c r="G8055" t="s">
        <v>1451</v>
      </c>
      <c r="H8055" s="2">
        <v>3300</v>
      </c>
      <c r="I8055" s="2">
        <v>5400</v>
      </c>
      <c r="J8055" s="3">
        <v>393</v>
      </c>
      <c r="K8055" s="3">
        <v>72</v>
      </c>
      <c r="L8055" s="3">
        <v>9165</v>
      </c>
    </row>
    <row r="8056" spans="1:12" x14ac:dyDescent="0.3">
      <c r="A8056" t="s">
        <v>19</v>
      </c>
      <c r="B8056" t="s">
        <v>793</v>
      </c>
      <c r="C8056">
        <v>4</v>
      </c>
      <c r="D8056">
        <v>2</v>
      </c>
      <c r="E8056">
        <v>2</v>
      </c>
      <c r="F8056" t="s">
        <v>16</v>
      </c>
      <c r="G8056" t="s">
        <v>1451</v>
      </c>
      <c r="H8056" s="2">
        <v>3000</v>
      </c>
      <c r="I8056" s="2">
        <v>7200</v>
      </c>
      <c r="J8056" s="3">
        <v>327</v>
      </c>
      <c r="K8056" s="3">
        <v>108</v>
      </c>
      <c r="L8056" s="3">
        <v>10635</v>
      </c>
    </row>
    <row r="8057" spans="1:12" x14ac:dyDescent="0.3">
      <c r="A8057" t="s">
        <v>27</v>
      </c>
      <c r="B8057" t="s">
        <v>422</v>
      </c>
      <c r="C8057">
        <v>3</v>
      </c>
      <c r="D8057">
        <v>1</v>
      </c>
      <c r="E8057">
        <v>1</v>
      </c>
      <c r="F8057" t="s">
        <v>16</v>
      </c>
      <c r="G8057" t="s">
        <v>17</v>
      </c>
      <c r="H8057" s="2">
        <v>525</v>
      </c>
      <c r="I8057" s="2">
        <v>3300</v>
      </c>
      <c r="J8057" s="3">
        <v>0</v>
      </c>
      <c r="K8057" s="3">
        <v>45</v>
      </c>
      <c r="L8057" s="3">
        <v>3870</v>
      </c>
    </row>
    <row r="8058" spans="1:12" x14ac:dyDescent="0.3">
      <c r="A8058" t="s">
        <v>11</v>
      </c>
      <c r="B8058" t="s">
        <v>1181</v>
      </c>
      <c r="C8058">
        <v>7</v>
      </c>
      <c r="D8058">
        <v>2</v>
      </c>
      <c r="E8058">
        <v>3</v>
      </c>
      <c r="F8058" t="s">
        <v>13</v>
      </c>
      <c r="G8058" t="s">
        <v>1451</v>
      </c>
      <c r="H8058" s="2">
        <v>0</v>
      </c>
      <c r="I8058" s="2">
        <v>25800</v>
      </c>
      <c r="J8058" s="3">
        <v>2502</v>
      </c>
      <c r="K8058" s="3">
        <v>390</v>
      </c>
      <c r="L8058" s="3">
        <v>28692</v>
      </c>
    </row>
    <row r="8059" spans="1:12" x14ac:dyDescent="0.3">
      <c r="A8059" t="s">
        <v>11</v>
      </c>
      <c r="B8059" t="s">
        <v>74</v>
      </c>
      <c r="C8059">
        <v>2</v>
      </c>
      <c r="D8059">
        <v>1</v>
      </c>
      <c r="E8059">
        <v>1</v>
      </c>
      <c r="F8059" t="s">
        <v>16</v>
      </c>
      <c r="G8059" t="s">
        <v>1451</v>
      </c>
      <c r="H8059" s="2">
        <v>1518</v>
      </c>
      <c r="I8059" s="2">
        <v>4050</v>
      </c>
      <c r="J8059" s="3">
        <v>126</v>
      </c>
      <c r="K8059" s="3">
        <v>54</v>
      </c>
      <c r="L8059" s="3">
        <v>5748</v>
      </c>
    </row>
    <row r="8060" spans="1:12" x14ac:dyDescent="0.3">
      <c r="A8060" t="s">
        <v>11</v>
      </c>
      <c r="B8060" t="s">
        <v>391</v>
      </c>
      <c r="C8060">
        <v>2</v>
      </c>
      <c r="D8060">
        <v>2</v>
      </c>
      <c r="E8060">
        <v>0</v>
      </c>
      <c r="F8060" t="s">
        <v>16</v>
      </c>
      <c r="G8060" t="s">
        <v>17</v>
      </c>
      <c r="H8060" s="2">
        <v>2934</v>
      </c>
      <c r="I8060" s="2">
        <v>8700</v>
      </c>
      <c r="J8060" s="3">
        <v>0</v>
      </c>
      <c r="K8060" s="3">
        <v>111</v>
      </c>
      <c r="L8060" s="3">
        <v>11745</v>
      </c>
    </row>
    <row r="8061" spans="1:12" x14ac:dyDescent="0.3">
      <c r="A8061" t="s">
        <v>11</v>
      </c>
      <c r="B8061" t="s">
        <v>139</v>
      </c>
      <c r="C8061">
        <v>3</v>
      </c>
      <c r="D8061">
        <v>4</v>
      </c>
      <c r="E8061">
        <v>2</v>
      </c>
      <c r="F8061" t="s">
        <v>16</v>
      </c>
      <c r="G8061" t="s">
        <v>17</v>
      </c>
      <c r="H8061" s="2">
        <v>7986</v>
      </c>
      <c r="I8061" s="2">
        <v>17700</v>
      </c>
      <c r="J8061" s="3">
        <v>2040</v>
      </c>
      <c r="K8061" s="3">
        <v>225</v>
      </c>
      <c r="L8061" s="3">
        <v>27951</v>
      </c>
    </row>
    <row r="8062" spans="1:12" x14ac:dyDescent="0.3">
      <c r="A8062" t="s">
        <v>11</v>
      </c>
      <c r="B8062" t="s">
        <v>1302</v>
      </c>
      <c r="C8062">
        <v>4</v>
      </c>
      <c r="D8062">
        <v>6</v>
      </c>
      <c r="E8062">
        <v>4</v>
      </c>
      <c r="F8062" t="s">
        <v>16</v>
      </c>
      <c r="G8062" t="s">
        <v>17</v>
      </c>
      <c r="H8062" s="2">
        <v>18000</v>
      </c>
      <c r="I8062" s="2">
        <v>12000</v>
      </c>
      <c r="J8062" s="3">
        <v>7500</v>
      </c>
      <c r="K8062" s="3">
        <v>153</v>
      </c>
      <c r="L8062" s="3">
        <v>37650</v>
      </c>
    </row>
    <row r="8063" spans="1:12" x14ac:dyDescent="0.3">
      <c r="A8063" t="s">
        <v>11</v>
      </c>
      <c r="B8063" t="s">
        <v>170</v>
      </c>
      <c r="C8063">
        <v>3</v>
      </c>
      <c r="D8063">
        <v>2</v>
      </c>
      <c r="E8063">
        <v>2</v>
      </c>
      <c r="F8063" t="s">
        <v>16</v>
      </c>
      <c r="G8063" t="s">
        <v>1451</v>
      </c>
      <c r="H8063" s="2">
        <v>4011</v>
      </c>
      <c r="I8063" s="2">
        <v>10710</v>
      </c>
      <c r="J8063" s="3">
        <v>420</v>
      </c>
      <c r="K8063" s="3">
        <v>138</v>
      </c>
      <c r="L8063" s="3">
        <v>15279</v>
      </c>
    </row>
    <row r="8064" spans="1:12" x14ac:dyDescent="0.3">
      <c r="A8064" t="s">
        <v>11</v>
      </c>
      <c r="B8064" t="s">
        <v>460</v>
      </c>
      <c r="C8064">
        <v>3</v>
      </c>
      <c r="D8064">
        <v>3</v>
      </c>
      <c r="E8064">
        <v>2</v>
      </c>
      <c r="F8064" t="s">
        <v>16</v>
      </c>
      <c r="G8064" t="s">
        <v>17</v>
      </c>
      <c r="H8064" s="2">
        <v>0</v>
      </c>
      <c r="I8064" s="2">
        <v>45000</v>
      </c>
      <c r="J8064" s="3">
        <v>3000</v>
      </c>
      <c r="K8064" s="3">
        <v>678</v>
      </c>
      <c r="L8064" s="3">
        <v>48690</v>
      </c>
    </row>
    <row r="8065" spans="1:12" x14ac:dyDescent="0.3">
      <c r="A8065" t="s">
        <v>11</v>
      </c>
      <c r="B8065" t="s">
        <v>29</v>
      </c>
      <c r="C8065">
        <v>2</v>
      </c>
      <c r="D8065">
        <v>1</v>
      </c>
      <c r="E8065">
        <v>1</v>
      </c>
      <c r="F8065" t="s">
        <v>16</v>
      </c>
      <c r="G8065" t="s">
        <v>1451</v>
      </c>
      <c r="H8065" s="2">
        <v>2625</v>
      </c>
      <c r="I8065" s="2">
        <v>72000</v>
      </c>
      <c r="J8065" s="3">
        <v>0</v>
      </c>
      <c r="K8065" s="3">
        <v>915</v>
      </c>
      <c r="L8065" s="3">
        <v>75540</v>
      </c>
    </row>
    <row r="8066" spans="1:12" x14ac:dyDescent="0.3">
      <c r="A8066" t="s">
        <v>11</v>
      </c>
      <c r="B8066" t="s">
        <v>283</v>
      </c>
      <c r="C8066">
        <v>2</v>
      </c>
      <c r="D8066">
        <v>1</v>
      </c>
      <c r="E8066">
        <v>1</v>
      </c>
      <c r="F8066" t="s">
        <v>16</v>
      </c>
      <c r="G8066" t="s">
        <v>1451</v>
      </c>
      <c r="H8066" s="2">
        <v>1800</v>
      </c>
      <c r="I8066" s="2">
        <v>4800</v>
      </c>
      <c r="J8066" s="3">
        <v>0</v>
      </c>
      <c r="K8066" s="3">
        <v>63</v>
      </c>
      <c r="L8066" s="3">
        <v>6663</v>
      </c>
    </row>
    <row r="8067" spans="1:12" x14ac:dyDescent="0.3">
      <c r="A8067" t="s">
        <v>11</v>
      </c>
      <c r="B8067" t="s">
        <v>156</v>
      </c>
      <c r="C8067">
        <v>3</v>
      </c>
      <c r="D8067">
        <v>3</v>
      </c>
      <c r="E8067">
        <v>3</v>
      </c>
      <c r="F8067" t="s">
        <v>16</v>
      </c>
      <c r="G8067" t="s">
        <v>1451</v>
      </c>
      <c r="H8067" s="2">
        <v>4290</v>
      </c>
      <c r="I8067" s="2">
        <v>12618</v>
      </c>
      <c r="J8067" s="3">
        <v>1092</v>
      </c>
      <c r="K8067" s="3">
        <v>162</v>
      </c>
      <c r="L8067" s="3">
        <v>18162</v>
      </c>
    </row>
    <row r="8068" spans="1:12" x14ac:dyDescent="0.3">
      <c r="A8068" t="s">
        <v>11</v>
      </c>
      <c r="B8068" t="s">
        <v>113</v>
      </c>
      <c r="C8068">
        <v>5</v>
      </c>
      <c r="D8068">
        <v>5</v>
      </c>
      <c r="E8068">
        <v>3</v>
      </c>
      <c r="F8068" t="s">
        <v>16</v>
      </c>
      <c r="G8068" t="s">
        <v>1451</v>
      </c>
      <c r="H8068" s="2">
        <v>0</v>
      </c>
      <c r="I8068" s="2">
        <v>14100</v>
      </c>
      <c r="J8068" s="3">
        <v>1002</v>
      </c>
      <c r="K8068" s="3">
        <v>213</v>
      </c>
      <c r="L8068" s="3">
        <v>15315</v>
      </c>
    </row>
    <row r="8069" spans="1:12" x14ac:dyDescent="0.3">
      <c r="A8069" t="s">
        <v>19</v>
      </c>
      <c r="B8069" t="s">
        <v>808</v>
      </c>
      <c r="C8069">
        <v>3</v>
      </c>
      <c r="D8069">
        <v>2</v>
      </c>
      <c r="E8069">
        <v>1</v>
      </c>
      <c r="F8069" t="s">
        <v>16</v>
      </c>
      <c r="G8069" t="s">
        <v>1451</v>
      </c>
      <c r="H8069" s="2">
        <v>1650</v>
      </c>
      <c r="I8069" s="2">
        <v>4800</v>
      </c>
      <c r="J8069" s="3">
        <v>177</v>
      </c>
      <c r="K8069" s="3">
        <v>72</v>
      </c>
      <c r="L8069" s="3">
        <v>6699</v>
      </c>
    </row>
    <row r="8070" spans="1:12" x14ac:dyDescent="0.3">
      <c r="A8070" t="s">
        <v>25</v>
      </c>
      <c r="B8070" t="s">
        <v>804</v>
      </c>
      <c r="C8070">
        <v>1</v>
      </c>
      <c r="D8070">
        <v>2</v>
      </c>
      <c r="E8070">
        <v>1</v>
      </c>
      <c r="F8070" t="s">
        <v>16</v>
      </c>
      <c r="G8070" t="s">
        <v>1451</v>
      </c>
      <c r="H8070" s="2">
        <v>1650</v>
      </c>
      <c r="I8070" s="2">
        <v>2421</v>
      </c>
      <c r="J8070" s="3">
        <v>129</v>
      </c>
      <c r="K8070" s="3">
        <v>9</v>
      </c>
      <c r="L8070" s="3">
        <v>4209</v>
      </c>
    </row>
    <row r="8071" spans="1:12" x14ac:dyDescent="0.3">
      <c r="A8071" t="s">
        <v>11</v>
      </c>
      <c r="B8071" t="s">
        <v>92</v>
      </c>
      <c r="C8071">
        <v>1</v>
      </c>
      <c r="D8071">
        <v>1</v>
      </c>
      <c r="E8071">
        <v>0</v>
      </c>
      <c r="F8071" t="s">
        <v>13</v>
      </c>
      <c r="G8071" t="s">
        <v>1451</v>
      </c>
      <c r="H8071" s="2">
        <v>0</v>
      </c>
      <c r="I8071" s="2">
        <v>2850</v>
      </c>
      <c r="J8071" s="3">
        <v>0</v>
      </c>
      <c r="K8071" s="3">
        <v>45</v>
      </c>
      <c r="L8071" s="3">
        <v>2895</v>
      </c>
    </row>
    <row r="8072" spans="1:12" x14ac:dyDescent="0.3">
      <c r="A8072" t="s">
        <v>11</v>
      </c>
      <c r="B8072" t="s">
        <v>85</v>
      </c>
      <c r="C8072">
        <v>2</v>
      </c>
      <c r="D8072">
        <v>1</v>
      </c>
      <c r="E8072">
        <v>0</v>
      </c>
      <c r="F8072" t="s">
        <v>16</v>
      </c>
      <c r="G8072" t="s">
        <v>17</v>
      </c>
      <c r="H8072" s="2">
        <v>2400</v>
      </c>
      <c r="I8072" s="2">
        <v>7419</v>
      </c>
      <c r="J8072" s="3">
        <v>9</v>
      </c>
      <c r="K8072" s="3">
        <v>96</v>
      </c>
      <c r="L8072" s="3">
        <v>9924</v>
      </c>
    </row>
    <row r="8073" spans="1:12" x14ac:dyDescent="0.3">
      <c r="A8073" t="s">
        <v>11</v>
      </c>
      <c r="B8073" t="s">
        <v>364</v>
      </c>
      <c r="C8073">
        <v>3</v>
      </c>
      <c r="D8073">
        <v>2</v>
      </c>
      <c r="E8073">
        <v>1</v>
      </c>
      <c r="F8073" t="s">
        <v>16</v>
      </c>
      <c r="G8073" t="s">
        <v>1451</v>
      </c>
      <c r="H8073" s="2">
        <v>3000</v>
      </c>
      <c r="I8073" s="2">
        <v>13965</v>
      </c>
      <c r="J8073" s="3">
        <v>600</v>
      </c>
      <c r="K8073" s="3">
        <v>177</v>
      </c>
      <c r="L8073" s="3">
        <v>17742</v>
      </c>
    </row>
    <row r="8074" spans="1:12" x14ac:dyDescent="0.3">
      <c r="A8074" t="s">
        <v>11</v>
      </c>
      <c r="B8074" t="s">
        <v>478</v>
      </c>
      <c r="C8074">
        <v>1</v>
      </c>
      <c r="D8074">
        <v>1</v>
      </c>
      <c r="E8074">
        <v>0</v>
      </c>
      <c r="F8074" t="s">
        <v>13</v>
      </c>
      <c r="G8074" t="s">
        <v>1451</v>
      </c>
      <c r="H8074" s="2">
        <v>0</v>
      </c>
      <c r="I8074" s="2">
        <v>3600</v>
      </c>
      <c r="J8074" s="3">
        <v>0</v>
      </c>
      <c r="K8074" s="3">
        <v>48</v>
      </c>
      <c r="L8074" s="3">
        <v>3648</v>
      </c>
    </row>
    <row r="8075" spans="1:12" x14ac:dyDescent="0.3">
      <c r="A8075" t="s">
        <v>11</v>
      </c>
      <c r="B8075" t="s">
        <v>147</v>
      </c>
      <c r="C8075">
        <v>4</v>
      </c>
      <c r="D8075">
        <v>5</v>
      </c>
      <c r="E8075">
        <v>4</v>
      </c>
      <c r="F8075" t="s">
        <v>16</v>
      </c>
      <c r="G8075" t="s">
        <v>1451</v>
      </c>
      <c r="H8075" s="2">
        <v>4629</v>
      </c>
      <c r="I8075" s="2">
        <v>11400</v>
      </c>
      <c r="J8075" s="3">
        <v>2142</v>
      </c>
      <c r="K8075" s="3">
        <v>147</v>
      </c>
      <c r="L8075" s="3">
        <v>18318</v>
      </c>
    </row>
    <row r="8076" spans="1:12" x14ac:dyDescent="0.3">
      <c r="A8076" t="s">
        <v>11</v>
      </c>
      <c r="B8076" t="s">
        <v>81</v>
      </c>
      <c r="C8076">
        <v>3</v>
      </c>
      <c r="D8076">
        <v>2</v>
      </c>
      <c r="E8076">
        <v>2</v>
      </c>
      <c r="F8076" t="s">
        <v>16</v>
      </c>
      <c r="G8076" t="s">
        <v>17</v>
      </c>
      <c r="H8076" s="2">
        <v>6450</v>
      </c>
      <c r="I8076" s="2">
        <v>13830</v>
      </c>
      <c r="J8076" s="3">
        <v>1200</v>
      </c>
      <c r="K8076" s="3">
        <v>177</v>
      </c>
      <c r="L8076" s="3">
        <v>21657</v>
      </c>
    </row>
    <row r="8077" spans="1:12" x14ac:dyDescent="0.3">
      <c r="A8077" t="s">
        <v>14</v>
      </c>
      <c r="B8077" t="s">
        <v>651</v>
      </c>
      <c r="C8077">
        <v>3</v>
      </c>
      <c r="D8077">
        <v>2</v>
      </c>
      <c r="E8077">
        <v>2</v>
      </c>
      <c r="F8077" t="s">
        <v>16</v>
      </c>
      <c r="G8077" t="s">
        <v>1451</v>
      </c>
      <c r="H8077" s="2">
        <v>6000</v>
      </c>
      <c r="I8077" s="2">
        <v>13500</v>
      </c>
      <c r="J8077" s="3">
        <v>1326</v>
      </c>
      <c r="K8077" s="3">
        <v>174</v>
      </c>
      <c r="L8077" s="3">
        <v>21000</v>
      </c>
    </row>
    <row r="8078" spans="1:12" x14ac:dyDescent="0.3">
      <c r="A8078" t="s">
        <v>11</v>
      </c>
      <c r="B8078" t="s">
        <v>160</v>
      </c>
      <c r="C8078">
        <v>2</v>
      </c>
      <c r="D8078">
        <v>3</v>
      </c>
      <c r="E8078">
        <v>1</v>
      </c>
      <c r="F8078" t="s">
        <v>16</v>
      </c>
      <c r="G8078" t="s">
        <v>1451</v>
      </c>
      <c r="H8078" s="2">
        <v>4500</v>
      </c>
      <c r="I8078" s="2">
        <v>18000</v>
      </c>
      <c r="J8078" s="3">
        <v>1002</v>
      </c>
      <c r="K8078" s="3">
        <v>231</v>
      </c>
      <c r="L8078" s="3">
        <v>23733</v>
      </c>
    </row>
    <row r="8079" spans="1:12" x14ac:dyDescent="0.3">
      <c r="A8079" t="s">
        <v>27</v>
      </c>
      <c r="B8079" t="s">
        <v>256</v>
      </c>
      <c r="C8079">
        <v>3</v>
      </c>
      <c r="D8079">
        <v>3</v>
      </c>
      <c r="E8079">
        <v>2</v>
      </c>
      <c r="F8079" t="s">
        <v>13</v>
      </c>
      <c r="G8079" t="s">
        <v>1451</v>
      </c>
      <c r="H8079" s="2">
        <v>810</v>
      </c>
      <c r="I8079" s="2">
        <v>5250</v>
      </c>
      <c r="J8079" s="3">
        <v>495</v>
      </c>
      <c r="K8079" s="3">
        <v>72</v>
      </c>
      <c r="L8079" s="3">
        <v>6627</v>
      </c>
    </row>
    <row r="8080" spans="1:12" x14ac:dyDescent="0.3">
      <c r="A8080" t="s">
        <v>11</v>
      </c>
      <c r="B8080" t="s">
        <v>113</v>
      </c>
      <c r="C8080">
        <v>3</v>
      </c>
      <c r="D8080">
        <v>5</v>
      </c>
      <c r="E8080">
        <v>3</v>
      </c>
      <c r="F8080" t="s">
        <v>16</v>
      </c>
      <c r="G8080" t="s">
        <v>17</v>
      </c>
      <c r="H8080" s="2">
        <v>12000</v>
      </c>
      <c r="I8080" s="2">
        <v>17340</v>
      </c>
      <c r="J8080" s="3">
        <v>3750</v>
      </c>
      <c r="K8080" s="3">
        <v>222</v>
      </c>
      <c r="L8080" s="3">
        <v>33300</v>
      </c>
    </row>
    <row r="8081" spans="1:12" x14ac:dyDescent="0.3">
      <c r="A8081" t="s">
        <v>27</v>
      </c>
      <c r="B8081" t="s">
        <v>151</v>
      </c>
      <c r="C8081">
        <v>3</v>
      </c>
      <c r="D8081">
        <v>1</v>
      </c>
      <c r="E8081">
        <v>1</v>
      </c>
      <c r="F8081" t="s">
        <v>13</v>
      </c>
      <c r="G8081" t="s">
        <v>1451</v>
      </c>
      <c r="H8081" s="2">
        <v>480</v>
      </c>
      <c r="I8081" s="2">
        <v>3300</v>
      </c>
      <c r="J8081" s="3">
        <v>240</v>
      </c>
      <c r="K8081" s="3">
        <v>45</v>
      </c>
      <c r="L8081" s="3">
        <v>4065</v>
      </c>
    </row>
    <row r="8082" spans="1:12" x14ac:dyDescent="0.3">
      <c r="A8082" t="s">
        <v>11</v>
      </c>
      <c r="B8082" t="s">
        <v>585</v>
      </c>
      <c r="C8082">
        <v>4</v>
      </c>
      <c r="D8082">
        <v>5</v>
      </c>
      <c r="E8082">
        <v>4</v>
      </c>
      <c r="F8082" t="s">
        <v>16</v>
      </c>
      <c r="G8082" t="s">
        <v>17</v>
      </c>
      <c r="H8082" s="2">
        <v>8100</v>
      </c>
      <c r="I8082" s="2">
        <v>13770</v>
      </c>
      <c r="J8082" s="3">
        <v>4002</v>
      </c>
      <c r="K8082" s="3">
        <v>177</v>
      </c>
      <c r="L8082" s="3">
        <v>26049</v>
      </c>
    </row>
    <row r="8083" spans="1:12" x14ac:dyDescent="0.3">
      <c r="A8083" t="s">
        <v>11</v>
      </c>
      <c r="B8083" t="s">
        <v>585</v>
      </c>
      <c r="C8083">
        <v>7</v>
      </c>
      <c r="D8083">
        <v>4</v>
      </c>
      <c r="E8083">
        <v>2</v>
      </c>
      <c r="F8083" t="s">
        <v>13</v>
      </c>
      <c r="G8083" t="s">
        <v>1451</v>
      </c>
      <c r="H8083" s="2">
        <v>0</v>
      </c>
      <c r="I8083" s="2">
        <v>24000</v>
      </c>
      <c r="J8083" s="3">
        <v>3750</v>
      </c>
      <c r="K8083" s="3">
        <v>363</v>
      </c>
      <c r="L8083" s="3">
        <v>28113</v>
      </c>
    </row>
    <row r="8084" spans="1:12" x14ac:dyDescent="0.3">
      <c r="A8084" t="s">
        <v>14</v>
      </c>
      <c r="B8084" t="s">
        <v>144</v>
      </c>
      <c r="C8084">
        <v>2</v>
      </c>
      <c r="D8084">
        <v>1</v>
      </c>
      <c r="E8084">
        <v>0</v>
      </c>
      <c r="F8084" t="s">
        <v>16</v>
      </c>
      <c r="G8084" t="s">
        <v>1451</v>
      </c>
      <c r="H8084" s="2">
        <v>2400</v>
      </c>
      <c r="I8084" s="2">
        <v>8400</v>
      </c>
      <c r="J8084" s="3">
        <v>276</v>
      </c>
      <c r="K8084" s="3">
        <v>111</v>
      </c>
      <c r="L8084" s="3">
        <v>11187</v>
      </c>
    </row>
    <row r="8085" spans="1:12" x14ac:dyDescent="0.3">
      <c r="A8085" t="s">
        <v>11</v>
      </c>
      <c r="B8085" t="s">
        <v>376</v>
      </c>
      <c r="C8085">
        <v>2</v>
      </c>
      <c r="D8085">
        <v>2</v>
      </c>
      <c r="E8085">
        <v>1</v>
      </c>
      <c r="F8085" t="s">
        <v>16</v>
      </c>
      <c r="G8085" t="s">
        <v>1451</v>
      </c>
      <c r="H8085" s="2">
        <v>2346</v>
      </c>
      <c r="I8085" s="2">
        <v>14400</v>
      </c>
      <c r="J8085" s="3">
        <v>522</v>
      </c>
      <c r="K8085" s="3">
        <v>183</v>
      </c>
      <c r="L8085" s="3">
        <v>17451</v>
      </c>
    </row>
    <row r="8086" spans="1:12" x14ac:dyDescent="0.3">
      <c r="A8086" t="s">
        <v>27</v>
      </c>
      <c r="B8086" t="s">
        <v>177</v>
      </c>
      <c r="C8086">
        <v>5</v>
      </c>
      <c r="D8086">
        <v>6</v>
      </c>
      <c r="E8086">
        <v>4</v>
      </c>
      <c r="F8086" t="s">
        <v>16</v>
      </c>
      <c r="G8086" t="s">
        <v>17</v>
      </c>
      <c r="H8086" s="2">
        <v>0</v>
      </c>
      <c r="I8086" s="2">
        <v>36000</v>
      </c>
      <c r="J8086" s="3">
        <v>987</v>
      </c>
      <c r="K8086" s="3">
        <v>591</v>
      </c>
      <c r="L8086" s="3">
        <v>37590</v>
      </c>
    </row>
    <row r="8087" spans="1:12" x14ac:dyDescent="0.3">
      <c r="A8087" t="s">
        <v>11</v>
      </c>
      <c r="B8087" t="s">
        <v>29</v>
      </c>
      <c r="C8087">
        <v>2</v>
      </c>
      <c r="D8087">
        <v>2</v>
      </c>
      <c r="E8087">
        <v>2</v>
      </c>
      <c r="F8087" t="s">
        <v>16</v>
      </c>
      <c r="G8087" t="s">
        <v>17</v>
      </c>
      <c r="H8087" s="2">
        <v>3000</v>
      </c>
      <c r="I8087" s="2">
        <v>16500</v>
      </c>
      <c r="J8087" s="3">
        <v>0</v>
      </c>
      <c r="K8087" s="3">
        <v>210</v>
      </c>
      <c r="L8087" s="3">
        <v>19710</v>
      </c>
    </row>
    <row r="8088" spans="1:12" x14ac:dyDescent="0.3">
      <c r="A8088" t="s">
        <v>11</v>
      </c>
      <c r="B8088" t="s">
        <v>444</v>
      </c>
      <c r="C8088">
        <v>1</v>
      </c>
      <c r="D8088">
        <v>1</v>
      </c>
      <c r="E8088">
        <v>1</v>
      </c>
      <c r="F8088" t="s">
        <v>13</v>
      </c>
      <c r="G8088" t="s">
        <v>17</v>
      </c>
      <c r="H8088" s="2">
        <v>1770</v>
      </c>
      <c r="I8088" s="2">
        <v>6000</v>
      </c>
      <c r="J8088" s="3">
        <v>87</v>
      </c>
      <c r="K8088" s="3">
        <v>78</v>
      </c>
      <c r="L8088" s="3">
        <v>7935</v>
      </c>
    </row>
    <row r="8089" spans="1:12" x14ac:dyDescent="0.3">
      <c r="A8089" t="s">
        <v>11</v>
      </c>
      <c r="B8089" t="s">
        <v>130</v>
      </c>
      <c r="C8089">
        <v>3</v>
      </c>
      <c r="D8089">
        <v>2</v>
      </c>
      <c r="E8089">
        <v>2</v>
      </c>
      <c r="F8089" t="s">
        <v>16</v>
      </c>
      <c r="G8089" t="s">
        <v>17</v>
      </c>
      <c r="H8089" s="2">
        <v>2850</v>
      </c>
      <c r="I8089" s="2">
        <v>8400</v>
      </c>
      <c r="J8089" s="3">
        <v>702</v>
      </c>
      <c r="K8089" s="3">
        <v>108</v>
      </c>
      <c r="L8089" s="3">
        <v>12060</v>
      </c>
    </row>
    <row r="8090" spans="1:12" x14ac:dyDescent="0.3">
      <c r="A8090" t="s">
        <v>14</v>
      </c>
      <c r="B8090" t="s">
        <v>168</v>
      </c>
      <c r="C8090">
        <v>1</v>
      </c>
      <c r="D8090">
        <v>1</v>
      </c>
      <c r="E8090">
        <v>0</v>
      </c>
      <c r="F8090" t="s">
        <v>16</v>
      </c>
      <c r="G8090" t="s">
        <v>1451</v>
      </c>
      <c r="H8090" s="2">
        <v>150</v>
      </c>
      <c r="I8090" s="2">
        <v>2100</v>
      </c>
      <c r="J8090" s="3">
        <v>0</v>
      </c>
      <c r="K8090" s="3">
        <v>30</v>
      </c>
      <c r="L8090" s="3">
        <v>2280</v>
      </c>
    </row>
    <row r="8091" spans="1:12" x14ac:dyDescent="0.3">
      <c r="A8091" t="s">
        <v>19</v>
      </c>
      <c r="B8091" t="s">
        <v>179</v>
      </c>
      <c r="C8091">
        <v>2</v>
      </c>
      <c r="D8091">
        <v>2</v>
      </c>
      <c r="E8091">
        <v>1</v>
      </c>
      <c r="F8091" t="s">
        <v>16</v>
      </c>
      <c r="G8091" t="s">
        <v>17</v>
      </c>
      <c r="H8091" s="2">
        <v>2220</v>
      </c>
      <c r="I8091" s="2">
        <v>5700</v>
      </c>
      <c r="J8091" s="3">
        <v>360</v>
      </c>
      <c r="K8091" s="3">
        <v>84</v>
      </c>
      <c r="L8091" s="3">
        <v>8364</v>
      </c>
    </row>
    <row r="8092" spans="1:12" x14ac:dyDescent="0.3">
      <c r="A8092" t="s">
        <v>11</v>
      </c>
      <c r="B8092" t="s">
        <v>133</v>
      </c>
      <c r="C8092">
        <v>3</v>
      </c>
      <c r="D8092">
        <v>2</v>
      </c>
      <c r="E8092">
        <v>0</v>
      </c>
      <c r="F8092" t="s">
        <v>16</v>
      </c>
      <c r="G8092" t="s">
        <v>1451</v>
      </c>
      <c r="H8092" s="2">
        <v>3717</v>
      </c>
      <c r="I8092" s="2">
        <v>11700</v>
      </c>
      <c r="J8092" s="3">
        <v>450</v>
      </c>
      <c r="K8092" s="3">
        <v>150</v>
      </c>
      <c r="L8092" s="3">
        <v>16017</v>
      </c>
    </row>
    <row r="8093" spans="1:12" x14ac:dyDescent="0.3">
      <c r="A8093" t="s">
        <v>11</v>
      </c>
      <c r="B8093" t="s">
        <v>444</v>
      </c>
      <c r="C8093">
        <v>1</v>
      </c>
      <c r="D8093">
        <v>1</v>
      </c>
      <c r="E8093">
        <v>0</v>
      </c>
      <c r="F8093" t="s">
        <v>16</v>
      </c>
      <c r="G8093" t="s">
        <v>1451</v>
      </c>
      <c r="H8093" s="2">
        <v>942</v>
      </c>
      <c r="I8093" s="2">
        <v>6900</v>
      </c>
      <c r="J8093" s="3">
        <v>0</v>
      </c>
      <c r="K8093" s="3">
        <v>90</v>
      </c>
      <c r="L8093" s="3">
        <v>7932</v>
      </c>
    </row>
    <row r="8094" spans="1:12" x14ac:dyDescent="0.3">
      <c r="A8094" t="s">
        <v>11</v>
      </c>
      <c r="B8094" t="s">
        <v>133</v>
      </c>
      <c r="C8094">
        <v>3</v>
      </c>
      <c r="D8094">
        <v>3</v>
      </c>
      <c r="E8094">
        <v>2</v>
      </c>
      <c r="F8094" t="s">
        <v>16</v>
      </c>
      <c r="G8094" t="s">
        <v>1451</v>
      </c>
      <c r="H8094" s="2">
        <v>6000</v>
      </c>
      <c r="I8094" s="2">
        <v>15000</v>
      </c>
      <c r="J8094" s="3">
        <v>1710</v>
      </c>
      <c r="K8094" s="3">
        <v>192</v>
      </c>
      <c r="L8094" s="3">
        <v>22902</v>
      </c>
    </row>
    <row r="8095" spans="1:12" x14ac:dyDescent="0.3">
      <c r="A8095" t="s">
        <v>19</v>
      </c>
      <c r="B8095" t="s">
        <v>69</v>
      </c>
      <c r="C8095">
        <v>3</v>
      </c>
      <c r="D8095">
        <v>3</v>
      </c>
      <c r="E8095">
        <v>3</v>
      </c>
      <c r="F8095" t="s">
        <v>16</v>
      </c>
      <c r="G8095" t="s">
        <v>1451</v>
      </c>
      <c r="H8095" s="2">
        <v>0</v>
      </c>
      <c r="I8095" s="2">
        <v>45000</v>
      </c>
      <c r="J8095" s="3">
        <v>2001</v>
      </c>
      <c r="K8095" s="3">
        <v>801</v>
      </c>
      <c r="L8095" s="3">
        <v>47790</v>
      </c>
    </row>
    <row r="8096" spans="1:12" x14ac:dyDescent="0.3">
      <c r="A8096" t="s">
        <v>11</v>
      </c>
      <c r="B8096" t="s">
        <v>310</v>
      </c>
      <c r="C8096">
        <v>3</v>
      </c>
      <c r="D8096">
        <v>3</v>
      </c>
      <c r="E8096">
        <v>3</v>
      </c>
      <c r="F8096" t="s">
        <v>16</v>
      </c>
      <c r="G8096" t="s">
        <v>1451</v>
      </c>
      <c r="H8096" s="2">
        <v>0</v>
      </c>
      <c r="I8096" s="2">
        <v>16575</v>
      </c>
      <c r="J8096" s="3">
        <v>1725</v>
      </c>
      <c r="K8096" s="3">
        <v>252</v>
      </c>
      <c r="L8096" s="3">
        <v>18552</v>
      </c>
    </row>
    <row r="8097" spans="1:12" x14ac:dyDescent="0.3">
      <c r="A8097" t="s">
        <v>27</v>
      </c>
      <c r="B8097" t="s">
        <v>734</v>
      </c>
      <c r="C8097">
        <v>2</v>
      </c>
      <c r="D8097">
        <v>3</v>
      </c>
      <c r="E8097">
        <v>0</v>
      </c>
      <c r="F8097" t="s">
        <v>16</v>
      </c>
      <c r="G8097" t="s">
        <v>17</v>
      </c>
      <c r="H8097" s="2">
        <v>2478</v>
      </c>
      <c r="I8097" s="2">
        <v>7200</v>
      </c>
      <c r="J8097" s="3">
        <v>660</v>
      </c>
      <c r="K8097" s="3">
        <v>96</v>
      </c>
      <c r="L8097" s="3">
        <v>10434</v>
      </c>
    </row>
    <row r="8098" spans="1:12" x14ac:dyDescent="0.3">
      <c r="A8098" t="s">
        <v>11</v>
      </c>
      <c r="B8098" t="s">
        <v>139</v>
      </c>
      <c r="C8098">
        <v>2</v>
      </c>
      <c r="D8098">
        <v>3</v>
      </c>
      <c r="E8098">
        <v>3</v>
      </c>
      <c r="F8098" t="s">
        <v>16</v>
      </c>
      <c r="G8098" t="s">
        <v>17</v>
      </c>
      <c r="H8098" s="2">
        <v>7725</v>
      </c>
      <c r="I8098" s="2">
        <v>24000</v>
      </c>
      <c r="J8098" s="3">
        <v>1899</v>
      </c>
      <c r="K8098" s="3">
        <v>306</v>
      </c>
      <c r="L8098" s="3">
        <v>33930</v>
      </c>
    </row>
    <row r="8099" spans="1:12" x14ac:dyDescent="0.3">
      <c r="A8099" t="s">
        <v>27</v>
      </c>
      <c r="B8099" t="s">
        <v>232</v>
      </c>
      <c r="C8099">
        <v>1</v>
      </c>
      <c r="D8099">
        <v>1</v>
      </c>
      <c r="E8099">
        <v>1</v>
      </c>
      <c r="F8099" t="s">
        <v>13</v>
      </c>
      <c r="G8099" t="s">
        <v>1451</v>
      </c>
      <c r="H8099" s="2">
        <v>753</v>
      </c>
      <c r="I8099" s="2">
        <v>3900</v>
      </c>
      <c r="J8099" s="3">
        <v>303</v>
      </c>
      <c r="K8099" s="3">
        <v>54</v>
      </c>
      <c r="L8099" s="3">
        <v>5010</v>
      </c>
    </row>
    <row r="8100" spans="1:12" x14ac:dyDescent="0.3">
      <c r="A8100" t="s">
        <v>11</v>
      </c>
      <c r="B8100" t="s">
        <v>195</v>
      </c>
      <c r="C8100">
        <v>1</v>
      </c>
      <c r="D8100">
        <v>1</v>
      </c>
      <c r="E8100">
        <v>1</v>
      </c>
      <c r="F8100" t="s">
        <v>16</v>
      </c>
      <c r="G8100" t="s">
        <v>1451</v>
      </c>
      <c r="H8100" s="2">
        <v>1764</v>
      </c>
      <c r="I8100" s="2">
        <v>4575</v>
      </c>
      <c r="J8100" s="3">
        <v>0</v>
      </c>
      <c r="K8100" s="3">
        <v>18</v>
      </c>
      <c r="L8100" s="3">
        <v>6357</v>
      </c>
    </row>
    <row r="8101" spans="1:12" x14ac:dyDescent="0.3">
      <c r="A8101" t="s">
        <v>14</v>
      </c>
      <c r="B8101" t="s">
        <v>286</v>
      </c>
      <c r="C8101">
        <v>2</v>
      </c>
      <c r="D8101">
        <v>2</v>
      </c>
      <c r="E8101">
        <v>1</v>
      </c>
      <c r="F8101" t="s">
        <v>16</v>
      </c>
      <c r="G8101" t="s">
        <v>17</v>
      </c>
      <c r="H8101" s="2">
        <v>3600</v>
      </c>
      <c r="I8101" s="2">
        <v>11100</v>
      </c>
      <c r="J8101" s="3">
        <v>501</v>
      </c>
      <c r="K8101" s="3">
        <v>144</v>
      </c>
      <c r="L8101" s="3">
        <v>15345</v>
      </c>
    </row>
    <row r="8102" spans="1:12" x14ac:dyDescent="0.3">
      <c r="A8102" t="s">
        <v>19</v>
      </c>
      <c r="B8102" t="s">
        <v>179</v>
      </c>
      <c r="C8102">
        <v>2</v>
      </c>
      <c r="D8102">
        <v>1</v>
      </c>
      <c r="E8102">
        <v>0</v>
      </c>
      <c r="F8102" t="s">
        <v>16</v>
      </c>
      <c r="G8102" t="s">
        <v>1451</v>
      </c>
      <c r="H8102" s="2">
        <v>513</v>
      </c>
      <c r="I8102" s="2">
        <v>5700</v>
      </c>
      <c r="J8102" s="3">
        <v>150</v>
      </c>
      <c r="K8102" s="3">
        <v>84</v>
      </c>
      <c r="L8102" s="3">
        <v>6447</v>
      </c>
    </row>
    <row r="8103" spans="1:12" x14ac:dyDescent="0.3">
      <c r="A8103" t="s">
        <v>25</v>
      </c>
      <c r="B8103" t="s">
        <v>751</v>
      </c>
      <c r="C8103">
        <v>3</v>
      </c>
      <c r="D8103">
        <v>1</v>
      </c>
      <c r="E8103">
        <v>1</v>
      </c>
      <c r="F8103" t="s">
        <v>16</v>
      </c>
      <c r="G8103" t="s">
        <v>17</v>
      </c>
      <c r="H8103" s="2">
        <v>1410</v>
      </c>
      <c r="I8103" s="2">
        <v>3300</v>
      </c>
      <c r="J8103" s="3">
        <v>4500</v>
      </c>
      <c r="K8103" s="3">
        <v>42</v>
      </c>
      <c r="L8103" s="3">
        <v>9252</v>
      </c>
    </row>
    <row r="8104" spans="1:12" x14ac:dyDescent="0.3">
      <c r="A8104" t="s">
        <v>27</v>
      </c>
      <c r="B8104" t="s">
        <v>879</v>
      </c>
      <c r="C8104">
        <v>1</v>
      </c>
      <c r="D8104">
        <v>1</v>
      </c>
      <c r="E8104">
        <v>1</v>
      </c>
      <c r="F8104" t="s">
        <v>13</v>
      </c>
      <c r="G8104" t="s">
        <v>1451</v>
      </c>
      <c r="H8104" s="2">
        <v>0</v>
      </c>
      <c r="I8104" s="2">
        <v>1650</v>
      </c>
      <c r="J8104" s="3">
        <v>252</v>
      </c>
      <c r="K8104" s="3">
        <v>24</v>
      </c>
      <c r="L8104" s="3">
        <v>1926</v>
      </c>
    </row>
    <row r="8105" spans="1:12" x14ac:dyDescent="0.3">
      <c r="A8105" t="s">
        <v>11</v>
      </c>
      <c r="B8105" t="s">
        <v>1303</v>
      </c>
      <c r="C8105">
        <v>3</v>
      </c>
      <c r="D8105">
        <v>3</v>
      </c>
      <c r="E8105">
        <v>8</v>
      </c>
      <c r="F8105" t="s">
        <v>16</v>
      </c>
      <c r="G8105" t="s">
        <v>17</v>
      </c>
      <c r="H8105" s="2">
        <v>0</v>
      </c>
      <c r="I8105" s="2">
        <v>10500</v>
      </c>
      <c r="J8105" s="3">
        <v>546</v>
      </c>
      <c r="K8105" s="3">
        <v>159</v>
      </c>
      <c r="L8105" s="3">
        <v>11205</v>
      </c>
    </row>
    <row r="8106" spans="1:12" x14ac:dyDescent="0.3">
      <c r="A8106" t="s">
        <v>14</v>
      </c>
      <c r="B8106" t="s">
        <v>1125</v>
      </c>
      <c r="C8106">
        <v>5</v>
      </c>
      <c r="D8106">
        <v>5</v>
      </c>
      <c r="E8106">
        <v>4</v>
      </c>
      <c r="F8106" t="s">
        <v>16</v>
      </c>
      <c r="G8106" t="s">
        <v>1451</v>
      </c>
      <c r="H8106" s="2">
        <v>12900</v>
      </c>
      <c r="I8106" s="2">
        <v>24000</v>
      </c>
      <c r="J8106" s="3">
        <v>4755</v>
      </c>
      <c r="K8106" s="3">
        <v>312</v>
      </c>
      <c r="L8106" s="3">
        <v>41970</v>
      </c>
    </row>
    <row r="8107" spans="1:12" x14ac:dyDescent="0.3">
      <c r="A8107" t="s">
        <v>11</v>
      </c>
      <c r="B8107" t="s">
        <v>344</v>
      </c>
      <c r="C8107">
        <v>1</v>
      </c>
      <c r="D8107">
        <v>1</v>
      </c>
      <c r="E8107">
        <v>0</v>
      </c>
      <c r="F8107" t="s">
        <v>16</v>
      </c>
      <c r="G8107" t="s">
        <v>1451</v>
      </c>
      <c r="H8107" s="2">
        <v>0</v>
      </c>
      <c r="I8107" s="2">
        <v>4875</v>
      </c>
      <c r="J8107" s="3">
        <v>0</v>
      </c>
      <c r="K8107" s="3">
        <v>75</v>
      </c>
      <c r="L8107" s="3">
        <v>4950</v>
      </c>
    </row>
    <row r="8108" spans="1:12" x14ac:dyDescent="0.3">
      <c r="A8108" t="s">
        <v>14</v>
      </c>
      <c r="B8108" t="s">
        <v>1304</v>
      </c>
      <c r="C8108">
        <v>5</v>
      </c>
      <c r="D8108">
        <v>5</v>
      </c>
      <c r="E8108">
        <v>4</v>
      </c>
      <c r="F8108" t="s">
        <v>16</v>
      </c>
      <c r="G8108" t="s">
        <v>17</v>
      </c>
      <c r="H8108" s="2">
        <v>4140</v>
      </c>
      <c r="I8108" s="2">
        <v>45000</v>
      </c>
      <c r="J8108" s="3">
        <v>5001</v>
      </c>
      <c r="K8108" s="3">
        <v>687</v>
      </c>
      <c r="L8108" s="3">
        <v>54840</v>
      </c>
    </row>
    <row r="8109" spans="1:12" x14ac:dyDescent="0.3">
      <c r="A8109" t="s">
        <v>11</v>
      </c>
      <c r="B8109" t="s">
        <v>314</v>
      </c>
      <c r="C8109">
        <v>4</v>
      </c>
      <c r="D8109">
        <v>4</v>
      </c>
      <c r="E8109">
        <v>2</v>
      </c>
      <c r="F8109" t="s">
        <v>16</v>
      </c>
      <c r="G8109" t="s">
        <v>17</v>
      </c>
      <c r="H8109" s="2">
        <v>0</v>
      </c>
      <c r="I8109" s="2">
        <v>20400</v>
      </c>
      <c r="J8109" s="3">
        <v>321</v>
      </c>
      <c r="K8109" s="3">
        <v>309</v>
      </c>
      <c r="L8109" s="3">
        <v>21030</v>
      </c>
    </row>
    <row r="8110" spans="1:12" x14ac:dyDescent="0.3">
      <c r="A8110" t="s">
        <v>11</v>
      </c>
      <c r="B8110" t="s">
        <v>51</v>
      </c>
      <c r="C8110">
        <v>4</v>
      </c>
      <c r="D8110">
        <v>5</v>
      </c>
      <c r="E8110">
        <v>3</v>
      </c>
      <c r="F8110" t="s">
        <v>16</v>
      </c>
      <c r="G8110" t="s">
        <v>1451</v>
      </c>
      <c r="H8110" s="2">
        <v>7800</v>
      </c>
      <c r="I8110" s="2">
        <v>13500</v>
      </c>
      <c r="J8110" s="3">
        <v>2502</v>
      </c>
      <c r="K8110" s="3">
        <v>174</v>
      </c>
      <c r="L8110" s="3">
        <v>23976</v>
      </c>
    </row>
    <row r="8111" spans="1:12" x14ac:dyDescent="0.3">
      <c r="A8111" t="s">
        <v>14</v>
      </c>
      <c r="B8111" t="s">
        <v>1305</v>
      </c>
      <c r="C8111">
        <v>2</v>
      </c>
      <c r="D8111">
        <v>1</v>
      </c>
      <c r="E8111">
        <v>0</v>
      </c>
      <c r="F8111" t="s">
        <v>16</v>
      </c>
      <c r="G8111" t="s">
        <v>1451</v>
      </c>
      <c r="H8111" s="2">
        <v>4800</v>
      </c>
      <c r="I8111" s="2">
        <v>8400</v>
      </c>
      <c r="J8111" s="3">
        <v>612</v>
      </c>
      <c r="K8111" s="3">
        <v>111</v>
      </c>
      <c r="L8111" s="3">
        <v>13923</v>
      </c>
    </row>
    <row r="8112" spans="1:12" x14ac:dyDescent="0.3">
      <c r="A8112" t="s">
        <v>27</v>
      </c>
      <c r="B8112" t="s">
        <v>313</v>
      </c>
      <c r="C8112">
        <v>3</v>
      </c>
      <c r="D8112">
        <v>2</v>
      </c>
      <c r="E8112">
        <v>1</v>
      </c>
      <c r="F8112" t="s">
        <v>16</v>
      </c>
      <c r="G8112" t="s">
        <v>17</v>
      </c>
      <c r="H8112" s="2">
        <v>3249</v>
      </c>
      <c r="I8112" s="2">
        <v>6300</v>
      </c>
      <c r="J8112" s="3">
        <v>537</v>
      </c>
      <c r="K8112" s="3">
        <v>84</v>
      </c>
      <c r="L8112" s="3">
        <v>10170</v>
      </c>
    </row>
    <row r="8113" spans="1:12" x14ac:dyDescent="0.3">
      <c r="A8113" t="s">
        <v>11</v>
      </c>
      <c r="B8113" t="s">
        <v>311</v>
      </c>
      <c r="C8113">
        <v>3</v>
      </c>
      <c r="D8113">
        <v>2</v>
      </c>
      <c r="E8113">
        <v>2</v>
      </c>
      <c r="F8113" t="s">
        <v>16</v>
      </c>
      <c r="G8113" t="s">
        <v>1451</v>
      </c>
      <c r="H8113" s="2">
        <v>11505</v>
      </c>
      <c r="I8113" s="2">
        <v>19950</v>
      </c>
      <c r="J8113" s="3">
        <v>2001</v>
      </c>
      <c r="K8113" s="3">
        <v>255</v>
      </c>
      <c r="L8113" s="3">
        <v>33720</v>
      </c>
    </row>
    <row r="8114" spans="1:12" x14ac:dyDescent="0.3">
      <c r="A8114" t="s">
        <v>11</v>
      </c>
      <c r="B8114" t="s">
        <v>1225</v>
      </c>
      <c r="C8114">
        <v>4</v>
      </c>
      <c r="D8114">
        <v>3</v>
      </c>
      <c r="E8114">
        <v>3</v>
      </c>
      <c r="F8114" t="s">
        <v>16</v>
      </c>
      <c r="G8114" t="s">
        <v>17</v>
      </c>
      <c r="H8114" s="2">
        <v>8100</v>
      </c>
      <c r="I8114" s="2">
        <v>34440</v>
      </c>
      <c r="J8114" s="3">
        <v>2127</v>
      </c>
      <c r="K8114" s="3">
        <v>438</v>
      </c>
      <c r="L8114" s="3">
        <v>45090</v>
      </c>
    </row>
    <row r="8115" spans="1:12" x14ac:dyDescent="0.3">
      <c r="A8115" t="s">
        <v>14</v>
      </c>
      <c r="B8115" t="s">
        <v>118</v>
      </c>
      <c r="C8115">
        <v>3</v>
      </c>
      <c r="D8115">
        <v>2</v>
      </c>
      <c r="E8115">
        <v>1</v>
      </c>
      <c r="F8115" t="s">
        <v>13</v>
      </c>
      <c r="G8115" t="s">
        <v>1451</v>
      </c>
      <c r="H8115" s="2">
        <v>2364</v>
      </c>
      <c r="I8115" s="2">
        <v>7500</v>
      </c>
      <c r="J8115" s="3">
        <v>420</v>
      </c>
      <c r="K8115" s="3">
        <v>99</v>
      </c>
      <c r="L8115" s="3">
        <v>10383</v>
      </c>
    </row>
    <row r="8116" spans="1:12" x14ac:dyDescent="0.3">
      <c r="A8116" t="s">
        <v>27</v>
      </c>
      <c r="B8116" t="s">
        <v>164</v>
      </c>
      <c r="C8116">
        <v>3</v>
      </c>
      <c r="D8116">
        <v>2</v>
      </c>
      <c r="E8116">
        <v>1</v>
      </c>
      <c r="F8116" t="s">
        <v>16</v>
      </c>
      <c r="G8116" t="s">
        <v>1451</v>
      </c>
      <c r="H8116" s="2">
        <v>1125</v>
      </c>
      <c r="I8116" s="2">
        <v>4200</v>
      </c>
      <c r="J8116" s="3">
        <v>384</v>
      </c>
      <c r="K8116" s="3">
        <v>57</v>
      </c>
      <c r="L8116" s="3">
        <v>5766</v>
      </c>
    </row>
    <row r="8117" spans="1:12" x14ac:dyDescent="0.3">
      <c r="A8117" t="s">
        <v>11</v>
      </c>
      <c r="B8117" t="s">
        <v>176</v>
      </c>
      <c r="C8117">
        <v>3</v>
      </c>
      <c r="D8117">
        <v>2</v>
      </c>
      <c r="E8117">
        <v>2</v>
      </c>
      <c r="F8117" t="s">
        <v>16</v>
      </c>
      <c r="G8117" t="s">
        <v>1451</v>
      </c>
      <c r="H8117" s="2">
        <v>6504</v>
      </c>
      <c r="I8117" s="2">
        <v>30000</v>
      </c>
      <c r="J8117" s="3">
        <v>1221</v>
      </c>
      <c r="K8117" s="3">
        <v>381</v>
      </c>
      <c r="L8117" s="3">
        <v>38100</v>
      </c>
    </row>
    <row r="8118" spans="1:12" x14ac:dyDescent="0.3">
      <c r="A8118" t="s">
        <v>11</v>
      </c>
      <c r="B8118" t="s">
        <v>474</v>
      </c>
      <c r="C8118">
        <v>1</v>
      </c>
      <c r="D8118">
        <v>1</v>
      </c>
      <c r="E8118">
        <v>1</v>
      </c>
      <c r="F8118" t="s">
        <v>16</v>
      </c>
      <c r="G8118" t="s">
        <v>1451</v>
      </c>
      <c r="H8118" s="2">
        <v>7500</v>
      </c>
      <c r="I8118" s="2">
        <v>13800</v>
      </c>
      <c r="J8118" s="3">
        <v>1401</v>
      </c>
      <c r="K8118" s="3">
        <v>177</v>
      </c>
      <c r="L8118" s="3">
        <v>22878</v>
      </c>
    </row>
    <row r="8119" spans="1:12" x14ac:dyDescent="0.3">
      <c r="A8119" t="s">
        <v>11</v>
      </c>
      <c r="B8119" t="s">
        <v>74</v>
      </c>
      <c r="C8119">
        <v>2</v>
      </c>
      <c r="D8119">
        <v>2</v>
      </c>
      <c r="E8119">
        <v>2</v>
      </c>
      <c r="F8119" t="s">
        <v>16</v>
      </c>
      <c r="G8119" t="s">
        <v>1451</v>
      </c>
      <c r="H8119" s="2">
        <v>510</v>
      </c>
      <c r="I8119" s="2">
        <v>5850</v>
      </c>
      <c r="J8119" s="3">
        <v>201</v>
      </c>
      <c r="K8119" s="3">
        <v>90</v>
      </c>
      <c r="L8119" s="3">
        <v>6651</v>
      </c>
    </row>
    <row r="8120" spans="1:12" x14ac:dyDescent="0.3">
      <c r="A8120" t="s">
        <v>19</v>
      </c>
      <c r="B8120" t="s">
        <v>318</v>
      </c>
      <c r="C8120">
        <v>1</v>
      </c>
      <c r="D8120">
        <v>1</v>
      </c>
      <c r="E8120">
        <v>1</v>
      </c>
      <c r="F8120" t="s">
        <v>13</v>
      </c>
      <c r="G8120" t="s">
        <v>17</v>
      </c>
      <c r="H8120" s="2">
        <v>1200</v>
      </c>
      <c r="I8120" s="2">
        <v>6600</v>
      </c>
      <c r="J8120" s="3">
        <v>0</v>
      </c>
      <c r="K8120" s="3">
        <v>99</v>
      </c>
      <c r="L8120" s="3">
        <v>7899</v>
      </c>
    </row>
    <row r="8121" spans="1:12" x14ac:dyDescent="0.3">
      <c r="A8121" t="s">
        <v>11</v>
      </c>
      <c r="B8121" t="s">
        <v>85</v>
      </c>
      <c r="C8121">
        <v>1</v>
      </c>
      <c r="D8121">
        <v>1</v>
      </c>
      <c r="E8121">
        <v>0</v>
      </c>
      <c r="F8121" t="s">
        <v>16</v>
      </c>
      <c r="G8121" t="s">
        <v>1451</v>
      </c>
      <c r="H8121" s="2">
        <v>0</v>
      </c>
      <c r="I8121" s="2">
        <v>2100</v>
      </c>
      <c r="J8121" s="3">
        <v>135</v>
      </c>
      <c r="K8121" s="3">
        <v>33</v>
      </c>
      <c r="L8121" s="3">
        <v>2268</v>
      </c>
    </row>
    <row r="8122" spans="1:12" x14ac:dyDescent="0.3">
      <c r="A8122" t="s">
        <v>14</v>
      </c>
      <c r="B8122" t="s">
        <v>112</v>
      </c>
      <c r="C8122">
        <v>2</v>
      </c>
      <c r="D8122">
        <v>1</v>
      </c>
      <c r="E8122">
        <v>1</v>
      </c>
      <c r="F8122" t="s">
        <v>16</v>
      </c>
      <c r="G8122" t="s">
        <v>1451</v>
      </c>
      <c r="H8122" s="2">
        <v>1065</v>
      </c>
      <c r="I8122" s="2">
        <v>1500</v>
      </c>
      <c r="J8122" s="3">
        <v>141</v>
      </c>
      <c r="K8122" s="3">
        <v>21</v>
      </c>
      <c r="L8122" s="3">
        <v>2727</v>
      </c>
    </row>
    <row r="8123" spans="1:12" x14ac:dyDescent="0.3">
      <c r="A8123" t="s">
        <v>11</v>
      </c>
      <c r="B8123" t="s">
        <v>113</v>
      </c>
      <c r="C8123">
        <v>4</v>
      </c>
      <c r="D8123">
        <v>4</v>
      </c>
      <c r="E8123">
        <v>4</v>
      </c>
      <c r="F8123" t="s">
        <v>16</v>
      </c>
      <c r="G8123" t="s">
        <v>17</v>
      </c>
      <c r="H8123" s="2">
        <v>8400</v>
      </c>
      <c r="I8123" s="2">
        <v>27000</v>
      </c>
      <c r="J8123" s="3">
        <v>5001</v>
      </c>
      <c r="K8123" s="3">
        <v>345</v>
      </c>
      <c r="L8123" s="3">
        <v>40740</v>
      </c>
    </row>
    <row r="8124" spans="1:12" x14ac:dyDescent="0.3">
      <c r="A8124" t="s">
        <v>11</v>
      </c>
      <c r="B8124" t="s">
        <v>423</v>
      </c>
      <c r="C8124">
        <v>2</v>
      </c>
      <c r="D8124">
        <v>1</v>
      </c>
      <c r="E8124">
        <v>1</v>
      </c>
      <c r="F8124" t="s">
        <v>16</v>
      </c>
      <c r="G8124" t="s">
        <v>1451</v>
      </c>
      <c r="H8124" s="2">
        <v>2400</v>
      </c>
      <c r="I8124" s="2">
        <v>6420</v>
      </c>
      <c r="J8124" s="3">
        <v>0</v>
      </c>
      <c r="K8124" s="3">
        <v>84</v>
      </c>
      <c r="L8124" s="3">
        <v>8904</v>
      </c>
    </row>
    <row r="8125" spans="1:12" x14ac:dyDescent="0.3">
      <c r="A8125" t="s">
        <v>19</v>
      </c>
      <c r="B8125" t="s">
        <v>383</v>
      </c>
      <c r="C8125">
        <v>1</v>
      </c>
      <c r="D8125">
        <v>2</v>
      </c>
      <c r="E8125">
        <v>2</v>
      </c>
      <c r="F8125" t="s">
        <v>16</v>
      </c>
      <c r="G8125" t="s">
        <v>1451</v>
      </c>
      <c r="H8125" s="2">
        <v>1500</v>
      </c>
      <c r="I8125" s="2">
        <v>7500</v>
      </c>
      <c r="J8125" s="3">
        <v>0</v>
      </c>
      <c r="K8125" s="3">
        <v>111</v>
      </c>
      <c r="L8125" s="3">
        <v>9111</v>
      </c>
    </row>
    <row r="8126" spans="1:12" x14ac:dyDescent="0.3">
      <c r="A8126" t="s">
        <v>14</v>
      </c>
      <c r="B8126" t="s">
        <v>350</v>
      </c>
      <c r="C8126">
        <v>3</v>
      </c>
      <c r="D8126">
        <v>2</v>
      </c>
      <c r="E8126">
        <v>1</v>
      </c>
      <c r="F8126" t="s">
        <v>16</v>
      </c>
      <c r="G8126" t="s">
        <v>1451</v>
      </c>
      <c r="H8126" s="2">
        <v>3900</v>
      </c>
      <c r="I8126" s="2">
        <v>7440</v>
      </c>
      <c r="J8126" s="3">
        <v>705</v>
      </c>
      <c r="K8126" s="3">
        <v>96</v>
      </c>
      <c r="L8126" s="3">
        <v>12141</v>
      </c>
    </row>
    <row r="8127" spans="1:12" x14ac:dyDescent="0.3">
      <c r="A8127" t="s">
        <v>11</v>
      </c>
      <c r="B8127" t="s">
        <v>754</v>
      </c>
      <c r="C8127">
        <v>3</v>
      </c>
      <c r="D8127">
        <v>2</v>
      </c>
      <c r="E8127">
        <v>2</v>
      </c>
      <c r="F8127" t="s">
        <v>16</v>
      </c>
      <c r="G8127" t="s">
        <v>1451</v>
      </c>
      <c r="H8127" s="2">
        <v>3300</v>
      </c>
      <c r="I8127" s="2">
        <v>4500</v>
      </c>
      <c r="J8127" s="3">
        <v>477</v>
      </c>
      <c r="K8127" s="3">
        <v>60</v>
      </c>
      <c r="L8127" s="3">
        <v>8337</v>
      </c>
    </row>
    <row r="8128" spans="1:12" x14ac:dyDescent="0.3">
      <c r="A8128" t="s">
        <v>14</v>
      </c>
      <c r="B8128" t="s">
        <v>59</v>
      </c>
      <c r="C8128">
        <v>3</v>
      </c>
      <c r="D8128">
        <v>1</v>
      </c>
      <c r="E8128">
        <v>0</v>
      </c>
      <c r="F8128" t="s">
        <v>13</v>
      </c>
      <c r="G8128" t="s">
        <v>1451</v>
      </c>
      <c r="H8128" s="2">
        <v>1500</v>
      </c>
      <c r="I8128" s="2">
        <v>8130</v>
      </c>
      <c r="J8128" s="3">
        <v>24</v>
      </c>
      <c r="K8128" s="3">
        <v>105</v>
      </c>
      <c r="L8128" s="3">
        <v>9759</v>
      </c>
    </row>
    <row r="8129" spans="1:12" x14ac:dyDescent="0.3">
      <c r="A8129" t="s">
        <v>19</v>
      </c>
      <c r="B8129" t="s">
        <v>396</v>
      </c>
      <c r="C8129">
        <v>2</v>
      </c>
      <c r="D8129">
        <v>1</v>
      </c>
      <c r="E8129">
        <v>0</v>
      </c>
      <c r="F8129" t="s">
        <v>16</v>
      </c>
      <c r="G8129" t="s">
        <v>1451</v>
      </c>
      <c r="H8129" s="2">
        <v>840</v>
      </c>
      <c r="I8129" s="2">
        <v>4440</v>
      </c>
      <c r="J8129" s="3">
        <v>96</v>
      </c>
      <c r="K8129" s="3">
        <v>66</v>
      </c>
      <c r="L8129" s="3">
        <v>5442</v>
      </c>
    </row>
    <row r="8130" spans="1:12" x14ac:dyDescent="0.3">
      <c r="A8130" t="s">
        <v>14</v>
      </c>
      <c r="B8130" t="s">
        <v>219</v>
      </c>
      <c r="C8130">
        <v>1</v>
      </c>
      <c r="D8130">
        <v>1</v>
      </c>
      <c r="E8130">
        <v>0</v>
      </c>
      <c r="F8130" t="s">
        <v>16</v>
      </c>
      <c r="G8130" t="s">
        <v>1451</v>
      </c>
      <c r="H8130" s="2">
        <v>900</v>
      </c>
      <c r="I8130" s="2">
        <v>5400</v>
      </c>
      <c r="J8130" s="3">
        <v>90</v>
      </c>
      <c r="K8130" s="3">
        <v>72</v>
      </c>
      <c r="L8130" s="3">
        <v>6462</v>
      </c>
    </row>
    <row r="8131" spans="1:12" x14ac:dyDescent="0.3">
      <c r="A8131" t="s">
        <v>11</v>
      </c>
      <c r="B8131" t="s">
        <v>223</v>
      </c>
      <c r="C8131">
        <v>3</v>
      </c>
      <c r="D8131">
        <v>4</v>
      </c>
      <c r="E8131">
        <v>4</v>
      </c>
      <c r="F8131" t="s">
        <v>16</v>
      </c>
      <c r="G8131" t="s">
        <v>1451</v>
      </c>
      <c r="H8131" s="2">
        <v>4530</v>
      </c>
      <c r="I8131" s="2">
        <v>18000</v>
      </c>
      <c r="J8131" s="3">
        <v>1893</v>
      </c>
      <c r="K8131" s="3">
        <v>231</v>
      </c>
      <c r="L8131" s="3">
        <v>24654</v>
      </c>
    </row>
    <row r="8132" spans="1:12" x14ac:dyDescent="0.3">
      <c r="A8132" t="s">
        <v>11</v>
      </c>
      <c r="B8132" t="s">
        <v>68</v>
      </c>
      <c r="C8132">
        <v>3</v>
      </c>
      <c r="D8132">
        <v>2</v>
      </c>
      <c r="E8132">
        <v>1</v>
      </c>
      <c r="F8132" t="s">
        <v>16</v>
      </c>
      <c r="G8132" t="s">
        <v>1451</v>
      </c>
      <c r="H8132" s="2">
        <v>2100</v>
      </c>
      <c r="I8132" s="2">
        <v>5838</v>
      </c>
      <c r="J8132" s="3">
        <v>0</v>
      </c>
      <c r="K8132" s="3">
        <v>21</v>
      </c>
      <c r="L8132" s="3">
        <v>7959</v>
      </c>
    </row>
    <row r="8133" spans="1:12" x14ac:dyDescent="0.3">
      <c r="A8133" t="s">
        <v>14</v>
      </c>
      <c r="B8133" t="s">
        <v>286</v>
      </c>
      <c r="C8133">
        <v>2</v>
      </c>
      <c r="D8133">
        <v>1</v>
      </c>
      <c r="E8133">
        <v>1</v>
      </c>
      <c r="F8133" t="s">
        <v>16</v>
      </c>
      <c r="G8133" t="s">
        <v>1451</v>
      </c>
      <c r="H8133" s="2">
        <v>4059</v>
      </c>
      <c r="I8133" s="2">
        <v>8250</v>
      </c>
      <c r="J8133" s="3">
        <v>537</v>
      </c>
      <c r="K8133" s="3">
        <v>108</v>
      </c>
      <c r="L8133" s="3">
        <v>12954</v>
      </c>
    </row>
    <row r="8134" spans="1:12" x14ac:dyDescent="0.3">
      <c r="A8134" t="s">
        <v>14</v>
      </c>
      <c r="B8134" t="s">
        <v>14</v>
      </c>
      <c r="C8134">
        <v>3</v>
      </c>
      <c r="D8134">
        <v>2</v>
      </c>
      <c r="E8134">
        <v>2</v>
      </c>
      <c r="F8134" t="s">
        <v>13</v>
      </c>
      <c r="G8134" t="s">
        <v>1451</v>
      </c>
      <c r="H8134" s="2">
        <v>2805</v>
      </c>
      <c r="I8134" s="2">
        <v>7800</v>
      </c>
      <c r="J8134" s="3">
        <v>423</v>
      </c>
      <c r="K8134" s="3">
        <v>102</v>
      </c>
      <c r="L8134" s="3">
        <v>11130</v>
      </c>
    </row>
    <row r="8135" spans="1:12" x14ac:dyDescent="0.3">
      <c r="A8135" t="s">
        <v>25</v>
      </c>
      <c r="B8135" t="s">
        <v>933</v>
      </c>
      <c r="C8135">
        <v>2</v>
      </c>
      <c r="D8135">
        <v>1</v>
      </c>
      <c r="E8135">
        <v>2</v>
      </c>
      <c r="F8135" t="s">
        <v>16</v>
      </c>
      <c r="G8135" t="s">
        <v>1451</v>
      </c>
      <c r="H8135" s="2">
        <v>2190</v>
      </c>
      <c r="I8135" s="2">
        <v>3600</v>
      </c>
      <c r="J8135" s="3">
        <v>267</v>
      </c>
      <c r="K8135" s="3">
        <v>48</v>
      </c>
      <c r="L8135" s="3">
        <v>6105</v>
      </c>
    </row>
    <row r="8136" spans="1:12" x14ac:dyDescent="0.3">
      <c r="A8136" t="s">
        <v>14</v>
      </c>
      <c r="B8136" t="s">
        <v>436</v>
      </c>
      <c r="C8136">
        <v>2</v>
      </c>
      <c r="D8136">
        <v>3</v>
      </c>
      <c r="E8136">
        <v>2</v>
      </c>
      <c r="F8136" t="s">
        <v>16</v>
      </c>
      <c r="G8136" t="s">
        <v>17</v>
      </c>
      <c r="H8136" s="2">
        <v>11550</v>
      </c>
      <c r="I8136" s="2">
        <v>18000</v>
      </c>
      <c r="J8136" s="3">
        <v>3384</v>
      </c>
      <c r="K8136" s="3">
        <v>234</v>
      </c>
      <c r="L8136" s="3">
        <v>33180</v>
      </c>
    </row>
    <row r="8137" spans="1:12" x14ac:dyDescent="0.3">
      <c r="A8137" t="s">
        <v>14</v>
      </c>
      <c r="B8137" t="s">
        <v>1183</v>
      </c>
      <c r="C8137">
        <v>3</v>
      </c>
      <c r="D8137">
        <v>2</v>
      </c>
      <c r="E8137">
        <v>0</v>
      </c>
      <c r="F8137" t="s">
        <v>16</v>
      </c>
      <c r="G8137" t="s">
        <v>1451</v>
      </c>
      <c r="H8137" s="2">
        <v>2700</v>
      </c>
      <c r="I8137" s="2">
        <v>8202</v>
      </c>
      <c r="J8137" s="3">
        <v>810</v>
      </c>
      <c r="K8137" s="3">
        <v>108</v>
      </c>
      <c r="L8137" s="3">
        <v>11820</v>
      </c>
    </row>
    <row r="8138" spans="1:12" x14ac:dyDescent="0.3">
      <c r="A8138" t="s">
        <v>11</v>
      </c>
      <c r="B8138" t="s">
        <v>18</v>
      </c>
      <c r="C8138">
        <v>3</v>
      </c>
      <c r="D8138">
        <v>2</v>
      </c>
      <c r="E8138">
        <v>1</v>
      </c>
      <c r="F8138" t="s">
        <v>16</v>
      </c>
      <c r="G8138" t="s">
        <v>1451</v>
      </c>
      <c r="H8138" s="2">
        <v>0</v>
      </c>
      <c r="I8138" s="2">
        <v>13500</v>
      </c>
      <c r="J8138" s="3">
        <v>330</v>
      </c>
      <c r="K8138" s="3">
        <v>204</v>
      </c>
      <c r="L8138" s="3">
        <v>14034</v>
      </c>
    </row>
    <row r="8139" spans="1:12" x14ac:dyDescent="0.3">
      <c r="A8139" t="s">
        <v>11</v>
      </c>
      <c r="B8139" t="s">
        <v>444</v>
      </c>
      <c r="C8139">
        <v>1</v>
      </c>
      <c r="D8139">
        <v>1</v>
      </c>
      <c r="E8139">
        <v>1</v>
      </c>
      <c r="F8139" t="s">
        <v>16</v>
      </c>
      <c r="G8139" t="s">
        <v>1451</v>
      </c>
      <c r="H8139" s="2">
        <v>1680</v>
      </c>
      <c r="I8139" s="2">
        <v>10350</v>
      </c>
      <c r="J8139" s="3">
        <v>0</v>
      </c>
      <c r="K8139" s="3">
        <v>39</v>
      </c>
      <c r="L8139" s="3">
        <v>12069</v>
      </c>
    </row>
    <row r="8140" spans="1:12" x14ac:dyDescent="0.3">
      <c r="A8140" t="s">
        <v>11</v>
      </c>
      <c r="B8140" t="s">
        <v>122</v>
      </c>
      <c r="C8140">
        <v>1</v>
      </c>
      <c r="D8140">
        <v>1</v>
      </c>
      <c r="E8140">
        <v>0</v>
      </c>
      <c r="F8140" t="s">
        <v>16</v>
      </c>
      <c r="G8140" t="s">
        <v>1451</v>
      </c>
      <c r="H8140" s="2">
        <v>810</v>
      </c>
      <c r="I8140" s="2">
        <v>3900</v>
      </c>
      <c r="J8140" s="3">
        <v>0</v>
      </c>
      <c r="K8140" s="3">
        <v>51</v>
      </c>
      <c r="L8140" s="3">
        <v>4761</v>
      </c>
    </row>
    <row r="8141" spans="1:12" x14ac:dyDescent="0.3">
      <c r="A8141" t="s">
        <v>11</v>
      </c>
      <c r="B8141" t="s">
        <v>101</v>
      </c>
      <c r="C8141">
        <v>2</v>
      </c>
      <c r="D8141">
        <v>1</v>
      </c>
      <c r="E8141">
        <v>2</v>
      </c>
      <c r="F8141" t="s">
        <v>16</v>
      </c>
      <c r="G8141" t="s">
        <v>1451</v>
      </c>
      <c r="H8141" s="2">
        <v>2640</v>
      </c>
      <c r="I8141" s="2">
        <v>4944</v>
      </c>
      <c r="J8141" s="3">
        <v>240</v>
      </c>
      <c r="K8141" s="3">
        <v>63</v>
      </c>
      <c r="L8141" s="3">
        <v>7887</v>
      </c>
    </row>
    <row r="8142" spans="1:12" x14ac:dyDescent="0.3">
      <c r="A8142" t="s">
        <v>11</v>
      </c>
      <c r="B8142" t="s">
        <v>85</v>
      </c>
      <c r="C8142">
        <v>1</v>
      </c>
      <c r="D8142">
        <v>1</v>
      </c>
      <c r="E8142">
        <v>0</v>
      </c>
      <c r="F8142" t="s">
        <v>16</v>
      </c>
      <c r="G8142" t="s">
        <v>1451</v>
      </c>
      <c r="H8142" s="2">
        <v>0</v>
      </c>
      <c r="I8142" s="2">
        <v>2850</v>
      </c>
      <c r="J8142" s="3">
        <v>0</v>
      </c>
      <c r="K8142" s="3">
        <v>45</v>
      </c>
      <c r="L8142" s="3">
        <v>2895</v>
      </c>
    </row>
    <row r="8143" spans="1:12" x14ac:dyDescent="0.3">
      <c r="A8143" t="s">
        <v>11</v>
      </c>
      <c r="B8143" t="s">
        <v>368</v>
      </c>
      <c r="C8143">
        <v>4</v>
      </c>
      <c r="D8143">
        <v>5</v>
      </c>
      <c r="E8143">
        <v>6</v>
      </c>
      <c r="F8143" t="s">
        <v>16</v>
      </c>
      <c r="G8143" t="s">
        <v>1451</v>
      </c>
      <c r="H8143" s="2">
        <v>21300</v>
      </c>
      <c r="I8143" s="2">
        <v>31500</v>
      </c>
      <c r="J8143" s="3">
        <v>11826</v>
      </c>
      <c r="K8143" s="3">
        <v>402</v>
      </c>
      <c r="L8143" s="3">
        <v>65040</v>
      </c>
    </row>
    <row r="8144" spans="1:12" x14ac:dyDescent="0.3">
      <c r="A8144" t="s">
        <v>11</v>
      </c>
      <c r="B8144" t="s">
        <v>24</v>
      </c>
      <c r="C8144">
        <v>5</v>
      </c>
      <c r="D8144">
        <v>5</v>
      </c>
      <c r="E8144">
        <v>4</v>
      </c>
      <c r="F8144" t="s">
        <v>16</v>
      </c>
      <c r="G8144" t="s">
        <v>1451</v>
      </c>
      <c r="H8144" s="2">
        <v>5700</v>
      </c>
      <c r="I8144" s="2">
        <v>26640</v>
      </c>
      <c r="J8144" s="3">
        <v>2625</v>
      </c>
      <c r="K8144" s="3">
        <v>339</v>
      </c>
      <c r="L8144" s="3">
        <v>35310</v>
      </c>
    </row>
    <row r="8145" spans="1:12" x14ac:dyDescent="0.3">
      <c r="A8145" t="s">
        <v>11</v>
      </c>
      <c r="B8145" t="s">
        <v>242</v>
      </c>
      <c r="C8145">
        <v>3</v>
      </c>
      <c r="D8145">
        <v>3</v>
      </c>
      <c r="E8145">
        <v>2</v>
      </c>
      <c r="F8145" t="s">
        <v>16</v>
      </c>
      <c r="G8145" t="s">
        <v>1451</v>
      </c>
      <c r="H8145" s="2">
        <v>6600</v>
      </c>
      <c r="I8145" s="2">
        <v>33000</v>
      </c>
      <c r="J8145" s="3">
        <v>393</v>
      </c>
      <c r="K8145" s="3">
        <v>420</v>
      </c>
      <c r="L8145" s="3">
        <v>40410</v>
      </c>
    </row>
    <row r="8146" spans="1:12" x14ac:dyDescent="0.3">
      <c r="A8146" t="s">
        <v>11</v>
      </c>
      <c r="B8146" t="s">
        <v>159</v>
      </c>
      <c r="C8146">
        <v>2</v>
      </c>
      <c r="D8146">
        <v>1</v>
      </c>
      <c r="E8146">
        <v>0</v>
      </c>
      <c r="F8146" t="s">
        <v>16</v>
      </c>
      <c r="G8146" t="s">
        <v>1451</v>
      </c>
      <c r="H8146" s="2">
        <v>900</v>
      </c>
      <c r="I8146" s="2">
        <v>5700</v>
      </c>
      <c r="J8146" s="3">
        <v>0</v>
      </c>
      <c r="K8146" s="3">
        <v>75</v>
      </c>
      <c r="L8146" s="3">
        <v>6675</v>
      </c>
    </row>
    <row r="8147" spans="1:12" x14ac:dyDescent="0.3">
      <c r="A8147" t="s">
        <v>11</v>
      </c>
      <c r="B8147" t="s">
        <v>74</v>
      </c>
      <c r="C8147">
        <v>2</v>
      </c>
      <c r="D8147">
        <v>1</v>
      </c>
      <c r="E8147">
        <v>0</v>
      </c>
      <c r="F8147" t="s">
        <v>16</v>
      </c>
      <c r="G8147" t="s">
        <v>1451</v>
      </c>
      <c r="H8147" s="2">
        <v>600</v>
      </c>
      <c r="I8147" s="2">
        <v>4335</v>
      </c>
      <c r="J8147" s="3">
        <v>0</v>
      </c>
      <c r="K8147" s="3">
        <v>57</v>
      </c>
      <c r="L8147" s="3">
        <v>4992</v>
      </c>
    </row>
    <row r="8148" spans="1:12" x14ac:dyDescent="0.3">
      <c r="A8148" t="s">
        <v>25</v>
      </c>
      <c r="B8148" t="s">
        <v>629</v>
      </c>
      <c r="C8148">
        <v>3</v>
      </c>
      <c r="D8148">
        <v>1</v>
      </c>
      <c r="E8148">
        <v>1</v>
      </c>
      <c r="F8148" t="s">
        <v>16</v>
      </c>
      <c r="G8148" t="s">
        <v>1451</v>
      </c>
      <c r="H8148" s="2">
        <v>1050</v>
      </c>
      <c r="I8148" s="2">
        <v>3000</v>
      </c>
      <c r="J8148" s="3">
        <v>162</v>
      </c>
      <c r="K8148" s="3">
        <v>39</v>
      </c>
      <c r="L8148" s="3">
        <v>4251</v>
      </c>
    </row>
    <row r="8149" spans="1:12" x14ac:dyDescent="0.3">
      <c r="A8149" t="s">
        <v>19</v>
      </c>
      <c r="B8149" t="s">
        <v>245</v>
      </c>
      <c r="C8149">
        <v>2</v>
      </c>
      <c r="D8149">
        <v>2</v>
      </c>
      <c r="E8149">
        <v>0</v>
      </c>
      <c r="F8149" t="s">
        <v>16</v>
      </c>
      <c r="G8149" t="s">
        <v>1451</v>
      </c>
      <c r="H8149" s="2">
        <v>870</v>
      </c>
      <c r="I8149" s="2">
        <v>4200</v>
      </c>
      <c r="J8149" s="3">
        <v>102</v>
      </c>
      <c r="K8149" s="3">
        <v>63</v>
      </c>
      <c r="L8149" s="3">
        <v>5235</v>
      </c>
    </row>
    <row r="8150" spans="1:12" x14ac:dyDescent="0.3">
      <c r="A8150" t="s">
        <v>11</v>
      </c>
      <c r="B8150" t="s">
        <v>484</v>
      </c>
      <c r="C8150">
        <v>3</v>
      </c>
      <c r="D8150">
        <v>3</v>
      </c>
      <c r="E8150">
        <v>1</v>
      </c>
      <c r="F8150" t="s">
        <v>13</v>
      </c>
      <c r="G8150" t="s">
        <v>17</v>
      </c>
      <c r="H8150" s="2">
        <v>4500</v>
      </c>
      <c r="I8150" s="2">
        <v>10110</v>
      </c>
      <c r="J8150" s="3">
        <v>627</v>
      </c>
      <c r="K8150" s="3">
        <v>129</v>
      </c>
      <c r="L8150" s="3">
        <v>15366</v>
      </c>
    </row>
    <row r="8151" spans="1:12" x14ac:dyDescent="0.3">
      <c r="A8151" t="s">
        <v>11</v>
      </c>
      <c r="B8151" t="s">
        <v>92</v>
      </c>
      <c r="C8151">
        <v>1</v>
      </c>
      <c r="D8151">
        <v>1</v>
      </c>
      <c r="E8151">
        <v>1</v>
      </c>
      <c r="F8151" t="s">
        <v>13</v>
      </c>
      <c r="G8151" t="s">
        <v>17</v>
      </c>
      <c r="H8151" s="2">
        <v>9000</v>
      </c>
      <c r="I8151" s="2">
        <v>16560</v>
      </c>
      <c r="J8151" s="3">
        <v>0</v>
      </c>
      <c r="K8151" s="3">
        <v>210</v>
      </c>
      <c r="L8151" s="3">
        <v>25770</v>
      </c>
    </row>
    <row r="8152" spans="1:12" x14ac:dyDescent="0.3">
      <c r="A8152" t="s">
        <v>27</v>
      </c>
      <c r="B8152" t="s">
        <v>1046</v>
      </c>
      <c r="C8152">
        <v>4</v>
      </c>
      <c r="D8152">
        <v>2</v>
      </c>
      <c r="E8152">
        <v>2</v>
      </c>
      <c r="F8152" t="s">
        <v>16</v>
      </c>
      <c r="G8152" t="s">
        <v>1451</v>
      </c>
      <c r="H8152" s="2">
        <v>2850</v>
      </c>
      <c r="I8152" s="2">
        <v>11400</v>
      </c>
      <c r="J8152" s="3">
        <v>882</v>
      </c>
      <c r="K8152" s="3">
        <v>153</v>
      </c>
      <c r="L8152" s="3">
        <v>15285</v>
      </c>
    </row>
    <row r="8153" spans="1:12" x14ac:dyDescent="0.3">
      <c r="A8153" t="s">
        <v>19</v>
      </c>
      <c r="B8153" t="s">
        <v>1027</v>
      </c>
      <c r="C8153">
        <v>3</v>
      </c>
      <c r="D8153">
        <v>3</v>
      </c>
      <c r="E8153">
        <v>1</v>
      </c>
      <c r="F8153" t="s">
        <v>16</v>
      </c>
      <c r="G8153" t="s">
        <v>1451</v>
      </c>
      <c r="H8153" s="2">
        <v>2700</v>
      </c>
      <c r="I8153" s="2">
        <v>6750</v>
      </c>
      <c r="J8153" s="3">
        <v>558</v>
      </c>
      <c r="K8153" s="3">
        <v>99</v>
      </c>
      <c r="L8153" s="3">
        <v>10107</v>
      </c>
    </row>
    <row r="8154" spans="1:12" x14ac:dyDescent="0.3">
      <c r="A8154" t="s">
        <v>19</v>
      </c>
      <c r="B8154" t="s">
        <v>932</v>
      </c>
      <c r="C8154">
        <v>2</v>
      </c>
      <c r="D8154">
        <v>1</v>
      </c>
      <c r="E8154">
        <v>2</v>
      </c>
      <c r="F8154" t="s">
        <v>13</v>
      </c>
      <c r="G8154" t="s">
        <v>1451</v>
      </c>
      <c r="H8154" s="2">
        <v>1050</v>
      </c>
      <c r="I8154" s="2">
        <v>6600</v>
      </c>
      <c r="J8154" s="3">
        <v>3</v>
      </c>
      <c r="K8154" s="3">
        <v>99</v>
      </c>
      <c r="L8154" s="3">
        <v>7752</v>
      </c>
    </row>
    <row r="8155" spans="1:12" x14ac:dyDescent="0.3">
      <c r="A8155" t="s">
        <v>14</v>
      </c>
      <c r="B8155" t="s">
        <v>91</v>
      </c>
      <c r="C8155">
        <v>3</v>
      </c>
      <c r="D8155">
        <v>2</v>
      </c>
      <c r="E8155">
        <v>1</v>
      </c>
      <c r="F8155" t="s">
        <v>16</v>
      </c>
      <c r="G8155" t="s">
        <v>1451</v>
      </c>
      <c r="H8155" s="2">
        <v>4770</v>
      </c>
      <c r="I8155" s="2">
        <v>7500</v>
      </c>
      <c r="J8155" s="3">
        <v>774</v>
      </c>
      <c r="K8155" s="3">
        <v>99</v>
      </c>
      <c r="L8155" s="3">
        <v>13143</v>
      </c>
    </row>
    <row r="8156" spans="1:12" x14ac:dyDescent="0.3">
      <c r="A8156" t="s">
        <v>25</v>
      </c>
      <c r="B8156" t="s">
        <v>432</v>
      </c>
      <c r="C8156">
        <v>3</v>
      </c>
      <c r="D8156">
        <v>3</v>
      </c>
      <c r="E8156">
        <v>5</v>
      </c>
      <c r="F8156" t="s">
        <v>16</v>
      </c>
      <c r="G8156" t="s">
        <v>1451</v>
      </c>
      <c r="H8156" s="2">
        <v>0</v>
      </c>
      <c r="I8156" s="2">
        <v>7950</v>
      </c>
      <c r="J8156" s="3">
        <v>660</v>
      </c>
      <c r="K8156" s="3">
        <v>120</v>
      </c>
      <c r="L8156" s="3">
        <v>8730</v>
      </c>
    </row>
    <row r="8157" spans="1:12" x14ac:dyDescent="0.3">
      <c r="A8157" t="s">
        <v>11</v>
      </c>
      <c r="B8157" t="s">
        <v>101</v>
      </c>
      <c r="C8157">
        <v>3</v>
      </c>
      <c r="D8157">
        <v>2</v>
      </c>
      <c r="E8157">
        <v>2</v>
      </c>
      <c r="F8157" t="s">
        <v>16</v>
      </c>
      <c r="G8157" t="s">
        <v>17</v>
      </c>
      <c r="H8157" s="2">
        <v>2760</v>
      </c>
      <c r="I8157" s="2">
        <v>9444</v>
      </c>
      <c r="J8157" s="3">
        <v>243</v>
      </c>
      <c r="K8157" s="3">
        <v>120</v>
      </c>
      <c r="L8157" s="3">
        <v>12567</v>
      </c>
    </row>
    <row r="8158" spans="1:12" x14ac:dyDescent="0.3">
      <c r="A8158" t="s">
        <v>11</v>
      </c>
      <c r="B8158" t="s">
        <v>407</v>
      </c>
      <c r="C8158">
        <v>2</v>
      </c>
      <c r="D8158">
        <v>2</v>
      </c>
      <c r="E8158">
        <v>0</v>
      </c>
      <c r="F8158" t="s">
        <v>13</v>
      </c>
      <c r="G8158" t="s">
        <v>17</v>
      </c>
      <c r="H8158" s="2">
        <v>0</v>
      </c>
      <c r="I8158" s="2">
        <v>5250</v>
      </c>
      <c r="J8158" s="3">
        <v>210</v>
      </c>
      <c r="K8158" s="3">
        <v>69</v>
      </c>
      <c r="L8158" s="3">
        <v>5529</v>
      </c>
    </row>
    <row r="8159" spans="1:12" x14ac:dyDescent="0.3">
      <c r="A8159" t="s">
        <v>11</v>
      </c>
      <c r="B8159" t="s">
        <v>312</v>
      </c>
      <c r="C8159">
        <v>1</v>
      </c>
      <c r="D8159">
        <v>1</v>
      </c>
      <c r="E8159">
        <v>0</v>
      </c>
      <c r="F8159" t="s">
        <v>16</v>
      </c>
      <c r="G8159" t="s">
        <v>1451</v>
      </c>
      <c r="H8159" s="2">
        <v>1200</v>
      </c>
      <c r="I8159" s="2">
        <v>6003</v>
      </c>
      <c r="J8159" s="3">
        <v>0</v>
      </c>
      <c r="K8159" s="3">
        <v>78</v>
      </c>
      <c r="L8159" s="3">
        <v>7281</v>
      </c>
    </row>
    <row r="8160" spans="1:12" x14ac:dyDescent="0.3">
      <c r="A8160" t="s">
        <v>11</v>
      </c>
      <c r="B8160" t="s">
        <v>49</v>
      </c>
      <c r="C8160">
        <v>1</v>
      </c>
      <c r="D8160">
        <v>1</v>
      </c>
      <c r="E8160">
        <v>1</v>
      </c>
      <c r="F8160" t="s">
        <v>13</v>
      </c>
      <c r="G8160" t="s">
        <v>17</v>
      </c>
      <c r="H8160" s="2">
        <v>1140</v>
      </c>
      <c r="I8160" s="2">
        <v>9660</v>
      </c>
      <c r="J8160" s="3">
        <v>0</v>
      </c>
      <c r="K8160" s="3">
        <v>39</v>
      </c>
      <c r="L8160" s="3">
        <v>10839</v>
      </c>
    </row>
    <row r="8161" spans="1:12" x14ac:dyDescent="0.3">
      <c r="A8161" t="s">
        <v>11</v>
      </c>
      <c r="B8161" t="s">
        <v>583</v>
      </c>
      <c r="C8161">
        <v>3</v>
      </c>
      <c r="D8161">
        <v>2</v>
      </c>
      <c r="E8161">
        <v>2</v>
      </c>
      <c r="F8161" t="s">
        <v>16</v>
      </c>
      <c r="G8161" t="s">
        <v>1451</v>
      </c>
      <c r="H8161" s="2">
        <v>3150</v>
      </c>
      <c r="I8161" s="2">
        <v>4620</v>
      </c>
      <c r="J8161" s="3">
        <v>345</v>
      </c>
      <c r="K8161" s="3">
        <v>60</v>
      </c>
      <c r="L8161" s="3">
        <v>8175</v>
      </c>
    </row>
    <row r="8162" spans="1:12" x14ac:dyDescent="0.3">
      <c r="A8162" t="s">
        <v>11</v>
      </c>
      <c r="B8162" t="s">
        <v>139</v>
      </c>
      <c r="C8162">
        <v>6</v>
      </c>
      <c r="D8162">
        <v>4</v>
      </c>
      <c r="E8162">
        <v>8</v>
      </c>
      <c r="F8162" t="s">
        <v>16</v>
      </c>
      <c r="G8162" t="s">
        <v>1451</v>
      </c>
      <c r="H8162" s="2">
        <v>0</v>
      </c>
      <c r="I8162" s="2">
        <v>30000</v>
      </c>
      <c r="J8162" s="3">
        <v>0</v>
      </c>
      <c r="K8162" s="3">
        <v>453</v>
      </c>
      <c r="L8162" s="3">
        <v>30450</v>
      </c>
    </row>
    <row r="8163" spans="1:12" x14ac:dyDescent="0.3">
      <c r="A8163" t="s">
        <v>11</v>
      </c>
      <c r="B8163" t="s">
        <v>68</v>
      </c>
      <c r="C8163">
        <v>2</v>
      </c>
      <c r="D8163">
        <v>1</v>
      </c>
      <c r="E8163">
        <v>2</v>
      </c>
      <c r="F8163" t="s">
        <v>16</v>
      </c>
      <c r="G8163" t="s">
        <v>1451</v>
      </c>
      <c r="H8163" s="2">
        <v>0</v>
      </c>
      <c r="I8163" s="2">
        <v>4950</v>
      </c>
      <c r="J8163" s="3">
        <v>0</v>
      </c>
      <c r="K8163" s="3">
        <v>75</v>
      </c>
      <c r="L8163" s="3">
        <v>5025</v>
      </c>
    </row>
    <row r="8164" spans="1:12" x14ac:dyDescent="0.3">
      <c r="A8164" t="s">
        <v>25</v>
      </c>
      <c r="B8164" t="s">
        <v>1306</v>
      </c>
      <c r="C8164">
        <v>4</v>
      </c>
      <c r="D8164">
        <v>3</v>
      </c>
      <c r="E8164">
        <v>2</v>
      </c>
      <c r="F8164" t="s">
        <v>16</v>
      </c>
      <c r="G8164" t="s">
        <v>1451</v>
      </c>
      <c r="H8164" s="2">
        <v>0</v>
      </c>
      <c r="I8164" s="2">
        <v>9900</v>
      </c>
      <c r="J8164" s="3">
        <v>624</v>
      </c>
      <c r="K8164" s="3">
        <v>150</v>
      </c>
      <c r="L8164" s="3">
        <v>10674</v>
      </c>
    </row>
    <row r="8165" spans="1:12" x14ac:dyDescent="0.3">
      <c r="A8165" t="s">
        <v>11</v>
      </c>
      <c r="B8165" t="s">
        <v>551</v>
      </c>
      <c r="C8165">
        <v>3</v>
      </c>
      <c r="D8165">
        <v>4</v>
      </c>
      <c r="E8165">
        <v>2</v>
      </c>
      <c r="F8165" t="s">
        <v>16</v>
      </c>
      <c r="G8165" t="s">
        <v>1451</v>
      </c>
      <c r="H8165" s="2">
        <v>3900</v>
      </c>
      <c r="I8165" s="2">
        <v>9360</v>
      </c>
      <c r="J8165" s="3">
        <v>1020</v>
      </c>
      <c r="K8165" s="3">
        <v>120</v>
      </c>
      <c r="L8165" s="3">
        <v>14400</v>
      </c>
    </row>
    <row r="8166" spans="1:12" x14ac:dyDescent="0.3">
      <c r="A8166" t="s">
        <v>19</v>
      </c>
      <c r="B8166" t="s">
        <v>318</v>
      </c>
      <c r="C8166">
        <v>1</v>
      </c>
      <c r="D8166">
        <v>1</v>
      </c>
      <c r="E8166">
        <v>1</v>
      </c>
      <c r="F8166" t="s">
        <v>13</v>
      </c>
      <c r="G8166" t="s">
        <v>17</v>
      </c>
      <c r="H8166" s="2">
        <v>1200</v>
      </c>
      <c r="I8166" s="2">
        <v>6600</v>
      </c>
      <c r="J8166" s="3">
        <v>0</v>
      </c>
      <c r="K8166" s="3">
        <v>99</v>
      </c>
      <c r="L8166" s="3">
        <v>7899</v>
      </c>
    </row>
    <row r="8167" spans="1:12" x14ac:dyDescent="0.3">
      <c r="A8167" t="s">
        <v>25</v>
      </c>
      <c r="B8167" t="s">
        <v>1307</v>
      </c>
      <c r="C8167">
        <v>1</v>
      </c>
      <c r="D8167">
        <v>1</v>
      </c>
      <c r="E8167">
        <v>0</v>
      </c>
      <c r="F8167" t="s">
        <v>13</v>
      </c>
      <c r="G8167" t="s">
        <v>1451</v>
      </c>
      <c r="H8167" s="2">
        <v>630</v>
      </c>
      <c r="I8167" s="2">
        <v>2790</v>
      </c>
      <c r="J8167" s="3">
        <v>27</v>
      </c>
      <c r="K8167" s="3">
        <v>36</v>
      </c>
      <c r="L8167" s="3">
        <v>3483</v>
      </c>
    </row>
    <row r="8168" spans="1:12" x14ac:dyDescent="0.3">
      <c r="A8168" t="s">
        <v>11</v>
      </c>
      <c r="B8168" t="s">
        <v>77</v>
      </c>
      <c r="C8168">
        <v>3</v>
      </c>
      <c r="D8168">
        <v>4</v>
      </c>
      <c r="E8168">
        <v>2</v>
      </c>
      <c r="F8168" t="s">
        <v>16</v>
      </c>
      <c r="G8168" t="s">
        <v>1451</v>
      </c>
      <c r="H8168" s="2">
        <v>0</v>
      </c>
      <c r="I8168" s="2">
        <v>9000</v>
      </c>
      <c r="J8168" s="3">
        <v>699</v>
      </c>
      <c r="K8168" s="3">
        <v>138</v>
      </c>
      <c r="L8168" s="3">
        <v>9837</v>
      </c>
    </row>
    <row r="8169" spans="1:12" x14ac:dyDescent="0.3">
      <c r="A8169" t="s">
        <v>11</v>
      </c>
      <c r="B8169" t="s">
        <v>314</v>
      </c>
      <c r="C8169">
        <v>2</v>
      </c>
      <c r="D8169">
        <v>1</v>
      </c>
      <c r="E8169">
        <v>2</v>
      </c>
      <c r="F8169" t="s">
        <v>16</v>
      </c>
      <c r="G8169" t="s">
        <v>1451</v>
      </c>
      <c r="H8169" s="2">
        <v>0</v>
      </c>
      <c r="I8169" s="2">
        <v>12000</v>
      </c>
      <c r="J8169" s="3">
        <v>2463</v>
      </c>
      <c r="K8169" s="3">
        <v>183</v>
      </c>
      <c r="L8169" s="3">
        <v>14646</v>
      </c>
    </row>
    <row r="8170" spans="1:12" x14ac:dyDescent="0.3">
      <c r="A8170" t="s">
        <v>11</v>
      </c>
      <c r="B8170" t="s">
        <v>77</v>
      </c>
      <c r="C8170">
        <v>3</v>
      </c>
      <c r="D8170">
        <v>4</v>
      </c>
      <c r="E8170">
        <v>2</v>
      </c>
      <c r="F8170" t="s">
        <v>16</v>
      </c>
      <c r="G8170" t="s">
        <v>17</v>
      </c>
      <c r="H8170" s="2">
        <v>7800</v>
      </c>
      <c r="I8170" s="2">
        <v>24000</v>
      </c>
      <c r="J8170" s="3">
        <v>1500</v>
      </c>
      <c r="K8170" s="3">
        <v>306</v>
      </c>
      <c r="L8170" s="3">
        <v>33600</v>
      </c>
    </row>
    <row r="8171" spans="1:12" x14ac:dyDescent="0.3">
      <c r="A8171" t="s">
        <v>25</v>
      </c>
      <c r="B8171" t="s">
        <v>241</v>
      </c>
      <c r="C8171">
        <v>2</v>
      </c>
      <c r="D8171">
        <v>1</v>
      </c>
      <c r="E8171">
        <v>0</v>
      </c>
      <c r="F8171" t="s">
        <v>16</v>
      </c>
      <c r="G8171" t="s">
        <v>1451</v>
      </c>
      <c r="H8171" s="2">
        <v>750</v>
      </c>
      <c r="I8171" s="2">
        <v>2100</v>
      </c>
      <c r="J8171" s="3">
        <v>54</v>
      </c>
      <c r="K8171" s="3">
        <v>27</v>
      </c>
      <c r="L8171" s="3">
        <v>2931</v>
      </c>
    </row>
    <row r="8172" spans="1:12" x14ac:dyDescent="0.3">
      <c r="A8172" t="s">
        <v>11</v>
      </c>
      <c r="B8172" t="s">
        <v>85</v>
      </c>
      <c r="C8172">
        <v>1</v>
      </c>
      <c r="D8172">
        <v>1</v>
      </c>
      <c r="E8172">
        <v>0</v>
      </c>
      <c r="F8172" t="s">
        <v>13</v>
      </c>
      <c r="G8172" t="s">
        <v>1451</v>
      </c>
      <c r="H8172" s="2">
        <v>0</v>
      </c>
      <c r="I8172" s="2">
        <v>3600</v>
      </c>
      <c r="J8172" s="3">
        <v>252</v>
      </c>
      <c r="K8172" s="3">
        <v>57</v>
      </c>
      <c r="L8172" s="3">
        <v>3909</v>
      </c>
    </row>
    <row r="8173" spans="1:12" x14ac:dyDescent="0.3">
      <c r="A8173" t="s">
        <v>11</v>
      </c>
      <c r="B8173" t="s">
        <v>133</v>
      </c>
      <c r="C8173">
        <v>3</v>
      </c>
      <c r="D8173">
        <v>3</v>
      </c>
      <c r="E8173">
        <v>2</v>
      </c>
      <c r="F8173" t="s">
        <v>16</v>
      </c>
      <c r="G8173" t="s">
        <v>17</v>
      </c>
      <c r="H8173" s="2">
        <v>5970</v>
      </c>
      <c r="I8173" s="2">
        <v>37950</v>
      </c>
      <c r="J8173" s="3">
        <v>1080</v>
      </c>
      <c r="K8173" s="3">
        <v>483</v>
      </c>
      <c r="L8173" s="3">
        <v>45480</v>
      </c>
    </row>
    <row r="8174" spans="1:12" x14ac:dyDescent="0.3">
      <c r="A8174" t="s">
        <v>11</v>
      </c>
      <c r="B8174" t="s">
        <v>75</v>
      </c>
      <c r="C8174">
        <v>2</v>
      </c>
      <c r="D8174">
        <v>2</v>
      </c>
      <c r="E8174">
        <v>1</v>
      </c>
      <c r="F8174" t="s">
        <v>16</v>
      </c>
      <c r="G8174" t="s">
        <v>1451</v>
      </c>
      <c r="H8174" s="2">
        <v>2100</v>
      </c>
      <c r="I8174" s="2">
        <v>5190</v>
      </c>
      <c r="J8174" s="3">
        <v>66</v>
      </c>
      <c r="K8174" s="3">
        <v>66</v>
      </c>
      <c r="L8174" s="3">
        <v>7422</v>
      </c>
    </row>
    <row r="8175" spans="1:12" x14ac:dyDescent="0.3">
      <c r="A8175" t="s">
        <v>27</v>
      </c>
      <c r="B8175" t="s">
        <v>1029</v>
      </c>
      <c r="C8175">
        <v>4</v>
      </c>
      <c r="D8175">
        <v>4</v>
      </c>
      <c r="E8175">
        <v>3</v>
      </c>
      <c r="F8175" t="s">
        <v>13</v>
      </c>
      <c r="G8175" t="s">
        <v>1451</v>
      </c>
      <c r="H8175" s="2">
        <v>1080</v>
      </c>
      <c r="I8175" s="2">
        <v>9000</v>
      </c>
      <c r="J8175" s="3">
        <v>1023</v>
      </c>
      <c r="K8175" s="3">
        <v>120</v>
      </c>
      <c r="L8175" s="3">
        <v>11223</v>
      </c>
    </row>
    <row r="8176" spans="1:12" x14ac:dyDescent="0.3">
      <c r="A8176" t="s">
        <v>11</v>
      </c>
      <c r="B8176" t="s">
        <v>29</v>
      </c>
      <c r="C8176">
        <v>2</v>
      </c>
      <c r="D8176">
        <v>1</v>
      </c>
      <c r="E8176">
        <v>0</v>
      </c>
      <c r="F8176" t="s">
        <v>16</v>
      </c>
      <c r="G8176" t="s">
        <v>1451</v>
      </c>
      <c r="H8176" s="2">
        <v>2220</v>
      </c>
      <c r="I8176" s="2">
        <v>6600</v>
      </c>
      <c r="J8176" s="3">
        <v>276</v>
      </c>
      <c r="K8176" s="3">
        <v>84</v>
      </c>
      <c r="L8176" s="3">
        <v>9180</v>
      </c>
    </row>
    <row r="8177" spans="1:12" x14ac:dyDescent="0.3">
      <c r="A8177" t="s">
        <v>11</v>
      </c>
      <c r="B8177" t="s">
        <v>94</v>
      </c>
      <c r="C8177">
        <v>2</v>
      </c>
      <c r="D8177">
        <v>1</v>
      </c>
      <c r="E8177">
        <v>2</v>
      </c>
      <c r="F8177" t="s">
        <v>16</v>
      </c>
      <c r="G8177" t="s">
        <v>1451</v>
      </c>
      <c r="H8177" s="2">
        <v>1149</v>
      </c>
      <c r="I8177" s="2">
        <v>4080</v>
      </c>
      <c r="J8177" s="3">
        <v>0</v>
      </c>
      <c r="K8177" s="3">
        <v>54</v>
      </c>
      <c r="L8177" s="3">
        <v>5283</v>
      </c>
    </row>
    <row r="8178" spans="1:12" x14ac:dyDescent="0.3">
      <c r="A8178" t="s">
        <v>11</v>
      </c>
      <c r="B8178" t="s">
        <v>215</v>
      </c>
      <c r="C8178">
        <v>1</v>
      </c>
      <c r="D8178">
        <v>1</v>
      </c>
      <c r="E8178">
        <v>1</v>
      </c>
      <c r="F8178" t="s">
        <v>16</v>
      </c>
      <c r="G8178" t="s">
        <v>1451</v>
      </c>
      <c r="H8178" s="2">
        <v>2277</v>
      </c>
      <c r="I8178" s="2">
        <v>9360</v>
      </c>
      <c r="J8178" s="3">
        <v>1050</v>
      </c>
      <c r="K8178" s="3">
        <v>120</v>
      </c>
      <c r="L8178" s="3">
        <v>12807</v>
      </c>
    </row>
    <row r="8179" spans="1:12" x14ac:dyDescent="0.3">
      <c r="A8179" t="s">
        <v>27</v>
      </c>
      <c r="B8179" t="s">
        <v>672</v>
      </c>
      <c r="C8179">
        <v>5</v>
      </c>
      <c r="D8179">
        <v>6</v>
      </c>
      <c r="E8179">
        <v>8</v>
      </c>
      <c r="F8179" t="s">
        <v>16</v>
      </c>
      <c r="G8179" t="s">
        <v>17</v>
      </c>
      <c r="H8179" s="2">
        <v>0</v>
      </c>
      <c r="I8179" s="2">
        <v>31500</v>
      </c>
      <c r="J8179" s="3">
        <v>1926</v>
      </c>
      <c r="K8179" s="3">
        <v>519</v>
      </c>
      <c r="L8179" s="3">
        <v>33960</v>
      </c>
    </row>
    <row r="8180" spans="1:12" x14ac:dyDescent="0.3">
      <c r="A8180" t="s">
        <v>11</v>
      </c>
      <c r="B8180" t="s">
        <v>85</v>
      </c>
      <c r="C8180">
        <v>3</v>
      </c>
      <c r="D8180">
        <v>2</v>
      </c>
      <c r="E8180">
        <v>2</v>
      </c>
      <c r="F8180" t="s">
        <v>16</v>
      </c>
      <c r="G8180" t="s">
        <v>1451</v>
      </c>
      <c r="H8180" s="2">
        <v>450</v>
      </c>
      <c r="I8180" s="2">
        <v>8400</v>
      </c>
      <c r="J8180" s="3">
        <v>90</v>
      </c>
      <c r="K8180" s="3">
        <v>129</v>
      </c>
      <c r="L8180" s="3">
        <v>9069</v>
      </c>
    </row>
    <row r="8181" spans="1:12" x14ac:dyDescent="0.3">
      <c r="A8181" t="s">
        <v>27</v>
      </c>
      <c r="B8181" t="s">
        <v>308</v>
      </c>
      <c r="C8181">
        <v>4</v>
      </c>
      <c r="D8181">
        <v>3</v>
      </c>
      <c r="E8181">
        <v>2</v>
      </c>
      <c r="F8181" t="s">
        <v>16</v>
      </c>
      <c r="G8181" t="s">
        <v>1451</v>
      </c>
      <c r="H8181" s="2">
        <v>3600</v>
      </c>
      <c r="I8181" s="2">
        <v>10500</v>
      </c>
      <c r="J8181" s="3">
        <v>813</v>
      </c>
      <c r="K8181" s="3">
        <v>141</v>
      </c>
      <c r="L8181" s="3">
        <v>15054</v>
      </c>
    </row>
    <row r="8182" spans="1:12" x14ac:dyDescent="0.3">
      <c r="A8182" t="s">
        <v>11</v>
      </c>
      <c r="B8182" t="s">
        <v>588</v>
      </c>
      <c r="C8182">
        <v>1</v>
      </c>
      <c r="D8182">
        <v>1</v>
      </c>
      <c r="E8182">
        <v>0</v>
      </c>
      <c r="F8182" t="s">
        <v>13</v>
      </c>
      <c r="G8182" t="s">
        <v>1451</v>
      </c>
      <c r="H8182" s="2">
        <v>1182</v>
      </c>
      <c r="I8182" s="2">
        <v>4800</v>
      </c>
      <c r="J8182" s="3">
        <v>0</v>
      </c>
      <c r="K8182" s="3">
        <v>63</v>
      </c>
      <c r="L8182" s="3">
        <v>6045</v>
      </c>
    </row>
    <row r="8183" spans="1:12" x14ac:dyDescent="0.3">
      <c r="A8183" t="s">
        <v>11</v>
      </c>
      <c r="B8183" t="s">
        <v>559</v>
      </c>
      <c r="C8183">
        <v>1</v>
      </c>
      <c r="D8183">
        <v>1</v>
      </c>
      <c r="E8183">
        <v>0</v>
      </c>
      <c r="F8183" t="s">
        <v>16</v>
      </c>
      <c r="G8183" t="s">
        <v>1451</v>
      </c>
      <c r="H8183" s="2">
        <v>1179</v>
      </c>
      <c r="I8183" s="2">
        <v>6300</v>
      </c>
      <c r="J8183" s="3">
        <v>177</v>
      </c>
      <c r="K8183" s="3">
        <v>81</v>
      </c>
      <c r="L8183" s="3">
        <v>7737</v>
      </c>
    </row>
    <row r="8184" spans="1:12" x14ac:dyDescent="0.3">
      <c r="A8184" t="s">
        <v>19</v>
      </c>
      <c r="B8184" t="s">
        <v>240</v>
      </c>
      <c r="C8184">
        <v>2</v>
      </c>
      <c r="D8184">
        <v>1</v>
      </c>
      <c r="E8184">
        <v>1</v>
      </c>
      <c r="F8184" t="s">
        <v>16</v>
      </c>
      <c r="G8184" t="s">
        <v>1451</v>
      </c>
      <c r="H8184" s="2">
        <v>1050</v>
      </c>
      <c r="I8184" s="2">
        <v>2850</v>
      </c>
      <c r="J8184" s="3">
        <v>252</v>
      </c>
      <c r="K8184" s="3">
        <v>42</v>
      </c>
      <c r="L8184" s="3">
        <v>4194</v>
      </c>
    </row>
    <row r="8185" spans="1:12" x14ac:dyDescent="0.3">
      <c r="A8185" t="s">
        <v>11</v>
      </c>
      <c r="B8185" t="s">
        <v>266</v>
      </c>
      <c r="C8185">
        <v>1</v>
      </c>
      <c r="D8185">
        <v>1</v>
      </c>
      <c r="E8185">
        <v>0</v>
      </c>
      <c r="F8185" t="s">
        <v>13</v>
      </c>
      <c r="G8185" t="s">
        <v>1451</v>
      </c>
      <c r="H8185" s="2">
        <v>300</v>
      </c>
      <c r="I8185" s="2">
        <v>3000</v>
      </c>
      <c r="J8185" s="3">
        <v>228</v>
      </c>
      <c r="K8185" s="3">
        <v>39</v>
      </c>
      <c r="L8185" s="3">
        <v>3567</v>
      </c>
    </row>
    <row r="8186" spans="1:12" x14ac:dyDescent="0.3">
      <c r="A8186" t="s">
        <v>11</v>
      </c>
      <c r="B8186" t="s">
        <v>429</v>
      </c>
      <c r="C8186">
        <v>4</v>
      </c>
      <c r="D8186">
        <v>4</v>
      </c>
      <c r="E8186">
        <v>4</v>
      </c>
      <c r="F8186" t="s">
        <v>16</v>
      </c>
      <c r="G8186" t="s">
        <v>17</v>
      </c>
      <c r="H8186" s="2">
        <v>6750</v>
      </c>
      <c r="I8186" s="2">
        <v>7500</v>
      </c>
      <c r="J8186" s="3">
        <v>1269</v>
      </c>
      <c r="K8186" s="3">
        <v>96</v>
      </c>
      <c r="L8186" s="3">
        <v>15615</v>
      </c>
    </row>
    <row r="8187" spans="1:12" x14ac:dyDescent="0.3">
      <c r="A8187" t="s">
        <v>11</v>
      </c>
      <c r="B8187" t="s">
        <v>21</v>
      </c>
      <c r="C8187">
        <v>2</v>
      </c>
      <c r="D8187">
        <v>2</v>
      </c>
      <c r="E8187">
        <v>0</v>
      </c>
      <c r="F8187" t="s">
        <v>13</v>
      </c>
      <c r="G8187" t="s">
        <v>1451</v>
      </c>
      <c r="H8187" s="2">
        <v>1800</v>
      </c>
      <c r="I8187" s="2">
        <v>9600</v>
      </c>
      <c r="J8187" s="3">
        <v>0</v>
      </c>
      <c r="K8187" s="3">
        <v>123</v>
      </c>
      <c r="L8187" s="3">
        <v>11523</v>
      </c>
    </row>
    <row r="8188" spans="1:12" x14ac:dyDescent="0.3">
      <c r="A8188" t="s">
        <v>19</v>
      </c>
      <c r="B8188" t="s">
        <v>245</v>
      </c>
      <c r="C8188">
        <v>2</v>
      </c>
      <c r="D8188">
        <v>1</v>
      </c>
      <c r="E8188">
        <v>1</v>
      </c>
      <c r="F8188" t="s">
        <v>16</v>
      </c>
      <c r="G8188" t="s">
        <v>1451</v>
      </c>
      <c r="H8188" s="2">
        <v>750</v>
      </c>
      <c r="I8188" s="2">
        <v>4500</v>
      </c>
      <c r="J8188" s="3">
        <v>249</v>
      </c>
      <c r="K8188" s="3">
        <v>66</v>
      </c>
      <c r="L8188" s="3">
        <v>5565</v>
      </c>
    </row>
    <row r="8189" spans="1:12" x14ac:dyDescent="0.3">
      <c r="A8189" t="s">
        <v>27</v>
      </c>
      <c r="B8189" t="s">
        <v>121</v>
      </c>
      <c r="C8189">
        <v>3</v>
      </c>
      <c r="D8189">
        <v>2</v>
      </c>
      <c r="E8189">
        <v>2</v>
      </c>
      <c r="F8189" t="s">
        <v>16</v>
      </c>
      <c r="G8189" t="s">
        <v>1451</v>
      </c>
      <c r="H8189" s="2">
        <v>1350</v>
      </c>
      <c r="I8189" s="2">
        <v>5850</v>
      </c>
      <c r="J8189" s="3">
        <v>399</v>
      </c>
      <c r="K8189" s="3">
        <v>78</v>
      </c>
      <c r="L8189" s="3">
        <v>7677</v>
      </c>
    </row>
    <row r="8190" spans="1:12" x14ac:dyDescent="0.3">
      <c r="A8190" t="s">
        <v>14</v>
      </c>
      <c r="B8190" t="s">
        <v>155</v>
      </c>
      <c r="C8190">
        <v>2</v>
      </c>
      <c r="D8190">
        <v>2</v>
      </c>
      <c r="E8190">
        <v>1</v>
      </c>
      <c r="F8190" t="s">
        <v>16</v>
      </c>
      <c r="G8190" t="s">
        <v>1451</v>
      </c>
      <c r="H8190" s="2">
        <v>2796</v>
      </c>
      <c r="I8190" s="2">
        <v>5850</v>
      </c>
      <c r="J8190" s="3">
        <v>411</v>
      </c>
      <c r="K8190" s="3">
        <v>78</v>
      </c>
      <c r="L8190" s="3">
        <v>9135</v>
      </c>
    </row>
    <row r="8191" spans="1:12" x14ac:dyDescent="0.3">
      <c r="A8191" t="s">
        <v>19</v>
      </c>
      <c r="B8191" t="s">
        <v>145</v>
      </c>
      <c r="C8191">
        <v>2</v>
      </c>
      <c r="D8191">
        <v>1</v>
      </c>
      <c r="E8191">
        <v>0</v>
      </c>
      <c r="F8191" t="s">
        <v>16</v>
      </c>
      <c r="G8191" t="s">
        <v>17</v>
      </c>
      <c r="H8191" s="2">
        <v>810</v>
      </c>
      <c r="I8191" s="2">
        <v>3900</v>
      </c>
      <c r="J8191" s="3">
        <v>81</v>
      </c>
      <c r="K8191" s="3">
        <v>57</v>
      </c>
      <c r="L8191" s="3">
        <v>4848</v>
      </c>
    </row>
    <row r="8192" spans="1:12" x14ac:dyDescent="0.3">
      <c r="A8192" t="s">
        <v>11</v>
      </c>
      <c r="B8192" t="s">
        <v>622</v>
      </c>
      <c r="C8192">
        <v>2</v>
      </c>
      <c r="D8192">
        <v>3</v>
      </c>
      <c r="E8192">
        <v>2</v>
      </c>
      <c r="F8192" t="s">
        <v>13</v>
      </c>
      <c r="G8192" t="s">
        <v>1451</v>
      </c>
      <c r="H8192" s="2">
        <v>10965</v>
      </c>
      <c r="I8192" s="2">
        <v>36000</v>
      </c>
      <c r="J8192" s="3">
        <v>2349</v>
      </c>
      <c r="K8192" s="3">
        <v>459</v>
      </c>
      <c r="L8192" s="3">
        <v>49770</v>
      </c>
    </row>
    <row r="8193" spans="1:12" x14ac:dyDescent="0.3">
      <c r="A8193" t="s">
        <v>19</v>
      </c>
      <c r="B8193" t="s">
        <v>547</v>
      </c>
      <c r="C8193">
        <v>3</v>
      </c>
      <c r="D8193">
        <v>4</v>
      </c>
      <c r="E8193">
        <v>2</v>
      </c>
      <c r="F8193" t="s">
        <v>16</v>
      </c>
      <c r="G8193" t="s">
        <v>1451</v>
      </c>
      <c r="H8193" s="2">
        <v>5970</v>
      </c>
      <c r="I8193" s="2">
        <v>10470</v>
      </c>
      <c r="J8193" s="3">
        <v>876</v>
      </c>
      <c r="K8193" s="3">
        <v>153</v>
      </c>
      <c r="L8193" s="3">
        <v>17469</v>
      </c>
    </row>
    <row r="8194" spans="1:12" x14ac:dyDescent="0.3">
      <c r="A8194" t="s">
        <v>25</v>
      </c>
      <c r="B8194" t="s">
        <v>333</v>
      </c>
      <c r="C8194">
        <v>1</v>
      </c>
      <c r="D8194">
        <v>1</v>
      </c>
      <c r="E8194">
        <v>0</v>
      </c>
      <c r="F8194" t="s">
        <v>16</v>
      </c>
      <c r="G8194" t="s">
        <v>17</v>
      </c>
      <c r="H8194" s="2">
        <v>1050</v>
      </c>
      <c r="I8194" s="2">
        <v>2748</v>
      </c>
      <c r="J8194" s="3">
        <v>36</v>
      </c>
      <c r="K8194" s="3">
        <v>36</v>
      </c>
      <c r="L8194" s="3">
        <v>3870</v>
      </c>
    </row>
    <row r="8195" spans="1:12" x14ac:dyDescent="0.3">
      <c r="A8195" t="s">
        <v>11</v>
      </c>
      <c r="B8195" t="s">
        <v>211</v>
      </c>
      <c r="C8195">
        <v>1</v>
      </c>
      <c r="D8195">
        <v>1</v>
      </c>
      <c r="E8195">
        <v>0</v>
      </c>
      <c r="F8195" t="s">
        <v>13</v>
      </c>
      <c r="G8195" t="s">
        <v>1451</v>
      </c>
      <c r="H8195" s="2">
        <v>564</v>
      </c>
      <c r="I8195" s="2">
        <v>6003</v>
      </c>
      <c r="J8195" s="3">
        <v>0</v>
      </c>
      <c r="K8195" s="3">
        <v>78</v>
      </c>
      <c r="L8195" s="3">
        <v>6645</v>
      </c>
    </row>
    <row r="8196" spans="1:12" x14ac:dyDescent="0.3">
      <c r="A8196" t="s">
        <v>11</v>
      </c>
      <c r="B8196" t="s">
        <v>81</v>
      </c>
      <c r="C8196">
        <v>3</v>
      </c>
      <c r="D8196">
        <v>3</v>
      </c>
      <c r="E8196">
        <v>2</v>
      </c>
      <c r="F8196" t="s">
        <v>16</v>
      </c>
      <c r="G8196" t="s">
        <v>1451</v>
      </c>
      <c r="H8196" s="2">
        <v>8970</v>
      </c>
      <c r="I8196" s="2">
        <v>27000</v>
      </c>
      <c r="J8196" s="3">
        <v>1350</v>
      </c>
      <c r="K8196" s="3">
        <v>345</v>
      </c>
      <c r="L8196" s="3">
        <v>37680</v>
      </c>
    </row>
    <row r="8197" spans="1:12" x14ac:dyDescent="0.3">
      <c r="A8197" t="s">
        <v>27</v>
      </c>
      <c r="B8197" t="s">
        <v>1240</v>
      </c>
      <c r="C8197">
        <v>4</v>
      </c>
      <c r="D8197">
        <v>3</v>
      </c>
      <c r="E8197">
        <v>2</v>
      </c>
      <c r="F8197" t="s">
        <v>16</v>
      </c>
      <c r="G8197" t="s">
        <v>1451</v>
      </c>
      <c r="H8197" s="2">
        <v>0</v>
      </c>
      <c r="I8197" s="2">
        <v>22500</v>
      </c>
      <c r="J8197" s="3">
        <v>708</v>
      </c>
      <c r="K8197" s="3">
        <v>369</v>
      </c>
      <c r="L8197" s="3">
        <v>23577</v>
      </c>
    </row>
    <row r="8198" spans="1:12" x14ac:dyDescent="0.3">
      <c r="A8198" t="s">
        <v>11</v>
      </c>
      <c r="B8198" t="s">
        <v>274</v>
      </c>
      <c r="C8198">
        <v>1</v>
      </c>
      <c r="D8198">
        <v>1</v>
      </c>
      <c r="E8198">
        <v>0</v>
      </c>
      <c r="F8198" t="s">
        <v>16</v>
      </c>
      <c r="G8198" t="s">
        <v>17</v>
      </c>
      <c r="H8198" s="2">
        <v>1200</v>
      </c>
      <c r="I8198" s="2">
        <v>12900</v>
      </c>
      <c r="J8198" s="3">
        <v>180</v>
      </c>
      <c r="K8198" s="3">
        <v>165</v>
      </c>
      <c r="L8198" s="3">
        <v>14445</v>
      </c>
    </row>
    <row r="8199" spans="1:12" x14ac:dyDescent="0.3">
      <c r="A8199" t="s">
        <v>11</v>
      </c>
      <c r="B8199" t="s">
        <v>585</v>
      </c>
      <c r="C8199">
        <v>4</v>
      </c>
      <c r="D8199">
        <v>5</v>
      </c>
      <c r="E8199">
        <v>4</v>
      </c>
      <c r="F8199" t="s">
        <v>16</v>
      </c>
      <c r="G8199" t="s">
        <v>17</v>
      </c>
      <c r="H8199" s="2">
        <v>12900</v>
      </c>
      <c r="I8199" s="2">
        <v>33000</v>
      </c>
      <c r="J8199" s="3">
        <v>3126</v>
      </c>
      <c r="K8199" s="3">
        <v>498</v>
      </c>
      <c r="L8199" s="3">
        <v>49530</v>
      </c>
    </row>
    <row r="8200" spans="1:12" x14ac:dyDescent="0.3">
      <c r="A8200" t="s">
        <v>11</v>
      </c>
      <c r="B8200" t="s">
        <v>363</v>
      </c>
      <c r="C8200">
        <v>2</v>
      </c>
      <c r="D8200">
        <v>1</v>
      </c>
      <c r="E8200">
        <v>1</v>
      </c>
      <c r="F8200" t="s">
        <v>16</v>
      </c>
      <c r="G8200" t="s">
        <v>1451</v>
      </c>
      <c r="H8200" s="2">
        <v>1650</v>
      </c>
      <c r="I8200" s="2">
        <v>4800</v>
      </c>
      <c r="J8200" s="3">
        <v>15</v>
      </c>
      <c r="K8200" s="3">
        <v>63</v>
      </c>
      <c r="L8200" s="3">
        <v>6528</v>
      </c>
    </row>
    <row r="8201" spans="1:12" x14ac:dyDescent="0.3">
      <c r="A8201" t="s">
        <v>14</v>
      </c>
      <c r="B8201" t="s">
        <v>350</v>
      </c>
      <c r="C8201">
        <v>3</v>
      </c>
      <c r="D8201">
        <v>2</v>
      </c>
      <c r="E8201">
        <v>0</v>
      </c>
      <c r="F8201" t="s">
        <v>16</v>
      </c>
      <c r="G8201" t="s">
        <v>1451</v>
      </c>
      <c r="H8201" s="2">
        <v>3900</v>
      </c>
      <c r="I8201" s="2">
        <v>11100</v>
      </c>
      <c r="J8201" s="3">
        <v>993</v>
      </c>
      <c r="K8201" s="3">
        <v>144</v>
      </c>
      <c r="L8201" s="3">
        <v>16137</v>
      </c>
    </row>
    <row r="8202" spans="1:12" x14ac:dyDescent="0.3">
      <c r="A8202" t="s">
        <v>27</v>
      </c>
      <c r="B8202" t="s">
        <v>97</v>
      </c>
      <c r="C8202">
        <v>4</v>
      </c>
      <c r="D8202">
        <v>2</v>
      </c>
      <c r="E8202">
        <v>3</v>
      </c>
      <c r="F8202" t="s">
        <v>16</v>
      </c>
      <c r="G8202" t="s">
        <v>1451</v>
      </c>
      <c r="H8202" s="2">
        <v>1800</v>
      </c>
      <c r="I8202" s="2">
        <v>10500</v>
      </c>
      <c r="J8202" s="3">
        <v>1140</v>
      </c>
      <c r="K8202" s="3">
        <v>141</v>
      </c>
      <c r="L8202" s="3">
        <v>13581</v>
      </c>
    </row>
    <row r="8203" spans="1:12" x14ac:dyDescent="0.3">
      <c r="A8203" t="s">
        <v>25</v>
      </c>
      <c r="B8203" t="s">
        <v>241</v>
      </c>
      <c r="C8203">
        <v>2</v>
      </c>
      <c r="D8203">
        <v>1</v>
      </c>
      <c r="E8203">
        <v>1</v>
      </c>
      <c r="F8203" t="s">
        <v>16</v>
      </c>
      <c r="G8203" t="s">
        <v>1451</v>
      </c>
      <c r="H8203" s="2">
        <v>549</v>
      </c>
      <c r="I8203" s="2">
        <v>3570</v>
      </c>
      <c r="J8203" s="3">
        <v>0</v>
      </c>
      <c r="K8203" s="3">
        <v>48</v>
      </c>
      <c r="L8203" s="3">
        <v>4167</v>
      </c>
    </row>
    <row r="8204" spans="1:12" x14ac:dyDescent="0.3">
      <c r="A8204" t="s">
        <v>11</v>
      </c>
      <c r="B8204" t="s">
        <v>51</v>
      </c>
      <c r="C8204">
        <v>2</v>
      </c>
      <c r="D8204">
        <v>2</v>
      </c>
      <c r="E8204">
        <v>1</v>
      </c>
      <c r="F8204" t="s">
        <v>16</v>
      </c>
      <c r="G8204" t="s">
        <v>1451</v>
      </c>
      <c r="H8204" s="2">
        <v>0</v>
      </c>
      <c r="I8204" s="2">
        <v>15000</v>
      </c>
      <c r="J8204" s="3">
        <v>0</v>
      </c>
      <c r="K8204" s="3">
        <v>228</v>
      </c>
      <c r="L8204" s="3">
        <v>15228</v>
      </c>
    </row>
    <row r="8205" spans="1:12" x14ac:dyDescent="0.3">
      <c r="A8205" t="s">
        <v>11</v>
      </c>
      <c r="B8205" t="s">
        <v>379</v>
      </c>
      <c r="C8205">
        <v>3</v>
      </c>
      <c r="D8205">
        <v>4</v>
      </c>
      <c r="E8205">
        <v>3</v>
      </c>
      <c r="F8205" t="s">
        <v>16</v>
      </c>
      <c r="G8205" t="s">
        <v>1451</v>
      </c>
      <c r="H8205" s="2">
        <v>6000</v>
      </c>
      <c r="I8205" s="2">
        <v>7650</v>
      </c>
      <c r="J8205" s="3">
        <v>3000</v>
      </c>
      <c r="K8205" s="3">
        <v>99</v>
      </c>
      <c r="L8205" s="3">
        <v>16749</v>
      </c>
    </row>
    <row r="8206" spans="1:12" x14ac:dyDescent="0.3">
      <c r="A8206" t="s">
        <v>11</v>
      </c>
      <c r="B8206" t="s">
        <v>153</v>
      </c>
      <c r="C8206">
        <v>1</v>
      </c>
      <c r="D8206">
        <v>1</v>
      </c>
      <c r="E8206">
        <v>0</v>
      </c>
      <c r="F8206" t="s">
        <v>16</v>
      </c>
      <c r="G8206" t="s">
        <v>17</v>
      </c>
      <c r="H8206" s="2">
        <v>1050</v>
      </c>
      <c r="I8206" s="2">
        <v>6270</v>
      </c>
      <c r="J8206" s="3">
        <v>0</v>
      </c>
      <c r="K8206" s="3">
        <v>81</v>
      </c>
      <c r="L8206" s="3">
        <v>7401</v>
      </c>
    </row>
    <row r="8207" spans="1:12" x14ac:dyDescent="0.3">
      <c r="A8207" t="s">
        <v>11</v>
      </c>
      <c r="B8207" t="s">
        <v>29</v>
      </c>
      <c r="C8207">
        <v>3</v>
      </c>
      <c r="D8207">
        <v>1</v>
      </c>
      <c r="E8207">
        <v>1</v>
      </c>
      <c r="F8207" t="s">
        <v>16</v>
      </c>
      <c r="G8207" t="s">
        <v>1451</v>
      </c>
      <c r="H8207" s="2">
        <v>2934</v>
      </c>
      <c r="I8207" s="2">
        <v>7200</v>
      </c>
      <c r="J8207" s="3">
        <v>315</v>
      </c>
      <c r="K8207" s="3">
        <v>93</v>
      </c>
      <c r="L8207" s="3">
        <v>10542</v>
      </c>
    </row>
    <row r="8208" spans="1:12" x14ac:dyDescent="0.3">
      <c r="A8208" t="s">
        <v>11</v>
      </c>
      <c r="B8208" t="s">
        <v>21</v>
      </c>
      <c r="C8208">
        <v>2</v>
      </c>
      <c r="D8208">
        <v>1</v>
      </c>
      <c r="E8208">
        <v>1</v>
      </c>
      <c r="F8208" t="s">
        <v>16</v>
      </c>
      <c r="G8208" t="s">
        <v>1451</v>
      </c>
      <c r="H8208" s="2">
        <v>2283</v>
      </c>
      <c r="I8208" s="2">
        <v>6450</v>
      </c>
      <c r="J8208" s="3">
        <v>201</v>
      </c>
      <c r="K8208" s="3">
        <v>84</v>
      </c>
      <c r="L8208" s="3">
        <v>9018</v>
      </c>
    </row>
    <row r="8209" spans="1:12" x14ac:dyDescent="0.3">
      <c r="A8209" t="s">
        <v>11</v>
      </c>
      <c r="B8209" t="s">
        <v>559</v>
      </c>
      <c r="C8209">
        <v>1</v>
      </c>
      <c r="D8209">
        <v>1</v>
      </c>
      <c r="E8209">
        <v>0</v>
      </c>
      <c r="F8209" t="s">
        <v>16</v>
      </c>
      <c r="G8209" t="s">
        <v>1451</v>
      </c>
      <c r="H8209" s="2">
        <v>1176</v>
      </c>
      <c r="I8209" s="2">
        <v>6300</v>
      </c>
      <c r="J8209" s="3">
        <v>123</v>
      </c>
      <c r="K8209" s="3">
        <v>81</v>
      </c>
      <c r="L8209" s="3">
        <v>7680</v>
      </c>
    </row>
    <row r="8210" spans="1:12" x14ac:dyDescent="0.3">
      <c r="A8210" t="s">
        <v>27</v>
      </c>
      <c r="B8210" t="s">
        <v>1308</v>
      </c>
      <c r="C8210">
        <v>2</v>
      </c>
      <c r="D8210">
        <v>1</v>
      </c>
      <c r="E8210">
        <v>1</v>
      </c>
      <c r="F8210" t="s">
        <v>16</v>
      </c>
      <c r="G8210" t="s">
        <v>1451</v>
      </c>
      <c r="H8210" s="2">
        <v>597</v>
      </c>
      <c r="I8210" s="2">
        <v>1860</v>
      </c>
      <c r="J8210" s="3">
        <v>300</v>
      </c>
      <c r="K8210" s="3">
        <v>27</v>
      </c>
      <c r="L8210" s="3">
        <v>2784</v>
      </c>
    </row>
    <row r="8211" spans="1:12" x14ac:dyDescent="0.3">
      <c r="A8211" t="s">
        <v>14</v>
      </c>
      <c r="B8211" t="s">
        <v>399</v>
      </c>
      <c r="C8211">
        <v>2</v>
      </c>
      <c r="D8211">
        <v>1</v>
      </c>
      <c r="E8211">
        <v>0</v>
      </c>
      <c r="F8211" t="s">
        <v>16</v>
      </c>
      <c r="G8211" t="s">
        <v>1451</v>
      </c>
      <c r="H8211" s="2">
        <v>1779</v>
      </c>
      <c r="I8211" s="2">
        <v>3000</v>
      </c>
      <c r="J8211" s="3">
        <v>1200</v>
      </c>
      <c r="K8211" s="3">
        <v>39</v>
      </c>
      <c r="L8211" s="3">
        <v>6018</v>
      </c>
    </row>
    <row r="8212" spans="1:12" x14ac:dyDescent="0.3">
      <c r="A8212" t="s">
        <v>11</v>
      </c>
      <c r="B8212" t="s">
        <v>329</v>
      </c>
      <c r="C8212">
        <v>4</v>
      </c>
      <c r="D8212">
        <v>5</v>
      </c>
      <c r="E8212">
        <v>4</v>
      </c>
      <c r="F8212" t="s">
        <v>16</v>
      </c>
      <c r="G8212" t="s">
        <v>1451</v>
      </c>
      <c r="H8212" s="2">
        <v>13080</v>
      </c>
      <c r="I8212" s="2">
        <v>45000</v>
      </c>
      <c r="J8212" s="3">
        <v>6726</v>
      </c>
      <c r="K8212" s="3">
        <v>573</v>
      </c>
      <c r="L8212" s="3">
        <v>65370</v>
      </c>
    </row>
    <row r="8213" spans="1:12" x14ac:dyDescent="0.3">
      <c r="A8213" t="s">
        <v>11</v>
      </c>
      <c r="B8213" t="s">
        <v>68</v>
      </c>
      <c r="C8213">
        <v>4</v>
      </c>
      <c r="D8213">
        <v>5</v>
      </c>
      <c r="E8213">
        <v>2</v>
      </c>
      <c r="F8213" t="s">
        <v>16</v>
      </c>
      <c r="G8213" t="s">
        <v>1451</v>
      </c>
      <c r="H8213" s="2">
        <v>7200</v>
      </c>
      <c r="I8213" s="2">
        <v>25500</v>
      </c>
      <c r="J8213" s="3">
        <v>1500</v>
      </c>
      <c r="K8213" s="3">
        <v>324</v>
      </c>
      <c r="L8213" s="3">
        <v>34530</v>
      </c>
    </row>
    <row r="8214" spans="1:12" x14ac:dyDescent="0.3">
      <c r="A8214" t="s">
        <v>11</v>
      </c>
      <c r="B8214" t="s">
        <v>51</v>
      </c>
      <c r="C8214">
        <v>3</v>
      </c>
      <c r="D8214">
        <v>2</v>
      </c>
      <c r="E8214">
        <v>2</v>
      </c>
      <c r="F8214" t="s">
        <v>16</v>
      </c>
      <c r="G8214" t="s">
        <v>1451</v>
      </c>
      <c r="H8214" s="2">
        <v>0</v>
      </c>
      <c r="I8214" s="2">
        <v>13500</v>
      </c>
      <c r="J8214" s="3">
        <v>750</v>
      </c>
      <c r="K8214" s="3">
        <v>204</v>
      </c>
      <c r="L8214" s="3">
        <v>14454</v>
      </c>
    </row>
    <row r="8215" spans="1:12" x14ac:dyDescent="0.3">
      <c r="A8215" t="s">
        <v>14</v>
      </c>
      <c r="B8215" t="s">
        <v>118</v>
      </c>
      <c r="C8215">
        <v>2</v>
      </c>
      <c r="D8215">
        <v>2</v>
      </c>
      <c r="E8215">
        <v>1</v>
      </c>
      <c r="F8215" t="s">
        <v>16</v>
      </c>
      <c r="G8215" t="s">
        <v>1451</v>
      </c>
      <c r="H8215" s="2">
        <v>2730</v>
      </c>
      <c r="I8215" s="2">
        <v>4200</v>
      </c>
      <c r="J8215" s="3">
        <v>648</v>
      </c>
      <c r="K8215" s="3">
        <v>57</v>
      </c>
      <c r="L8215" s="3">
        <v>7635</v>
      </c>
    </row>
    <row r="8216" spans="1:12" x14ac:dyDescent="0.3">
      <c r="A8216" t="s">
        <v>11</v>
      </c>
      <c r="B8216" t="s">
        <v>140</v>
      </c>
      <c r="C8216">
        <v>3</v>
      </c>
      <c r="D8216">
        <v>2</v>
      </c>
      <c r="E8216">
        <v>2</v>
      </c>
      <c r="F8216" t="s">
        <v>16</v>
      </c>
      <c r="G8216" t="s">
        <v>1451</v>
      </c>
      <c r="H8216" s="2">
        <v>1800</v>
      </c>
      <c r="I8216" s="2">
        <v>6300</v>
      </c>
      <c r="J8216" s="3">
        <v>87</v>
      </c>
      <c r="K8216" s="3">
        <v>81</v>
      </c>
      <c r="L8216" s="3">
        <v>8268</v>
      </c>
    </row>
    <row r="8217" spans="1:12" x14ac:dyDescent="0.3">
      <c r="A8217" t="s">
        <v>11</v>
      </c>
      <c r="B8217" t="s">
        <v>136</v>
      </c>
      <c r="C8217">
        <v>1</v>
      </c>
      <c r="D8217">
        <v>1</v>
      </c>
      <c r="E8217">
        <v>1</v>
      </c>
      <c r="F8217" t="s">
        <v>16</v>
      </c>
      <c r="G8217" t="s">
        <v>17</v>
      </c>
      <c r="H8217" s="2">
        <v>1722</v>
      </c>
      <c r="I8217" s="2">
        <v>5550</v>
      </c>
      <c r="J8217" s="3">
        <v>0</v>
      </c>
      <c r="K8217" s="3">
        <v>72</v>
      </c>
      <c r="L8217" s="3">
        <v>7344</v>
      </c>
    </row>
    <row r="8218" spans="1:12" x14ac:dyDescent="0.3">
      <c r="A8218" t="s">
        <v>14</v>
      </c>
      <c r="B8218" t="s">
        <v>46</v>
      </c>
      <c r="C8218">
        <v>2</v>
      </c>
      <c r="D8218">
        <v>1</v>
      </c>
      <c r="E8218">
        <v>1</v>
      </c>
      <c r="F8218" t="s">
        <v>16</v>
      </c>
      <c r="G8218" t="s">
        <v>1451</v>
      </c>
      <c r="H8218" s="2">
        <v>1200</v>
      </c>
      <c r="I8218" s="2">
        <v>3810</v>
      </c>
      <c r="J8218" s="3">
        <v>27</v>
      </c>
      <c r="K8218" s="3">
        <v>51</v>
      </c>
      <c r="L8218" s="3">
        <v>5088</v>
      </c>
    </row>
    <row r="8219" spans="1:12" x14ac:dyDescent="0.3">
      <c r="A8219" t="s">
        <v>11</v>
      </c>
      <c r="B8219" t="s">
        <v>490</v>
      </c>
      <c r="C8219">
        <v>2</v>
      </c>
      <c r="D8219">
        <v>1</v>
      </c>
      <c r="E8219">
        <v>1</v>
      </c>
      <c r="F8219" t="s">
        <v>16</v>
      </c>
      <c r="G8219" t="s">
        <v>1451</v>
      </c>
      <c r="H8219" s="2">
        <v>3444</v>
      </c>
      <c r="I8219" s="2">
        <v>9300</v>
      </c>
      <c r="J8219" s="3">
        <v>1392</v>
      </c>
      <c r="K8219" s="3">
        <v>120</v>
      </c>
      <c r="L8219" s="3">
        <v>14256</v>
      </c>
    </row>
    <row r="8220" spans="1:12" x14ac:dyDescent="0.3">
      <c r="A8220" t="s">
        <v>11</v>
      </c>
      <c r="B8220" t="s">
        <v>453</v>
      </c>
      <c r="C8220">
        <v>1</v>
      </c>
      <c r="D8220">
        <v>1</v>
      </c>
      <c r="E8220">
        <v>1</v>
      </c>
      <c r="F8220" t="s">
        <v>16</v>
      </c>
      <c r="G8220" t="s">
        <v>17</v>
      </c>
      <c r="H8220" s="2">
        <v>3750</v>
      </c>
      <c r="I8220" s="2">
        <v>11550</v>
      </c>
      <c r="J8220" s="3">
        <v>627</v>
      </c>
      <c r="K8220" s="3">
        <v>147</v>
      </c>
      <c r="L8220" s="3">
        <v>16074</v>
      </c>
    </row>
    <row r="8221" spans="1:12" x14ac:dyDescent="0.3">
      <c r="A8221" t="s">
        <v>11</v>
      </c>
      <c r="B8221" t="s">
        <v>242</v>
      </c>
      <c r="C8221">
        <v>3</v>
      </c>
      <c r="D8221">
        <v>3</v>
      </c>
      <c r="E8221">
        <v>0</v>
      </c>
      <c r="F8221" t="s">
        <v>16</v>
      </c>
      <c r="G8221" t="s">
        <v>1451</v>
      </c>
      <c r="H8221" s="2">
        <v>0</v>
      </c>
      <c r="I8221" s="2">
        <v>39000</v>
      </c>
      <c r="J8221" s="3">
        <v>2145</v>
      </c>
      <c r="K8221" s="3">
        <v>588</v>
      </c>
      <c r="L8221" s="3">
        <v>41730</v>
      </c>
    </row>
    <row r="8222" spans="1:12" x14ac:dyDescent="0.3">
      <c r="A8222" t="s">
        <v>11</v>
      </c>
      <c r="B8222" t="s">
        <v>84</v>
      </c>
      <c r="C8222">
        <v>2</v>
      </c>
      <c r="D8222">
        <v>1</v>
      </c>
      <c r="E8222">
        <v>2</v>
      </c>
      <c r="F8222" t="s">
        <v>16</v>
      </c>
      <c r="G8222" t="s">
        <v>1451</v>
      </c>
      <c r="H8222" s="2">
        <v>3333</v>
      </c>
      <c r="I8222" s="2">
        <v>12000</v>
      </c>
      <c r="J8222" s="3">
        <v>699</v>
      </c>
      <c r="K8222" s="3">
        <v>153</v>
      </c>
      <c r="L8222" s="3">
        <v>16185</v>
      </c>
    </row>
    <row r="8223" spans="1:12" x14ac:dyDescent="0.3">
      <c r="A8223" t="s">
        <v>11</v>
      </c>
      <c r="B8223" t="s">
        <v>1309</v>
      </c>
      <c r="C8223">
        <v>4</v>
      </c>
      <c r="D8223">
        <v>5</v>
      </c>
      <c r="E8223">
        <v>6</v>
      </c>
      <c r="F8223" t="s">
        <v>16</v>
      </c>
      <c r="G8223" t="s">
        <v>1451</v>
      </c>
      <c r="H8223" s="2">
        <v>7500</v>
      </c>
      <c r="I8223" s="2">
        <v>45000</v>
      </c>
      <c r="J8223" s="3">
        <v>7500</v>
      </c>
      <c r="K8223" s="3">
        <v>678</v>
      </c>
      <c r="L8223" s="3">
        <v>60690</v>
      </c>
    </row>
    <row r="8224" spans="1:12" x14ac:dyDescent="0.3">
      <c r="A8224" t="s">
        <v>27</v>
      </c>
      <c r="B8224" t="s">
        <v>422</v>
      </c>
      <c r="C8224">
        <v>2</v>
      </c>
      <c r="D8224">
        <v>2</v>
      </c>
      <c r="E8224">
        <v>1</v>
      </c>
      <c r="F8224" t="s">
        <v>16</v>
      </c>
      <c r="G8224" t="s">
        <v>1451</v>
      </c>
      <c r="H8224" s="2">
        <v>900</v>
      </c>
      <c r="I8224" s="2">
        <v>4500</v>
      </c>
      <c r="J8224" s="3">
        <v>228</v>
      </c>
      <c r="K8224" s="3">
        <v>60</v>
      </c>
      <c r="L8224" s="3">
        <v>5688</v>
      </c>
    </row>
    <row r="8225" spans="1:12" x14ac:dyDescent="0.3">
      <c r="A8225" t="s">
        <v>11</v>
      </c>
      <c r="B8225" t="s">
        <v>55</v>
      </c>
      <c r="C8225">
        <v>4</v>
      </c>
      <c r="D8225">
        <v>3</v>
      </c>
      <c r="E8225">
        <v>3</v>
      </c>
      <c r="F8225" t="s">
        <v>16</v>
      </c>
      <c r="G8225" t="s">
        <v>1451</v>
      </c>
      <c r="H8225" s="2">
        <v>0</v>
      </c>
      <c r="I8225" s="2">
        <v>24000</v>
      </c>
      <c r="J8225" s="3">
        <v>3750</v>
      </c>
      <c r="K8225" s="3">
        <v>363</v>
      </c>
      <c r="L8225" s="3">
        <v>28113</v>
      </c>
    </row>
    <row r="8226" spans="1:12" x14ac:dyDescent="0.3">
      <c r="A8226" t="s">
        <v>11</v>
      </c>
      <c r="B8226" t="s">
        <v>453</v>
      </c>
      <c r="C8226">
        <v>2</v>
      </c>
      <c r="D8226">
        <v>1</v>
      </c>
      <c r="E8226">
        <v>1</v>
      </c>
      <c r="F8226" t="s">
        <v>16</v>
      </c>
      <c r="G8226" t="s">
        <v>1451</v>
      </c>
      <c r="H8226" s="2">
        <v>1440</v>
      </c>
      <c r="I8226" s="2">
        <v>3750</v>
      </c>
      <c r="J8226" s="3">
        <v>21</v>
      </c>
      <c r="K8226" s="3">
        <v>48</v>
      </c>
      <c r="L8226" s="3">
        <v>5259</v>
      </c>
    </row>
    <row r="8227" spans="1:12" x14ac:dyDescent="0.3">
      <c r="A8227" t="s">
        <v>11</v>
      </c>
      <c r="B8227" t="s">
        <v>1057</v>
      </c>
      <c r="C8227">
        <v>4</v>
      </c>
      <c r="D8227">
        <v>3</v>
      </c>
      <c r="E8227">
        <v>6</v>
      </c>
      <c r="F8227" t="s">
        <v>16</v>
      </c>
      <c r="G8227" t="s">
        <v>17</v>
      </c>
      <c r="H8227" s="2">
        <v>0</v>
      </c>
      <c r="I8227" s="2">
        <v>8949</v>
      </c>
      <c r="J8227" s="3">
        <v>711</v>
      </c>
      <c r="K8227" s="3">
        <v>135</v>
      </c>
      <c r="L8227" s="3">
        <v>9795</v>
      </c>
    </row>
    <row r="8228" spans="1:12" x14ac:dyDescent="0.3">
      <c r="A8228" t="s">
        <v>11</v>
      </c>
      <c r="B8228" t="s">
        <v>68</v>
      </c>
      <c r="C8228">
        <v>2</v>
      </c>
      <c r="D8228">
        <v>1</v>
      </c>
      <c r="E8228">
        <v>2</v>
      </c>
      <c r="F8228" t="s">
        <v>16</v>
      </c>
      <c r="G8228" t="s">
        <v>1451</v>
      </c>
      <c r="H8228" s="2">
        <v>0</v>
      </c>
      <c r="I8228" s="2">
        <v>9600</v>
      </c>
      <c r="J8228" s="3">
        <v>201</v>
      </c>
      <c r="K8228" s="3">
        <v>147</v>
      </c>
      <c r="L8228" s="3">
        <v>9948</v>
      </c>
    </row>
    <row r="8229" spans="1:12" x14ac:dyDescent="0.3">
      <c r="A8229" t="s">
        <v>11</v>
      </c>
      <c r="B8229" t="s">
        <v>153</v>
      </c>
      <c r="C8229">
        <v>1</v>
      </c>
      <c r="D8229">
        <v>1</v>
      </c>
      <c r="E8229">
        <v>0</v>
      </c>
      <c r="F8229" t="s">
        <v>13</v>
      </c>
      <c r="G8229" t="s">
        <v>1451</v>
      </c>
      <c r="H8229" s="2">
        <v>0</v>
      </c>
      <c r="I8229" s="2">
        <v>6120</v>
      </c>
      <c r="J8229" s="3">
        <v>210</v>
      </c>
      <c r="K8229" s="3">
        <v>93</v>
      </c>
      <c r="L8229" s="3">
        <v>6423</v>
      </c>
    </row>
    <row r="8230" spans="1:12" x14ac:dyDescent="0.3">
      <c r="A8230" t="s">
        <v>11</v>
      </c>
      <c r="B8230" t="s">
        <v>85</v>
      </c>
      <c r="C8230">
        <v>2</v>
      </c>
      <c r="D8230">
        <v>1</v>
      </c>
      <c r="E8230">
        <v>0</v>
      </c>
      <c r="F8230" t="s">
        <v>16</v>
      </c>
      <c r="G8230" t="s">
        <v>1451</v>
      </c>
      <c r="H8230" s="2">
        <v>1545</v>
      </c>
      <c r="I8230" s="2">
        <v>5700</v>
      </c>
      <c r="J8230" s="3">
        <v>126</v>
      </c>
      <c r="K8230" s="3">
        <v>75</v>
      </c>
      <c r="L8230" s="3">
        <v>7446</v>
      </c>
    </row>
    <row r="8231" spans="1:12" x14ac:dyDescent="0.3">
      <c r="A8231" t="s">
        <v>11</v>
      </c>
      <c r="B8231" t="s">
        <v>85</v>
      </c>
      <c r="C8231">
        <v>1</v>
      </c>
      <c r="D8231">
        <v>1</v>
      </c>
      <c r="E8231">
        <v>0</v>
      </c>
      <c r="F8231" t="s">
        <v>16</v>
      </c>
      <c r="G8231" t="s">
        <v>1451</v>
      </c>
      <c r="H8231" s="2">
        <v>0</v>
      </c>
      <c r="I8231" s="2">
        <v>2100</v>
      </c>
      <c r="J8231" s="3">
        <v>201</v>
      </c>
      <c r="K8231" s="3">
        <v>33</v>
      </c>
      <c r="L8231" s="3">
        <v>2334</v>
      </c>
    </row>
    <row r="8232" spans="1:12" x14ac:dyDescent="0.3">
      <c r="A8232" t="s">
        <v>11</v>
      </c>
      <c r="B8232" t="s">
        <v>85</v>
      </c>
      <c r="C8232">
        <v>1</v>
      </c>
      <c r="D8232">
        <v>1</v>
      </c>
      <c r="E8232">
        <v>0</v>
      </c>
      <c r="F8232" t="s">
        <v>13</v>
      </c>
      <c r="G8232" t="s">
        <v>1451</v>
      </c>
      <c r="H8232" s="2">
        <v>0</v>
      </c>
      <c r="I8232" s="2">
        <v>2070</v>
      </c>
      <c r="J8232" s="3">
        <v>0</v>
      </c>
      <c r="K8232" s="3">
        <v>33</v>
      </c>
      <c r="L8232" s="3">
        <v>2103</v>
      </c>
    </row>
    <row r="8233" spans="1:12" x14ac:dyDescent="0.3">
      <c r="A8233" t="s">
        <v>14</v>
      </c>
      <c r="B8233" t="s">
        <v>174</v>
      </c>
      <c r="C8233">
        <v>4</v>
      </c>
      <c r="D8233">
        <v>4</v>
      </c>
      <c r="E8233">
        <v>0</v>
      </c>
      <c r="F8233" t="s">
        <v>16</v>
      </c>
      <c r="G8233" t="s">
        <v>1451</v>
      </c>
      <c r="H8233" s="2">
        <v>0</v>
      </c>
      <c r="I8233" s="2">
        <v>11400</v>
      </c>
      <c r="J8233" s="3">
        <v>1032</v>
      </c>
      <c r="K8233" s="3">
        <v>174</v>
      </c>
      <c r="L8233" s="3">
        <v>12606</v>
      </c>
    </row>
    <row r="8234" spans="1:12" x14ac:dyDescent="0.3">
      <c r="A8234" t="s">
        <v>27</v>
      </c>
      <c r="B8234" t="s">
        <v>480</v>
      </c>
      <c r="C8234">
        <v>1</v>
      </c>
      <c r="D8234">
        <v>1</v>
      </c>
      <c r="E8234">
        <v>0</v>
      </c>
      <c r="F8234" t="s">
        <v>16</v>
      </c>
      <c r="G8234" t="s">
        <v>1451</v>
      </c>
      <c r="H8234" s="2">
        <v>1194</v>
      </c>
      <c r="I8234" s="2">
        <v>3900</v>
      </c>
      <c r="J8234" s="3">
        <v>267</v>
      </c>
      <c r="K8234" s="3">
        <v>54</v>
      </c>
      <c r="L8234" s="3">
        <v>5415</v>
      </c>
    </row>
    <row r="8235" spans="1:12" x14ac:dyDescent="0.3">
      <c r="A8235" t="s">
        <v>14</v>
      </c>
      <c r="B8235" t="s">
        <v>1134</v>
      </c>
      <c r="C8235">
        <v>3</v>
      </c>
      <c r="D8235">
        <v>2</v>
      </c>
      <c r="E8235">
        <v>1</v>
      </c>
      <c r="F8235" t="s">
        <v>16</v>
      </c>
      <c r="G8235" t="s">
        <v>1451</v>
      </c>
      <c r="H8235" s="2">
        <v>2250</v>
      </c>
      <c r="I8235" s="2">
        <v>12330</v>
      </c>
      <c r="J8235" s="3">
        <v>1152</v>
      </c>
      <c r="K8235" s="3">
        <v>159</v>
      </c>
      <c r="L8235" s="3">
        <v>15891</v>
      </c>
    </row>
    <row r="8236" spans="1:12" x14ac:dyDescent="0.3">
      <c r="A8236" t="s">
        <v>27</v>
      </c>
      <c r="B8236" t="s">
        <v>345</v>
      </c>
      <c r="C8236">
        <v>2</v>
      </c>
      <c r="D8236">
        <v>1</v>
      </c>
      <c r="E8236">
        <v>1</v>
      </c>
      <c r="F8236" t="s">
        <v>13</v>
      </c>
      <c r="G8236" t="s">
        <v>1451</v>
      </c>
      <c r="H8236" s="2">
        <v>540</v>
      </c>
      <c r="I8236" s="2">
        <v>2190</v>
      </c>
      <c r="J8236" s="3">
        <v>0</v>
      </c>
      <c r="K8236" s="3">
        <v>30</v>
      </c>
      <c r="L8236" s="3">
        <v>2760</v>
      </c>
    </row>
    <row r="8237" spans="1:12" x14ac:dyDescent="0.3">
      <c r="A8237" t="s">
        <v>11</v>
      </c>
      <c r="B8237" t="s">
        <v>153</v>
      </c>
      <c r="C8237">
        <v>1</v>
      </c>
      <c r="D8237">
        <v>1</v>
      </c>
      <c r="E8237">
        <v>1</v>
      </c>
      <c r="F8237" t="s">
        <v>13</v>
      </c>
      <c r="G8237" t="s">
        <v>1451</v>
      </c>
      <c r="H8237" s="2">
        <v>2295</v>
      </c>
      <c r="I8237" s="2">
        <v>7500</v>
      </c>
      <c r="J8237" s="3">
        <v>102</v>
      </c>
      <c r="K8237" s="3">
        <v>96</v>
      </c>
      <c r="L8237" s="3">
        <v>9993</v>
      </c>
    </row>
    <row r="8238" spans="1:12" x14ac:dyDescent="0.3">
      <c r="A8238" t="s">
        <v>11</v>
      </c>
      <c r="B8238" t="s">
        <v>610</v>
      </c>
      <c r="C8238">
        <v>4</v>
      </c>
      <c r="D8238">
        <v>4</v>
      </c>
      <c r="E8238">
        <v>3</v>
      </c>
      <c r="F8238" t="s">
        <v>16</v>
      </c>
      <c r="G8238" t="s">
        <v>17</v>
      </c>
      <c r="H8238" s="2">
        <v>7041</v>
      </c>
      <c r="I8238" s="2">
        <v>25200</v>
      </c>
      <c r="J8238" s="3">
        <v>3315</v>
      </c>
      <c r="K8238" s="3">
        <v>321</v>
      </c>
      <c r="L8238" s="3">
        <v>35880</v>
      </c>
    </row>
    <row r="8239" spans="1:12" x14ac:dyDescent="0.3">
      <c r="A8239" t="s">
        <v>11</v>
      </c>
      <c r="B8239" t="s">
        <v>253</v>
      </c>
      <c r="C8239">
        <v>3</v>
      </c>
      <c r="D8239">
        <v>1</v>
      </c>
      <c r="E8239">
        <v>1</v>
      </c>
      <c r="F8239" t="s">
        <v>16</v>
      </c>
      <c r="G8239" t="s">
        <v>1451</v>
      </c>
      <c r="H8239" s="2">
        <v>1410</v>
      </c>
      <c r="I8239" s="2">
        <v>3600</v>
      </c>
      <c r="J8239" s="3">
        <v>330</v>
      </c>
      <c r="K8239" s="3">
        <v>48</v>
      </c>
      <c r="L8239" s="3">
        <v>5388</v>
      </c>
    </row>
    <row r="8240" spans="1:12" x14ac:dyDescent="0.3">
      <c r="A8240" t="s">
        <v>11</v>
      </c>
      <c r="B8240" t="s">
        <v>74</v>
      </c>
      <c r="C8240">
        <v>3</v>
      </c>
      <c r="D8240">
        <v>1</v>
      </c>
      <c r="E8240">
        <v>0</v>
      </c>
      <c r="F8240" t="s">
        <v>16</v>
      </c>
      <c r="G8240" t="s">
        <v>1451</v>
      </c>
      <c r="H8240" s="2">
        <v>1650</v>
      </c>
      <c r="I8240" s="2">
        <v>5100</v>
      </c>
      <c r="J8240" s="3">
        <v>240</v>
      </c>
      <c r="K8240" s="3">
        <v>66</v>
      </c>
      <c r="L8240" s="3">
        <v>7056</v>
      </c>
    </row>
    <row r="8241" spans="1:12" x14ac:dyDescent="0.3">
      <c r="A8241" t="s">
        <v>11</v>
      </c>
      <c r="B8241" t="s">
        <v>153</v>
      </c>
      <c r="C8241">
        <v>1</v>
      </c>
      <c r="D8241">
        <v>1</v>
      </c>
      <c r="E8241">
        <v>0</v>
      </c>
      <c r="F8241" t="s">
        <v>16</v>
      </c>
      <c r="G8241" t="s">
        <v>1451</v>
      </c>
      <c r="H8241" s="2">
        <v>0</v>
      </c>
      <c r="I8241" s="2">
        <v>1800</v>
      </c>
      <c r="J8241" s="3">
        <v>90</v>
      </c>
      <c r="K8241" s="3">
        <v>30</v>
      </c>
      <c r="L8241" s="3">
        <v>1920</v>
      </c>
    </row>
    <row r="8242" spans="1:12" x14ac:dyDescent="0.3">
      <c r="A8242" t="s">
        <v>11</v>
      </c>
      <c r="B8242" t="s">
        <v>29</v>
      </c>
      <c r="C8242">
        <v>2</v>
      </c>
      <c r="D8242">
        <v>2</v>
      </c>
      <c r="E8242">
        <v>1</v>
      </c>
      <c r="F8242" t="s">
        <v>13</v>
      </c>
      <c r="G8242" t="s">
        <v>1451</v>
      </c>
      <c r="H8242" s="2">
        <v>0</v>
      </c>
      <c r="I8242" s="2">
        <v>6564</v>
      </c>
      <c r="J8242" s="3">
        <v>0</v>
      </c>
      <c r="K8242" s="3">
        <v>30</v>
      </c>
      <c r="L8242" s="3">
        <v>6594</v>
      </c>
    </row>
    <row r="8243" spans="1:12" x14ac:dyDescent="0.3">
      <c r="A8243" t="s">
        <v>25</v>
      </c>
      <c r="B8243" t="s">
        <v>515</v>
      </c>
      <c r="C8243">
        <v>1</v>
      </c>
      <c r="D8243">
        <v>1</v>
      </c>
      <c r="E8243">
        <v>0</v>
      </c>
      <c r="F8243" t="s">
        <v>16</v>
      </c>
      <c r="G8243" t="s">
        <v>1451</v>
      </c>
      <c r="H8243" s="2">
        <v>1251</v>
      </c>
      <c r="I8243" s="2">
        <v>1749</v>
      </c>
      <c r="J8243" s="3">
        <v>69</v>
      </c>
      <c r="K8243" s="3">
        <v>24</v>
      </c>
      <c r="L8243" s="3">
        <v>3093</v>
      </c>
    </row>
    <row r="8244" spans="1:12" x14ac:dyDescent="0.3">
      <c r="A8244" t="s">
        <v>11</v>
      </c>
      <c r="B8244" t="s">
        <v>74</v>
      </c>
      <c r="C8244">
        <v>2</v>
      </c>
      <c r="D8244">
        <v>1</v>
      </c>
      <c r="E8244">
        <v>0</v>
      </c>
      <c r="F8244" t="s">
        <v>16</v>
      </c>
      <c r="G8244" t="s">
        <v>1451</v>
      </c>
      <c r="H8244" s="2">
        <v>1350</v>
      </c>
      <c r="I8244" s="2">
        <v>4800</v>
      </c>
      <c r="J8244" s="3">
        <v>0</v>
      </c>
      <c r="K8244" s="3">
        <v>63</v>
      </c>
      <c r="L8244" s="3">
        <v>6213</v>
      </c>
    </row>
    <row r="8245" spans="1:12" x14ac:dyDescent="0.3">
      <c r="A8245" t="s">
        <v>27</v>
      </c>
      <c r="B8245" t="s">
        <v>78</v>
      </c>
      <c r="C8245">
        <v>3</v>
      </c>
      <c r="D8245">
        <v>1</v>
      </c>
      <c r="E8245">
        <v>0</v>
      </c>
      <c r="F8245" t="s">
        <v>16</v>
      </c>
      <c r="G8245" t="s">
        <v>1451</v>
      </c>
      <c r="H8245" s="2">
        <v>0</v>
      </c>
      <c r="I8245" s="2">
        <v>6000</v>
      </c>
      <c r="J8245" s="3">
        <v>648</v>
      </c>
      <c r="K8245" s="3">
        <v>99</v>
      </c>
      <c r="L8245" s="3">
        <v>6747</v>
      </c>
    </row>
    <row r="8246" spans="1:12" x14ac:dyDescent="0.3">
      <c r="A8246" t="s">
        <v>11</v>
      </c>
      <c r="B8246" t="s">
        <v>18</v>
      </c>
      <c r="C8246">
        <v>3</v>
      </c>
      <c r="D8246">
        <v>5</v>
      </c>
      <c r="E8246">
        <v>3</v>
      </c>
      <c r="F8246" t="s">
        <v>16</v>
      </c>
      <c r="G8246" t="s">
        <v>17</v>
      </c>
      <c r="H8246" s="2">
        <v>0</v>
      </c>
      <c r="I8246" s="2">
        <v>13500</v>
      </c>
      <c r="J8246" s="3">
        <v>567</v>
      </c>
      <c r="K8246" s="3">
        <v>204</v>
      </c>
      <c r="L8246" s="3">
        <v>14271</v>
      </c>
    </row>
    <row r="8247" spans="1:12" x14ac:dyDescent="0.3">
      <c r="A8247" t="s">
        <v>11</v>
      </c>
      <c r="B8247" t="s">
        <v>21</v>
      </c>
      <c r="C8247">
        <v>2</v>
      </c>
      <c r="D8247">
        <v>2</v>
      </c>
      <c r="E8247">
        <v>2</v>
      </c>
      <c r="F8247" t="s">
        <v>13</v>
      </c>
      <c r="G8247" t="s">
        <v>17</v>
      </c>
      <c r="H8247" s="2">
        <v>8541</v>
      </c>
      <c r="I8247" s="2">
        <v>8862</v>
      </c>
      <c r="J8247" s="3">
        <v>1770</v>
      </c>
      <c r="K8247" s="3">
        <v>114</v>
      </c>
      <c r="L8247" s="3">
        <v>19287</v>
      </c>
    </row>
    <row r="8248" spans="1:12" x14ac:dyDescent="0.3">
      <c r="A8248" t="s">
        <v>11</v>
      </c>
      <c r="B8248" t="s">
        <v>136</v>
      </c>
      <c r="C8248">
        <v>1</v>
      </c>
      <c r="D8248">
        <v>1</v>
      </c>
      <c r="E8248">
        <v>0</v>
      </c>
      <c r="F8248" t="s">
        <v>13</v>
      </c>
      <c r="G8248" t="s">
        <v>17</v>
      </c>
      <c r="H8248" s="2">
        <v>3600</v>
      </c>
      <c r="I8248" s="2">
        <v>4500</v>
      </c>
      <c r="J8248" s="3">
        <v>75</v>
      </c>
      <c r="K8248" s="3">
        <v>60</v>
      </c>
      <c r="L8248" s="3">
        <v>8235</v>
      </c>
    </row>
    <row r="8249" spans="1:12" x14ac:dyDescent="0.3">
      <c r="A8249" t="s">
        <v>11</v>
      </c>
      <c r="B8249" t="s">
        <v>1098</v>
      </c>
      <c r="C8249">
        <v>3</v>
      </c>
      <c r="D8249">
        <v>4</v>
      </c>
      <c r="E8249">
        <v>3</v>
      </c>
      <c r="F8249" t="s">
        <v>16</v>
      </c>
      <c r="G8249" t="s">
        <v>1451</v>
      </c>
      <c r="H8249" s="2">
        <v>5100</v>
      </c>
      <c r="I8249" s="2">
        <v>42000</v>
      </c>
      <c r="J8249" s="3">
        <v>3627</v>
      </c>
      <c r="K8249" s="3">
        <v>534</v>
      </c>
      <c r="L8249" s="3">
        <v>51270</v>
      </c>
    </row>
    <row r="8250" spans="1:12" x14ac:dyDescent="0.3">
      <c r="A8250" t="s">
        <v>11</v>
      </c>
      <c r="B8250" t="s">
        <v>110</v>
      </c>
      <c r="C8250">
        <v>1</v>
      </c>
      <c r="D8250">
        <v>1</v>
      </c>
      <c r="E8250">
        <v>0</v>
      </c>
      <c r="F8250" t="s">
        <v>16</v>
      </c>
      <c r="G8250" t="s">
        <v>17</v>
      </c>
      <c r="H8250" s="2">
        <v>1806</v>
      </c>
      <c r="I8250" s="2">
        <v>5400</v>
      </c>
      <c r="J8250" s="3">
        <v>390</v>
      </c>
      <c r="K8250" s="3">
        <v>69</v>
      </c>
      <c r="L8250" s="3">
        <v>7665</v>
      </c>
    </row>
    <row r="8251" spans="1:12" x14ac:dyDescent="0.3">
      <c r="A8251" t="s">
        <v>11</v>
      </c>
      <c r="B8251" t="s">
        <v>299</v>
      </c>
      <c r="C8251">
        <v>3</v>
      </c>
      <c r="D8251">
        <v>2</v>
      </c>
      <c r="E8251">
        <v>2</v>
      </c>
      <c r="F8251" t="s">
        <v>16</v>
      </c>
      <c r="G8251" t="s">
        <v>1451</v>
      </c>
      <c r="H8251" s="2">
        <v>3006</v>
      </c>
      <c r="I8251" s="2">
        <v>7749</v>
      </c>
      <c r="J8251" s="3">
        <v>105</v>
      </c>
      <c r="K8251" s="3">
        <v>99</v>
      </c>
      <c r="L8251" s="3">
        <v>10959</v>
      </c>
    </row>
    <row r="8252" spans="1:12" x14ac:dyDescent="0.3">
      <c r="A8252" t="s">
        <v>11</v>
      </c>
      <c r="B8252" t="s">
        <v>29</v>
      </c>
      <c r="C8252">
        <v>1</v>
      </c>
      <c r="D8252">
        <v>1</v>
      </c>
      <c r="E8252">
        <v>1</v>
      </c>
      <c r="F8252" t="s">
        <v>16</v>
      </c>
      <c r="G8252" t="s">
        <v>1451</v>
      </c>
      <c r="H8252" s="2">
        <v>0</v>
      </c>
      <c r="I8252" s="2">
        <v>3450</v>
      </c>
      <c r="J8252" s="3">
        <v>225</v>
      </c>
      <c r="K8252" s="3">
        <v>54</v>
      </c>
      <c r="L8252" s="3">
        <v>3729</v>
      </c>
    </row>
    <row r="8253" spans="1:12" x14ac:dyDescent="0.3">
      <c r="A8253" t="s">
        <v>11</v>
      </c>
      <c r="B8253" t="s">
        <v>312</v>
      </c>
      <c r="C8253">
        <v>1</v>
      </c>
      <c r="D8253">
        <v>1</v>
      </c>
      <c r="E8253">
        <v>1</v>
      </c>
      <c r="F8253" t="s">
        <v>13</v>
      </c>
      <c r="G8253" t="s">
        <v>17</v>
      </c>
      <c r="H8253" s="2">
        <v>6000</v>
      </c>
      <c r="I8253" s="2">
        <v>5100</v>
      </c>
      <c r="J8253" s="3">
        <v>375</v>
      </c>
      <c r="K8253" s="3">
        <v>66</v>
      </c>
      <c r="L8253" s="3">
        <v>11541</v>
      </c>
    </row>
    <row r="8254" spans="1:12" x14ac:dyDescent="0.3">
      <c r="A8254" t="s">
        <v>11</v>
      </c>
      <c r="B8254" t="s">
        <v>344</v>
      </c>
      <c r="C8254">
        <v>1</v>
      </c>
      <c r="D8254">
        <v>1</v>
      </c>
      <c r="E8254">
        <v>1</v>
      </c>
      <c r="F8254" t="s">
        <v>13</v>
      </c>
      <c r="G8254" t="s">
        <v>17</v>
      </c>
      <c r="H8254" s="2">
        <v>1320</v>
      </c>
      <c r="I8254" s="2">
        <v>8550</v>
      </c>
      <c r="J8254" s="3">
        <v>456</v>
      </c>
      <c r="K8254" s="3">
        <v>111</v>
      </c>
      <c r="L8254" s="3">
        <v>10437</v>
      </c>
    </row>
    <row r="8255" spans="1:12" x14ac:dyDescent="0.3">
      <c r="A8255" t="s">
        <v>11</v>
      </c>
      <c r="B8255" t="s">
        <v>1204</v>
      </c>
      <c r="C8255">
        <v>3</v>
      </c>
      <c r="D8255">
        <v>2</v>
      </c>
      <c r="E8255">
        <v>5</v>
      </c>
      <c r="F8255" t="s">
        <v>16</v>
      </c>
      <c r="G8255" t="s">
        <v>1451</v>
      </c>
      <c r="H8255" s="2">
        <v>12678</v>
      </c>
      <c r="I8255" s="2">
        <v>42000</v>
      </c>
      <c r="J8255" s="3">
        <v>7407</v>
      </c>
      <c r="K8255" s="3">
        <v>534</v>
      </c>
      <c r="L8255" s="3">
        <v>62610</v>
      </c>
    </row>
    <row r="8256" spans="1:12" x14ac:dyDescent="0.3">
      <c r="A8256" t="s">
        <v>14</v>
      </c>
      <c r="B8256" t="s">
        <v>206</v>
      </c>
      <c r="C8256">
        <v>4</v>
      </c>
      <c r="D8256">
        <v>4</v>
      </c>
      <c r="E8256">
        <v>1</v>
      </c>
      <c r="F8256" t="s">
        <v>16</v>
      </c>
      <c r="G8256" t="s">
        <v>17</v>
      </c>
      <c r="H8256" s="2">
        <v>4050</v>
      </c>
      <c r="I8256" s="2">
        <v>13050</v>
      </c>
      <c r="J8256" s="3">
        <v>0</v>
      </c>
      <c r="K8256" s="3">
        <v>171</v>
      </c>
      <c r="L8256" s="3">
        <v>17271</v>
      </c>
    </row>
    <row r="8257" spans="1:12" x14ac:dyDescent="0.3">
      <c r="A8257" t="s">
        <v>11</v>
      </c>
      <c r="B8257" t="s">
        <v>139</v>
      </c>
      <c r="C8257">
        <v>4</v>
      </c>
      <c r="D8257">
        <v>3</v>
      </c>
      <c r="E8257">
        <v>4</v>
      </c>
      <c r="F8257" t="s">
        <v>13</v>
      </c>
      <c r="G8257" t="s">
        <v>17</v>
      </c>
      <c r="H8257" s="2">
        <v>6651</v>
      </c>
      <c r="I8257" s="2">
        <v>18000</v>
      </c>
      <c r="J8257" s="3">
        <v>2235</v>
      </c>
      <c r="K8257" s="3">
        <v>231</v>
      </c>
      <c r="L8257" s="3">
        <v>27117</v>
      </c>
    </row>
    <row r="8258" spans="1:12" x14ac:dyDescent="0.3">
      <c r="A8258" t="s">
        <v>11</v>
      </c>
      <c r="B8258" t="s">
        <v>312</v>
      </c>
      <c r="C8258">
        <v>1</v>
      </c>
      <c r="D8258">
        <v>1</v>
      </c>
      <c r="E8258">
        <v>0</v>
      </c>
      <c r="F8258" t="s">
        <v>16</v>
      </c>
      <c r="G8258" t="s">
        <v>1451</v>
      </c>
      <c r="H8258" s="2">
        <v>990</v>
      </c>
      <c r="I8258" s="2">
        <v>3600</v>
      </c>
      <c r="J8258" s="3">
        <v>300</v>
      </c>
      <c r="K8258" s="3">
        <v>48</v>
      </c>
      <c r="L8258" s="3">
        <v>4938</v>
      </c>
    </row>
    <row r="8259" spans="1:12" x14ac:dyDescent="0.3">
      <c r="A8259" t="s">
        <v>19</v>
      </c>
      <c r="B8259" t="s">
        <v>96</v>
      </c>
      <c r="C8259">
        <v>1</v>
      </c>
      <c r="D8259">
        <v>1</v>
      </c>
      <c r="E8259">
        <v>1</v>
      </c>
      <c r="F8259" t="s">
        <v>16</v>
      </c>
      <c r="G8259" t="s">
        <v>1451</v>
      </c>
      <c r="H8259" s="2">
        <v>1050</v>
      </c>
      <c r="I8259" s="2">
        <v>2850</v>
      </c>
      <c r="J8259" s="3">
        <v>150</v>
      </c>
      <c r="K8259" s="3">
        <v>42</v>
      </c>
      <c r="L8259" s="3">
        <v>4092</v>
      </c>
    </row>
    <row r="8260" spans="1:12" x14ac:dyDescent="0.3">
      <c r="A8260" t="s">
        <v>11</v>
      </c>
      <c r="B8260" t="s">
        <v>664</v>
      </c>
      <c r="C8260">
        <v>3</v>
      </c>
      <c r="D8260">
        <v>4</v>
      </c>
      <c r="E8260">
        <v>0</v>
      </c>
      <c r="F8260" t="s">
        <v>16</v>
      </c>
      <c r="G8260" t="s">
        <v>1451</v>
      </c>
      <c r="H8260" s="2">
        <v>0</v>
      </c>
      <c r="I8260" s="2">
        <v>9600</v>
      </c>
      <c r="J8260" s="3">
        <v>801</v>
      </c>
      <c r="K8260" s="3">
        <v>147</v>
      </c>
      <c r="L8260" s="3">
        <v>10548</v>
      </c>
    </row>
    <row r="8261" spans="1:12" x14ac:dyDescent="0.3">
      <c r="A8261" t="s">
        <v>11</v>
      </c>
      <c r="B8261" t="s">
        <v>73</v>
      </c>
      <c r="C8261">
        <v>4</v>
      </c>
      <c r="D8261">
        <v>4</v>
      </c>
      <c r="E8261">
        <v>2</v>
      </c>
      <c r="F8261" t="s">
        <v>13</v>
      </c>
      <c r="G8261" t="s">
        <v>1451</v>
      </c>
      <c r="H8261" s="2">
        <v>4233</v>
      </c>
      <c r="I8261" s="2">
        <v>8400</v>
      </c>
      <c r="J8261" s="3">
        <v>1251</v>
      </c>
      <c r="K8261" s="3">
        <v>108</v>
      </c>
      <c r="L8261" s="3">
        <v>13992</v>
      </c>
    </row>
    <row r="8262" spans="1:12" x14ac:dyDescent="0.3">
      <c r="A8262" t="s">
        <v>11</v>
      </c>
      <c r="B8262" t="s">
        <v>541</v>
      </c>
      <c r="C8262">
        <v>3</v>
      </c>
      <c r="D8262">
        <v>2</v>
      </c>
      <c r="E8262">
        <v>1</v>
      </c>
      <c r="F8262" t="s">
        <v>16</v>
      </c>
      <c r="G8262" t="s">
        <v>17</v>
      </c>
      <c r="H8262" s="2">
        <v>5400</v>
      </c>
      <c r="I8262" s="2">
        <v>18000</v>
      </c>
      <c r="J8262" s="3">
        <v>66</v>
      </c>
      <c r="K8262" s="3">
        <v>231</v>
      </c>
      <c r="L8262" s="3">
        <v>23697</v>
      </c>
    </row>
    <row r="8263" spans="1:12" x14ac:dyDescent="0.3">
      <c r="A8263" t="s">
        <v>11</v>
      </c>
      <c r="B8263" t="s">
        <v>199</v>
      </c>
      <c r="C8263">
        <v>3</v>
      </c>
      <c r="D8263">
        <v>3</v>
      </c>
      <c r="E8263">
        <v>2</v>
      </c>
      <c r="F8263" t="s">
        <v>16</v>
      </c>
      <c r="G8263" t="s">
        <v>1451</v>
      </c>
      <c r="H8263" s="2">
        <v>4500</v>
      </c>
      <c r="I8263" s="2">
        <v>8250</v>
      </c>
      <c r="J8263" s="3">
        <v>1254</v>
      </c>
      <c r="K8263" s="3">
        <v>105</v>
      </c>
      <c r="L8263" s="3">
        <v>14109</v>
      </c>
    </row>
    <row r="8264" spans="1:12" x14ac:dyDescent="0.3">
      <c r="A8264" t="s">
        <v>19</v>
      </c>
      <c r="B8264" t="s">
        <v>96</v>
      </c>
      <c r="C8264">
        <v>2</v>
      </c>
      <c r="D8264">
        <v>1</v>
      </c>
      <c r="E8264">
        <v>1</v>
      </c>
      <c r="F8264" t="s">
        <v>16</v>
      </c>
      <c r="G8264" t="s">
        <v>1451</v>
      </c>
      <c r="H8264" s="2">
        <v>300</v>
      </c>
      <c r="I8264" s="2">
        <v>4380</v>
      </c>
      <c r="J8264" s="3">
        <v>0</v>
      </c>
      <c r="K8264" s="3">
        <v>66</v>
      </c>
      <c r="L8264" s="3">
        <v>4746</v>
      </c>
    </row>
    <row r="8265" spans="1:12" x14ac:dyDescent="0.3">
      <c r="A8265" t="s">
        <v>14</v>
      </c>
      <c r="B8265" t="s">
        <v>47</v>
      </c>
      <c r="C8265">
        <v>2</v>
      </c>
      <c r="D8265">
        <v>2</v>
      </c>
      <c r="E8265">
        <v>1</v>
      </c>
      <c r="F8265" t="s">
        <v>16</v>
      </c>
      <c r="G8265" t="s">
        <v>1451</v>
      </c>
      <c r="H8265" s="2">
        <v>1320</v>
      </c>
      <c r="I8265" s="2">
        <v>4350</v>
      </c>
      <c r="J8265" s="3">
        <v>150</v>
      </c>
      <c r="K8265" s="3">
        <v>57</v>
      </c>
      <c r="L8265" s="3">
        <v>5877</v>
      </c>
    </row>
    <row r="8266" spans="1:12" x14ac:dyDescent="0.3">
      <c r="A8266" t="s">
        <v>27</v>
      </c>
      <c r="B8266" t="s">
        <v>158</v>
      </c>
      <c r="C8266">
        <v>4</v>
      </c>
      <c r="D8266">
        <v>3</v>
      </c>
      <c r="E8266">
        <v>3</v>
      </c>
      <c r="F8266" t="s">
        <v>13</v>
      </c>
      <c r="G8266" t="s">
        <v>1451</v>
      </c>
      <c r="H8266" s="2">
        <v>6036</v>
      </c>
      <c r="I8266" s="2">
        <v>15000</v>
      </c>
      <c r="J8266" s="3">
        <v>1641</v>
      </c>
      <c r="K8266" s="3">
        <v>201</v>
      </c>
      <c r="L8266" s="3">
        <v>22878</v>
      </c>
    </row>
    <row r="8267" spans="1:12" x14ac:dyDescent="0.3">
      <c r="A8267" t="s">
        <v>11</v>
      </c>
      <c r="B8267" t="s">
        <v>342</v>
      </c>
      <c r="C8267">
        <v>2</v>
      </c>
      <c r="D8267">
        <v>2</v>
      </c>
      <c r="E8267">
        <v>2</v>
      </c>
      <c r="F8267" t="s">
        <v>13</v>
      </c>
      <c r="G8267" t="s">
        <v>1451</v>
      </c>
      <c r="H8267" s="2">
        <v>2700</v>
      </c>
      <c r="I8267" s="2">
        <v>21600</v>
      </c>
      <c r="J8267" s="3">
        <v>1251</v>
      </c>
      <c r="K8267" s="3">
        <v>276</v>
      </c>
      <c r="L8267" s="3">
        <v>25827</v>
      </c>
    </row>
    <row r="8268" spans="1:12" x14ac:dyDescent="0.3">
      <c r="A8268" t="s">
        <v>14</v>
      </c>
      <c r="B8268" t="s">
        <v>1097</v>
      </c>
      <c r="C8268">
        <v>2</v>
      </c>
      <c r="D8268">
        <v>2</v>
      </c>
      <c r="E8268">
        <v>1</v>
      </c>
      <c r="F8268" t="s">
        <v>16</v>
      </c>
      <c r="G8268" t="s">
        <v>1451</v>
      </c>
      <c r="H8268" s="2">
        <v>5400</v>
      </c>
      <c r="I8268" s="2">
        <v>22500</v>
      </c>
      <c r="J8268" s="3">
        <v>1260</v>
      </c>
      <c r="K8268" s="3">
        <v>291</v>
      </c>
      <c r="L8268" s="3">
        <v>29451</v>
      </c>
    </row>
    <row r="8269" spans="1:12" x14ac:dyDescent="0.3">
      <c r="A8269" t="s">
        <v>14</v>
      </c>
      <c r="B8269" t="s">
        <v>269</v>
      </c>
      <c r="C8269">
        <v>1</v>
      </c>
      <c r="D8269">
        <v>1</v>
      </c>
      <c r="E8269">
        <v>0</v>
      </c>
      <c r="F8269" t="s">
        <v>13</v>
      </c>
      <c r="G8269" t="s">
        <v>1451</v>
      </c>
      <c r="H8269" s="2">
        <v>1050</v>
      </c>
      <c r="I8269" s="2">
        <v>3420</v>
      </c>
      <c r="J8269" s="3">
        <v>0</v>
      </c>
      <c r="K8269" s="3">
        <v>45</v>
      </c>
      <c r="L8269" s="3">
        <v>4515</v>
      </c>
    </row>
    <row r="8270" spans="1:12" x14ac:dyDescent="0.3">
      <c r="A8270" t="s">
        <v>11</v>
      </c>
      <c r="B8270" t="s">
        <v>68</v>
      </c>
      <c r="C8270">
        <v>5</v>
      </c>
      <c r="D8270">
        <v>5</v>
      </c>
      <c r="E8270">
        <v>2</v>
      </c>
      <c r="F8270" t="s">
        <v>13</v>
      </c>
      <c r="G8270" t="s">
        <v>1451</v>
      </c>
      <c r="H8270" s="2">
        <v>0</v>
      </c>
      <c r="I8270" s="2">
        <v>13500</v>
      </c>
      <c r="J8270" s="3">
        <v>1146</v>
      </c>
      <c r="K8270" s="3">
        <v>204</v>
      </c>
      <c r="L8270" s="3">
        <v>14850</v>
      </c>
    </row>
    <row r="8271" spans="1:12" x14ac:dyDescent="0.3">
      <c r="A8271" t="s">
        <v>11</v>
      </c>
      <c r="B8271" t="s">
        <v>274</v>
      </c>
      <c r="C8271">
        <v>1</v>
      </c>
      <c r="D8271">
        <v>1</v>
      </c>
      <c r="E8271">
        <v>0</v>
      </c>
      <c r="F8271" t="s">
        <v>16</v>
      </c>
      <c r="G8271" t="s">
        <v>17</v>
      </c>
      <c r="H8271" s="2">
        <v>564</v>
      </c>
      <c r="I8271" s="2">
        <v>7950</v>
      </c>
      <c r="J8271" s="3">
        <v>165</v>
      </c>
      <c r="K8271" s="3">
        <v>102</v>
      </c>
      <c r="L8271" s="3">
        <v>8781</v>
      </c>
    </row>
    <row r="8272" spans="1:12" x14ac:dyDescent="0.3">
      <c r="A8272" t="s">
        <v>11</v>
      </c>
      <c r="B8272" t="s">
        <v>484</v>
      </c>
      <c r="C8272">
        <v>3</v>
      </c>
      <c r="D8272">
        <v>4</v>
      </c>
      <c r="E8272">
        <v>3</v>
      </c>
      <c r="F8272" t="s">
        <v>16</v>
      </c>
      <c r="G8272" t="s">
        <v>1451</v>
      </c>
      <c r="H8272" s="2">
        <v>2400</v>
      </c>
      <c r="I8272" s="2">
        <v>11040</v>
      </c>
      <c r="J8272" s="3">
        <v>90</v>
      </c>
      <c r="K8272" s="3">
        <v>141</v>
      </c>
      <c r="L8272" s="3">
        <v>13671</v>
      </c>
    </row>
    <row r="8273" spans="1:12" x14ac:dyDescent="0.3">
      <c r="A8273" t="s">
        <v>11</v>
      </c>
      <c r="B8273" t="s">
        <v>51</v>
      </c>
      <c r="C8273">
        <v>6</v>
      </c>
      <c r="D8273">
        <v>4</v>
      </c>
      <c r="E8273">
        <v>2</v>
      </c>
      <c r="F8273" t="s">
        <v>16</v>
      </c>
      <c r="G8273" t="s">
        <v>1451</v>
      </c>
      <c r="H8273" s="2">
        <v>0</v>
      </c>
      <c r="I8273" s="2">
        <v>16800</v>
      </c>
      <c r="J8273" s="3">
        <v>14130</v>
      </c>
      <c r="K8273" s="3">
        <v>255</v>
      </c>
      <c r="L8273" s="3">
        <v>31200</v>
      </c>
    </row>
    <row r="8274" spans="1:12" x14ac:dyDescent="0.3">
      <c r="A8274" t="s">
        <v>14</v>
      </c>
      <c r="B8274" t="s">
        <v>1108</v>
      </c>
      <c r="C8274">
        <v>3</v>
      </c>
      <c r="D8274">
        <v>2</v>
      </c>
      <c r="E8274">
        <v>1</v>
      </c>
      <c r="F8274" t="s">
        <v>16</v>
      </c>
      <c r="G8274" t="s">
        <v>17</v>
      </c>
      <c r="H8274" s="2">
        <v>2400</v>
      </c>
      <c r="I8274" s="2">
        <v>6300</v>
      </c>
      <c r="J8274" s="3">
        <v>522</v>
      </c>
      <c r="K8274" s="3">
        <v>84</v>
      </c>
      <c r="L8274" s="3">
        <v>9306</v>
      </c>
    </row>
    <row r="8275" spans="1:12" x14ac:dyDescent="0.3">
      <c r="A8275" t="s">
        <v>19</v>
      </c>
      <c r="B8275" t="s">
        <v>259</v>
      </c>
      <c r="C8275">
        <v>3</v>
      </c>
      <c r="D8275">
        <v>2</v>
      </c>
      <c r="E8275">
        <v>2</v>
      </c>
      <c r="F8275" t="s">
        <v>13</v>
      </c>
      <c r="G8275" t="s">
        <v>1451</v>
      </c>
      <c r="H8275" s="2">
        <v>1800</v>
      </c>
      <c r="I8275" s="2">
        <v>6000</v>
      </c>
      <c r="J8275" s="3">
        <v>363</v>
      </c>
      <c r="K8275" s="3">
        <v>90</v>
      </c>
      <c r="L8275" s="3">
        <v>8253</v>
      </c>
    </row>
    <row r="8276" spans="1:12" x14ac:dyDescent="0.3">
      <c r="A8276" t="s">
        <v>11</v>
      </c>
      <c r="B8276" t="s">
        <v>346</v>
      </c>
      <c r="C8276">
        <v>4</v>
      </c>
      <c r="D8276">
        <v>6</v>
      </c>
      <c r="E8276">
        <v>4</v>
      </c>
      <c r="F8276" t="s">
        <v>16</v>
      </c>
      <c r="G8276" t="s">
        <v>1451</v>
      </c>
      <c r="H8276" s="2">
        <v>10500</v>
      </c>
      <c r="I8276" s="2">
        <v>45000</v>
      </c>
      <c r="J8276" s="3">
        <v>6750</v>
      </c>
      <c r="K8276" s="3">
        <v>573</v>
      </c>
      <c r="L8276" s="3">
        <v>62820</v>
      </c>
    </row>
    <row r="8277" spans="1:12" x14ac:dyDescent="0.3">
      <c r="A8277" t="s">
        <v>11</v>
      </c>
      <c r="B8277" t="s">
        <v>67</v>
      </c>
      <c r="C8277">
        <v>3</v>
      </c>
      <c r="D8277">
        <v>2</v>
      </c>
      <c r="E8277">
        <v>0</v>
      </c>
      <c r="F8277" t="s">
        <v>13</v>
      </c>
      <c r="G8277" t="s">
        <v>17</v>
      </c>
      <c r="H8277" s="2">
        <v>4500</v>
      </c>
      <c r="I8277" s="2">
        <v>12750</v>
      </c>
      <c r="J8277" s="3">
        <v>0</v>
      </c>
      <c r="K8277" s="3">
        <v>162</v>
      </c>
      <c r="L8277" s="3">
        <v>17412</v>
      </c>
    </row>
    <row r="8278" spans="1:12" x14ac:dyDescent="0.3">
      <c r="A8278" t="s">
        <v>11</v>
      </c>
      <c r="B8278" t="s">
        <v>517</v>
      </c>
      <c r="C8278">
        <v>6</v>
      </c>
      <c r="D8278">
        <v>7</v>
      </c>
      <c r="E8278">
        <v>4</v>
      </c>
      <c r="F8278" t="s">
        <v>16</v>
      </c>
      <c r="G8278" t="s">
        <v>1451</v>
      </c>
      <c r="H8278" s="2">
        <v>0</v>
      </c>
      <c r="I8278" s="2">
        <v>22500</v>
      </c>
      <c r="J8278" s="3">
        <v>3252</v>
      </c>
      <c r="K8278" s="3">
        <v>339</v>
      </c>
      <c r="L8278" s="3">
        <v>26091</v>
      </c>
    </row>
    <row r="8279" spans="1:12" x14ac:dyDescent="0.3">
      <c r="A8279" t="s">
        <v>11</v>
      </c>
      <c r="B8279" t="s">
        <v>122</v>
      </c>
      <c r="C8279">
        <v>1</v>
      </c>
      <c r="D8279">
        <v>1</v>
      </c>
      <c r="E8279">
        <v>1</v>
      </c>
      <c r="F8279" t="s">
        <v>13</v>
      </c>
      <c r="G8279" t="s">
        <v>17</v>
      </c>
      <c r="H8279" s="2">
        <v>1332</v>
      </c>
      <c r="I8279" s="2">
        <v>9870</v>
      </c>
      <c r="J8279" s="3">
        <v>372</v>
      </c>
      <c r="K8279" s="3">
        <v>126</v>
      </c>
      <c r="L8279" s="3">
        <v>11700</v>
      </c>
    </row>
    <row r="8280" spans="1:12" x14ac:dyDescent="0.3">
      <c r="A8280" t="s">
        <v>11</v>
      </c>
      <c r="B8280" t="s">
        <v>153</v>
      </c>
      <c r="C8280">
        <v>1</v>
      </c>
      <c r="D8280">
        <v>1</v>
      </c>
      <c r="E8280">
        <v>1</v>
      </c>
      <c r="F8280" t="s">
        <v>13</v>
      </c>
      <c r="G8280" t="s">
        <v>1451</v>
      </c>
      <c r="H8280" s="2">
        <v>0</v>
      </c>
      <c r="I8280" s="2">
        <v>2916</v>
      </c>
      <c r="J8280" s="3">
        <v>0</v>
      </c>
      <c r="K8280" s="3">
        <v>45</v>
      </c>
      <c r="L8280" s="3">
        <v>2961</v>
      </c>
    </row>
    <row r="8281" spans="1:12" x14ac:dyDescent="0.3">
      <c r="A8281" t="s">
        <v>11</v>
      </c>
      <c r="B8281" t="s">
        <v>92</v>
      </c>
      <c r="C8281">
        <v>1</v>
      </c>
      <c r="D8281">
        <v>1</v>
      </c>
      <c r="E8281">
        <v>1</v>
      </c>
      <c r="F8281" t="s">
        <v>16</v>
      </c>
      <c r="G8281" t="s">
        <v>17</v>
      </c>
      <c r="H8281" s="2">
        <v>1557</v>
      </c>
      <c r="I8281" s="2">
        <v>11550</v>
      </c>
      <c r="J8281" s="3">
        <v>627</v>
      </c>
      <c r="K8281" s="3">
        <v>147</v>
      </c>
      <c r="L8281" s="3">
        <v>13881</v>
      </c>
    </row>
    <row r="8282" spans="1:12" x14ac:dyDescent="0.3">
      <c r="A8282" t="s">
        <v>14</v>
      </c>
      <c r="B8282" t="s">
        <v>390</v>
      </c>
      <c r="C8282">
        <v>4</v>
      </c>
      <c r="D8282">
        <v>2</v>
      </c>
      <c r="E8282">
        <v>2</v>
      </c>
      <c r="F8282" t="s">
        <v>13</v>
      </c>
      <c r="G8282" t="s">
        <v>1451</v>
      </c>
      <c r="H8282" s="2">
        <v>6129</v>
      </c>
      <c r="I8282" s="2">
        <v>22500</v>
      </c>
      <c r="J8282" s="3">
        <v>1227</v>
      </c>
      <c r="K8282" s="3">
        <v>291</v>
      </c>
      <c r="L8282" s="3">
        <v>30150</v>
      </c>
    </row>
    <row r="8283" spans="1:12" x14ac:dyDescent="0.3">
      <c r="A8283" t="s">
        <v>11</v>
      </c>
      <c r="B8283" t="s">
        <v>656</v>
      </c>
      <c r="C8283">
        <v>4</v>
      </c>
      <c r="D8283">
        <v>4</v>
      </c>
      <c r="E8283">
        <v>3</v>
      </c>
      <c r="F8283" t="s">
        <v>16</v>
      </c>
      <c r="G8283" t="s">
        <v>1451</v>
      </c>
      <c r="H8283" s="2">
        <v>5700</v>
      </c>
      <c r="I8283" s="2">
        <v>16800</v>
      </c>
      <c r="J8283" s="3">
        <v>1752</v>
      </c>
      <c r="K8283" s="3">
        <v>213</v>
      </c>
      <c r="L8283" s="3">
        <v>24465</v>
      </c>
    </row>
    <row r="8284" spans="1:12" x14ac:dyDescent="0.3">
      <c r="A8284" t="s">
        <v>11</v>
      </c>
      <c r="B8284" t="s">
        <v>74</v>
      </c>
      <c r="C8284">
        <v>2</v>
      </c>
      <c r="D8284">
        <v>1</v>
      </c>
      <c r="E8284">
        <v>1</v>
      </c>
      <c r="F8284" t="s">
        <v>16</v>
      </c>
      <c r="G8284" t="s">
        <v>1451</v>
      </c>
      <c r="H8284" s="2">
        <v>1809</v>
      </c>
      <c r="I8284" s="2">
        <v>3825</v>
      </c>
      <c r="J8284" s="3">
        <v>327</v>
      </c>
      <c r="K8284" s="3">
        <v>51</v>
      </c>
      <c r="L8284" s="3">
        <v>6012</v>
      </c>
    </row>
    <row r="8285" spans="1:12" x14ac:dyDescent="0.3">
      <c r="A8285" t="s">
        <v>11</v>
      </c>
      <c r="B8285" t="s">
        <v>100</v>
      </c>
      <c r="C8285">
        <v>2</v>
      </c>
      <c r="D8285">
        <v>1</v>
      </c>
      <c r="E8285">
        <v>0</v>
      </c>
      <c r="F8285" t="s">
        <v>13</v>
      </c>
      <c r="G8285" t="s">
        <v>1451</v>
      </c>
      <c r="H8285" s="2">
        <v>0</v>
      </c>
      <c r="I8285" s="2">
        <v>3240</v>
      </c>
      <c r="J8285" s="3">
        <v>0</v>
      </c>
      <c r="K8285" s="3">
        <v>51</v>
      </c>
      <c r="L8285" s="3">
        <v>3291</v>
      </c>
    </row>
    <row r="8286" spans="1:12" x14ac:dyDescent="0.3">
      <c r="A8286" t="s">
        <v>11</v>
      </c>
      <c r="B8286" t="s">
        <v>18</v>
      </c>
      <c r="C8286">
        <v>3</v>
      </c>
      <c r="D8286">
        <v>3</v>
      </c>
      <c r="E8286">
        <v>1</v>
      </c>
      <c r="F8286" t="s">
        <v>13</v>
      </c>
      <c r="G8286" t="s">
        <v>1451</v>
      </c>
      <c r="H8286" s="2">
        <v>6687</v>
      </c>
      <c r="I8286" s="2">
        <v>13500</v>
      </c>
      <c r="J8286" s="3">
        <v>1452</v>
      </c>
      <c r="K8286" s="3">
        <v>174</v>
      </c>
      <c r="L8286" s="3">
        <v>21813</v>
      </c>
    </row>
    <row r="8287" spans="1:12" x14ac:dyDescent="0.3">
      <c r="A8287" t="s">
        <v>11</v>
      </c>
      <c r="B8287" t="s">
        <v>130</v>
      </c>
      <c r="C8287">
        <v>2</v>
      </c>
      <c r="D8287">
        <v>2</v>
      </c>
      <c r="E8287">
        <v>1</v>
      </c>
      <c r="F8287" t="s">
        <v>16</v>
      </c>
      <c r="G8287" t="s">
        <v>1451</v>
      </c>
      <c r="H8287" s="2">
        <v>2877</v>
      </c>
      <c r="I8287" s="2">
        <v>8904</v>
      </c>
      <c r="J8287" s="3">
        <v>201</v>
      </c>
      <c r="K8287" s="3">
        <v>114</v>
      </c>
      <c r="L8287" s="3">
        <v>12096</v>
      </c>
    </row>
    <row r="8288" spans="1:12" x14ac:dyDescent="0.3">
      <c r="A8288" t="s">
        <v>27</v>
      </c>
      <c r="B8288" t="s">
        <v>966</v>
      </c>
      <c r="C8288">
        <v>4</v>
      </c>
      <c r="D8288">
        <v>3</v>
      </c>
      <c r="E8288">
        <v>3</v>
      </c>
      <c r="F8288" t="s">
        <v>13</v>
      </c>
      <c r="G8288" t="s">
        <v>1451</v>
      </c>
      <c r="H8288" s="2">
        <v>1500</v>
      </c>
      <c r="I8288" s="2">
        <v>15420</v>
      </c>
      <c r="J8288" s="3">
        <v>501</v>
      </c>
      <c r="K8288" s="3">
        <v>207</v>
      </c>
      <c r="L8288" s="3">
        <v>17628</v>
      </c>
    </row>
    <row r="8289" spans="1:12" x14ac:dyDescent="0.3">
      <c r="A8289" t="s">
        <v>11</v>
      </c>
      <c r="B8289" t="s">
        <v>375</v>
      </c>
      <c r="C8289">
        <v>3</v>
      </c>
      <c r="D8289">
        <v>2</v>
      </c>
      <c r="E8289">
        <v>1</v>
      </c>
      <c r="F8289" t="s">
        <v>16</v>
      </c>
      <c r="G8289" t="s">
        <v>1451</v>
      </c>
      <c r="H8289" s="2">
        <v>2769</v>
      </c>
      <c r="I8289" s="2">
        <v>8100</v>
      </c>
      <c r="J8289" s="3">
        <v>513</v>
      </c>
      <c r="K8289" s="3">
        <v>105</v>
      </c>
      <c r="L8289" s="3">
        <v>11487</v>
      </c>
    </row>
    <row r="8290" spans="1:12" x14ac:dyDescent="0.3">
      <c r="A8290" t="s">
        <v>11</v>
      </c>
      <c r="B8290" t="s">
        <v>63</v>
      </c>
      <c r="C8290">
        <v>5</v>
      </c>
      <c r="D8290">
        <v>4</v>
      </c>
      <c r="E8290">
        <v>4</v>
      </c>
      <c r="F8290" t="s">
        <v>16</v>
      </c>
      <c r="G8290" t="s">
        <v>1451</v>
      </c>
      <c r="H8290" s="2">
        <v>0</v>
      </c>
      <c r="I8290" s="2">
        <v>13800</v>
      </c>
      <c r="J8290" s="3">
        <v>576</v>
      </c>
      <c r="K8290" s="3">
        <v>210</v>
      </c>
      <c r="L8290" s="3">
        <v>14586</v>
      </c>
    </row>
    <row r="8291" spans="1:12" x14ac:dyDescent="0.3">
      <c r="A8291" t="s">
        <v>11</v>
      </c>
      <c r="B8291" t="s">
        <v>101</v>
      </c>
      <c r="C8291">
        <v>3</v>
      </c>
      <c r="D8291">
        <v>3</v>
      </c>
      <c r="E8291">
        <v>2</v>
      </c>
      <c r="F8291" t="s">
        <v>16</v>
      </c>
      <c r="G8291" t="s">
        <v>1451</v>
      </c>
      <c r="H8291" s="2">
        <v>2565</v>
      </c>
      <c r="I8291" s="2">
        <v>11100</v>
      </c>
      <c r="J8291" s="3">
        <v>1458</v>
      </c>
      <c r="K8291" s="3">
        <v>141</v>
      </c>
      <c r="L8291" s="3">
        <v>15264</v>
      </c>
    </row>
    <row r="8292" spans="1:12" x14ac:dyDescent="0.3">
      <c r="A8292" t="s">
        <v>11</v>
      </c>
      <c r="B8292" t="s">
        <v>136</v>
      </c>
      <c r="C8292">
        <v>1</v>
      </c>
      <c r="D8292">
        <v>1</v>
      </c>
      <c r="E8292">
        <v>0</v>
      </c>
      <c r="F8292" t="s">
        <v>16</v>
      </c>
      <c r="G8292" t="s">
        <v>1451</v>
      </c>
      <c r="H8292" s="2">
        <v>0</v>
      </c>
      <c r="I8292" s="2">
        <v>4650</v>
      </c>
      <c r="J8292" s="3">
        <v>63</v>
      </c>
      <c r="K8292" s="3">
        <v>60</v>
      </c>
      <c r="L8292" s="3">
        <v>4773</v>
      </c>
    </row>
    <row r="8293" spans="1:12" x14ac:dyDescent="0.3">
      <c r="A8293" t="s">
        <v>11</v>
      </c>
      <c r="B8293" t="s">
        <v>472</v>
      </c>
      <c r="C8293">
        <v>3</v>
      </c>
      <c r="D8293">
        <v>2</v>
      </c>
      <c r="E8293">
        <v>3</v>
      </c>
      <c r="F8293" t="s">
        <v>16</v>
      </c>
      <c r="G8293" t="s">
        <v>1451</v>
      </c>
      <c r="H8293" s="2">
        <v>0</v>
      </c>
      <c r="I8293" s="2">
        <v>9900</v>
      </c>
      <c r="J8293" s="3">
        <v>96</v>
      </c>
      <c r="K8293" s="3">
        <v>150</v>
      </c>
      <c r="L8293" s="3">
        <v>10146</v>
      </c>
    </row>
    <row r="8294" spans="1:12" x14ac:dyDescent="0.3">
      <c r="A8294" t="s">
        <v>11</v>
      </c>
      <c r="B8294" t="s">
        <v>167</v>
      </c>
      <c r="C8294">
        <v>2</v>
      </c>
      <c r="D8294">
        <v>2</v>
      </c>
      <c r="E8294">
        <v>1</v>
      </c>
      <c r="F8294" t="s">
        <v>16</v>
      </c>
      <c r="G8294" t="s">
        <v>1451</v>
      </c>
      <c r="H8294" s="2">
        <v>3000</v>
      </c>
      <c r="I8294" s="2">
        <v>9000</v>
      </c>
      <c r="J8294" s="3">
        <v>150</v>
      </c>
      <c r="K8294" s="3">
        <v>117</v>
      </c>
      <c r="L8294" s="3">
        <v>12267</v>
      </c>
    </row>
    <row r="8295" spans="1:12" x14ac:dyDescent="0.3">
      <c r="A8295" t="s">
        <v>27</v>
      </c>
      <c r="B8295" t="s">
        <v>134</v>
      </c>
      <c r="C8295">
        <v>1</v>
      </c>
      <c r="D8295">
        <v>1</v>
      </c>
      <c r="E8295">
        <v>1</v>
      </c>
      <c r="F8295" t="s">
        <v>13</v>
      </c>
      <c r="G8295" t="s">
        <v>17</v>
      </c>
      <c r="H8295" s="2">
        <v>1713</v>
      </c>
      <c r="I8295" s="2">
        <v>4500</v>
      </c>
      <c r="J8295" s="3">
        <v>300</v>
      </c>
      <c r="K8295" s="3">
        <v>60</v>
      </c>
      <c r="L8295" s="3">
        <v>6573</v>
      </c>
    </row>
    <row r="8296" spans="1:12" x14ac:dyDescent="0.3">
      <c r="A8296" t="s">
        <v>11</v>
      </c>
      <c r="B8296" t="s">
        <v>215</v>
      </c>
      <c r="C8296">
        <v>3</v>
      </c>
      <c r="D8296">
        <v>2</v>
      </c>
      <c r="E8296">
        <v>1</v>
      </c>
      <c r="F8296" t="s">
        <v>16</v>
      </c>
      <c r="G8296" t="s">
        <v>1451</v>
      </c>
      <c r="H8296" s="2">
        <v>1800</v>
      </c>
      <c r="I8296" s="2">
        <v>5100</v>
      </c>
      <c r="J8296" s="3">
        <v>540</v>
      </c>
      <c r="K8296" s="3">
        <v>66</v>
      </c>
      <c r="L8296" s="3">
        <v>7506</v>
      </c>
    </row>
    <row r="8297" spans="1:12" x14ac:dyDescent="0.3">
      <c r="A8297" t="s">
        <v>19</v>
      </c>
      <c r="B8297" t="s">
        <v>578</v>
      </c>
      <c r="C8297">
        <v>2</v>
      </c>
      <c r="D8297">
        <v>1</v>
      </c>
      <c r="E8297">
        <v>0</v>
      </c>
      <c r="F8297" t="s">
        <v>16</v>
      </c>
      <c r="G8297" t="s">
        <v>1451</v>
      </c>
      <c r="H8297" s="2">
        <v>897</v>
      </c>
      <c r="I8297" s="2">
        <v>2250</v>
      </c>
      <c r="J8297" s="3">
        <v>90</v>
      </c>
      <c r="K8297" s="3">
        <v>33</v>
      </c>
      <c r="L8297" s="3">
        <v>3270</v>
      </c>
    </row>
    <row r="8298" spans="1:12" x14ac:dyDescent="0.3">
      <c r="A8298" t="s">
        <v>11</v>
      </c>
      <c r="B8298" t="s">
        <v>389</v>
      </c>
      <c r="C8298">
        <v>3</v>
      </c>
      <c r="D8298">
        <v>2</v>
      </c>
      <c r="E8298">
        <v>0</v>
      </c>
      <c r="F8298" t="s">
        <v>13</v>
      </c>
      <c r="G8298" t="s">
        <v>17</v>
      </c>
      <c r="H8298" s="2">
        <v>3234</v>
      </c>
      <c r="I8298" s="2">
        <v>10500</v>
      </c>
      <c r="J8298" s="3">
        <v>0</v>
      </c>
      <c r="K8298" s="3">
        <v>135</v>
      </c>
      <c r="L8298" s="3">
        <v>13869</v>
      </c>
    </row>
    <row r="8299" spans="1:12" x14ac:dyDescent="0.3">
      <c r="A8299" t="s">
        <v>27</v>
      </c>
      <c r="B8299" t="s">
        <v>758</v>
      </c>
      <c r="C8299">
        <v>7</v>
      </c>
      <c r="D8299">
        <v>5</v>
      </c>
      <c r="E8299">
        <v>4</v>
      </c>
      <c r="F8299" t="s">
        <v>16</v>
      </c>
      <c r="G8299" t="s">
        <v>1451</v>
      </c>
      <c r="H8299" s="2">
        <v>0</v>
      </c>
      <c r="I8299" s="2">
        <v>22500</v>
      </c>
      <c r="J8299" s="3">
        <v>1071</v>
      </c>
      <c r="K8299" s="3">
        <v>369</v>
      </c>
      <c r="L8299" s="3">
        <v>23940</v>
      </c>
    </row>
    <row r="8300" spans="1:12" x14ac:dyDescent="0.3">
      <c r="A8300" t="s">
        <v>25</v>
      </c>
      <c r="B8300" t="s">
        <v>893</v>
      </c>
      <c r="C8300">
        <v>2</v>
      </c>
      <c r="D8300">
        <v>1</v>
      </c>
      <c r="E8300">
        <v>1</v>
      </c>
      <c r="F8300" t="s">
        <v>16</v>
      </c>
      <c r="G8300" t="s">
        <v>1451</v>
      </c>
      <c r="H8300" s="2">
        <v>795</v>
      </c>
      <c r="I8300" s="2">
        <v>3300</v>
      </c>
      <c r="J8300" s="3">
        <v>102</v>
      </c>
      <c r="K8300" s="3">
        <v>42</v>
      </c>
      <c r="L8300" s="3">
        <v>4239</v>
      </c>
    </row>
    <row r="8301" spans="1:12" x14ac:dyDescent="0.3">
      <c r="A8301" t="s">
        <v>11</v>
      </c>
      <c r="B8301" t="s">
        <v>24</v>
      </c>
      <c r="C8301">
        <v>3</v>
      </c>
      <c r="D8301">
        <v>4</v>
      </c>
      <c r="E8301">
        <v>3</v>
      </c>
      <c r="F8301" t="s">
        <v>16</v>
      </c>
      <c r="G8301" t="s">
        <v>1451</v>
      </c>
      <c r="H8301" s="2">
        <v>8250</v>
      </c>
      <c r="I8301" s="2">
        <v>17400</v>
      </c>
      <c r="J8301" s="3">
        <v>3120</v>
      </c>
      <c r="K8301" s="3">
        <v>222</v>
      </c>
      <c r="L8301" s="3">
        <v>28992</v>
      </c>
    </row>
    <row r="8302" spans="1:12" x14ac:dyDescent="0.3">
      <c r="A8302" t="s">
        <v>11</v>
      </c>
      <c r="B8302" t="s">
        <v>1310</v>
      </c>
      <c r="C8302">
        <v>5</v>
      </c>
      <c r="D8302">
        <v>7</v>
      </c>
      <c r="E8302">
        <v>6</v>
      </c>
      <c r="F8302" t="s">
        <v>16</v>
      </c>
      <c r="G8302" t="s">
        <v>1451</v>
      </c>
      <c r="H8302" s="2">
        <v>22500</v>
      </c>
      <c r="I8302" s="2">
        <v>30000</v>
      </c>
      <c r="J8302" s="3">
        <v>15000</v>
      </c>
      <c r="K8302" s="3">
        <v>381</v>
      </c>
      <c r="L8302" s="3">
        <v>67890</v>
      </c>
    </row>
    <row r="8303" spans="1:12" x14ac:dyDescent="0.3">
      <c r="A8303" t="s">
        <v>11</v>
      </c>
      <c r="B8303" t="s">
        <v>77</v>
      </c>
      <c r="C8303">
        <v>3</v>
      </c>
      <c r="D8303">
        <v>2</v>
      </c>
      <c r="E8303">
        <v>4</v>
      </c>
      <c r="F8303" t="s">
        <v>16</v>
      </c>
      <c r="G8303" t="s">
        <v>1451</v>
      </c>
      <c r="H8303" s="2">
        <v>0</v>
      </c>
      <c r="I8303" s="2">
        <v>18000</v>
      </c>
      <c r="J8303" s="3">
        <v>2625</v>
      </c>
      <c r="K8303" s="3">
        <v>273</v>
      </c>
      <c r="L8303" s="3">
        <v>20898</v>
      </c>
    </row>
    <row r="8304" spans="1:12" x14ac:dyDescent="0.3">
      <c r="A8304" t="s">
        <v>11</v>
      </c>
      <c r="B8304" t="s">
        <v>81</v>
      </c>
      <c r="C8304">
        <v>3</v>
      </c>
      <c r="D8304">
        <v>2</v>
      </c>
      <c r="E8304">
        <v>1</v>
      </c>
      <c r="F8304" t="s">
        <v>16</v>
      </c>
      <c r="G8304" t="s">
        <v>1451</v>
      </c>
      <c r="H8304" s="2">
        <v>0</v>
      </c>
      <c r="I8304" s="2">
        <v>5550</v>
      </c>
      <c r="J8304" s="3">
        <v>252</v>
      </c>
      <c r="K8304" s="3">
        <v>84</v>
      </c>
      <c r="L8304" s="3">
        <v>5886</v>
      </c>
    </row>
    <row r="8305" spans="1:12" x14ac:dyDescent="0.3">
      <c r="A8305" t="s">
        <v>11</v>
      </c>
      <c r="B8305" t="s">
        <v>184</v>
      </c>
      <c r="C8305">
        <v>3</v>
      </c>
      <c r="D8305">
        <v>1</v>
      </c>
      <c r="E8305">
        <v>0</v>
      </c>
      <c r="F8305" t="s">
        <v>16</v>
      </c>
      <c r="G8305" t="s">
        <v>1451</v>
      </c>
      <c r="H8305" s="2">
        <v>0</v>
      </c>
      <c r="I8305" s="2">
        <v>10500</v>
      </c>
      <c r="J8305" s="3">
        <v>1335</v>
      </c>
      <c r="K8305" s="3">
        <v>159</v>
      </c>
      <c r="L8305" s="3">
        <v>11994</v>
      </c>
    </row>
    <row r="8306" spans="1:12" x14ac:dyDescent="0.3">
      <c r="A8306" t="s">
        <v>14</v>
      </c>
      <c r="B8306" t="s">
        <v>50</v>
      </c>
      <c r="C8306">
        <v>2</v>
      </c>
      <c r="D8306">
        <v>2</v>
      </c>
      <c r="E8306">
        <v>0</v>
      </c>
      <c r="F8306" t="s">
        <v>16</v>
      </c>
      <c r="G8306" t="s">
        <v>1451</v>
      </c>
      <c r="H8306" s="2">
        <v>2637</v>
      </c>
      <c r="I8306" s="2">
        <v>4650</v>
      </c>
      <c r="J8306" s="3">
        <v>231</v>
      </c>
      <c r="K8306" s="3">
        <v>60</v>
      </c>
      <c r="L8306" s="3">
        <v>7578</v>
      </c>
    </row>
    <row r="8307" spans="1:12" x14ac:dyDescent="0.3">
      <c r="A8307" t="s">
        <v>11</v>
      </c>
      <c r="B8307" t="s">
        <v>86</v>
      </c>
      <c r="C8307">
        <v>2</v>
      </c>
      <c r="D8307">
        <v>1</v>
      </c>
      <c r="E8307">
        <v>1</v>
      </c>
      <c r="F8307" t="s">
        <v>16</v>
      </c>
      <c r="G8307" t="s">
        <v>1451</v>
      </c>
      <c r="H8307" s="2">
        <v>3084</v>
      </c>
      <c r="I8307" s="2">
        <v>9240</v>
      </c>
      <c r="J8307" s="3">
        <v>387</v>
      </c>
      <c r="K8307" s="3">
        <v>120</v>
      </c>
      <c r="L8307" s="3">
        <v>12831</v>
      </c>
    </row>
    <row r="8308" spans="1:12" x14ac:dyDescent="0.3">
      <c r="A8308" t="s">
        <v>11</v>
      </c>
      <c r="B8308" t="s">
        <v>100</v>
      </c>
      <c r="C8308">
        <v>1</v>
      </c>
      <c r="D8308">
        <v>1</v>
      </c>
      <c r="E8308">
        <v>2</v>
      </c>
      <c r="F8308" t="s">
        <v>13</v>
      </c>
      <c r="G8308" t="s">
        <v>17</v>
      </c>
      <c r="H8308" s="2">
        <v>1551</v>
      </c>
      <c r="I8308" s="2">
        <v>9000</v>
      </c>
      <c r="J8308" s="3">
        <v>456</v>
      </c>
      <c r="K8308" s="3">
        <v>117</v>
      </c>
      <c r="L8308" s="3">
        <v>11124</v>
      </c>
    </row>
    <row r="8309" spans="1:12" x14ac:dyDescent="0.3">
      <c r="A8309" t="s">
        <v>11</v>
      </c>
      <c r="B8309" t="s">
        <v>21</v>
      </c>
      <c r="C8309">
        <v>1</v>
      </c>
      <c r="D8309">
        <v>1</v>
      </c>
      <c r="E8309">
        <v>1</v>
      </c>
      <c r="F8309" t="s">
        <v>16</v>
      </c>
      <c r="G8309" t="s">
        <v>17</v>
      </c>
      <c r="H8309" s="2">
        <v>3000</v>
      </c>
      <c r="I8309" s="2">
        <v>10500</v>
      </c>
      <c r="J8309" s="3">
        <v>513</v>
      </c>
      <c r="K8309" s="3">
        <v>135</v>
      </c>
      <c r="L8309" s="3">
        <v>14148</v>
      </c>
    </row>
    <row r="8310" spans="1:12" x14ac:dyDescent="0.3">
      <c r="A8310" t="s">
        <v>11</v>
      </c>
      <c r="B8310" t="s">
        <v>113</v>
      </c>
      <c r="C8310">
        <v>3</v>
      </c>
      <c r="D8310">
        <v>4</v>
      </c>
      <c r="E8310">
        <v>0</v>
      </c>
      <c r="F8310" t="s">
        <v>16</v>
      </c>
      <c r="G8310" t="s">
        <v>17</v>
      </c>
      <c r="H8310" s="2">
        <v>0</v>
      </c>
      <c r="I8310" s="2">
        <v>30000</v>
      </c>
      <c r="J8310" s="3">
        <v>6000</v>
      </c>
      <c r="K8310" s="3">
        <v>453</v>
      </c>
      <c r="L8310" s="3">
        <v>36450</v>
      </c>
    </row>
    <row r="8311" spans="1:12" x14ac:dyDescent="0.3">
      <c r="A8311" t="s">
        <v>11</v>
      </c>
      <c r="B8311" t="s">
        <v>94</v>
      </c>
      <c r="C8311">
        <v>2</v>
      </c>
      <c r="D8311">
        <v>1</v>
      </c>
      <c r="E8311">
        <v>1</v>
      </c>
      <c r="F8311" t="s">
        <v>16</v>
      </c>
      <c r="G8311" t="s">
        <v>1451</v>
      </c>
      <c r="H8311" s="2">
        <v>0</v>
      </c>
      <c r="I8311" s="2">
        <v>4200</v>
      </c>
      <c r="J8311" s="3">
        <v>0</v>
      </c>
      <c r="K8311" s="3">
        <v>54</v>
      </c>
      <c r="L8311" s="3">
        <v>4254</v>
      </c>
    </row>
    <row r="8312" spans="1:12" x14ac:dyDescent="0.3">
      <c r="A8312" t="s">
        <v>14</v>
      </c>
      <c r="B8312" t="s">
        <v>144</v>
      </c>
      <c r="C8312">
        <v>2</v>
      </c>
      <c r="D8312">
        <v>2</v>
      </c>
      <c r="E8312">
        <v>1</v>
      </c>
      <c r="F8312" t="s">
        <v>13</v>
      </c>
      <c r="G8312" t="s">
        <v>1451</v>
      </c>
      <c r="H8312" s="2">
        <v>3150</v>
      </c>
      <c r="I8312" s="2">
        <v>10500</v>
      </c>
      <c r="J8312" s="3">
        <v>501</v>
      </c>
      <c r="K8312" s="3">
        <v>138</v>
      </c>
      <c r="L8312" s="3">
        <v>14289</v>
      </c>
    </row>
    <row r="8313" spans="1:12" x14ac:dyDescent="0.3">
      <c r="A8313" t="s">
        <v>11</v>
      </c>
      <c r="B8313" t="s">
        <v>534</v>
      </c>
      <c r="C8313">
        <v>3</v>
      </c>
      <c r="D8313">
        <v>2</v>
      </c>
      <c r="E8313">
        <v>1</v>
      </c>
      <c r="F8313" t="s">
        <v>16</v>
      </c>
      <c r="G8313" t="s">
        <v>1451</v>
      </c>
      <c r="H8313" s="2">
        <v>4491</v>
      </c>
      <c r="I8313" s="2">
        <v>10200</v>
      </c>
      <c r="J8313" s="3">
        <v>681</v>
      </c>
      <c r="K8313" s="3">
        <v>132</v>
      </c>
      <c r="L8313" s="3">
        <v>15504</v>
      </c>
    </row>
    <row r="8314" spans="1:12" x14ac:dyDescent="0.3">
      <c r="A8314" t="s">
        <v>27</v>
      </c>
      <c r="B8314" t="s">
        <v>528</v>
      </c>
      <c r="C8314">
        <v>4</v>
      </c>
      <c r="D8314">
        <v>6</v>
      </c>
      <c r="E8314">
        <v>4</v>
      </c>
      <c r="F8314" t="s">
        <v>16</v>
      </c>
      <c r="G8314" t="s">
        <v>17</v>
      </c>
      <c r="H8314" s="2">
        <v>7050</v>
      </c>
      <c r="I8314" s="2">
        <v>39000</v>
      </c>
      <c r="J8314" s="3">
        <v>4161</v>
      </c>
      <c r="K8314" s="3">
        <v>522</v>
      </c>
      <c r="L8314" s="3">
        <v>50730</v>
      </c>
    </row>
    <row r="8315" spans="1:12" x14ac:dyDescent="0.3">
      <c r="A8315" t="s">
        <v>11</v>
      </c>
      <c r="B8315" t="s">
        <v>77</v>
      </c>
      <c r="C8315">
        <v>4</v>
      </c>
      <c r="D8315">
        <v>4</v>
      </c>
      <c r="E8315">
        <v>3</v>
      </c>
      <c r="F8315" t="s">
        <v>16</v>
      </c>
      <c r="G8315" t="s">
        <v>1451</v>
      </c>
      <c r="H8315" s="2">
        <v>7080</v>
      </c>
      <c r="I8315" s="2">
        <v>20910</v>
      </c>
      <c r="J8315" s="3">
        <v>4740</v>
      </c>
      <c r="K8315" s="3">
        <v>267</v>
      </c>
      <c r="L8315" s="3">
        <v>33000</v>
      </c>
    </row>
    <row r="8316" spans="1:12" x14ac:dyDescent="0.3">
      <c r="A8316" t="s">
        <v>19</v>
      </c>
      <c r="B8316" t="s">
        <v>251</v>
      </c>
      <c r="C8316">
        <v>1</v>
      </c>
      <c r="D8316">
        <v>1</v>
      </c>
      <c r="E8316">
        <v>0</v>
      </c>
      <c r="F8316" t="s">
        <v>16</v>
      </c>
      <c r="G8316" t="s">
        <v>1451</v>
      </c>
      <c r="H8316" s="2">
        <v>990</v>
      </c>
      <c r="I8316" s="2">
        <v>3900</v>
      </c>
      <c r="J8316" s="3">
        <v>120</v>
      </c>
      <c r="K8316" s="3">
        <v>57</v>
      </c>
      <c r="L8316" s="3">
        <v>5067</v>
      </c>
    </row>
    <row r="8317" spans="1:12" x14ac:dyDescent="0.3">
      <c r="A8317" t="s">
        <v>14</v>
      </c>
      <c r="B8317" t="s">
        <v>174</v>
      </c>
      <c r="C8317">
        <v>3</v>
      </c>
      <c r="D8317">
        <v>2</v>
      </c>
      <c r="E8317">
        <v>0</v>
      </c>
      <c r="F8317" t="s">
        <v>16</v>
      </c>
      <c r="G8317" t="s">
        <v>1451</v>
      </c>
      <c r="H8317" s="2">
        <v>9000</v>
      </c>
      <c r="I8317" s="2">
        <v>8910</v>
      </c>
      <c r="J8317" s="3">
        <v>2127</v>
      </c>
      <c r="K8317" s="3">
        <v>117</v>
      </c>
      <c r="L8317" s="3">
        <v>20154</v>
      </c>
    </row>
    <row r="8318" spans="1:12" x14ac:dyDescent="0.3">
      <c r="A8318" t="s">
        <v>11</v>
      </c>
      <c r="B8318" t="s">
        <v>73</v>
      </c>
      <c r="C8318">
        <v>4</v>
      </c>
      <c r="D8318">
        <v>2</v>
      </c>
      <c r="E8318">
        <v>1</v>
      </c>
      <c r="F8318" t="s">
        <v>16</v>
      </c>
      <c r="G8318" t="s">
        <v>17</v>
      </c>
      <c r="H8318" s="2">
        <v>7311</v>
      </c>
      <c r="I8318" s="2">
        <v>15600</v>
      </c>
      <c r="J8318" s="3">
        <v>1710</v>
      </c>
      <c r="K8318" s="3">
        <v>198</v>
      </c>
      <c r="L8318" s="3">
        <v>24819</v>
      </c>
    </row>
    <row r="8319" spans="1:12" x14ac:dyDescent="0.3">
      <c r="A8319" t="s">
        <v>11</v>
      </c>
      <c r="B8319" t="s">
        <v>217</v>
      </c>
      <c r="C8319">
        <v>4</v>
      </c>
      <c r="D8319">
        <v>4</v>
      </c>
      <c r="E8319">
        <v>5</v>
      </c>
      <c r="F8319" t="s">
        <v>13</v>
      </c>
      <c r="G8319" t="s">
        <v>17</v>
      </c>
      <c r="H8319" s="2">
        <v>25500</v>
      </c>
      <c r="I8319" s="2">
        <v>25800</v>
      </c>
      <c r="J8319" s="3">
        <v>11751</v>
      </c>
      <c r="K8319" s="3">
        <v>327</v>
      </c>
      <c r="L8319" s="3">
        <v>63390</v>
      </c>
    </row>
    <row r="8320" spans="1:12" x14ac:dyDescent="0.3">
      <c r="A8320" t="s">
        <v>25</v>
      </c>
      <c r="B8320" t="s">
        <v>620</v>
      </c>
      <c r="C8320">
        <v>3</v>
      </c>
      <c r="D8320">
        <v>1</v>
      </c>
      <c r="E8320">
        <v>1</v>
      </c>
      <c r="F8320" t="s">
        <v>16</v>
      </c>
      <c r="G8320" t="s">
        <v>1451</v>
      </c>
      <c r="H8320" s="2">
        <v>1341</v>
      </c>
      <c r="I8320" s="2">
        <v>3600</v>
      </c>
      <c r="J8320" s="3">
        <v>78</v>
      </c>
      <c r="K8320" s="3">
        <v>48</v>
      </c>
      <c r="L8320" s="3">
        <v>5067</v>
      </c>
    </row>
    <row r="8321" spans="1:12" x14ac:dyDescent="0.3">
      <c r="A8321" t="s">
        <v>11</v>
      </c>
      <c r="B8321" t="s">
        <v>551</v>
      </c>
      <c r="C8321">
        <v>2</v>
      </c>
      <c r="D8321">
        <v>3</v>
      </c>
      <c r="E8321">
        <v>1</v>
      </c>
      <c r="F8321" t="s">
        <v>16</v>
      </c>
      <c r="G8321" t="s">
        <v>1451</v>
      </c>
      <c r="H8321" s="2">
        <v>2700</v>
      </c>
      <c r="I8321" s="2">
        <v>10500</v>
      </c>
      <c r="J8321" s="3">
        <v>801</v>
      </c>
      <c r="K8321" s="3">
        <v>135</v>
      </c>
      <c r="L8321" s="3">
        <v>14136</v>
      </c>
    </row>
    <row r="8322" spans="1:12" x14ac:dyDescent="0.3">
      <c r="A8322" t="s">
        <v>11</v>
      </c>
      <c r="B8322" t="s">
        <v>162</v>
      </c>
      <c r="C8322">
        <v>4</v>
      </c>
      <c r="D8322">
        <v>5</v>
      </c>
      <c r="E8322">
        <v>4</v>
      </c>
      <c r="F8322" t="s">
        <v>16</v>
      </c>
      <c r="G8322" t="s">
        <v>17</v>
      </c>
      <c r="H8322" s="2">
        <v>10413</v>
      </c>
      <c r="I8322" s="2">
        <v>22500</v>
      </c>
      <c r="J8322" s="3">
        <v>0</v>
      </c>
      <c r="K8322" s="3">
        <v>288</v>
      </c>
      <c r="L8322" s="3">
        <v>33210</v>
      </c>
    </row>
    <row r="8323" spans="1:12" x14ac:dyDescent="0.3">
      <c r="A8323" t="s">
        <v>11</v>
      </c>
      <c r="B8323" t="s">
        <v>242</v>
      </c>
      <c r="C8323">
        <v>3</v>
      </c>
      <c r="D8323">
        <v>2</v>
      </c>
      <c r="E8323">
        <v>1</v>
      </c>
      <c r="F8323" t="s">
        <v>13</v>
      </c>
      <c r="G8323" t="s">
        <v>1451</v>
      </c>
      <c r="H8323" s="2">
        <v>0</v>
      </c>
      <c r="I8323" s="2">
        <v>9000</v>
      </c>
      <c r="J8323" s="3">
        <v>489</v>
      </c>
      <c r="K8323" s="3">
        <v>138</v>
      </c>
      <c r="L8323" s="3">
        <v>9627</v>
      </c>
    </row>
    <row r="8324" spans="1:12" x14ac:dyDescent="0.3">
      <c r="A8324" t="s">
        <v>11</v>
      </c>
      <c r="B8324" t="s">
        <v>74</v>
      </c>
      <c r="C8324">
        <v>2</v>
      </c>
      <c r="D8324">
        <v>1</v>
      </c>
      <c r="E8324">
        <v>0</v>
      </c>
      <c r="F8324" t="s">
        <v>16</v>
      </c>
      <c r="G8324" t="s">
        <v>1451</v>
      </c>
      <c r="H8324" s="2">
        <v>360</v>
      </c>
      <c r="I8324" s="2">
        <v>5160</v>
      </c>
      <c r="J8324" s="3">
        <v>270</v>
      </c>
      <c r="K8324" s="3">
        <v>78</v>
      </c>
      <c r="L8324" s="3">
        <v>5868</v>
      </c>
    </row>
    <row r="8325" spans="1:12" x14ac:dyDescent="0.3">
      <c r="A8325" t="s">
        <v>27</v>
      </c>
      <c r="B8325" t="s">
        <v>749</v>
      </c>
      <c r="C8325">
        <v>4</v>
      </c>
      <c r="D8325">
        <v>2</v>
      </c>
      <c r="E8325">
        <v>1</v>
      </c>
      <c r="F8325" t="s">
        <v>16</v>
      </c>
      <c r="G8325" t="s">
        <v>1451</v>
      </c>
      <c r="H8325" s="2">
        <v>2925</v>
      </c>
      <c r="I8325" s="2">
        <v>5400</v>
      </c>
      <c r="J8325" s="3">
        <v>951</v>
      </c>
      <c r="K8325" s="3">
        <v>72</v>
      </c>
      <c r="L8325" s="3">
        <v>9348</v>
      </c>
    </row>
    <row r="8326" spans="1:12" x14ac:dyDescent="0.3">
      <c r="A8326" t="s">
        <v>14</v>
      </c>
      <c r="B8326" t="s">
        <v>50</v>
      </c>
      <c r="C8326">
        <v>3</v>
      </c>
      <c r="D8326">
        <v>1</v>
      </c>
      <c r="E8326">
        <v>1</v>
      </c>
      <c r="F8326" t="s">
        <v>16</v>
      </c>
      <c r="G8326" t="s">
        <v>1451</v>
      </c>
      <c r="H8326" s="2">
        <v>2040</v>
      </c>
      <c r="I8326" s="2">
        <v>3600</v>
      </c>
      <c r="J8326" s="3">
        <v>213</v>
      </c>
      <c r="K8326" s="3">
        <v>48</v>
      </c>
      <c r="L8326" s="3">
        <v>5901</v>
      </c>
    </row>
    <row r="8327" spans="1:12" x14ac:dyDescent="0.3">
      <c r="A8327" t="s">
        <v>11</v>
      </c>
      <c r="B8327" t="s">
        <v>85</v>
      </c>
      <c r="C8327">
        <v>2</v>
      </c>
      <c r="D8327">
        <v>1</v>
      </c>
      <c r="E8327">
        <v>1</v>
      </c>
      <c r="F8327" t="s">
        <v>16</v>
      </c>
      <c r="G8327" t="s">
        <v>1451</v>
      </c>
      <c r="H8327" s="2">
        <v>1500</v>
      </c>
      <c r="I8327" s="2">
        <v>4650</v>
      </c>
      <c r="J8327" s="3">
        <v>21</v>
      </c>
      <c r="K8327" s="3">
        <v>60</v>
      </c>
      <c r="L8327" s="3">
        <v>6231</v>
      </c>
    </row>
    <row r="8328" spans="1:12" x14ac:dyDescent="0.3">
      <c r="A8328" t="s">
        <v>11</v>
      </c>
      <c r="B8328" t="s">
        <v>167</v>
      </c>
      <c r="C8328">
        <v>3</v>
      </c>
      <c r="D8328">
        <v>4</v>
      </c>
      <c r="E8328">
        <v>2</v>
      </c>
      <c r="F8328" t="s">
        <v>16</v>
      </c>
      <c r="G8328" t="s">
        <v>1451</v>
      </c>
      <c r="H8328" s="2">
        <v>4800</v>
      </c>
      <c r="I8328" s="2">
        <v>12000</v>
      </c>
      <c r="J8328" s="3">
        <v>1773</v>
      </c>
      <c r="K8328" s="3">
        <v>153</v>
      </c>
      <c r="L8328" s="3">
        <v>18726</v>
      </c>
    </row>
    <row r="8329" spans="1:12" x14ac:dyDescent="0.3">
      <c r="A8329" t="s">
        <v>14</v>
      </c>
      <c r="B8329" t="s">
        <v>877</v>
      </c>
      <c r="C8329">
        <v>1</v>
      </c>
      <c r="D8329">
        <v>1</v>
      </c>
      <c r="E8329">
        <v>0</v>
      </c>
      <c r="F8329" t="s">
        <v>16</v>
      </c>
      <c r="G8329" t="s">
        <v>1451</v>
      </c>
      <c r="H8329" s="2">
        <v>1350</v>
      </c>
      <c r="I8329" s="2">
        <v>1500</v>
      </c>
      <c r="J8329" s="3">
        <v>189</v>
      </c>
      <c r="K8329" s="3">
        <v>21</v>
      </c>
      <c r="L8329" s="3">
        <v>3060</v>
      </c>
    </row>
    <row r="8330" spans="1:12" x14ac:dyDescent="0.3">
      <c r="A8330" t="s">
        <v>14</v>
      </c>
      <c r="B8330" t="s">
        <v>743</v>
      </c>
      <c r="C8330">
        <v>3</v>
      </c>
      <c r="D8330">
        <v>3</v>
      </c>
      <c r="E8330">
        <v>2</v>
      </c>
      <c r="F8330" t="s">
        <v>16</v>
      </c>
      <c r="G8330" t="s">
        <v>1451</v>
      </c>
      <c r="H8330" s="2">
        <v>6900</v>
      </c>
      <c r="I8330" s="2">
        <v>39000</v>
      </c>
      <c r="J8330" s="3">
        <v>2178</v>
      </c>
      <c r="K8330" s="3">
        <v>504</v>
      </c>
      <c r="L8330" s="3">
        <v>48570</v>
      </c>
    </row>
    <row r="8331" spans="1:12" x14ac:dyDescent="0.3">
      <c r="A8331" t="s">
        <v>11</v>
      </c>
      <c r="B8331" t="s">
        <v>626</v>
      </c>
      <c r="C8331">
        <v>3</v>
      </c>
      <c r="D8331">
        <v>5</v>
      </c>
      <c r="E8331">
        <v>0</v>
      </c>
      <c r="F8331" t="s">
        <v>16</v>
      </c>
      <c r="G8331" t="s">
        <v>1451</v>
      </c>
      <c r="H8331" s="2">
        <v>11079</v>
      </c>
      <c r="I8331" s="2">
        <v>36000</v>
      </c>
      <c r="J8331" s="3">
        <v>4263</v>
      </c>
      <c r="K8331" s="3">
        <v>459</v>
      </c>
      <c r="L8331" s="3">
        <v>51810</v>
      </c>
    </row>
    <row r="8332" spans="1:12" x14ac:dyDescent="0.3">
      <c r="A8332" t="s">
        <v>19</v>
      </c>
      <c r="B8332" t="s">
        <v>115</v>
      </c>
      <c r="C8332">
        <v>2</v>
      </c>
      <c r="D8332">
        <v>1</v>
      </c>
      <c r="E8332">
        <v>0</v>
      </c>
      <c r="F8332" t="s">
        <v>16</v>
      </c>
      <c r="G8332" t="s">
        <v>1451</v>
      </c>
      <c r="H8332" s="2">
        <v>1200</v>
      </c>
      <c r="I8332" s="2">
        <v>2610</v>
      </c>
      <c r="J8332" s="3">
        <v>168</v>
      </c>
      <c r="K8332" s="3">
        <v>39</v>
      </c>
      <c r="L8332" s="3">
        <v>4017</v>
      </c>
    </row>
    <row r="8333" spans="1:12" x14ac:dyDescent="0.3">
      <c r="A8333" t="s">
        <v>11</v>
      </c>
      <c r="B8333" t="s">
        <v>162</v>
      </c>
      <c r="C8333">
        <v>4</v>
      </c>
      <c r="D8333">
        <v>6</v>
      </c>
      <c r="E8333">
        <v>5</v>
      </c>
      <c r="F8333" t="s">
        <v>16</v>
      </c>
      <c r="G8333" t="s">
        <v>1451</v>
      </c>
      <c r="H8333" s="2">
        <v>0</v>
      </c>
      <c r="I8333" s="2">
        <v>18000</v>
      </c>
      <c r="J8333" s="3">
        <v>2001</v>
      </c>
      <c r="K8333" s="3">
        <v>273</v>
      </c>
      <c r="L8333" s="3">
        <v>20274</v>
      </c>
    </row>
    <row r="8334" spans="1:12" x14ac:dyDescent="0.3">
      <c r="A8334" t="s">
        <v>11</v>
      </c>
      <c r="B8334" t="s">
        <v>551</v>
      </c>
      <c r="C8334">
        <v>3</v>
      </c>
      <c r="D8334">
        <v>2</v>
      </c>
      <c r="E8334">
        <v>2</v>
      </c>
      <c r="F8334" t="s">
        <v>13</v>
      </c>
      <c r="G8334" t="s">
        <v>1451</v>
      </c>
      <c r="H8334" s="2">
        <v>3615</v>
      </c>
      <c r="I8334" s="2">
        <v>15750</v>
      </c>
      <c r="J8334" s="3">
        <v>948</v>
      </c>
      <c r="K8334" s="3">
        <v>201</v>
      </c>
      <c r="L8334" s="3">
        <v>20514</v>
      </c>
    </row>
    <row r="8335" spans="1:12" x14ac:dyDescent="0.3">
      <c r="A8335" t="s">
        <v>27</v>
      </c>
      <c r="B8335" t="s">
        <v>48</v>
      </c>
      <c r="C8335">
        <v>3</v>
      </c>
      <c r="D8335">
        <v>1</v>
      </c>
      <c r="E8335">
        <v>2</v>
      </c>
      <c r="F8335" t="s">
        <v>16</v>
      </c>
      <c r="G8335" t="s">
        <v>1451</v>
      </c>
      <c r="H8335" s="2">
        <v>690</v>
      </c>
      <c r="I8335" s="2">
        <v>3000</v>
      </c>
      <c r="J8335" s="3">
        <v>0</v>
      </c>
      <c r="K8335" s="3">
        <v>42</v>
      </c>
      <c r="L8335" s="3">
        <v>3732</v>
      </c>
    </row>
    <row r="8336" spans="1:12" x14ac:dyDescent="0.3">
      <c r="A8336" t="s">
        <v>11</v>
      </c>
      <c r="B8336" t="s">
        <v>55</v>
      </c>
      <c r="C8336">
        <v>5</v>
      </c>
      <c r="D8336">
        <v>3</v>
      </c>
      <c r="E8336">
        <v>6</v>
      </c>
      <c r="F8336" t="s">
        <v>16</v>
      </c>
      <c r="G8336" t="s">
        <v>1451</v>
      </c>
      <c r="H8336" s="2">
        <v>0</v>
      </c>
      <c r="I8336" s="2">
        <v>41850</v>
      </c>
      <c r="J8336" s="3">
        <v>5640</v>
      </c>
      <c r="K8336" s="3">
        <v>630</v>
      </c>
      <c r="L8336" s="3">
        <v>48120</v>
      </c>
    </row>
    <row r="8337" spans="1:12" x14ac:dyDescent="0.3">
      <c r="A8337" t="s">
        <v>11</v>
      </c>
      <c r="B8337" t="s">
        <v>122</v>
      </c>
      <c r="C8337">
        <v>1</v>
      </c>
      <c r="D8337">
        <v>1</v>
      </c>
      <c r="E8337">
        <v>1</v>
      </c>
      <c r="F8337" t="s">
        <v>13</v>
      </c>
      <c r="G8337" t="s">
        <v>17</v>
      </c>
      <c r="H8337" s="2">
        <v>1779</v>
      </c>
      <c r="I8337" s="2">
        <v>8688</v>
      </c>
      <c r="J8337" s="3">
        <v>234</v>
      </c>
      <c r="K8337" s="3">
        <v>111</v>
      </c>
      <c r="L8337" s="3">
        <v>10812</v>
      </c>
    </row>
    <row r="8338" spans="1:12" x14ac:dyDescent="0.3">
      <c r="A8338" t="s">
        <v>11</v>
      </c>
      <c r="B8338" t="s">
        <v>122</v>
      </c>
      <c r="C8338">
        <v>1</v>
      </c>
      <c r="D8338">
        <v>1</v>
      </c>
      <c r="E8338">
        <v>0</v>
      </c>
      <c r="F8338" t="s">
        <v>16</v>
      </c>
      <c r="G8338" t="s">
        <v>17</v>
      </c>
      <c r="H8338" s="2">
        <v>1350</v>
      </c>
      <c r="I8338" s="2">
        <v>3900</v>
      </c>
      <c r="J8338" s="3">
        <v>120</v>
      </c>
      <c r="K8338" s="3">
        <v>51</v>
      </c>
      <c r="L8338" s="3">
        <v>5421</v>
      </c>
    </row>
    <row r="8339" spans="1:12" x14ac:dyDescent="0.3">
      <c r="A8339" t="s">
        <v>11</v>
      </c>
      <c r="B8339" t="s">
        <v>21</v>
      </c>
      <c r="C8339">
        <v>2</v>
      </c>
      <c r="D8339">
        <v>1</v>
      </c>
      <c r="E8339">
        <v>1</v>
      </c>
      <c r="F8339" t="s">
        <v>16</v>
      </c>
      <c r="G8339" t="s">
        <v>1451</v>
      </c>
      <c r="H8339" s="2">
        <v>2700</v>
      </c>
      <c r="I8339" s="2">
        <v>5250</v>
      </c>
      <c r="J8339" s="3">
        <v>150</v>
      </c>
      <c r="K8339" s="3">
        <v>69</v>
      </c>
      <c r="L8339" s="3">
        <v>8169</v>
      </c>
    </row>
    <row r="8340" spans="1:12" x14ac:dyDescent="0.3">
      <c r="A8340" t="s">
        <v>11</v>
      </c>
      <c r="B8340" t="s">
        <v>331</v>
      </c>
      <c r="C8340">
        <v>3</v>
      </c>
      <c r="D8340">
        <v>4</v>
      </c>
      <c r="E8340">
        <v>3</v>
      </c>
      <c r="F8340" t="s">
        <v>16</v>
      </c>
      <c r="G8340" t="s">
        <v>17</v>
      </c>
      <c r="H8340" s="2">
        <v>8700</v>
      </c>
      <c r="I8340" s="2">
        <v>9000</v>
      </c>
      <c r="J8340" s="3">
        <v>2466</v>
      </c>
      <c r="K8340" s="3">
        <v>117</v>
      </c>
      <c r="L8340" s="3">
        <v>20283</v>
      </c>
    </row>
    <row r="8341" spans="1:12" x14ac:dyDescent="0.3">
      <c r="A8341" t="s">
        <v>25</v>
      </c>
      <c r="B8341" t="s">
        <v>132</v>
      </c>
      <c r="C8341">
        <v>1</v>
      </c>
      <c r="D8341">
        <v>1</v>
      </c>
      <c r="E8341">
        <v>1</v>
      </c>
      <c r="F8341" t="s">
        <v>16</v>
      </c>
      <c r="G8341" t="s">
        <v>17</v>
      </c>
      <c r="H8341" s="2">
        <v>2250</v>
      </c>
      <c r="I8341" s="2">
        <v>3750</v>
      </c>
      <c r="J8341" s="3">
        <v>369</v>
      </c>
      <c r="K8341" s="3">
        <v>48</v>
      </c>
      <c r="L8341" s="3">
        <v>6417</v>
      </c>
    </row>
    <row r="8342" spans="1:12" x14ac:dyDescent="0.3">
      <c r="A8342" t="s">
        <v>25</v>
      </c>
      <c r="B8342" t="s">
        <v>1140</v>
      </c>
      <c r="C8342">
        <v>3</v>
      </c>
      <c r="D8342">
        <v>5</v>
      </c>
      <c r="E8342">
        <v>6</v>
      </c>
      <c r="F8342" t="s">
        <v>16</v>
      </c>
      <c r="G8342" t="s">
        <v>1451</v>
      </c>
      <c r="H8342" s="2">
        <v>1650</v>
      </c>
      <c r="I8342" s="2">
        <v>15300</v>
      </c>
      <c r="J8342" s="3">
        <v>1251</v>
      </c>
      <c r="K8342" s="3">
        <v>231</v>
      </c>
      <c r="L8342" s="3">
        <v>18432</v>
      </c>
    </row>
    <row r="8343" spans="1:12" x14ac:dyDescent="0.3">
      <c r="A8343" t="s">
        <v>19</v>
      </c>
      <c r="B8343" t="s">
        <v>179</v>
      </c>
      <c r="C8343">
        <v>2</v>
      </c>
      <c r="D8343">
        <v>2</v>
      </c>
      <c r="E8343">
        <v>2</v>
      </c>
      <c r="F8343" t="s">
        <v>16</v>
      </c>
      <c r="G8343" t="s">
        <v>1451</v>
      </c>
      <c r="H8343" s="2">
        <v>4140</v>
      </c>
      <c r="I8343" s="2">
        <v>11010</v>
      </c>
      <c r="J8343" s="3">
        <v>489</v>
      </c>
      <c r="K8343" s="3">
        <v>162</v>
      </c>
      <c r="L8343" s="3">
        <v>15801</v>
      </c>
    </row>
    <row r="8344" spans="1:12" x14ac:dyDescent="0.3">
      <c r="A8344" t="s">
        <v>25</v>
      </c>
      <c r="B8344" t="s">
        <v>45</v>
      </c>
      <c r="C8344">
        <v>1</v>
      </c>
      <c r="D8344">
        <v>1</v>
      </c>
      <c r="E8344">
        <v>1</v>
      </c>
      <c r="F8344" t="s">
        <v>16</v>
      </c>
      <c r="G8344" t="s">
        <v>1451</v>
      </c>
      <c r="H8344" s="2">
        <v>1200</v>
      </c>
      <c r="I8344" s="2">
        <v>2100</v>
      </c>
      <c r="J8344" s="3">
        <v>78</v>
      </c>
      <c r="K8344" s="3">
        <v>27</v>
      </c>
      <c r="L8344" s="3">
        <v>3405</v>
      </c>
    </row>
    <row r="8345" spans="1:12" x14ac:dyDescent="0.3">
      <c r="A8345" t="s">
        <v>14</v>
      </c>
      <c r="B8345" t="s">
        <v>76</v>
      </c>
      <c r="C8345">
        <v>3</v>
      </c>
      <c r="D8345">
        <v>1</v>
      </c>
      <c r="E8345">
        <v>2</v>
      </c>
      <c r="F8345" t="s">
        <v>16</v>
      </c>
      <c r="G8345" t="s">
        <v>1451</v>
      </c>
      <c r="H8345" s="2">
        <v>0</v>
      </c>
      <c r="I8345" s="2">
        <v>8400</v>
      </c>
      <c r="J8345" s="3">
        <v>453</v>
      </c>
      <c r="K8345" s="3">
        <v>129</v>
      </c>
      <c r="L8345" s="3">
        <v>8982</v>
      </c>
    </row>
    <row r="8346" spans="1:12" x14ac:dyDescent="0.3">
      <c r="A8346" t="s">
        <v>14</v>
      </c>
      <c r="B8346" t="s">
        <v>1311</v>
      </c>
      <c r="C8346">
        <v>3</v>
      </c>
      <c r="D8346">
        <v>2</v>
      </c>
      <c r="E8346">
        <v>1</v>
      </c>
      <c r="F8346" t="s">
        <v>16</v>
      </c>
      <c r="G8346" t="s">
        <v>17</v>
      </c>
      <c r="H8346" s="2">
        <v>3600</v>
      </c>
      <c r="I8346" s="2">
        <v>9765</v>
      </c>
      <c r="J8346" s="3">
        <v>501</v>
      </c>
      <c r="K8346" s="3">
        <v>126</v>
      </c>
      <c r="L8346" s="3">
        <v>13992</v>
      </c>
    </row>
    <row r="8347" spans="1:12" x14ac:dyDescent="0.3">
      <c r="A8347" t="s">
        <v>11</v>
      </c>
      <c r="B8347" t="s">
        <v>30</v>
      </c>
      <c r="C8347">
        <v>2</v>
      </c>
      <c r="D8347">
        <v>4</v>
      </c>
      <c r="E8347">
        <v>2</v>
      </c>
      <c r="F8347" t="s">
        <v>16</v>
      </c>
      <c r="G8347" t="s">
        <v>17</v>
      </c>
      <c r="H8347" s="2">
        <v>6300</v>
      </c>
      <c r="I8347" s="2">
        <v>19125</v>
      </c>
      <c r="J8347" s="3">
        <v>1500</v>
      </c>
      <c r="K8347" s="3">
        <v>243</v>
      </c>
      <c r="L8347" s="3">
        <v>27168</v>
      </c>
    </row>
    <row r="8348" spans="1:12" x14ac:dyDescent="0.3">
      <c r="A8348" t="s">
        <v>19</v>
      </c>
      <c r="B8348" t="s">
        <v>201</v>
      </c>
      <c r="C8348">
        <v>1</v>
      </c>
      <c r="D8348">
        <v>1</v>
      </c>
      <c r="E8348">
        <v>1</v>
      </c>
      <c r="F8348" t="s">
        <v>16</v>
      </c>
      <c r="G8348" t="s">
        <v>1451</v>
      </c>
      <c r="H8348" s="2">
        <v>570</v>
      </c>
      <c r="I8348" s="2">
        <v>3900</v>
      </c>
      <c r="J8348" s="3">
        <v>45</v>
      </c>
      <c r="K8348" s="3">
        <v>57</v>
      </c>
      <c r="L8348" s="3">
        <v>4572</v>
      </c>
    </row>
    <row r="8349" spans="1:12" x14ac:dyDescent="0.3">
      <c r="A8349" t="s">
        <v>14</v>
      </c>
      <c r="B8349" t="s">
        <v>527</v>
      </c>
      <c r="C8349">
        <v>4</v>
      </c>
      <c r="D8349">
        <v>4</v>
      </c>
      <c r="E8349">
        <v>0</v>
      </c>
      <c r="F8349" t="s">
        <v>16</v>
      </c>
      <c r="G8349" t="s">
        <v>1451</v>
      </c>
      <c r="H8349" s="2">
        <v>6000</v>
      </c>
      <c r="I8349" s="2">
        <v>15000</v>
      </c>
      <c r="J8349" s="3">
        <v>1725</v>
      </c>
      <c r="K8349" s="3">
        <v>195</v>
      </c>
      <c r="L8349" s="3">
        <v>22920</v>
      </c>
    </row>
    <row r="8350" spans="1:12" x14ac:dyDescent="0.3">
      <c r="A8350" t="s">
        <v>14</v>
      </c>
      <c r="B8350" t="s">
        <v>219</v>
      </c>
      <c r="C8350">
        <v>1</v>
      </c>
      <c r="D8350">
        <v>1</v>
      </c>
      <c r="E8350">
        <v>0</v>
      </c>
      <c r="F8350" t="s">
        <v>16</v>
      </c>
      <c r="G8350" t="s">
        <v>1451</v>
      </c>
      <c r="H8350" s="2">
        <v>1050</v>
      </c>
      <c r="I8350" s="2">
        <v>6600</v>
      </c>
      <c r="J8350" s="3">
        <v>90</v>
      </c>
      <c r="K8350" s="3">
        <v>87</v>
      </c>
      <c r="L8350" s="3">
        <v>7827</v>
      </c>
    </row>
    <row r="8351" spans="1:12" x14ac:dyDescent="0.3">
      <c r="A8351" t="s">
        <v>11</v>
      </c>
      <c r="B8351" t="s">
        <v>67</v>
      </c>
      <c r="C8351">
        <v>2</v>
      </c>
      <c r="D8351">
        <v>3</v>
      </c>
      <c r="E8351">
        <v>2</v>
      </c>
      <c r="F8351" t="s">
        <v>13</v>
      </c>
      <c r="G8351" t="s">
        <v>17</v>
      </c>
      <c r="H8351" s="2">
        <v>4500</v>
      </c>
      <c r="I8351" s="2">
        <v>36000</v>
      </c>
      <c r="J8351" s="3">
        <v>1500</v>
      </c>
      <c r="K8351" s="3">
        <v>459</v>
      </c>
      <c r="L8351" s="3">
        <v>42450</v>
      </c>
    </row>
    <row r="8352" spans="1:12" x14ac:dyDescent="0.3">
      <c r="A8352" t="s">
        <v>27</v>
      </c>
      <c r="B8352" t="s">
        <v>633</v>
      </c>
      <c r="C8352">
        <v>3</v>
      </c>
      <c r="D8352">
        <v>2</v>
      </c>
      <c r="E8352">
        <v>2</v>
      </c>
      <c r="F8352" t="s">
        <v>13</v>
      </c>
      <c r="G8352" t="s">
        <v>1451</v>
      </c>
      <c r="H8352" s="2">
        <v>5043</v>
      </c>
      <c r="I8352" s="2">
        <v>9900</v>
      </c>
      <c r="J8352" s="3">
        <v>1170</v>
      </c>
      <c r="K8352" s="3">
        <v>132</v>
      </c>
      <c r="L8352" s="3">
        <v>16245</v>
      </c>
    </row>
    <row r="8353" spans="1:12" x14ac:dyDescent="0.3">
      <c r="A8353" t="s">
        <v>19</v>
      </c>
      <c r="B8353" t="s">
        <v>316</v>
      </c>
      <c r="C8353">
        <v>2</v>
      </c>
      <c r="D8353">
        <v>1</v>
      </c>
      <c r="E8353">
        <v>1</v>
      </c>
      <c r="F8353" t="s">
        <v>16</v>
      </c>
      <c r="G8353" t="s">
        <v>17</v>
      </c>
      <c r="H8353" s="2">
        <v>1200</v>
      </c>
      <c r="I8353" s="2">
        <v>3900</v>
      </c>
      <c r="J8353" s="3">
        <v>75</v>
      </c>
      <c r="K8353" s="3">
        <v>57</v>
      </c>
      <c r="L8353" s="3">
        <v>5232</v>
      </c>
    </row>
    <row r="8354" spans="1:12" x14ac:dyDescent="0.3">
      <c r="A8354" t="s">
        <v>11</v>
      </c>
      <c r="B8354" t="s">
        <v>258</v>
      </c>
      <c r="C8354">
        <v>4</v>
      </c>
      <c r="D8354">
        <v>3</v>
      </c>
      <c r="E8354">
        <v>8</v>
      </c>
      <c r="F8354" t="s">
        <v>16</v>
      </c>
      <c r="G8354" t="s">
        <v>1451</v>
      </c>
      <c r="H8354" s="2">
        <v>0</v>
      </c>
      <c r="I8354" s="2">
        <v>39000</v>
      </c>
      <c r="J8354" s="3">
        <v>3501</v>
      </c>
      <c r="K8354" s="3">
        <v>588</v>
      </c>
      <c r="L8354" s="3">
        <v>43080</v>
      </c>
    </row>
    <row r="8355" spans="1:12" x14ac:dyDescent="0.3">
      <c r="A8355" t="s">
        <v>11</v>
      </c>
      <c r="B8355" t="s">
        <v>86</v>
      </c>
      <c r="C8355">
        <v>2</v>
      </c>
      <c r="D8355">
        <v>3</v>
      </c>
      <c r="E8355">
        <v>2</v>
      </c>
      <c r="F8355" t="s">
        <v>16</v>
      </c>
      <c r="G8355" t="s">
        <v>17</v>
      </c>
      <c r="H8355" s="2">
        <v>5721</v>
      </c>
      <c r="I8355" s="2">
        <v>25500</v>
      </c>
      <c r="J8355" s="3">
        <v>1404</v>
      </c>
      <c r="K8355" s="3">
        <v>324</v>
      </c>
      <c r="L8355" s="3">
        <v>32940</v>
      </c>
    </row>
    <row r="8356" spans="1:12" x14ac:dyDescent="0.3">
      <c r="A8356" t="s">
        <v>11</v>
      </c>
      <c r="B8356" t="s">
        <v>397</v>
      </c>
      <c r="C8356">
        <v>3</v>
      </c>
      <c r="D8356">
        <v>4</v>
      </c>
      <c r="E8356">
        <v>3</v>
      </c>
      <c r="F8356" t="s">
        <v>16</v>
      </c>
      <c r="G8356" t="s">
        <v>1451</v>
      </c>
      <c r="H8356" s="2">
        <v>6300</v>
      </c>
      <c r="I8356" s="2">
        <v>16500</v>
      </c>
      <c r="J8356" s="3">
        <v>1575</v>
      </c>
      <c r="K8356" s="3">
        <v>210</v>
      </c>
      <c r="L8356" s="3">
        <v>24585</v>
      </c>
    </row>
    <row r="8357" spans="1:12" x14ac:dyDescent="0.3">
      <c r="A8357" t="s">
        <v>11</v>
      </c>
      <c r="B8357" t="s">
        <v>51</v>
      </c>
      <c r="C8357">
        <v>3</v>
      </c>
      <c r="D8357">
        <v>2</v>
      </c>
      <c r="E8357">
        <v>3</v>
      </c>
      <c r="F8357" t="s">
        <v>16</v>
      </c>
      <c r="G8357" t="s">
        <v>1451</v>
      </c>
      <c r="H8357" s="2">
        <v>4800</v>
      </c>
      <c r="I8357" s="2">
        <v>12000</v>
      </c>
      <c r="J8357" s="3">
        <v>0</v>
      </c>
      <c r="K8357" s="3">
        <v>153</v>
      </c>
      <c r="L8357" s="3">
        <v>16953</v>
      </c>
    </row>
    <row r="8358" spans="1:12" x14ac:dyDescent="0.3">
      <c r="A8358" t="s">
        <v>11</v>
      </c>
      <c r="B8358" t="s">
        <v>92</v>
      </c>
      <c r="C8358">
        <v>1</v>
      </c>
      <c r="D8358">
        <v>1</v>
      </c>
      <c r="E8358">
        <v>1</v>
      </c>
      <c r="F8358" t="s">
        <v>13</v>
      </c>
      <c r="G8358" t="s">
        <v>17</v>
      </c>
      <c r="H8358" s="2">
        <v>9000</v>
      </c>
      <c r="I8358" s="2">
        <v>16560</v>
      </c>
      <c r="J8358" s="3">
        <v>0</v>
      </c>
      <c r="K8358" s="3">
        <v>210</v>
      </c>
      <c r="L8358" s="3">
        <v>25770</v>
      </c>
    </row>
    <row r="8359" spans="1:12" x14ac:dyDescent="0.3">
      <c r="A8359" t="s">
        <v>11</v>
      </c>
      <c r="B8359" t="s">
        <v>959</v>
      </c>
      <c r="C8359">
        <v>4</v>
      </c>
      <c r="D8359">
        <v>5</v>
      </c>
      <c r="E8359">
        <v>3</v>
      </c>
      <c r="F8359" t="s">
        <v>16</v>
      </c>
      <c r="G8359" t="s">
        <v>1451</v>
      </c>
      <c r="H8359" s="2">
        <v>7965</v>
      </c>
      <c r="I8359" s="2">
        <v>16500</v>
      </c>
      <c r="J8359" s="3">
        <v>2829</v>
      </c>
      <c r="K8359" s="3">
        <v>210</v>
      </c>
      <c r="L8359" s="3">
        <v>27504</v>
      </c>
    </row>
    <row r="8360" spans="1:12" x14ac:dyDescent="0.3">
      <c r="A8360" t="s">
        <v>11</v>
      </c>
      <c r="B8360" t="s">
        <v>208</v>
      </c>
      <c r="C8360">
        <v>1</v>
      </c>
      <c r="D8360">
        <v>1</v>
      </c>
      <c r="E8360">
        <v>0</v>
      </c>
      <c r="F8360" t="s">
        <v>16</v>
      </c>
      <c r="G8360" t="s">
        <v>1451</v>
      </c>
      <c r="H8360" s="2">
        <v>1155</v>
      </c>
      <c r="I8360" s="2">
        <v>6300</v>
      </c>
      <c r="J8360" s="3">
        <v>120</v>
      </c>
      <c r="K8360" s="3">
        <v>81</v>
      </c>
      <c r="L8360" s="3">
        <v>7656</v>
      </c>
    </row>
    <row r="8361" spans="1:12" x14ac:dyDescent="0.3">
      <c r="A8361" t="s">
        <v>11</v>
      </c>
      <c r="B8361" t="s">
        <v>314</v>
      </c>
      <c r="C8361">
        <v>3</v>
      </c>
      <c r="D8361">
        <v>3</v>
      </c>
      <c r="E8361">
        <v>2</v>
      </c>
      <c r="F8361" t="s">
        <v>16</v>
      </c>
      <c r="G8361" t="s">
        <v>1451</v>
      </c>
      <c r="H8361" s="2">
        <v>0</v>
      </c>
      <c r="I8361" s="2">
        <v>11400</v>
      </c>
      <c r="J8361" s="3">
        <v>600</v>
      </c>
      <c r="K8361" s="3">
        <v>174</v>
      </c>
      <c r="L8361" s="3">
        <v>12174</v>
      </c>
    </row>
    <row r="8362" spans="1:12" x14ac:dyDescent="0.3">
      <c r="A8362" t="s">
        <v>19</v>
      </c>
      <c r="B8362" t="s">
        <v>316</v>
      </c>
      <c r="C8362">
        <v>1</v>
      </c>
      <c r="D8362">
        <v>1</v>
      </c>
      <c r="E8362">
        <v>1</v>
      </c>
      <c r="F8362" t="s">
        <v>13</v>
      </c>
      <c r="G8362" t="s">
        <v>1451</v>
      </c>
      <c r="H8362" s="2">
        <v>1035</v>
      </c>
      <c r="I8362" s="2">
        <v>3870</v>
      </c>
      <c r="J8362" s="3">
        <v>105</v>
      </c>
      <c r="K8362" s="3">
        <v>57</v>
      </c>
      <c r="L8362" s="3">
        <v>5067</v>
      </c>
    </row>
    <row r="8363" spans="1:12" x14ac:dyDescent="0.3">
      <c r="A8363" t="s">
        <v>25</v>
      </c>
      <c r="B8363" t="s">
        <v>649</v>
      </c>
      <c r="C8363">
        <v>1</v>
      </c>
      <c r="D8363">
        <v>1</v>
      </c>
      <c r="E8363">
        <v>0</v>
      </c>
      <c r="F8363" t="s">
        <v>13</v>
      </c>
      <c r="G8363" t="s">
        <v>1451</v>
      </c>
      <c r="H8363" s="2">
        <v>969</v>
      </c>
      <c r="I8363" s="2">
        <v>1980</v>
      </c>
      <c r="J8363" s="3">
        <v>42</v>
      </c>
      <c r="K8363" s="3">
        <v>27</v>
      </c>
      <c r="L8363" s="3">
        <v>3018</v>
      </c>
    </row>
    <row r="8364" spans="1:12" x14ac:dyDescent="0.3">
      <c r="A8364" t="s">
        <v>11</v>
      </c>
      <c r="B8364" t="s">
        <v>294</v>
      </c>
      <c r="C8364">
        <v>4</v>
      </c>
      <c r="D8364">
        <v>6</v>
      </c>
      <c r="E8364">
        <v>5</v>
      </c>
      <c r="F8364" t="s">
        <v>16</v>
      </c>
      <c r="G8364" t="s">
        <v>1451</v>
      </c>
      <c r="H8364" s="2">
        <v>5400</v>
      </c>
      <c r="I8364" s="2">
        <v>34500</v>
      </c>
      <c r="J8364" s="3">
        <v>4251</v>
      </c>
      <c r="K8364" s="3">
        <v>438</v>
      </c>
      <c r="L8364" s="3">
        <v>44580</v>
      </c>
    </row>
    <row r="8365" spans="1:12" x14ac:dyDescent="0.3">
      <c r="A8365" t="s">
        <v>11</v>
      </c>
      <c r="B8365" t="s">
        <v>675</v>
      </c>
      <c r="C8365">
        <v>3</v>
      </c>
      <c r="D8365">
        <v>5</v>
      </c>
      <c r="E8365">
        <v>2</v>
      </c>
      <c r="F8365" t="s">
        <v>16</v>
      </c>
      <c r="G8365" t="s">
        <v>17</v>
      </c>
      <c r="H8365" s="2">
        <v>0</v>
      </c>
      <c r="I8365" s="2">
        <v>21954</v>
      </c>
      <c r="J8365" s="3">
        <v>3216</v>
      </c>
      <c r="K8365" s="3">
        <v>333</v>
      </c>
      <c r="L8365" s="3">
        <v>25503</v>
      </c>
    </row>
    <row r="8366" spans="1:12" x14ac:dyDescent="0.3">
      <c r="A8366" t="s">
        <v>25</v>
      </c>
      <c r="B8366" t="s">
        <v>418</v>
      </c>
      <c r="C8366">
        <v>3</v>
      </c>
      <c r="D8366">
        <v>3</v>
      </c>
      <c r="E8366">
        <v>1</v>
      </c>
      <c r="F8366" t="s">
        <v>16</v>
      </c>
      <c r="G8366" t="s">
        <v>1451</v>
      </c>
      <c r="H8366" s="2">
        <v>3300</v>
      </c>
      <c r="I8366" s="2">
        <v>4500</v>
      </c>
      <c r="J8366" s="3">
        <v>315</v>
      </c>
      <c r="K8366" s="3">
        <v>60</v>
      </c>
      <c r="L8366" s="3">
        <v>8175</v>
      </c>
    </row>
    <row r="8367" spans="1:12" x14ac:dyDescent="0.3">
      <c r="A8367" t="s">
        <v>19</v>
      </c>
      <c r="B8367" t="s">
        <v>578</v>
      </c>
      <c r="C8367">
        <v>2</v>
      </c>
      <c r="D8367">
        <v>1</v>
      </c>
      <c r="E8367">
        <v>0</v>
      </c>
      <c r="F8367" t="s">
        <v>16</v>
      </c>
      <c r="G8367" t="s">
        <v>17</v>
      </c>
      <c r="H8367" s="2">
        <v>0</v>
      </c>
      <c r="I8367" s="2">
        <v>3900</v>
      </c>
      <c r="J8367" s="3">
        <v>0</v>
      </c>
      <c r="K8367" s="3">
        <v>57</v>
      </c>
      <c r="L8367" s="3">
        <v>3957</v>
      </c>
    </row>
    <row r="8368" spans="1:12" x14ac:dyDescent="0.3">
      <c r="A8368" t="s">
        <v>11</v>
      </c>
      <c r="B8368" t="s">
        <v>153</v>
      </c>
      <c r="C8368">
        <v>1</v>
      </c>
      <c r="D8368">
        <v>1</v>
      </c>
      <c r="E8368">
        <v>1</v>
      </c>
      <c r="F8368" t="s">
        <v>16</v>
      </c>
      <c r="G8368" t="s">
        <v>1451</v>
      </c>
      <c r="H8368" s="2">
        <v>2100</v>
      </c>
      <c r="I8368" s="2">
        <v>7800</v>
      </c>
      <c r="J8368" s="3">
        <v>75</v>
      </c>
      <c r="K8368" s="3">
        <v>99</v>
      </c>
      <c r="L8368" s="3">
        <v>10074</v>
      </c>
    </row>
    <row r="8369" spans="1:12" x14ac:dyDescent="0.3">
      <c r="A8369" t="s">
        <v>11</v>
      </c>
      <c r="B8369" t="s">
        <v>359</v>
      </c>
      <c r="C8369">
        <v>3</v>
      </c>
      <c r="D8369">
        <v>3</v>
      </c>
      <c r="E8369">
        <v>2</v>
      </c>
      <c r="F8369" t="s">
        <v>16</v>
      </c>
      <c r="G8369" t="s">
        <v>1451</v>
      </c>
      <c r="H8369" s="2">
        <v>4800</v>
      </c>
      <c r="I8369" s="2">
        <v>13500</v>
      </c>
      <c r="J8369" s="3">
        <v>1251</v>
      </c>
      <c r="K8369" s="3">
        <v>174</v>
      </c>
      <c r="L8369" s="3">
        <v>19725</v>
      </c>
    </row>
    <row r="8370" spans="1:12" x14ac:dyDescent="0.3">
      <c r="A8370" t="s">
        <v>11</v>
      </c>
      <c r="B8370" t="s">
        <v>170</v>
      </c>
      <c r="C8370">
        <v>3</v>
      </c>
      <c r="D8370">
        <v>2</v>
      </c>
      <c r="E8370">
        <v>2</v>
      </c>
      <c r="F8370" t="s">
        <v>16</v>
      </c>
      <c r="G8370" t="s">
        <v>1451</v>
      </c>
      <c r="H8370" s="2">
        <v>3000</v>
      </c>
      <c r="I8370" s="2">
        <v>6000</v>
      </c>
      <c r="J8370" s="3">
        <v>126</v>
      </c>
      <c r="K8370" s="3">
        <v>78</v>
      </c>
      <c r="L8370" s="3">
        <v>9204</v>
      </c>
    </row>
    <row r="8371" spans="1:12" x14ac:dyDescent="0.3">
      <c r="A8371" t="s">
        <v>14</v>
      </c>
      <c r="B8371" t="s">
        <v>219</v>
      </c>
      <c r="C8371">
        <v>2</v>
      </c>
      <c r="D8371">
        <v>2</v>
      </c>
      <c r="E8371">
        <v>1</v>
      </c>
      <c r="F8371" t="s">
        <v>16</v>
      </c>
      <c r="G8371" t="s">
        <v>17</v>
      </c>
      <c r="H8371" s="2">
        <v>3795</v>
      </c>
      <c r="I8371" s="2">
        <v>20100</v>
      </c>
      <c r="J8371" s="3">
        <v>786</v>
      </c>
      <c r="K8371" s="3">
        <v>261</v>
      </c>
      <c r="L8371" s="3">
        <v>24942</v>
      </c>
    </row>
    <row r="8372" spans="1:12" x14ac:dyDescent="0.3">
      <c r="A8372" t="s">
        <v>27</v>
      </c>
      <c r="B8372" t="s">
        <v>52</v>
      </c>
      <c r="C8372">
        <v>2</v>
      </c>
      <c r="D8372">
        <v>2</v>
      </c>
      <c r="E8372">
        <v>0</v>
      </c>
      <c r="F8372" t="s">
        <v>16</v>
      </c>
      <c r="G8372" t="s">
        <v>1451</v>
      </c>
      <c r="H8372" s="2">
        <v>1008</v>
      </c>
      <c r="I8372" s="2">
        <v>3750</v>
      </c>
      <c r="J8372" s="3">
        <v>165</v>
      </c>
      <c r="K8372" s="3">
        <v>51</v>
      </c>
      <c r="L8372" s="3">
        <v>4974</v>
      </c>
    </row>
    <row r="8373" spans="1:12" x14ac:dyDescent="0.3">
      <c r="A8373" t="s">
        <v>11</v>
      </c>
      <c r="B8373" t="s">
        <v>110</v>
      </c>
      <c r="C8373">
        <v>1</v>
      </c>
      <c r="D8373">
        <v>1</v>
      </c>
      <c r="E8373">
        <v>0</v>
      </c>
      <c r="F8373" t="s">
        <v>13</v>
      </c>
      <c r="G8373" t="s">
        <v>17</v>
      </c>
      <c r="H8373" s="2">
        <v>450</v>
      </c>
      <c r="I8373" s="2">
        <v>9426</v>
      </c>
      <c r="J8373" s="3">
        <v>201</v>
      </c>
      <c r="K8373" s="3">
        <v>120</v>
      </c>
      <c r="L8373" s="3">
        <v>10197</v>
      </c>
    </row>
    <row r="8374" spans="1:12" x14ac:dyDescent="0.3">
      <c r="A8374" t="s">
        <v>14</v>
      </c>
      <c r="B8374" t="s">
        <v>112</v>
      </c>
      <c r="C8374">
        <v>2</v>
      </c>
      <c r="D8374">
        <v>1</v>
      </c>
      <c r="E8374">
        <v>0</v>
      </c>
      <c r="F8374" t="s">
        <v>16</v>
      </c>
      <c r="G8374" t="s">
        <v>17</v>
      </c>
      <c r="H8374" s="2">
        <v>1845</v>
      </c>
      <c r="I8374" s="2">
        <v>9000</v>
      </c>
      <c r="J8374" s="3">
        <v>252</v>
      </c>
      <c r="K8374" s="3">
        <v>117</v>
      </c>
      <c r="L8374" s="3">
        <v>11214</v>
      </c>
    </row>
    <row r="8375" spans="1:12" x14ac:dyDescent="0.3">
      <c r="A8375" t="s">
        <v>25</v>
      </c>
      <c r="B8375" t="s">
        <v>355</v>
      </c>
      <c r="C8375">
        <v>2</v>
      </c>
      <c r="D8375">
        <v>1</v>
      </c>
      <c r="E8375">
        <v>0</v>
      </c>
      <c r="F8375" t="s">
        <v>16</v>
      </c>
      <c r="G8375" t="s">
        <v>1451</v>
      </c>
      <c r="H8375" s="2">
        <v>1290</v>
      </c>
      <c r="I8375" s="2">
        <v>2400</v>
      </c>
      <c r="J8375" s="3">
        <v>75</v>
      </c>
      <c r="K8375" s="3">
        <v>33</v>
      </c>
      <c r="L8375" s="3">
        <v>3798</v>
      </c>
    </row>
    <row r="8376" spans="1:12" x14ac:dyDescent="0.3">
      <c r="A8376" t="s">
        <v>27</v>
      </c>
      <c r="B8376" t="s">
        <v>528</v>
      </c>
      <c r="C8376">
        <v>3</v>
      </c>
      <c r="D8376">
        <v>2</v>
      </c>
      <c r="E8376">
        <v>3</v>
      </c>
      <c r="F8376" t="s">
        <v>13</v>
      </c>
      <c r="G8376" t="s">
        <v>1451</v>
      </c>
      <c r="H8376" s="2">
        <v>0</v>
      </c>
      <c r="I8376" s="2">
        <v>20100</v>
      </c>
      <c r="J8376" s="3">
        <v>1617</v>
      </c>
      <c r="K8376" s="3">
        <v>330</v>
      </c>
      <c r="L8376" s="3">
        <v>22047</v>
      </c>
    </row>
    <row r="8377" spans="1:12" x14ac:dyDescent="0.3">
      <c r="A8377" t="s">
        <v>19</v>
      </c>
      <c r="B8377" t="s">
        <v>1312</v>
      </c>
      <c r="C8377">
        <v>3</v>
      </c>
      <c r="D8377">
        <v>4</v>
      </c>
      <c r="E8377">
        <v>2</v>
      </c>
      <c r="F8377" t="s">
        <v>16</v>
      </c>
      <c r="G8377" t="s">
        <v>1451</v>
      </c>
      <c r="H8377" s="2">
        <v>492</v>
      </c>
      <c r="I8377" s="2">
        <v>8700</v>
      </c>
      <c r="J8377" s="3">
        <v>222</v>
      </c>
      <c r="K8377" s="3">
        <v>156</v>
      </c>
      <c r="L8377" s="3">
        <v>9570</v>
      </c>
    </row>
    <row r="8378" spans="1:12" x14ac:dyDescent="0.3">
      <c r="A8378" t="s">
        <v>14</v>
      </c>
      <c r="B8378" t="s">
        <v>877</v>
      </c>
      <c r="C8378">
        <v>1</v>
      </c>
      <c r="D8378">
        <v>1</v>
      </c>
      <c r="E8378">
        <v>0</v>
      </c>
      <c r="F8378" t="s">
        <v>16</v>
      </c>
      <c r="G8378" t="s">
        <v>1451</v>
      </c>
      <c r="H8378" s="2">
        <v>1125</v>
      </c>
      <c r="I8378" s="2">
        <v>3750</v>
      </c>
      <c r="J8378" s="3">
        <v>90</v>
      </c>
      <c r="K8378" s="3">
        <v>51</v>
      </c>
      <c r="L8378" s="3">
        <v>5016</v>
      </c>
    </row>
    <row r="8379" spans="1:12" x14ac:dyDescent="0.3">
      <c r="A8379" t="s">
        <v>11</v>
      </c>
      <c r="B8379" t="s">
        <v>85</v>
      </c>
      <c r="C8379">
        <v>2</v>
      </c>
      <c r="D8379">
        <v>1</v>
      </c>
      <c r="E8379">
        <v>1</v>
      </c>
      <c r="F8379" t="s">
        <v>16</v>
      </c>
      <c r="G8379" t="s">
        <v>1451</v>
      </c>
      <c r="H8379" s="2">
        <v>885</v>
      </c>
      <c r="I8379" s="2">
        <v>4500</v>
      </c>
      <c r="J8379" s="3">
        <v>141</v>
      </c>
      <c r="K8379" s="3">
        <v>60</v>
      </c>
      <c r="L8379" s="3">
        <v>5586</v>
      </c>
    </row>
    <row r="8380" spans="1:12" x14ac:dyDescent="0.3">
      <c r="A8380" t="s">
        <v>27</v>
      </c>
      <c r="B8380" t="s">
        <v>1313</v>
      </c>
      <c r="C8380">
        <v>1</v>
      </c>
      <c r="D8380">
        <v>1</v>
      </c>
      <c r="E8380">
        <v>0</v>
      </c>
      <c r="F8380" t="s">
        <v>16</v>
      </c>
      <c r="G8380" t="s">
        <v>17</v>
      </c>
      <c r="H8380" s="2">
        <v>1254</v>
      </c>
      <c r="I8380" s="2">
        <v>6300</v>
      </c>
      <c r="J8380" s="3">
        <v>546</v>
      </c>
      <c r="K8380" s="3">
        <v>84</v>
      </c>
      <c r="L8380" s="3">
        <v>8184</v>
      </c>
    </row>
    <row r="8381" spans="1:12" x14ac:dyDescent="0.3">
      <c r="A8381" t="s">
        <v>11</v>
      </c>
      <c r="B8381" t="s">
        <v>175</v>
      </c>
      <c r="C8381">
        <v>2</v>
      </c>
      <c r="D8381">
        <v>2</v>
      </c>
      <c r="E8381">
        <v>1</v>
      </c>
      <c r="F8381" t="s">
        <v>16</v>
      </c>
      <c r="G8381" t="s">
        <v>1451</v>
      </c>
      <c r="H8381" s="2">
        <v>2592</v>
      </c>
      <c r="I8381" s="2">
        <v>7500</v>
      </c>
      <c r="J8381" s="3">
        <v>702</v>
      </c>
      <c r="K8381" s="3">
        <v>96</v>
      </c>
      <c r="L8381" s="3">
        <v>10890</v>
      </c>
    </row>
    <row r="8382" spans="1:12" x14ac:dyDescent="0.3">
      <c r="A8382" t="s">
        <v>14</v>
      </c>
      <c r="B8382" t="s">
        <v>144</v>
      </c>
      <c r="C8382">
        <v>2</v>
      </c>
      <c r="D8382">
        <v>2</v>
      </c>
      <c r="E8382">
        <v>2</v>
      </c>
      <c r="F8382" t="s">
        <v>16</v>
      </c>
      <c r="G8382" t="s">
        <v>1451</v>
      </c>
      <c r="H8382" s="2">
        <v>3264</v>
      </c>
      <c r="I8382" s="2">
        <v>5700</v>
      </c>
      <c r="J8382" s="3">
        <v>1260</v>
      </c>
      <c r="K8382" s="3">
        <v>75</v>
      </c>
      <c r="L8382" s="3">
        <v>10299</v>
      </c>
    </row>
    <row r="8383" spans="1:12" x14ac:dyDescent="0.3">
      <c r="A8383" t="s">
        <v>19</v>
      </c>
      <c r="B8383" t="s">
        <v>1314</v>
      </c>
      <c r="C8383">
        <v>4</v>
      </c>
      <c r="D8383">
        <v>3</v>
      </c>
      <c r="E8383">
        <v>0</v>
      </c>
      <c r="F8383" t="s">
        <v>16</v>
      </c>
      <c r="G8383" t="s">
        <v>1451</v>
      </c>
      <c r="H8383" s="2">
        <v>0</v>
      </c>
      <c r="I8383" s="2">
        <v>57000</v>
      </c>
      <c r="J8383" s="3">
        <v>1152</v>
      </c>
      <c r="K8383" s="3">
        <v>1014</v>
      </c>
      <c r="L8383" s="3">
        <v>59160</v>
      </c>
    </row>
    <row r="8384" spans="1:12" x14ac:dyDescent="0.3">
      <c r="A8384" t="s">
        <v>11</v>
      </c>
      <c r="B8384" t="s">
        <v>196</v>
      </c>
      <c r="C8384">
        <v>1</v>
      </c>
      <c r="D8384">
        <v>1</v>
      </c>
      <c r="E8384">
        <v>0</v>
      </c>
      <c r="F8384" t="s">
        <v>16</v>
      </c>
      <c r="G8384" t="s">
        <v>17</v>
      </c>
      <c r="H8384" s="2">
        <v>1050</v>
      </c>
      <c r="I8384" s="2">
        <v>5100</v>
      </c>
      <c r="J8384" s="3">
        <v>0</v>
      </c>
      <c r="K8384" s="3">
        <v>66</v>
      </c>
      <c r="L8384" s="3">
        <v>6216</v>
      </c>
    </row>
    <row r="8385" spans="1:12" x14ac:dyDescent="0.3">
      <c r="A8385" t="s">
        <v>11</v>
      </c>
      <c r="B8385" t="s">
        <v>106</v>
      </c>
      <c r="C8385">
        <v>1</v>
      </c>
      <c r="D8385">
        <v>1</v>
      </c>
      <c r="E8385">
        <v>0</v>
      </c>
      <c r="F8385" t="s">
        <v>16</v>
      </c>
      <c r="G8385" t="s">
        <v>1451</v>
      </c>
      <c r="H8385" s="2">
        <v>0</v>
      </c>
      <c r="I8385" s="2">
        <v>5160</v>
      </c>
      <c r="J8385" s="3">
        <v>0</v>
      </c>
      <c r="K8385" s="3">
        <v>66</v>
      </c>
      <c r="L8385" s="3">
        <v>5226</v>
      </c>
    </row>
    <row r="8386" spans="1:12" x14ac:dyDescent="0.3">
      <c r="A8386" t="s">
        <v>11</v>
      </c>
      <c r="B8386" t="s">
        <v>397</v>
      </c>
      <c r="C8386">
        <v>3</v>
      </c>
      <c r="D8386">
        <v>3</v>
      </c>
      <c r="E8386">
        <v>1</v>
      </c>
      <c r="F8386" t="s">
        <v>16</v>
      </c>
      <c r="G8386" t="s">
        <v>1451</v>
      </c>
      <c r="H8386" s="2">
        <v>6000</v>
      </c>
      <c r="I8386" s="2">
        <v>27000</v>
      </c>
      <c r="J8386" s="3">
        <v>1476</v>
      </c>
      <c r="K8386" s="3">
        <v>345</v>
      </c>
      <c r="L8386" s="3">
        <v>34830</v>
      </c>
    </row>
    <row r="8387" spans="1:12" x14ac:dyDescent="0.3">
      <c r="A8387" t="s">
        <v>11</v>
      </c>
      <c r="B8387" t="s">
        <v>77</v>
      </c>
      <c r="C8387">
        <v>5</v>
      </c>
      <c r="D8387">
        <v>5</v>
      </c>
      <c r="E8387">
        <v>0</v>
      </c>
      <c r="F8387" t="s">
        <v>16</v>
      </c>
      <c r="G8387" t="s">
        <v>1451</v>
      </c>
      <c r="H8387" s="2">
        <v>0</v>
      </c>
      <c r="I8387" s="2">
        <v>13500</v>
      </c>
      <c r="J8387" s="3">
        <v>0</v>
      </c>
      <c r="K8387" s="3">
        <v>204</v>
      </c>
      <c r="L8387" s="3">
        <v>13704</v>
      </c>
    </row>
    <row r="8388" spans="1:12" x14ac:dyDescent="0.3">
      <c r="A8388" t="s">
        <v>11</v>
      </c>
      <c r="B8388" t="s">
        <v>253</v>
      </c>
      <c r="C8388">
        <v>2</v>
      </c>
      <c r="D8388">
        <v>1</v>
      </c>
      <c r="E8388">
        <v>1</v>
      </c>
      <c r="F8388" t="s">
        <v>16</v>
      </c>
      <c r="G8388" t="s">
        <v>1451</v>
      </c>
      <c r="H8388" s="2">
        <v>1800</v>
      </c>
      <c r="I8388" s="2">
        <v>6000</v>
      </c>
      <c r="J8388" s="3">
        <v>324</v>
      </c>
      <c r="K8388" s="3">
        <v>78</v>
      </c>
      <c r="L8388" s="3">
        <v>8202</v>
      </c>
    </row>
    <row r="8389" spans="1:12" x14ac:dyDescent="0.3">
      <c r="A8389" t="s">
        <v>11</v>
      </c>
      <c r="B8389" t="s">
        <v>100</v>
      </c>
      <c r="C8389">
        <v>1</v>
      </c>
      <c r="D8389">
        <v>1</v>
      </c>
      <c r="E8389">
        <v>0</v>
      </c>
      <c r="F8389" t="s">
        <v>16</v>
      </c>
      <c r="G8389" t="s">
        <v>1451</v>
      </c>
      <c r="H8389" s="2">
        <v>900</v>
      </c>
      <c r="I8389" s="2">
        <v>4800</v>
      </c>
      <c r="J8389" s="3">
        <v>180</v>
      </c>
      <c r="K8389" s="3">
        <v>63</v>
      </c>
      <c r="L8389" s="3">
        <v>5943</v>
      </c>
    </row>
    <row r="8390" spans="1:12" x14ac:dyDescent="0.3">
      <c r="A8390" t="s">
        <v>27</v>
      </c>
      <c r="B8390" t="s">
        <v>28</v>
      </c>
      <c r="C8390">
        <v>5</v>
      </c>
      <c r="D8390">
        <v>5</v>
      </c>
      <c r="E8390">
        <v>8</v>
      </c>
      <c r="F8390" t="s">
        <v>16</v>
      </c>
      <c r="G8390" t="s">
        <v>1451</v>
      </c>
      <c r="H8390" s="2">
        <v>0</v>
      </c>
      <c r="I8390" s="2">
        <v>23700</v>
      </c>
      <c r="J8390" s="3">
        <v>1539</v>
      </c>
      <c r="K8390" s="3">
        <v>390</v>
      </c>
      <c r="L8390" s="3">
        <v>25629</v>
      </c>
    </row>
    <row r="8391" spans="1:12" x14ac:dyDescent="0.3">
      <c r="A8391" t="s">
        <v>25</v>
      </c>
      <c r="B8391" t="s">
        <v>751</v>
      </c>
      <c r="C8391">
        <v>2</v>
      </c>
      <c r="D8391">
        <v>1</v>
      </c>
      <c r="E8391">
        <v>1</v>
      </c>
      <c r="F8391" t="s">
        <v>16</v>
      </c>
      <c r="G8391" t="s">
        <v>1451</v>
      </c>
      <c r="H8391" s="2">
        <v>1650</v>
      </c>
      <c r="I8391" s="2">
        <v>3300</v>
      </c>
      <c r="J8391" s="3">
        <v>300</v>
      </c>
      <c r="K8391" s="3">
        <v>42</v>
      </c>
      <c r="L8391" s="3">
        <v>5292</v>
      </c>
    </row>
    <row r="8392" spans="1:12" x14ac:dyDescent="0.3">
      <c r="A8392" t="s">
        <v>11</v>
      </c>
      <c r="B8392" t="s">
        <v>476</v>
      </c>
      <c r="C8392">
        <v>4</v>
      </c>
      <c r="D8392">
        <v>3</v>
      </c>
      <c r="E8392">
        <v>0</v>
      </c>
      <c r="F8392" t="s">
        <v>13</v>
      </c>
      <c r="G8392" t="s">
        <v>1451</v>
      </c>
      <c r="H8392" s="2">
        <v>3462</v>
      </c>
      <c r="I8392" s="2">
        <v>15900</v>
      </c>
      <c r="J8392" s="3">
        <v>1221</v>
      </c>
      <c r="K8392" s="3">
        <v>204</v>
      </c>
      <c r="L8392" s="3">
        <v>20787</v>
      </c>
    </row>
    <row r="8393" spans="1:12" x14ac:dyDescent="0.3">
      <c r="A8393" t="s">
        <v>11</v>
      </c>
      <c r="B8393" t="s">
        <v>289</v>
      </c>
      <c r="C8393">
        <v>3</v>
      </c>
      <c r="D8393">
        <v>5</v>
      </c>
      <c r="E8393">
        <v>5</v>
      </c>
      <c r="F8393" t="s">
        <v>16</v>
      </c>
      <c r="G8393" t="s">
        <v>1451</v>
      </c>
      <c r="H8393" s="2">
        <v>11400</v>
      </c>
      <c r="I8393" s="2">
        <v>18600</v>
      </c>
      <c r="J8393" s="3">
        <v>0</v>
      </c>
      <c r="K8393" s="3">
        <v>237</v>
      </c>
      <c r="L8393" s="3">
        <v>30240</v>
      </c>
    </row>
    <row r="8394" spans="1:12" x14ac:dyDescent="0.3">
      <c r="A8394" t="s">
        <v>14</v>
      </c>
      <c r="B8394" t="s">
        <v>47</v>
      </c>
      <c r="C8394">
        <v>1</v>
      </c>
      <c r="D8394">
        <v>1</v>
      </c>
      <c r="E8394">
        <v>0</v>
      </c>
      <c r="F8394" t="s">
        <v>13</v>
      </c>
      <c r="G8394" t="s">
        <v>17</v>
      </c>
      <c r="H8394" s="2">
        <v>6900</v>
      </c>
      <c r="I8394" s="2">
        <v>5550</v>
      </c>
      <c r="J8394" s="3">
        <v>105</v>
      </c>
      <c r="K8394" s="3">
        <v>72</v>
      </c>
      <c r="L8394" s="3">
        <v>12627</v>
      </c>
    </row>
    <row r="8395" spans="1:12" x14ac:dyDescent="0.3">
      <c r="A8395" t="s">
        <v>25</v>
      </c>
      <c r="B8395" t="s">
        <v>543</v>
      </c>
      <c r="C8395">
        <v>2</v>
      </c>
      <c r="D8395">
        <v>2</v>
      </c>
      <c r="E8395">
        <v>2</v>
      </c>
      <c r="F8395" t="s">
        <v>16</v>
      </c>
      <c r="G8395" t="s">
        <v>1451</v>
      </c>
      <c r="H8395" s="2">
        <v>2496</v>
      </c>
      <c r="I8395" s="2">
        <v>6600</v>
      </c>
      <c r="J8395" s="3">
        <v>513</v>
      </c>
      <c r="K8395" s="3">
        <v>84</v>
      </c>
      <c r="L8395" s="3">
        <v>9693</v>
      </c>
    </row>
    <row r="8396" spans="1:12" x14ac:dyDescent="0.3">
      <c r="A8396" t="s">
        <v>11</v>
      </c>
      <c r="B8396" t="s">
        <v>113</v>
      </c>
      <c r="C8396">
        <v>3</v>
      </c>
      <c r="D8396">
        <v>2</v>
      </c>
      <c r="E8396">
        <v>3</v>
      </c>
      <c r="F8396" t="s">
        <v>16</v>
      </c>
      <c r="G8396" t="s">
        <v>17</v>
      </c>
      <c r="H8396" s="2">
        <v>0</v>
      </c>
      <c r="I8396" s="2">
        <v>11100</v>
      </c>
      <c r="J8396" s="3">
        <v>390</v>
      </c>
      <c r="K8396" s="3">
        <v>168</v>
      </c>
      <c r="L8396" s="3">
        <v>11658</v>
      </c>
    </row>
    <row r="8397" spans="1:12" x14ac:dyDescent="0.3">
      <c r="A8397" t="s">
        <v>19</v>
      </c>
      <c r="B8397" t="s">
        <v>95</v>
      </c>
      <c r="C8397">
        <v>1</v>
      </c>
      <c r="D8397">
        <v>1</v>
      </c>
      <c r="E8397">
        <v>0</v>
      </c>
      <c r="F8397" t="s">
        <v>16</v>
      </c>
      <c r="G8397" t="s">
        <v>1451</v>
      </c>
      <c r="H8397" s="2">
        <v>1020</v>
      </c>
      <c r="I8397" s="2">
        <v>2850</v>
      </c>
      <c r="J8397" s="3">
        <v>126</v>
      </c>
      <c r="K8397" s="3">
        <v>42</v>
      </c>
      <c r="L8397" s="3">
        <v>4038</v>
      </c>
    </row>
    <row r="8398" spans="1:12" x14ac:dyDescent="0.3">
      <c r="A8398" t="s">
        <v>11</v>
      </c>
      <c r="B8398" t="s">
        <v>94</v>
      </c>
      <c r="C8398">
        <v>2</v>
      </c>
      <c r="D8398">
        <v>1</v>
      </c>
      <c r="E8398">
        <v>1</v>
      </c>
      <c r="F8398" t="s">
        <v>16</v>
      </c>
      <c r="G8398" t="s">
        <v>1451</v>
      </c>
      <c r="H8398" s="2">
        <v>2550</v>
      </c>
      <c r="I8398" s="2">
        <v>5100</v>
      </c>
      <c r="J8398" s="3">
        <v>495</v>
      </c>
      <c r="K8398" s="3">
        <v>66</v>
      </c>
      <c r="L8398" s="3">
        <v>8211</v>
      </c>
    </row>
    <row r="8399" spans="1:12" x14ac:dyDescent="0.3">
      <c r="A8399" t="s">
        <v>25</v>
      </c>
      <c r="B8399" t="s">
        <v>137</v>
      </c>
      <c r="C8399">
        <v>4</v>
      </c>
      <c r="D8399">
        <v>2</v>
      </c>
      <c r="E8399">
        <v>1</v>
      </c>
      <c r="F8399" t="s">
        <v>16</v>
      </c>
      <c r="G8399" t="s">
        <v>1451</v>
      </c>
      <c r="H8399" s="2">
        <v>0</v>
      </c>
      <c r="I8399" s="2">
        <v>4800</v>
      </c>
      <c r="J8399" s="3">
        <v>375</v>
      </c>
      <c r="K8399" s="3">
        <v>75</v>
      </c>
      <c r="L8399" s="3">
        <v>5250</v>
      </c>
    </row>
    <row r="8400" spans="1:12" x14ac:dyDescent="0.3">
      <c r="A8400" t="s">
        <v>11</v>
      </c>
      <c r="B8400" t="s">
        <v>268</v>
      </c>
      <c r="C8400">
        <v>7</v>
      </c>
      <c r="D8400">
        <v>3</v>
      </c>
      <c r="E8400">
        <v>4</v>
      </c>
      <c r="F8400" t="s">
        <v>16</v>
      </c>
      <c r="G8400" t="s">
        <v>1451</v>
      </c>
      <c r="H8400" s="2">
        <v>0</v>
      </c>
      <c r="I8400" s="2">
        <v>18000</v>
      </c>
      <c r="J8400" s="3">
        <v>2502</v>
      </c>
      <c r="K8400" s="3">
        <v>273</v>
      </c>
      <c r="L8400" s="3">
        <v>20775</v>
      </c>
    </row>
    <row r="8401" spans="1:12" x14ac:dyDescent="0.3">
      <c r="A8401" t="s">
        <v>11</v>
      </c>
      <c r="B8401" t="s">
        <v>559</v>
      </c>
      <c r="C8401">
        <v>1</v>
      </c>
      <c r="D8401">
        <v>1</v>
      </c>
      <c r="E8401">
        <v>0</v>
      </c>
      <c r="F8401" t="s">
        <v>16</v>
      </c>
      <c r="G8401" t="s">
        <v>1451</v>
      </c>
      <c r="H8401" s="2">
        <v>1149</v>
      </c>
      <c r="I8401" s="2">
        <v>6150</v>
      </c>
      <c r="J8401" s="3">
        <v>120</v>
      </c>
      <c r="K8401" s="3">
        <v>78</v>
      </c>
      <c r="L8401" s="3">
        <v>7497</v>
      </c>
    </row>
    <row r="8402" spans="1:12" x14ac:dyDescent="0.3">
      <c r="A8402" t="s">
        <v>25</v>
      </c>
      <c r="B8402" t="s">
        <v>967</v>
      </c>
      <c r="C8402">
        <v>2</v>
      </c>
      <c r="D8402">
        <v>2</v>
      </c>
      <c r="E8402">
        <v>1</v>
      </c>
      <c r="F8402" t="s">
        <v>16</v>
      </c>
      <c r="G8402" t="s">
        <v>1451</v>
      </c>
      <c r="H8402" s="2">
        <v>0</v>
      </c>
      <c r="I8402" s="2">
        <v>3900</v>
      </c>
      <c r="J8402" s="3">
        <v>327</v>
      </c>
      <c r="K8402" s="3">
        <v>60</v>
      </c>
      <c r="L8402" s="3">
        <v>4287</v>
      </c>
    </row>
    <row r="8403" spans="1:12" x14ac:dyDescent="0.3">
      <c r="A8403" t="s">
        <v>11</v>
      </c>
      <c r="B8403" t="s">
        <v>957</v>
      </c>
      <c r="C8403">
        <v>4</v>
      </c>
      <c r="D8403">
        <v>4</v>
      </c>
      <c r="E8403">
        <v>3</v>
      </c>
      <c r="F8403" t="s">
        <v>13</v>
      </c>
      <c r="G8403" t="s">
        <v>1451</v>
      </c>
      <c r="H8403" s="2">
        <v>8295</v>
      </c>
      <c r="I8403" s="2">
        <v>15000</v>
      </c>
      <c r="J8403" s="3">
        <v>3660</v>
      </c>
      <c r="K8403" s="3">
        <v>192</v>
      </c>
      <c r="L8403" s="3">
        <v>27147</v>
      </c>
    </row>
    <row r="8404" spans="1:12" x14ac:dyDescent="0.3">
      <c r="A8404" t="s">
        <v>14</v>
      </c>
      <c r="B8404" t="s">
        <v>88</v>
      </c>
      <c r="C8404">
        <v>1</v>
      </c>
      <c r="D8404">
        <v>1</v>
      </c>
      <c r="E8404">
        <v>0</v>
      </c>
      <c r="F8404" t="s">
        <v>16</v>
      </c>
      <c r="G8404" t="s">
        <v>1451</v>
      </c>
      <c r="H8404" s="2">
        <v>1800</v>
      </c>
      <c r="I8404" s="2">
        <v>3240</v>
      </c>
      <c r="J8404" s="3">
        <v>150</v>
      </c>
      <c r="K8404" s="3">
        <v>42</v>
      </c>
      <c r="L8404" s="3">
        <v>5232</v>
      </c>
    </row>
    <row r="8405" spans="1:12" x14ac:dyDescent="0.3">
      <c r="A8405" t="s">
        <v>27</v>
      </c>
      <c r="B8405" t="s">
        <v>528</v>
      </c>
      <c r="C8405">
        <v>3</v>
      </c>
      <c r="D8405">
        <v>4</v>
      </c>
      <c r="E8405">
        <v>4</v>
      </c>
      <c r="F8405" t="s">
        <v>16</v>
      </c>
      <c r="G8405" t="s">
        <v>1451</v>
      </c>
      <c r="H8405" s="2">
        <v>0</v>
      </c>
      <c r="I8405" s="2">
        <v>22500</v>
      </c>
      <c r="J8405" s="3">
        <v>1050</v>
      </c>
      <c r="K8405" s="3">
        <v>369</v>
      </c>
      <c r="L8405" s="3">
        <v>23919</v>
      </c>
    </row>
    <row r="8406" spans="1:12" x14ac:dyDescent="0.3">
      <c r="A8406" t="s">
        <v>19</v>
      </c>
      <c r="B8406" t="s">
        <v>497</v>
      </c>
      <c r="C8406">
        <v>2</v>
      </c>
      <c r="D8406">
        <v>2</v>
      </c>
      <c r="E8406">
        <v>3</v>
      </c>
      <c r="F8406" t="s">
        <v>16</v>
      </c>
      <c r="G8406" t="s">
        <v>17</v>
      </c>
      <c r="H8406" s="2">
        <v>2619</v>
      </c>
      <c r="I8406" s="2">
        <v>11700</v>
      </c>
      <c r="J8406" s="3">
        <v>672</v>
      </c>
      <c r="K8406" s="3">
        <v>171</v>
      </c>
      <c r="L8406" s="3">
        <v>15162</v>
      </c>
    </row>
    <row r="8407" spans="1:12" x14ac:dyDescent="0.3">
      <c r="A8407" t="s">
        <v>11</v>
      </c>
      <c r="B8407" t="s">
        <v>209</v>
      </c>
      <c r="C8407">
        <v>2</v>
      </c>
      <c r="D8407">
        <v>1</v>
      </c>
      <c r="E8407">
        <v>1</v>
      </c>
      <c r="F8407" t="s">
        <v>16</v>
      </c>
      <c r="G8407" t="s">
        <v>17</v>
      </c>
      <c r="H8407" s="2">
        <v>1695</v>
      </c>
      <c r="I8407" s="2">
        <v>8400</v>
      </c>
      <c r="J8407" s="3">
        <v>0</v>
      </c>
      <c r="K8407" s="3">
        <v>108</v>
      </c>
      <c r="L8407" s="3">
        <v>10203</v>
      </c>
    </row>
    <row r="8408" spans="1:12" x14ac:dyDescent="0.3">
      <c r="A8408" t="s">
        <v>19</v>
      </c>
      <c r="B8408" t="s">
        <v>96</v>
      </c>
      <c r="C8408">
        <v>1</v>
      </c>
      <c r="D8408">
        <v>1</v>
      </c>
      <c r="E8408">
        <v>0</v>
      </c>
      <c r="F8408" t="s">
        <v>16</v>
      </c>
      <c r="G8408" t="s">
        <v>17</v>
      </c>
      <c r="H8408" s="2">
        <v>900</v>
      </c>
      <c r="I8408" s="2">
        <v>2790</v>
      </c>
      <c r="J8408" s="3">
        <v>75</v>
      </c>
      <c r="K8408" s="3">
        <v>42</v>
      </c>
      <c r="L8408" s="3">
        <v>3807</v>
      </c>
    </row>
    <row r="8409" spans="1:12" x14ac:dyDescent="0.3">
      <c r="A8409" t="s">
        <v>25</v>
      </c>
      <c r="B8409" t="s">
        <v>629</v>
      </c>
      <c r="C8409">
        <v>3</v>
      </c>
      <c r="D8409">
        <v>1</v>
      </c>
      <c r="E8409">
        <v>1</v>
      </c>
      <c r="F8409" t="s">
        <v>16</v>
      </c>
      <c r="G8409" t="s">
        <v>1451</v>
      </c>
      <c r="H8409" s="2">
        <v>1422</v>
      </c>
      <c r="I8409" s="2">
        <v>2700</v>
      </c>
      <c r="J8409" s="3">
        <v>120</v>
      </c>
      <c r="K8409" s="3">
        <v>36</v>
      </c>
      <c r="L8409" s="3">
        <v>4278</v>
      </c>
    </row>
    <row r="8410" spans="1:12" x14ac:dyDescent="0.3">
      <c r="A8410" t="s">
        <v>19</v>
      </c>
      <c r="B8410" t="s">
        <v>1315</v>
      </c>
      <c r="C8410">
        <v>3</v>
      </c>
      <c r="D8410">
        <v>2</v>
      </c>
      <c r="E8410">
        <v>1</v>
      </c>
      <c r="F8410" t="s">
        <v>16</v>
      </c>
      <c r="G8410" t="s">
        <v>1451</v>
      </c>
      <c r="H8410" s="2">
        <v>0</v>
      </c>
      <c r="I8410" s="2">
        <v>4845</v>
      </c>
      <c r="J8410" s="3">
        <v>330</v>
      </c>
      <c r="K8410" s="3">
        <v>87</v>
      </c>
      <c r="L8410" s="3">
        <v>5262</v>
      </c>
    </row>
    <row r="8411" spans="1:12" x14ac:dyDescent="0.3">
      <c r="A8411" t="s">
        <v>11</v>
      </c>
      <c r="B8411" t="s">
        <v>110</v>
      </c>
      <c r="C8411">
        <v>1</v>
      </c>
      <c r="D8411">
        <v>1</v>
      </c>
      <c r="E8411">
        <v>0</v>
      </c>
      <c r="F8411" t="s">
        <v>13</v>
      </c>
      <c r="G8411" t="s">
        <v>1451</v>
      </c>
      <c r="H8411" s="2">
        <v>0</v>
      </c>
      <c r="I8411" s="2">
        <v>2370</v>
      </c>
      <c r="J8411" s="3">
        <v>0</v>
      </c>
      <c r="K8411" s="3">
        <v>33</v>
      </c>
      <c r="L8411" s="3">
        <v>2403</v>
      </c>
    </row>
    <row r="8412" spans="1:12" x14ac:dyDescent="0.3">
      <c r="A8412" t="s">
        <v>14</v>
      </c>
      <c r="B8412" t="s">
        <v>174</v>
      </c>
      <c r="C8412">
        <v>4</v>
      </c>
      <c r="D8412">
        <v>4</v>
      </c>
      <c r="E8412">
        <v>1</v>
      </c>
      <c r="F8412" t="s">
        <v>16</v>
      </c>
      <c r="G8412" t="s">
        <v>1451</v>
      </c>
      <c r="H8412" s="2">
        <v>0</v>
      </c>
      <c r="I8412" s="2">
        <v>10200</v>
      </c>
      <c r="J8412" s="3">
        <v>876</v>
      </c>
      <c r="K8412" s="3">
        <v>156</v>
      </c>
      <c r="L8412" s="3">
        <v>11232</v>
      </c>
    </row>
    <row r="8413" spans="1:12" x14ac:dyDescent="0.3">
      <c r="A8413" t="s">
        <v>11</v>
      </c>
      <c r="B8413" t="s">
        <v>12</v>
      </c>
      <c r="C8413">
        <v>2</v>
      </c>
      <c r="D8413">
        <v>1</v>
      </c>
      <c r="E8413">
        <v>0</v>
      </c>
      <c r="F8413" t="s">
        <v>16</v>
      </c>
      <c r="G8413" t="s">
        <v>1451</v>
      </c>
      <c r="H8413" s="2">
        <v>1506</v>
      </c>
      <c r="I8413" s="2">
        <v>5100</v>
      </c>
      <c r="J8413" s="3">
        <v>186</v>
      </c>
      <c r="K8413" s="3">
        <v>66</v>
      </c>
      <c r="L8413" s="3">
        <v>6858</v>
      </c>
    </row>
    <row r="8414" spans="1:12" x14ac:dyDescent="0.3">
      <c r="A8414" t="s">
        <v>11</v>
      </c>
      <c r="B8414" t="s">
        <v>397</v>
      </c>
      <c r="C8414">
        <v>3</v>
      </c>
      <c r="D8414">
        <v>2</v>
      </c>
      <c r="E8414">
        <v>2</v>
      </c>
      <c r="F8414" t="s">
        <v>16</v>
      </c>
      <c r="G8414" t="s">
        <v>1451</v>
      </c>
      <c r="H8414" s="2">
        <v>5100</v>
      </c>
      <c r="I8414" s="2">
        <v>17100</v>
      </c>
      <c r="J8414" s="3">
        <v>1476</v>
      </c>
      <c r="K8414" s="3">
        <v>219</v>
      </c>
      <c r="L8414" s="3">
        <v>23895</v>
      </c>
    </row>
    <row r="8415" spans="1:12" x14ac:dyDescent="0.3">
      <c r="A8415" t="s">
        <v>11</v>
      </c>
      <c r="B8415" t="s">
        <v>77</v>
      </c>
      <c r="C8415">
        <v>3</v>
      </c>
      <c r="D8415">
        <v>2</v>
      </c>
      <c r="E8415">
        <v>2</v>
      </c>
      <c r="F8415" t="s">
        <v>16</v>
      </c>
      <c r="G8415" t="s">
        <v>1451</v>
      </c>
      <c r="H8415" s="2">
        <v>0</v>
      </c>
      <c r="I8415" s="2">
        <v>10500</v>
      </c>
      <c r="J8415" s="3">
        <v>750</v>
      </c>
      <c r="K8415" s="3">
        <v>159</v>
      </c>
      <c r="L8415" s="3">
        <v>11409</v>
      </c>
    </row>
    <row r="8416" spans="1:12" x14ac:dyDescent="0.3">
      <c r="A8416" t="s">
        <v>19</v>
      </c>
      <c r="B8416" t="s">
        <v>316</v>
      </c>
      <c r="C8416">
        <v>2</v>
      </c>
      <c r="D8416">
        <v>1</v>
      </c>
      <c r="E8416">
        <v>0</v>
      </c>
      <c r="F8416" t="s">
        <v>13</v>
      </c>
      <c r="G8416" t="s">
        <v>1451</v>
      </c>
      <c r="H8416" s="2">
        <v>0</v>
      </c>
      <c r="I8416" s="2">
        <v>4500</v>
      </c>
      <c r="J8416" s="3">
        <v>102</v>
      </c>
      <c r="K8416" s="3">
        <v>81</v>
      </c>
      <c r="L8416" s="3">
        <v>4683</v>
      </c>
    </row>
    <row r="8417" spans="1:12" x14ac:dyDescent="0.3">
      <c r="A8417" t="s">
        <v>27</v>
      </c>
      <c r="B8417" t="s">
        <v>602</v>
      </c>
      <c r="C8417">
        <v>2</v>
      </c>
      <c r="D8417">
        <v>3</v>
      </c>
      <c r="E8417">
        <v>2</v>
      </c>
      <c r="F8417" t="s">
        <v>16</v>
      </c>
      <c r="G8417" t="s">
        <v>1451</v>
      </c>
      <c r="H8417" s="2">
        <v>2940</v>
      </c>
      <c r="I8417" s="2">
        <v>9780</v>
      </c>
      <c r="J8417" s="3">
        <v>1050</v>
      </c>
      <c r="K8417" s="3">
        <v>132</v>
      </c>
      <c r="L8417" s="3">
        <v>13902</v>
      </c>
    </row>
    <row r="8418" spans="1:12" x14ac:dyDescent="0.3">
      <c r="A8418" t="s">
        <v>14</v>
      </c>
      <c r="B8418" t="s">
        <v>43</v>
      </c>
      <c r="C8418">
        <v>1</v>
      </c>
      <c r="D8418">
        <v>1</v>
      </c>
      <c r="E8418">
        <v>1</v>
      </c>
      <c r="F8418" t="s">
        <v>16</v>
      </c>
      <c r="G8418" t="s">
        <v>1451</v>
      </c>
      <c r="H8418" s="2">
        <v>1950</v>
      </c>
      <c r="I8418" s="2">
        <v>3150</v>
      </c>
      <c r="J8418" s="3">
        <v>168</v>
      </c>
      <c r="K8418" s="3">
        <v>42</v>
      </c>
      <c r="L8418" s="3">
        <v>5310</v>
      </c>
    </row>
    <row r="8419" spans="1:12" x14ac:dyDescent="0.3">
      <c r="A8419" t="s">
        <v>25</v>
      </c>
      <c r="B8419" t="s">
        <v>182</v>
      </c>
      <c r="C8419">
        <v>1</v>
      </c>
      <c r="D8419">
        <v>2</v>
      </c>
      <c r="E8419">
        <v>1</v>
      </c>
      <c r="F8419" t="s">
        <v>13</v>
      </c>
      <c r="G8419" t="s">
        <v>1451</v>
      </c>
      <c r="H8419" s="2">
        <v>1980</v>
      </c>
      <c r="I8419" s="2">
        <v>1950</v>
      </c>
      <c r="J8419" s="3">
        <v>0</v>
      </c>
      <c r="K8419" s="3">
        <v>27</v>
      </c>
      <c r="L8419" s="3">
        <v>3957</v>
      </c>
    </row>
    <row r="8420" spans="1:12" x14ac:dyDescent="0.3">
      <c r="A8420" t="s">
        <v>19</v>
      </c>
      <c r="B8420" t="s">
        <v>347</v>
      </c>
      <c r="C8420">
        <v>1</v>
      </c>
      <c r="D8420">
        <v>1</v>
      </c>
      <c r="E8420">
        <v>1</v>
      </c>
      <c r="F8420" t="s">
        <v>16</v>
      </c>
      <c r="G8420" t="s">
        <v>1451</v>
      </c>
      <c r="H8420" s="2">
        <v>1500</v>
      </c>
      <c r="I8420" s="2">
        <v>6900</v>
      </c>
      <c r="J8420" s="3">
        <v>126</v>
      </c>
      <c r="K8420" s="3">
        <v>102</v>
      </c>
      <c r="L8420" s="3">
        <v>8628</v>
      </c>
    </row>
    <row r="8421" spans="1:12" x14ac:dyDescent="0.3">
      <c r="A8421" t="s">
        <v>11</v>
      </c>
      <c r="B8421" t="s">
        <v>176</v>
      </c>
      <c r="C8421">
        <v>3</v>
      </c>
      <c r="D8421">
        <v>4</v>
      </c>
      <c r="E8421">
        <v>3</v>
      </c>
      <c r="F8421" t="s">
        <v>16</v>
      </c>
      <c r="G8421" t="s">
        <v>1451</v>
      </c>
      <c r="H8421" s="2">
        <v>11427</v>
      </c>
      <c r="I8421" s="2">
        <v>23700</v>
      </c>
      <c r="J8421" s="3">
        <v>5376</v>
      </c>
      <c r="K8421" s="3">
        <v>303</v>
      </c>
      <c r="L8421" s="3">
        <v>40800</v>
      </c>
    </row>
    <row r="8422" spans="1:12" x14ac:dyDescent="0.3">
      <c r="A8422" t="s">
        <v>11</v>
      </c>
      <c r="B8422" t="s">
        <v>81</v>
      </c>
      <c r="C8422">
        <v>4</v>
      </c>
      <c r="D8422">
        <v>2</v>
      </c>
      <c r="E8422">
        <v>2</v>
      </c>
      <c r="F8422" t="s">
        <v>16</v>
      </c>
      <c r="G8422" t="s">
        <v>1451</v>
      </c>
      <c r="H8422" s="2">
        <v>4890</v>
      </c>
      <c r="I8422" s="2">
        <v>12000</v>
      </c>
      <c r="J8422" s="3">
        <v>1392</v>
      </c>
      <c r="K8422" s="3">
        <v>153</v>
      </c>
      <c r="L8422" s="3">
        <v>18435</v>
      </c>
    </row>
    <row r="8423" spans="1:12" x14ac:dyDescent="0.3">
      <c r="A8423" t="s">
        <v>14</v>
      </c>
      <c r="B8423" t="s">
        <v>1305</v>
      </c>
      <c r="C8423">
        <v>2</v>
      </c>
      <c r="D8423">
        <v>1</v>
      </c>
      <c r="E8423">
        <v>1</v>
      </c>
      <c r="F8423" t="s">
        <v>16</v>
      </c>
      <c r="G8423" t="s">
        <v>1451</v>
      </c>
      <c r="H8423" s="2">
        <v>1875</v>
      </c>
      <c r="I8423" s="2">
        <v>3600</v>
      </c>
      <c r="J8423" s="3">
        <v>357</v>
      </c>
      <c r="K8423" s="3">
        <v>48</v>
      </c>
      <c r="L8423" s="3">
        <v>5880</v>
      </c>
    </row>
    <row r="8424" spans="1:12" x14ac:dyDescent="0.3">
      <c r="A8424" t="s">
        <v>11</v>
      </c>
      <c r="B8424" t="s">
        <v>391</v>
      </c>
      <c r="C8424">
        <v>4</v>
      </c>
      <c r="D8424">
        <v>4</v>
      </c>
      <c r="E8424">
        <v>3</v>
      </c>
      <c r="F8424" t="s">
        <v>16</v>
      </c>
      <c r="G8424" t="s">
        <v>1451</v>
      </c>
      <c r="H8424" s="2">
        <v>6510</v>
      </c>
      <c r="I8424" s="2">
        <v>7200</v>
      </c>
      <c r="J8424" s="3">
        <v>1326</v>
      </c>
      <c r="K8424" s="3">
        <v>93</v>
      </c>
      <c r="L8424" s="3">
        <v>15129</v>
      </c>
    </row>
    <row r="8425" spans="1:12" x14ac:dyDescent="0.3">
      <c r="A8425" t="s">
        <v>11</v>
      </c>
      <c r="B8425" t="s">
        <v>22</v>
      </c>
      <c r="C8425">
        <v>3</v>
      </c>
      <c r="D8425">
        <v>1</v>
      </c>
      <c r="E8425">
        <v>1</v>
      </c>
      <c r="F8425" t="s">
        <v>16</v>
      </c>
      <c r="G8425" t="s">
        <v>1451</v>
      </c>
      <c r="H8425" s="2">
        <v>2130</v>
      </c>
      <c r="I8425" s="2">
        <v>6900</v>
      </c>
      <c r="J8425" s="3">
        <v>9000</v>
      </c>
      <c r="K8425" s="3">
        <v>90</v>
      </c>
      <c r="L8425" s="3">
        <v>18120</v>
      </c>
    </row>
    <row r="8426" spans="1:12" x14ac:dyDescent="0.3">
      <c r="A8426" t="s">
        <v>11</v>
      </c>
      <c r="B8426" t="s">
        <v>21</v>
      </c>
      <c r="C8426">
        <v>1</v>
      </c>
      <c r="D8426">
        <v>1</v>
      </c>
      <c r="E8426">
        <v>1</v>
      </c>
      <c r="F8426" t="s">
        <v>13</v>
      </c>
      <c r="G8426" t="s">
        <v>1451</v>
      </c>
      <c r="H8426" s="2">
        <v>0</v>
      </c>
      <c r="I8426" s="2">
        <v>7587</v>
      </c>
      <c r="J8426" s="3">
        <v>426</v>
      </c>
      <c r="K8426" s="3">
        <v>117</v>
      </c>
      <c r="L8426" s="3">
        <v>8130</v>
      </c>
    </row>
    <row r="8427" spans="1:12" x14ac:dyDescent="0.3">
      <c r="A8427" t="s">
        <v>19</v>
      </c>
      <c r="B8427" t="s">
        <v>976</v>
      </c>
      <c r="C8427">
        <v>3</v>
      </c>
      <c r="D8427">
        <v>2</v>
      </c>
      <c r="E8427">
        <v>3</v>
      </c>
      <c r="F8427" t="s">
        <v>16</v>
      </c>
      <c r="G8427" t="s">
        <v>17</v>
      </c>
      <c r="H8427" s="2">
        <v>5850</v>
      </c>
      <c r="I8427" s="2">
        <v>18000</v>
      </c>
      <c r="J8427" s="3">
        <v>2094</v>
      </c>
      <c r="K8427" s="3">
        <v>264</v>
      </c>
      <c r="L8427" s="3">
        <v>26208</v>
      </c>
    </row>
    <row r="8428" spans="1:12" x14ac:dyDescent="0.3">
      <c r="A8428" t="s">
        <v>11</v>
      </c>
      <c r="B8428" t="s">
        <v>51</v>
      </c>
      <c r="C8428">
        <v>4</v>
      </c>
      <c r="D8428">
        <v>3</v>
      </c>
      <c r="E8428">
        <v>2</v>
      </c>
      <c r="F8428" t="s">
        <v>16</v>
      </c>
      <c r="G8428" t="s">
        <v>17</v>
      </c>
      <c r="H8428" s="2">
        <v>7200</v>
      </c>
      <c r="I8428" s="2">
        <v>13500</v>
      </c>
      <c r="J8428" s="3">
        <v>4002</v>
      </c>
      <c r="K8428" s="3">
        <v>174</v>
      </c>
      <c r="L8428" s="3">
        <v>24876</v>
      </c>
    </row>
    <row r="8429" spans="1:12" x14ac:dyDescent="0.3">
      <c r="A8429" t="s">
        <v>27</v>
      </c>
      <c r="B8429" t="s">
        <v>834</v>
      </c>
      <c r="C8429">
        <v>3</v>
      </c>
      <c r="D8429">
        <v>2</v>
      </c>
      <c r="E8429">
        <v>1</v>
      </c>
      <c r="F8429" t="s">
        <v>16</v>
      </c>
      <c r="G8429" t="s">
        <v>1451</v>
      </c>
      <c r="H8429" s="2">
        <v>900</v>
      </c>
      <c r="I8429" s="2">
        <v>6900</v>
      </c>
      <c r="J8429" s="3">
        <v>546</v>
      </c>
      <c r="K8429" s="3">
        <v>93</v>
      </c>
      <c r="L8429" s="3">
        <v>8439</v>
      </c>
    </row>
    <row r="8430" spans="1:12" x14ac:dyDescent="0.3">
      <c r="A8430" t="s">
        <v>11</v>
      </c>
      <c r="B8430" t="s">
        <v>24</v>
      </c>
      <c r="C8430">
        <v>3</v>
      </c>
      <c r="D8430">
        <v>2</v>
      </c>
      <c r="E8430">
        <v>3</v>
      </c>
      <c r="F8430" t="s">
        <v>16</v>
      </c>
      <c r="G8430" t="s">
        <v>17</v>
      </c>
      <c r="H8430" s="2">
        <v>0</v>
      </c>
      <c r="I8430" s="2">
        <v>23400</v>
      </c>
      <c r="J8430" s="3">
        <v>645</v>
      </c>
      <c r="K8430" s="3">
        <v>354</v>
      </c>
      <c r="L8430" s="3">
        <v>24399</v>
      </c>
    </row>
    <row r="8431" spans="1:12" x14ac:dyDescent="0.3">
      <c r="A8431" t="s">
        <v>25</v>
      </c>
      <c r="B8431" t="s">
        <v>212</v>
      </c>
      <c r="C8431">
        <v>2</v>
      </c>
      <c r="D8431">
        <v>1</v>
      </c>
      <c r="E8431">
        <v>1</v>
      </c>
      <c r="F8431" t="s">
        <v>16</v>
      </c>
      <c r="G8431" t="s">
        <v>1451</v>
      </c>
      <c r="H8431" s="2">
        <v>942</v>
      </c>
      <c r="I8431" s="2">
        <v>3000</v>
      </c>
      <c r="J8431" s="3">
        <v>0</v>
      </c>
      <c r="K8431" s="3">
        <v>39</v>
      </c>
      <c r="L8431" s="3">
        <v>3981</v>
      </c>
    </row>
    <row r="8432" spans="1:12" x14ac:dyDescent="0.3">
      <c r="A8432" t="s">
        <v>27</v>
      </c>
      <c r="B8432" t="s">
        <v>1078</v>
      </c>
      <c r="C8432">
        <v>4</v>
      </c>
      <c r="D8432">
        <v>6</v>
      </c>
      <c r="E8432">
        <v>6</v>
      </c>
      <c r="F8432" t="s">
        <v>16</v>
      </c>
      <c r="G8432" t="s">
        <v>1451</v>
      </c>
      <c r="H8432" s="2">
        <v>1470</v>
      </c>
      <c r="I8432" s="2">
        <v>39000</v>
      </c>
      <c r="J8432" s="3">
        <v>1377</v>
      </c>
      <c r="K8432" s="3">
        <v>642</v>
      </c>
      <c r="L8432" s="3">
        <v>42480</v>
      </c>
    </row>
    <row r="8433" spans="1:12" x14ac:dyDescent="0.3">
      <c r="A8433" t="s">
        <v>19</v>
      </c>
      <c r="B8433" t="s">
        <v>995</v>
      </c>
      <c r="C8433">
        <v>2</v>
      </c>
      <c r="D8433">
        <v>2</v>
      </c>
      <c r="E8433">
        <v>2</v>
      </c>
      <c r="F8433" t="s">
        <v>16</v>
      </c>
      <c r="G8433" t="s">
        <v>17</v>
      </c>
      <c r="H8433" s="2">
        <v>12318</v>
      </c>
      <c r="I8433" s="2">
        <v>16668</v>
      </c>
      <c r="J8433" s="3">
        <v>1773</v>
      </c>
      <c r="K8433" s="3">
        <v>246</v>
      </c>
      <c r="L8433" s="3">
        <v>31020</v>
      </c>
    </row>
    <row r="8434" spans="1:12" x14ac:dyDescent="0.3">
      <c r="A8434" t="s">
        <v>19</v>
      </c>
      <c r="B8434" t="s">
        <v>96</v>
      </c>
      <c r="C8434">
        <v>2</v>
      </c>
      <c r="D8434">
        <v>1</v>
      </c>
      <c r="E8434">
        <v>1</v>
      </c>
      <c r="F8434" t="s">
        <v>16</v>
      </c>
      <c r="G8434" t="s">
        <v>1451</v>
      </c>
      <c r="H8434" s="2">
        <v>564</v>
      </c>
      <c r="I8434" s="2">
        <v>3540</v>
      </c>
      <c r="J8434" s="3">
        <v>0</v>
      </c>
      <c r="K8434" s="3">
        <v>54</v>
      </c>
      <c r="L8434" s="3">
        <v>4158</v>
      </c>
    </row>
    <row r="8435" spans="1:12" x14ac:dyDescent="0.3">
      <c r="A8435" t="s">
        <v>19</v>
      </c>
      <c r="B8435" t="s">
        <v>347</v>
      </c>
      <c r="C8435">
        <v>1</v>
      </c>
      <c r="D8435">
        <v>1</v>
      </c>
      <c r="E8435">
        <v>0</v>
      </c>
      <c r="F8435" t="s">
        <v>16</v>
      </c>
      <c r="G8435" t="s">
        <v>1451</v>
      </c>
      <c r="H8435" s="2">
        <v>96000</v>
      </c>
      <c r="I8435" s="2">
        <v>2100</v>
      </c>
      <c r="J8435" s="3">
        <v>120</v>
      </c>
      <c r="K8435" s="3">
        <v>33</v>
      </c>
      <c r="L8435" s="3">
        <v>98250</v>
      </c>
    </row>
    <row r="8436" spans="1:12" x14ac:dyDescent="0.3">
      <c r="A8436" t="s">
        <v>11</v>
      </c>
      <c r="B8436" t="s">
        <v>133</v>
      </c>
      <c r="C8436">
        <v>3</v>
      </c>
      <c r="D8436">
        <v>2</v>
      </c>
      <c r="E8436">
        <v>2</v>
      </c>
      <c r="F8436" t="s">
        <v>13</v>
      </c>
      <c r="G8436" t="s">
        <v>1451</v>
      </c>
      <c r="H8436" s="2">
        <v>0</v>
      </c>
      <c r="I8436" s="2">
        <v>10500</v>
      </c>
      <c r="J8436" s="3">
        <v>750</v>
      </c>
      <c r="K8436" s="3">
        <v>159</v>
      </c>
      <c r="L8436" s="3">
        <v>11409</v>
      </c>
    </row>
    <row r="8437" spans="1:12" x14ac:dyDescent="0.3">
      <c r="A8437" t="s">
        <v>11</v>
      </c>
      <c r="B8437" t="s">
        <v>469</v>
      </c>
      <c r="C8437">
        <v>4</v>
      </c>
      <c r="D8437">
        <v>6</v>
      </c>
      <c r="E8437">
        <v>2</v>
      </c>
      <c r="F8437" t="s">
        <v>16</v>
      </c>
      <c r="G8437" t="s">
        <v>1451</v>
      </c>
      <c r="H8437" s="2">
        <v>0</v>
      </c>
      <c r="I8437" s="2">
        <v>14700</v>
      </c>
      <c r="J8437" s="3">
        <v>1458</v>
      </c>
      <c r="K8437" s="3">
        <v>222</v>
      </c>
      <c r="L8437" s="3">
        <v>16380</v>
      </c>
    </row>
    <row r="8438" spans="1:12" x14ac:dyDescent="0.3">
      <c r="A8438" t="s">
        <v>11</v>
      </c>
      <c r="B8438" t="s">
        <v>55</v>
      </c>
      <c r="C8438">
        <v>3</v>
      </c>
      <c r="D8438">
        <v>3</v>
      </c>
      <c r="E8438">
        <v>1</v>
      </c>
      <c r="F8438" t="s">
        <v>16</v>
      </c>
      <c r="G8438" t="s">
        <v>1451</v>
      </c>
      <c r="H8438" s="2">
        <v>9000</v>
      </c>
      <c r="I8438" s="2">
        <v>33000</v>
      </c>
      <c r="J8438" s="3">
        <v>426</v>
      </c>
      <c r="K8438" s="3">
        <v>420</v>
      </c>
      <c r="L8438" s="3">
        <v>42840</v>
      </c>
    </row>
    <row r="8439" spans="1:12" x14ac:dyDescent="0.3">
      <c r="A8439" t="s">
        <v>27</v>
      </c>
      <c r="B8439" t="s">
        <v>528</v>
      </c>
      <c r="C8439">
        <v>4</v>
      </c>
      <c r="D8439">
        <v>3</v>
      </c>
      <c r="E8439">
        <v>3</v>
      </c>
      <c r="F8439" t="s">
        <v>16</v>
      </c>
      <c r="G8439" t="s">
        <v>1451</v>
      </c>
      <c r="H8439" s="2">
        <v>4200</v>
      </c>
      <c r="I8439" s="2">
        <v>22500</v>
      </c>
      <c r="J8439" s="3">
        <v>1407</v>
      </c>
      <c r="K8439" s="3">
        <v>300</v>
      </c>
      <c r="L8439" s="3">
        <v>28407</v>
      </c>
    </row>
    <row r="8440" spans="1:12" x14ac:dyDescent="0.3">
      <c r="A8440" t="s">
        <v>11</v>
      </c>
      <c r="B8440" t="s">
        <v>311</v>
      </c>
      <c r="C8440">
        <v>4</v>
      </c>
      <c r="D8440">
        <v>6</v>
      </c>
      <c r="E8440">
        <v>4</v>
      </c>
      <c r="F8440" t="s">
        <v>16</v>
      </c>
      <c r="G8440" t="s">
        <v>1451</v>
      </c>
      <c r="H8440" s="2">
        <v>10710</v>
      </c>
      <c r="I8440" s="2">
        <v>14700</v>
      </c>
      <c r="J8440" s="3">
        <v>3579</v>
      </c>
      <c r="K8440" s="3">
        <v>189</v>
      </c>
      <c r="L8440" s="3">
        <v>29178</v>
      </c>
    </row>
    <row r="8441" spans="1:12" x14ac:dyDescent="0.3">
      <c r="A8441" t="s">
        <v>11</v>
      </c>
      <c r="B8441" t="s">
        <v>450</v>
      </c>
      <c r="C8441">
        <v>3</v>
      </c>
      <c r="D8441">
        <v>2</v>
      </c>
      <c r="E8441">
        <v>1</v>
      </c>
      <c r="F8441" t="s">
        <v>16</v>
      </c>
      <c r="G8441" t="s">
        <v>1451</v>
      </c>
      <c r="H8441" s="2">
        <v>5298</v>
      </c>
      <c r="I8441" s="2">
        <v>17400</v>
      </c>
      <c r="J8441" s="3">
        <v>837</v>
      </c>
      <c r="K8441" s="3">
        <v>222</v>
      </c>
      <c r="L8441" s="3">
        <v>23757</v>
      </c>
    </row>
    <row r="8442" spans="1:12" x14ac:dyDescent="0.3">
      <c r="A8442" t="s">
        <v>11</v>
      </c>
      <c r="B8442" t="s">
        <v>75</v>
      </c>
      <c r="C8442">
        <v>2</v>
      </c>
      <c r="D8442">
        <v>2</v>
      </c>
      <c r="E8442">
        <v>1</v>
      </c>
      <c r="F8442" t="s">
        <v>16</v>
      </c>
      <c r="G8442" t="s">
        <v>17</v>
      </c>
      <c r="H8442" s="2">
        <v>1560</v>
      </c>
      <c r="I8442" s="2">
        <v>10500</v>
      </c>
      <c r="J8442" s="3">
        <v>177</v>
      </c>
      <c r="K8442" s="3">
        <v>135</v>
      </c>
      <c r="L8442" s="3">
        <v>12372</v>
      </c>
    </row>
    <row r="8443" spans="1:12" x14ac:dyDescent="0.3">
      <c r="A8443" t="s">
        <v>25</v>
      </c>
      <c r="B8443" t="s">
        <v>804</v>
      </c>
      <c r="C8443">
        <v>1</v>
      </c>
      <c r="D8443">
        <v>1</v>
      </c>
      <c r="E8443">
        <v>1</v>
      </c>
      <c r="F8443" t="s">
        <v>13</v>
      </c>
      <c r="G8443" t="s">
        <v>17</v>
      </c>
      <c r="H8443" s="2">
        <v>1680</v>
      </c>
      <c r="I8443" s="2">
        <v>3000</v>
      </c>
      <c r="J8443" s="3">
        <v>99</v>
      </c>
      <c r="K8443" s="3">
        <v>39</v>
      </c>
      <c r="L8443" s="3">
        <v>4818</v>
      </c>
    </row>
    <row r="8444" spans="1:12" x14ac:dyDescent="0.3">
      <c r="A8444" t="s">
        <v>11</v>
      </c>
      <c r="B8444" t="s">
        <v>474</v>
      </c>
      <c r="C8444">
        <v>2</v>
      </c>
      <c r="D8444">
        <v>2</v>
      </c>
      <c r="E8444">
        <v>1</v>
      </c>
      <c r="F8444" t="s">
        <v>13</v>
      </c>
      <c r="G8444" t="s">
        <v>1451</v>
      </c>
      <c r="H8444" s="2">
        <v>1626</v>
      </c>
      <c r="I8444" s="2">
        <v>4530</v>
      </c>
      <c r="J8444" s="3">
        <v>393</v>
      </c>
      <c r="K8444" s="3">
        <v>60</v>
      </c>
      <c r="L8444" s="3">
        <v>6609</v>
      </c>
    </row>
    <row r="8445" spans="1:12" x14ac:dyDescent="0.3">
      <c r="A8445" t="s">
        <v>25</v>
      </c>
      <c r="B8445" t="s">
        <v>979</v>
      </c>
      <c r="C8445">
        <v>2</v>
      </c>
      <c r="D8445">
        <v>1</v>
      </c>
      <c r="E8445">
        <v>1</v>
      </c>
      <c r="F8445" t="s">
        <v>16</v>
      </c>
      <c r="G8445" t="s">
        <v>1451</v>
      </c>
      <c r="H8445" s="2">
        <v>1311</v>
      </c>
      <c r="I8445" s="2">
        <v>3000</v>
      </c>
      <c r="J8445" s="3">
        <v>60</v>
      </c>
      <c r="K8445" s="3">
        <v>39</v>
      </c>
      <c r="L8445" s="3">
        <v>4410</v>
      </c>
    </row>
    <row r="8446" spans="1:12" x14ac:dyDescent="0.3">
      <c r="A8446" t="s">
        <v>19</v>
      </c>
      <c r="B8446" t="s">
        <v>318</v>
      </c>
      <c r="C8446">
        <v>1</v>
      </c>
      <c r="D8446">
        <v>1</v>
      </c>
      <c r="E8446">
        <v>1</v>
      </c>
      <c r="F8446" t="s">
        <v>13</v>
      </c>
      <c r="G8446" t="s">
        <v>1451</v>
      </c>
      <c r="H8446" s="2">
        <v>1950</v>
      </c>
      <c r="I8446" s="2">
        <v>7890</v>
      </c>
      <c r="J8446" s="3">
        <v>405</v>
      </c>
      <c r="K8446" s="3">
        <v>117</v>
      </c>
      <c r="L8446" s="3">
        <v>10362</v>
      </c>
    </row>
    <row r="8447" spans="1:12" x14ac:dyDescent="0.3">
      <c r="A8447" t="s">
        <v>11</v>
      </c>
      <c r="B8447" t="s">
        <v>750</v>
      </c>
      <c r="C8447">
        <v>4</v>
      </c>
      <c r="D8447">
        <v>3</v>
      </c>
      <c r="E8447">
        <v>4</v>
      </c>
      <c r="F8447" t="s">
        <v>16</v>
      </c>
      <c r="G8447" t="s">
        <v>17</v>
      </c>
      <c r="H8447" s="2">
        <v>10284</v>
      </c>
      <c r="I8447" s="2">
        <v>33000</v>
      </c>
      <c r="J8447" s="3">
        <v>6402</v>
      </c>
      <c r="K8447" s="3">
        <v>420</v>
      </c>
      <c r="L8447" s="3">
        <v>50100</v>
      </c>
    </row>
    <row r="8448" spans="1:12" x14ac:dyDescent="0.3">
      <c r="A8448" t="s">
        <v>19</v>
      </c>
      <c r="B8448" t="s">
        <v>259</v>
      </c>
      <c r="C8448">
        <v>3</v>
      </c>
      <c r="D8448">
        <v>2</v>
      </c>
      <c r="E8448">
        <v>1</v>
      </c>
      <c r="F8448" t="s">
        <v>16</v>
      </c>
      <c r="G8448" t="s">
        <v>1451</v>
      </c>
      <c r="H8448" s="2">
        <v>0</v>
      </c>
      <c r="I8448" s="2">
        <v>3060</v>
      </c>
      <c r="J8448" s="3">
        <v>75</v>
      </c>
      <c r="K8448" s="3">
        <v>45</v>
      </c>
      <c r="L8448" s="3">
        <v>3180</v>
      </c>
    </row>
    <row r="8449" spans="1:12" x14ac:dyDescent="0.3">
      <c r="A8449" t="s">
        <v>11</v>
      </c>
      <c r="B8449" t="s">
        <v>1045</v>
      </c>
      <c r="C8449">
        <v>4</v>
      </c>
      <c r="D8449">
        <v>6</v>
      </c>
      <c r="E8449">
        <v>4</v>
      </c>
      <c r="F8449" t="s">
        <v>16</v>
      </c>
      <c r="G8449" t="s">
        <v>1451</v>
      </c>
      <c r="H8449" s="2">
        <v>20100</v>
      </c>
      <c r="I8449" s="2">
        <v>12750</v>
      </c>
      <c r="J8449" s="3">
        <v>2001</v>
      </c>
      <c r="K8449" s="3">
        <v>192</v>
      </c>
      <c r="L8449" s="3">
        <v>35040</v>
      </c>
    </row>
    <row r="8450" spans="1:12" x14ac:dyDescent="0.3">
      <c r="A8450" t="s">
        <v>27</v>
      </c>
      <c r="B8450" t="s">
        <v>232</v>
      </c>
      <c r="C8450">
        <v>3</v>
      </c>
      <c r="D8450">
        <v>1</v>
      </c>
      <c r="E8450">
        <v>0</v>
      </c>
      <c r="F8450" t="s">
        <v>16</v>
      </c>
      <c r="G8450" t="s">
        <v>1451</v>
      </c>
      <c r="H8450" s="2">
        <v>0</v>
      </c>
      <c r="I8450" s="2">
        <v>3900</v>
      </c>
      <c r="J8450" s="3">
        <v>381</v>
      </c>
      <c r="K8450" s="3">
        <v>66</v>
      </c>
      <c r="L8450" s="3">
        <v>4347</v>
      </c>
    </row>
    <row r="8451" spans="1:12" x14ac:dyDescent="0.3">
      <c r="A8451" t="s">
        <v>11</v>
      </c>
      <c r="B8451" t="s">
        <v>626</v>
      </c>
      <c r="C8451">
        <v>3</v>
      </c>
      <c r="D8451">
        <v>3</v>
      </c>
      <c r="E8451">
        <v>4</v>
      </c>
      <c r="F8451" t="s">
        <v>16</v>
      </c>
      <c r="G8451" t="s">
        <v>1451</v>
      </c>
      <c r="H8451" s="2">
        <v>2700</v>
      </c>
      <c r="I8451" s="2">
        <v>13431</v>
      </c>
      <c r="J8451" s="3">
        <v>2700</v>
      </c>
      <c r="K8451" s="3">
        <v>204</v>
      </c>
      <c r="L8451" s="3">
        <v>19035</v>
      </c>
    </row>
    <row r="8452" spans="1:12" x14ac:dyDescent="0.3">
      <c r="A8452" t="s">
        <v>27</v>
      </c>
      <c r="B8452" t="s">
        <v>973</v>
      </c>
      <c r="C8452">
        <v>5</v>
      </c>
      <c r="D8452">
        <v>4</v>
      </c>
      <c r="E8452">
        <v>4</v>
      </c>
      <c r="F8452" t="s">
        <v>16</v>
      </c>
      <c r="G8452" t="s">
        <v>1451</v>
      </c>
      <c r="H8452" s="2">
        <v>0</v>
      </c>
      <c r="I8452" s="2">
        <v>21000</v>
      </c>
      <c r="J8452" s="3">
        <v>1455</v>
      </c>
      <c r="K8452" s="3">
        <v>345</v>
      </c>
      <c r="L8452" s="3">
        <v>22800</v>
      </c>
    </row>
    <row r="8453" spans="1:12" x14ac:dyDescent="0.3">
      <c r="A8453" t="s">
        <v>19</v>
      </c>
      <c r="B8453" t="s">
        <v>808</v>
      </c>
      <c r="C8453">
        <v>2</v>
      </c>
      <c r="D8453">
        <v>2</v>
      </c>
      <c r="E8453">
        <v>1</v>
      </c>
      <c r="F8453" t="s">
        <v>16</v>
      </c>
      <c r="G8453" t="s">
        <v>1451</v>
      </c>
      <c r="H8453" s="2">
        <v>2100</v>
      </c>
      <c r="I8453" s="2">
        <v>6600</v>
      </c>
      <c r="J8453" s="3">
        <v>0</v>
      </c>
      <c r="K8453" s="3">
        <v>99</v>
      </c>
      <c r="L8453" s="3">
        <v>8799</v>
      </c>
    </row>
    <row r="8454" spans="1:12" x14ac:dyDescent="0.3">
      <c r="A8454" t="s">
        <v>11</v>
      </c>
      <c r="B8454" t="s">
        <v>290</v>
      </c>
      <c r="C8454">
        <v>1</v>
      </c>
      <c r="D8454">
        <v>1</v>
      </c>
      <c r="E8454">
        <v>0</v>
      </c>
      <c r="F8454" t="s">
        <v>16</v>
      </c>
      <c r="G8454" t="s">
        <v>17</v>
      </c>
      <c r="H8454" s="2">
        <v>1260</v>
      </c>
      <c r="I8454" s="2">
        <v>5100</v>
      </c>
      <c r="J8454" s="3">
        <v>0</v>
      </c>
      <c r="K8454" s="3">
        <v>66</v>
      </c>
      <c r="L8454" s="3">
        <v>6426</v>
      </c>
    </row>
    <row r="8455" spans="1:12" x14ac:dyDescent="0.3">
      <c r="A8455" t="s">
        <v>14</v>
      </c>
      <c r="B8455" t="s">
        <v>144</v>
      </c>
      <c r="C8455">
        <v>2</v>
      </c>
      <c r="D8455">
        <v>2</v>
      </c>
      <c r="E8455">
        <v>1</v>
      </c>
      <c r="F8455" t="s">
        <v>16</v>
      </c>
      <c r="G8455" t="s">
        <v>1451</v>
      </c>
      <c r="H8455" s="2">
        <v>2472</v>
      </c>
      <c r="I8455" s="2">
        <v>6000</v>
      </c>
      <c r="J8455" s="3">
        <v>837</v>
      </c>
      <c r="K8455" s="3">
        <v>78</v>
      </c>
      <c r="L8455" s="3">
        <v>9387</v>
      </c>
    </row>
    <row r="8456" spans="1:12" x14ac:dyDescent="0.3">
      <c r="A8456" t="s">
        <v>11</v>
      </c>
      <c r="B8456" t="s">
        <v>68</v>
      </c>
      <c r="C8456">
        <v>2</v>
      </c>
      <c r="D8456">
        <v>4</v>
      </c>
      <c r="E8456">
        <v>2</v>
      </c>
      <c r="F8456" t="s">
        <v>13</v>
      </c>
      <c r="G8456" t="s">
        <v>17</v>
      </c>
      <c r="H8456" s="2">
        <v>2655</v>
      </c>
      <c r="I8456" s="2">
        <v>9000</v>
      </c>
      <c r="J8456" s="3">
        <v>990</v>
      </c>
      <c r="K8456" s="3">
        <v>117</v>
      </c>
      <c r="L8456" s="3">
        <v>12762</v>
      </c>
    </row>
    <row r="8457" spans="1:12" x14ac:dyDescent="0.3">
      <c r="A8457" t="s">
        <v>11</v>
      </c>
      <c r="B8457" t="s">
        <v>24</v>
      </c>
      <c r="C8457">
        <v>3</v>
      </c>
      <c r="D8457">
        <v>4</v>
      </c>
      <c r="E8457">
        <v>2</v>
      </c>
      <c r="F8457" t="s">
        <v>16</v>
      </c>
      <c r="G8457" t="s">
        <v>1451</v>
      </c>
      <c r="H8457" s="2">
        <v>0</v>
      </c>
      <c r="I8457" s="2">
        <v>14400</v>
      </c>
      <c r="J8457" s="3">
        <v>0</v>
      </c>
      <c r="K8457" s="3">
        <v>219</v>
      </c>
      <c r="L8457" s="3">
        <v>14619</v>
      </c>
    </row>
    <row r="8458" spans="1:12" x14ac:dyDescent="0.3">
      <c r="A8458" t="s">
        <v>25</v>
      </c>
      <c r="B8458" t="s">
        <v>212</v>
      </c>
      <c r="C8458">
        <v>2</v>
      </c>
      <c r="D8458">
        <v>1</v>
      </c>
      <c r="E8458">
        <v>1</v>
      </c>
      <c r="F8458" t="s">
        <v>16</v>
      </c>
      <c r="G8458" t="s">
        <v>1451</v>
      </c>
      <c r="H8458" s="2">
        <v>1410</v>
      </c>
      <c r="I8458" s="2">
        <v>4200</v>
      </c>
      <c r="J8458" s="3">
        <v>78</v>
      </c>
      <c r="K8458" s="3">
        <v>54</v>
      </c>
      <c r="L8458" s="3">
        <v>5742</v>
      </c>
    </row>
    <row r="8459" spans="1:12" x14ac:dyDescent="0.3">
      <c r="A8459" t="s">
        <v>11</v>
      </c>
      <c r="B8459" t="s">
        <v>444</v>
      </c>
      <c r="C8459">
        <v>1</v>
      </c>
      <c r="D8459">
        <v>1</v>
      </c>
      <c r="E8459">
        <v>0</v>
      </c>
      <c r="F8459" t="s">
        <v>16</v>
      </c>
      <c r="G8459" t="s">
        <v>1451</v>
      </c>
      <c r="H8459" s="2">
        <v>1050</v>
      </c>
      <c r="I8459" s="2">
        <v>9600</v>
      </c>
      <c r="J8459" s="3">
        <v>0</v>
      </c>
      <c r="K8459" s="3">
        <v>123</v>
      </c>
      <c r="L8459" s="3">
        <v>10773</v>
      </c>
    </row>
    <row r="8460" spans="1:12" x14ac:dyDescent="0.3">
      <c r="A8460" t="s">
        <v>25</v>
      </c>
      <c r="B8460" t="s">
        <v>212</v>
      </c>
      <c r="C8460">
        <v>2</v>
      </c>
      <c r="D8460">
        <v>1</v>
      </c>
      <c r="E8460">
        <v>0</v>
      </c>
      <c r="F8460" t="s">
        <v>13</v>
      </c>
      <c r="G8460" t="s">
        <v>1451</v>
      </c>
      <c r="H8460" s="2">
        <v>0</v>
      </c>
      <c r="I8460" s="2">
        <v>2400</v>
      </c>
      <c r="J8460" s="3">
        <v>414</v>
      </c>
      <c r="K8460" s="3">
        <v>39</v>
      </c>
      <c r="L8460" s="3">
        <v>2853</v>
      </c>
    </row>
    <row r="8461" spans="1:12" x14ac:dyDescent="0.3">
      <c r="A8461" t="s">
        <v>11</v>
      </c>
      <c r="B8461" t="s">
        <v>731</v>
      </c>
      <c r="C8461">
        <v>4</v>
      </c>
      <c r="D8461">
        <v>5</v>
      </c>
      <c r="E8461">
        <v>6</v>
      </c>
      <c r="F8461" t="s">
        <v>16</v>
      </c>
      <c r="G8461" t="s">
        <v>17</v>
      </c>
      <c r="H8461" s="2">
        <v>15249</v>
      </c>
      <c r="I8461" s="2">
        <v>42000</v>
      </c>
      <c r="J8461" s="3">
        <v>10383</v>
      </c>
      <c r="K8461" s="3">
        <v>534</v>
      </c>
      <c r="L8461" s="3">
        <v>68160</v>
      </c>
    </row>
    <row r="8462" spans="1:12" x14ac:dyDescent="0.3">
      <c r="A8462" t="s">
        <v>19</v>
      </c>
      <c r="B8462" t="s">
        <v>179</v>
      </c>
      <c r="C8462">
        <v>2</v>
      </c>
      <c r="D8462">
        <v>1</v>
      </c>
      <c r="E8462">
        <v>1</v>
      </c>
      <c r="F8462" t="s">
        <v>13</v>
      </c>
      <c r="G8462" t="s">
        <v>1451</v>
      </c>
      <c r="H8462" s="2">
        <v>1500</v>
      </c>
      <c r="I8462" s="2">
        <v>4500</v>
      </c>
      <c r="J8462" s="3">
        <v>750</v>
      </c>
      <c r="K8462" s="3">
        <v>66</v>
      </c>
      <c r="L8462" s="3">
        <v>6816</v>
      </c>
    </row>
    <row r="8463" spans="1:12" x14ac:dyDescent="0.3">
      <c r="A8463" t="s">
        <v>14</v>
      </c>
      <c r="B8463" t="s">
        <v>174</v>
      </c>
      <c r="C8463">
        <v>3</v>
      </c>
      <c r="D8463">
        <v>4</v>
      </c>
      <c r="E8463">
        <v>2</v>
      </c>
      <c r="F8463" t="s">
        <v>16</v>
      </c>
      <c r="G8463" t="s">
        <v>1451</v>
      </c>
      <c r="H8463" s="2">
        <v>10500</v>
      </c>
      <c r="I8463" s="2">
        <v>39000</v>
      </c>
      <c r="J8463" s="3">
        <v>3315</v>
      </c>
      <c r="K8463" s="3">
        <v>504</v>
      </c>
      <c r="L8463" s="3">
        <v>53310</v>
      </c>
    </row>
    <row r="8464" spans="1:12" x14ac:dyDescent="0.3">
      <c r="A8464" t="s">
        <v>14</v>
      </c>
      <c r="B8464" t="s">
        <v>144</v>
      </c>
      <c r="C8464">
        <v>3</v>
      </c>
      <c r="D8464">
        <v>1</v>
      </c>
      <c r="E8464">
        <v>0</v>
      </c>
      <c r="F8464" t="s">
        <v>16</v>
      </c>
      <c r="G8464" t="s">
        <v>1451</v>
      </c>
      <c r="H8464" s="2">
        <v>3150</v>
      </c>
      <c r="I8464" s="2">
        <v>8100</v>
      </c>
      <c r="J8464" s="3">
        <v>501</v>
      </c>
      <c r="K8464" s="3">
        <v>105</v>
      </c>
      <c r="L8464" s="3">
        <v>11856</v>
      </c>
    </row>
    <row r="8465" spans="1:12" x14ac:dyDescent="0.3">
      <c r="A8465" t="s">
        <v>11</v>
      </c>
      <c r="B8465" t="s">
        <v>242</v>
      </c>
      <c r="C8465">
        <v>3</v>
      </c>
      <c r="D8465">
        <v>2</v>
      </c>
      <c r="E8465">
        <v>4</v>
      </c>
      <c r="F8465" t="s">
        <v>16</v>
      </c>
      <c r="G8465" t="s">
        <v>1451</v>
      </c>
      <c r="H8465" s="2">
        <v>0</v>
      </c>
      <c r="I8465" s="2">
        <v>9000</v>
      </c>
      <c r="J8465" s="3">
        <v>0</v>
      </c>
      <c r="K8465" s="3">
        <v>138</v>
      </c>
      <c r="L8465" s="3">
        <v>9138</v>
      </c>
    </row>
    <row r="8466" spans="1:12" x14ac:dyDescent="0.3">
      <c r="A8466" t="s">
        <v>11</v>
      </c>
      <c r="B8466" t="s">
        <v>68</v>
      </c>
      <c r="C8466">
        <v>4</v>
      </c>
      <c r="D8466">
        <v>3</v>
      </c>
      <c r="E8466">
        <v>2</v>
      </c>
      <c r="F8466" t="s">
        <v>16</v>
      </c>
      <c r="G8466" t="s">
        <v>1451</v>
      </c>
      <c r="H8466" s="2">
        <v>3081</v>
      </c>
      <c r="I8466" s="2">
        <v>7500</v>
      </c>
      <c r="J8466" s="3">
        <v>1107</v>
      </c>
      <c r="K8466" s="3">
        <v>96</v>
      </c>
      <c r="L8466" s="3">
        <v>11784</v>
      </c>
    </row>
    <row r="8467" spans="1:12" x14ac:dyDescent="0.3">
      <c r="A8467" t="s">
        <v>14</v>
      </c>
      <c r="B8467" t="s">
        <v>446</v>
      </c>
      <c r="C8467">
        <v>1</v>
      </c>
      <c r="D8467">
        <v>1</v>
      </c>
      <c r="E8467">
        <v>0</v>
      </c>
      <c r="F8467" t="s">
        <v>16</v>
      </c>
      <c r="G8467" t="s">
        <v>1451</v>
      </c>
      <c r="H8467" s="2">
        <v>1350</v>
      </c>
      <c r="I8467" s="2">
        <v>4110</v>
      </c>
      <c r="J8467" s="3">
        <v>87</v>
      </c>
      <c r="K8467" s="3">
        <v>54</v>
      </c>
      <c r="L8467" s="3">
        <v>5601</v>
      </c>
    </row>
    <row r="8468" spans="1:12" x14ac:dyDescent="0.3">
      <c r="A8468" t="s">
        <v>11</v>
      </c>
      <c r="B8468" t="s">
        <v>183</v>
      </c>
      <c r="C8468">
        <v>1</v>
      </c>
      <c r="D8468">
        <v>1</v>
      </c>
      <c r="E8468">
        <v>1</v>
      </c>
      <c r="F8468" t="s">
        <v>16</v>
      </c>
      <c r="G8468" t="s">
        <v>1451</v>
      </c>
      <c r="H8468" s="2">
        <v>1434</v>
      </c>
      <c r="I8468" s="2">
        <v>7200</v>
      </c>
      <c r="J8468" s="3">
        <v>225</v>
      </c>
      <c r="K8468" s="3">
        <v>93</v>
      </c>
      <c r="L8468" s="3">
        <v>8952</v>
      </c>
    </row>
    <row r="8469" spans="1:12" x14ac:dyDescent="0.3">
      <c r="A8469" t="s">
        <v>11</v>
      </c>
      <c r="B8469" t="s">
        <v>1141</v>
      </c>
      <c r="C8469">
        <v>3</v>
      </c>
      <c r="D8469">
        <v>5</v>
      </c>
      <c r="E8469">
        <v>0</v>
      </c>
      <c r="F8469" t="s">
        <v>16</v>
      </c>
      <c r="G8469" t="s">
        <v>1451</v>
      </c>
      <c r="H8469" s="2">
        <v>2727</v>
      </c>
      <c r="I8469" s="2">
        <v>30420</v>
      </c>
      <c r="J8469" s="3">
        <v>2316</v>
      </c>
      <c r="K8469" s="3">
        <v>387</v>
      </c>
      <c r="L8469" s="3">
        <v>35850</v>
      </c>
    </row>
    <row r="8470" spans="1:12" x14ac:dyDescent="0.3">
      <c r="A8470" t="s">
        <v>11</v>
      </c>
      <c r="B8470" t="s">
        <v>585</v>
      </c>
      <c r="C8470">
        <v>5</v>
      </c>
      <c r="D8470">
        <v>5</v>
      </c>
      <c r="E8470">
        <v>4</v>
      </c>
      <c r="F8470" t="s">
        <v>16</v>
      </c>
      <c r="G8470" t="s">
        <v>1451</v>
      </c>
      <c r="H8470" s="2">
        <v>0</v>
      </c>
      <c r="I8470" s="2">
        <v>9000</v>
      </c>
      <c r="J8470" s="3">
        <v>1401</v>
      </c>
      <c r="K8470" s="3">
        <v>138</v>
      </c>
      <c r="L8470" s="3">
        <v>10539</v>
      </c>
    </row>
    <row r="8471" spans="1:12" x14ac:dyDescent="0.3">
      <c r="A8471" t="s">
        <v>11</v>
      </c>
      <c r="B8471" t="s">
        <v>209</v>
      </c>
      <c r="C8471">
        <v>2</v>
      </c>
      <c r="D8471">
        <v>1</v>
      </c>
      <c r="E8471">
        <v>0</v>
      </c>
      <c r="F8471" t="s">
        <v>16</v>
      </c>
      <c r="G8471" t="s">
        <v>17</v>
      </c>
      <c r="H8471" s="2">
        <v>1860</v>
      </c>
      <c r="I8471" s="2">
        <v>7200</v>
      </c>
      <c r="J8471" s="3">
        <v>72</v>
      </c>
      <c r="K8471" s="3">
        <v>93</v>
      </c>
      <c r="L8471" s="3">
        <v>9225</v>
      </c>
    </row>
    <row r="8472" spans="1:12" x14ac:dyDescent="0.3">
      <c r="A8472" t="s">
        <v>11</v>
      </c>
      <c r="B8472" t="s">
        <v>585</v>
      </c>
      <c r="C8472">
        <v>3</v>
      </c>
      <c r="D8472">
        <v>4</v>
      </c>
      <c r="E8472">
        <v>5</v>
      </c>
      <c r="F8472" t="s">
        <v>16</v>
      </c>
      <c r="G8472" t="s">
        <v>1451</v>
      </c>
      <c r="H8472" s="2">
        <v>0</v>
      </c>
      <c r="I8472" s="2">
        <v>16500</v>
      </c>
      <c r="J8472" s="3">
        <v>3276</v>
      </c>
      <c r="K8472" s="3">
        <v>249</v>
      </c>
      <c r="L8472" s="3">
        <v>20025</v>
      </c>
    </row>
    <row r="8473" spans="1:12" x14ac:dyDescent="0.3">
      <c r="A8473" t="s">
        <v>11</v>
      </c>
      <c r="B8473" t="s">
        <v>175</v>
      </c>
      <c r="C8473">
        <v>3</v>
      </c>
      <c r="D8473">
        <v>1</v>
      </c>
      <c r="E8473">
        <v>1</v>
      </c>
      <c r="F8473" t="s">
        <v>16</v>
      </c>
      <c r="G8473" t="s">
        <v>1451</v>
      </c>
      <c r="H8473" s="2">
        <v>1383</v>
      </c>
      <c r="I8473" s="2">
        <v>4800</v>
      </c>
      <c r="J8473" s="3">
        <v>0</v>
      </c>
      <c r="K8473" s="3">
        <v>63</v>
      </c>
      <c r="L8473" s="3">
        <v>6246</v>
      </c>
    </row>
    <row r="8474" spans="1:12" x14ac:dyDescent="0.3">
      <c r="A8474" t="s">
        <v>11</v>
      </c>
      <c r="B8474" t="s">
        <v>55</v>
      </c>
      <c r="C8474">
        <v>4</v>
      </c>
      <c r="D8474">
        <v>5</v>
      </c>
      <c r="E8474">
        <v>5</v>
      </c>
      <c r="F8474" t="s">
        <v>16</v>
      </c>
      <c r="G8474" t="s">
        <v>1451</v>
      </c>
      <c r="H8474" s="2">
        <v>0</v>
      </c>
      <c r="I8474" s="2">
        <v>30000</v>
      </c>
      <c r="J8474" s="3">
        <v>5688</v>
      </c>
      <c r="K8474" s="3">
        <v>453</v>
      </c>
      <c r="L8474" s="3">
        <v>36150</v>
      </c>
    </row>
    <row r="8475" spans="1:12" x14ac:dyDescent="0.3">
      <c r="A8475" t="s">
        <v>11</v>
      </c>
      <c r="B8475" t="s">
        <v>485</v>
      </c>
      <c r="C8475">
        <v>3</v>
      </c>
      <c r="D8475">
        <v>3</v>
      </c>
      <c r="E8475">
        <v>2</v>
      </c>
      <c r="F8475" t="s">
        <v>16</v>
      </c>
      <c r="G8475" t="s">
        <v>17</v>
      </c>
      <c r="H8475" s="2">
        <v>7062</v>
      </c>
      <c r="I8475" s="2">
        <v>21000</v>
      </c>
      <c r="J8475" s="3">
        <v>1656</v>
      </c>
      <c r="K8475" s="3">
        <v>267</v>
      </c>
      <c r="L8475" s="3">
        <v>29985</v>
      </c>
    </row>
    <row r="8476" spans="1:12" x14ac:dyDescent="0.3">
      <c r="A8476" t="s">
        <v>19</v>
      </c>
      <c r="B8476" t="s">
        <v>179</v>
      </c>
      <c r="C8476">
        <v>3</v>
      </c>
      <c r="D8476">
        <v>3</v>
      </c>
      <c r="E8476">
        <v>0</v>
      </c>
      <c r="F8476" t="s">
        <v>16</v>
      </c>
      <c r="G8476" t="s">
        <v>1451</v>
      </c>
      <c r="H8476" s="2">
        <v>900</v>
      </c>
      <c r="I8476" s="2">
        <v>6600</v>
      </c>
      <c r="J8476" s="3">
        <v>0</v>
      </c>
      <c r="K8476" s="3">
        <v>99</v>
      </c>
      <c r="L8476" s="3">
        <v>7599</v>
      </c>
    </row>
    <row r="8477" spans="1:12" x14ac:dyDescent="0.3">
      <c r="A8477" t="s">
        <v>11</v>
      </c>
      <c r="B8477" t="s">
        <v>110</v>
      </c>
      <c r="C8477">
        <v>1</v>
      </c>
      <c r="D8477">
        <v>1</v>
      </c>
      <c r="E8477">
        <v>0</v>
      </c>
      <c r="F8477" t="s">
        <v>16</v>
      </c>
      <c r="G8477" t="s">
        <v>17</v>
      </c>
      <c r="H8477" s="2">
        <v>1806</v>
      </c>
      <c r="I8477" s="2">
        <v>5400</v>
      </c>
      <c r="J8477" s="3">
        <v>390</v>
      </c>
      <c r="K8477" s="3">
        <v>69</v>
      </c>
      <c r="L8477" s="3">
        <v>7665</v>
      </c>
    </row>
    <row r="8478" spans="1:12" x14ac:dyDescent="0.3">
      <c r="A8478" t="s">
        <v>25</v>
      </c>
      <c r="B8478" t="s">
        <v>634</v>
      </c>
      <c r="C8478">
        <v>3</v>
      </c>
      <c r="D8478">
        <v>2</v>
      </c>
      <c r="E8478">
        <v>2</v>
      </c>
      <c r="F8478" t="s">
        <v>16</v>
      </c>
      <c r="G8478" t="s">
        <v>1451</v>
      </c>
      <c r="H8478" s="2">
        <v>4500</v>
      </c>
      <c r="I8478" s="2">
        <v>4080</v>
      </c>
      <c r="J8478" s="3">
        <v>876</v>
      </c>
      <c r="K8478" s="3">
        <v>54</v>
      </c>
      <c r="L8478" s="3">
        <v>9510</v>
      </c>
    </row>
    <row r="8479" spans="1:12" x14ac:dyDescent="0.3">
      <c r="A8479" t="s">
        <v>27</v>
      </c>
      <c r="B8479" t="s">
        <v>48</v>
      </c>
      <c r="C8479">
        <v>3</v>
      </c>
      <c r="D8479">
        <v>1</v>
      </c>
      <c r="E8479">
        <v>1</v>
      </c>
      <c r="F8479" t="s">
        <v>16</v>
      </c>
      <c r="G8479" t="s">
        <v>1451</v>
      </c>
      <c r="H8479" s="2">
        <v>1185</v>
      </c>
      <c r="I8479" s="2">
        <v>3900</v>
      </c>
      <c r="J8479" s="3">
        <v>213</v>
      </c>
      <c r="K8479" s="3">
        <v>54</v>
      </c>
      <c r="L8479" s="3">
        <v>5352</v>
      </c>
    </row>
    <row r="8480" spans="1:12" x14ac:dyDescent="0.3">
      <c r="A8480" t="s">
        <v>11</v>
      </c>
      <c r="B8480" t="s">
        <v>453</v>
      </c>
      <c r="C8480">
        <v>1</v>
      </c>
      <c r="D8480">
        <v>1</v>
      </c>
      <c r="E8480">
        <v>1</v>
      </c>
      <c r="F8480" t="s">
        <v>13</v>
      </c>
      <c r="G8480" t="s">
        <v>17</v>
      </c>
      <c r="H8480" s="2">
        <v>2037</v>
      </c>
      <c r="I8480" s="2">
        <v>15000</v>
      </c>
      <c r="J8480" s="3">
        <v>1077</v>
      </c>
      <c r="K8480" s="3">
        <v>192</v>
      </c>
      <c r="L8480" s="3">
        <v>18306</v>
      </c>
    </row>
    <row r="8481" spans="1:12" x14ac:dyDescent="0.3">
      <c r="A8481" t="s">
        <v>11</v>
      </c>
      <c r="B8481" t="s">
        <v>136</v>
      </c>
      <c r="C8481">
        <v>1</v>
      </c>
      <c r="D8481">
        <v>1</v>
      </c>
      <c r="E8481">
        <v>0</v>
      </c>
      <c r="F8481" t="s">
        <v>13</v>
      </c>
      <c r="G8481" t="s">
        <v>1451</v>
      </c>
      <c r="H8481" s="2">
        <v>0</v>
      </c>
      <c r="I8481" s="2">
        <v>2550</v>
      </c>
      <c r="J8481" s="3">
        <v>201</v>
      </c>
      <c r="K8481" s="3">
        <v>39</v>
      </c>
      <c r="L8481" s="3">
        <v>2790</v>
      </c>
    </row>
    <row r="8482" spans="1:12" x14ac:dyDescent="0.3">
      <c r="A8482" t="s">
        <v>14</v>
      </c>
      <c r="B8482" t="s">
        <v>112</v>
      </c>
      <c r="C8482">
        <v>2</v>
      </c>
      <c r="D8482">
        <v>1</v>
      </c>
      <c r="E8482">
        <v>1</v>
      </c>
      <c r="F8482" t="s">
        <v>16</v>
      </c>
      <c r="G8482" t="s">
        <v>1451</v>
      </c>
      <c r="H8482" s="2">
        <v>2226</v>
      </c>
      <c r="I8482" s="2">
        <v>4350</v>
      </c>
      <c r="J8482" s="3">
        <v>708</v>
      </c>
      <c r="K8482" s="3">
        <v>57</v>
      </c>
      <c r="L8482" s="3">
        <v>7341</v>
      </c>
    </row>
    <row r="8483" spans="1:12" x14ac:dyDescent="0.3">
      <c r="A8483" t="s">
        <v>25</v>
      </c>
      <c r="B8483" t="s">
        <v>860</v>
      </c>
      <c r="C8483">
        <v>3</v>
      </c>
      <c r="D8483">
        <v>2</v>
      </c>
      <c r="E8483">
        <v>1</v>
      </c>
      <c r="F8483" t="s">
        <v>16</v>
      </c>
      <c r="G8483" t="s">
        <v>1451</v>
      </c>
      <c r="H8483" s="2">
        <v>1626</v>
      </c>
      <c r="I8483" s="2">
        <v>5805</v>
      </c>
      <c r="J8483" s="3">
        <v>219</v>
      </c>
      <c r="K8483" s="3">
        <v>75</v>
      </c>
      <c r="L8483" s="3">
        <v>7725</v>
      </c>
    </row>
    <row r="8484" spans="1:12" x14ac:dyDescent="0.3">
      <c r="A8484" t="s">
        <v>19</v>
      </c>
      <c r="B8484" t="s">
        <v>336</v>
      </c>
      <c r="C8484">
        <v>3</v>
      </c>
      <c r="D8484">
        <v>2</v>
      </c>
      <c r="E8484">
        <v>1</v>
      </c>
      <c r="F8484" t="s">
        <v>16</v>
      </c>
      <c r="G8484" t="s">
        <v>1451</v>
      </c>
      <c r="H8484" s="2">
        <v>3900</v>
      </c>
      <c r="I8484" s="2">
        <v>6495</v>
      </c>
      <c r="J8484" s="3">
        <v>627</v>
      </c>
      <c r="K8484" s="3">
        <v>96</v>
      </c>
      <c r="L8484" s="3">
        <v>11118</v>
      </c>
    </row>
    <row r="8485" spans="1:12" x14ac:dyDescent="0.3">
      <c r="A8485" t="s">
        <v>11</v>
      </c>
      <c r="B8485" t="s">
        <v>344</v>
      </c>
      <c r="C8485">
        <v>1</v>
      </c>
      <c r="D8485">
        <v>1</v>
      </c>
      <c r="E8485">
        <v>1</v>
      </c>
      <c r="F8485" t="s">
        <v>16</v>
      </c>
      <c r="G8485" t="s">
        <v>1451</v>
      </c>
      <c r="H8485" s="2">
        <v>1623</v>
      </c>
      <c r="I8485" s="2">
        <v>12000</v>
      </c>
      <c r="J8485" s="3">
        <v>150</v>
      </c>
      <c r="K8485" s="3">
        <v>153</v>
      </c>
      <c r="L8485" s="3">
        <v>13926</v>
      </c>
    </row>
    <row r="8486" spans="1:12" x14ac:dyDescent="0.3">
      <c r="A8486" t="s">
        <v>11</v>
      </c>
      <c r="B8486" t="s">
        <v>130</v>
      </c>
      <c r="C8486">
        <v>3</v>
      </c>
      <c r="D8486">
        <v>2</v>
      </c>
      <c r="E8486">
        <v>1</v>
      </c>
      <c r="F8486" t="s">
        <v>16</v>
      </c>
      <c r="G8486" t="s">
        <v>17</v>
      </c>
      <c r="H8486" s="2">
        <v>3048</v>
      </c>
      <c r="I8486" s="2">
        <v>4893</v>
      </c>
      <c r="J8486" s="3">
        <v>300</v>
      </c>
      <c r="K8486" s="3">
        <v>63</v>
      </c>
      <c r="L8486" s="3">
        <v>8304</v>
      </c>
    </row>
    <row r="8487" spans="1:12" x14ac:dyDescent="0.3">
      <c r="A8487" t="s">
        <v>19</v>
      </c>
      <c r="B8487" t="s">
        <v>254</v>
      </c>
      <c r="C8487">
        <v>3</v>
      </c>
      <c r="D8487">
        <v>2</v>
      </c>
      <c r="E8487">
        <v>1</v>
      </c>
      <c r="F8487" t="s">
        <v>16</v>
      </c>
      <c r="G8487" t="s">
        <v>1451</v>
      </c>
      <c r="H8487" s="2">
        <v>1050</v>
      </c>
      <c r="I8487" s="2">
        <v>3690</v>
      </c>
      <c r="J8487" s="3">
        <v>180</v>
      </c>
      <c r="K8487" s="3">
        <v>54</v>
      </c>
      <c r="L8487" s="3">
        <v>4974</v>
      </c>
    </row>
    <row r="8488" spans="1:12" x14ac:dyDescent="0.3">
      <c r="A8488" t="s">
        <v>27</v>
      </c>
      <c r="B8488" t="s">
        <v>447</v>
      </c>
      <c r="C8488">
        <v>3</v>
      </c>
      <c r="D8488">
        <v>3</v>
      </c>
      <c r="E8488">
        <v>2</v>
      </c>
      <c r="F8488" t="s">
        <v>16</v>
      </c>
      <c r="G8488" t="s">
        <v>1451</v>
      </c>
      <c r="H8488" s="2">
        <v>4500</v>
      </c>
      <c r="I8488" s="2">
        <v>8850</v>
      </c>
      <c r="J8488" s="3">
        <v>801</v>
      </c>
      <c r="K8488" s="3">
        <v>120</v>
      </c>
      <c r="L8488" s="3">
        <v>14271</v>
      </c>
    </row>
    <row r="8489" spans="1:12" x14ac:dyDescent="0.3">
      <c r="A8489" t="s">
        <v>27</v>
      </c>
      <c r="B8489" t="s">
        <v>129</v>
      </c>
      <c r="C8489">
        <v>2</v>
      </c>
      <c r="D8489">
        <v>1</v>
      </c>
      <c r="E8489">
        <v>1</v>
      </c>
      <c r="F8489" t="s">
        <v>16</v>
      </c>
      <c r="G8489" t="s">
        <v>1451</v>
      </c>
      <c r="H8489" s="2">
        <v>300</v>
      </c>
      <c r="I8489" s="2">
        <v>3150</v>
      </c>
      <c r="J8489" s="3">
        <v>252</v>
      </c>
      <c r="K8489" s="3">
        <v>42</v>
      </c>
      <c r="L8489" s="3">
        <v>3744</v>
      </c>
    </row>
    <row r="8490" spans="1:12" x14ac:dyDescent="0.3">
      <c r="A8490" t="s">
        <v>11</v>
      </c>
      <c r="B8490" t="s">
        <v>162</v>
      </c>
      <c r="C8490">
        <v>4</v>
      </c>
      <c r="D8490">
        <v>3</v>
      </c>
      <c r="E8490">
        <v>4</v>
      </c>
      <c r="F8490" t="s">
        <v>16</v>
      </c>
      <c r="G8490" t="s">
        <v>17</v>
      </c>
      <c r="H8490" s="2">
        <v>8340</v>
      </c>
      <c r="I8490" s="2">
        <v>12000</v>
      </c>
      <c r="J8490" s="3">
        <v>3600</v>
      </c>
      <c r="K8490" s="3">
        <v>153</v>
      </c>
      <c r="L8490" s="3">
        <v>24093</v>
      </c>
    </row>
    <row r="8491" spans="1:12" x14ac:dyDescent="0.3">
      <c r="A8491" t="s">
        <v>14</v>
      </c>
      <c r="B8491" t="s">
        <v>877</v>
      </c>
      <c r="C8491">
        <v>1</v>
      </c>
      <c r="D8491">
        <v>1</v>
      </c>
      <c r="E8491">
        <v>0</v>
      </c>
      <c r="F8491" t="s">
        <v>16</v>
      </c>
      <c r="G8491" t="s">
        <v>17</v>
      </c>
      <c r="H8491" s="2">
        <v>1890</v>
      </c>
      <c r="I8491" s="2">
        <v>4110</v>
      </c>
      <c r="J8491" s="3">
        <v>75</v>
      </c>
      <c r="K8491" s="3">
        <v>54</v>
      </c>
      <c r="L8491" s="3">
        <v>6129</v>
      </c>
    </row>
    <row r="8492" spans="1:12" x14ac:dyDescent="0.3">
      <c r="A8492" t="s">
        <v>11</v>
      </c>
      <c r="B8492" t="s">
        <v>344</v>
      </c>
      <c r="C8492">
        <v>1</v>
      </c>
      <c r="D8492">
        <v>1</v>
      </c>
      <c r="E8492">
        <v>1</v>
      </c>
      <c r="F8492" t="s">
        <v>13</v>
      </c>
      <c r="G8492" t="s">
        <v>1451</v>
      </c>
      <c r="H8492" s="2">
        <v>2028</v>
      </c>
      <c r="I8492" s="2">
        <v>9000</v>
      </c>
      <c r="J8492" s="3">
        <v>336</v>
      </c>
      <c r="K8492" s="3">
        <v>117</v>
      </c>
      <c r="L8492" s="3">
        <v>11481</v>
      </c>
    </row>
    <row r="8493" spans="1:12" x14ac:dyDescent="0.3">
      <c r="A8493" t="s">
        <v>25</v>
      </c>
      <c r="B8493" t="s">
        <v>612</v>
      </c>
      <c r="C8493">
        <v>4</v>
      </c>
      <c r="D8493">
        <v>4</v>
      </c>
      <c r="E8493">
        <v>2</v>
      </c>
      <c r="F8493" t="s">
        <v>16</v>
      </c>
      <c r="G8493" t="s">
        <v>1451</v>
      </c>
      <c r="H8493" s="2">
        <v>5100</v>
      </c>
      <c r="I8493" s="2">
        <v>9900</v>
      </c>
      <c r="J8493" s="3">
        <v>990</v>
      </c>
      <c r="K8493" s="3">
        <v>126</v>
      </c>
      <c r="L8493" s="3">
        <v>16116</v>
      </c>
    </row>
    <row r="8494" spans="1:12" x14ac:dyDescent="0.3">
      <c r="A8494" t="s">
        <v>14</v>
      </c>
      <c r="B8494" t="s">
        <v>36</v>
      </c>
      <c r="C8494">
        <v>3</v>
      </c>
      <c r="D8494">
        <v>2</v>
      </c>
      <c r="E8494">
        <v>3</v>
      </c>
      <c r="F8494" t="s">
        <v>16</v>
      </c>
      <c r="G8494" t="s">
        <v>17</v>
      </c>
      <c r="H8494" s="2">
        <v>2778</v>
      </c>
      <c r="I8494" s="2">
        <v>12705</v>
      </c>
      <c r="J8494" s="3">
        <v>435</v>
      </c>
      <c r="K8494" s="3">
        <v>165</v>
      </c>
      <c r="L8494" s="3">
        <v>16083</v>
      </c>
    </row>
    <row r="8495" spans="1:12" x14ac:dyDescent="0.3">
      <c r="A8495" t="s">
        <v>11</v>
      </c>
      <c r="B8495" t="s">
        <v>74</v>
      </c>
      <c r="C8495">
        <v>2</v>
      </c>
      <c r="D8495">
        <v>2</v>
      </c>
      <c r="E8495">
        <v>1</v>
      </c>
      <c r="F8495" t="s">
        <v>16</v>
      </c>
      <c r="G8495" t="s">
        <v>1451</v>
      </c>
      <c r="H8495" s="2">
        <v>2250</v>
      </c>
      <c r="I8495" s="2">
        <v>10200</v>
      </c>
      <c r="J8495" s="3">
        <v>300</v>
      </c>
      <c r="K8495" s="3">
        <v>132</v>
      </c>
      <c r="L8495" s="3">
        <v>12882</v>
      </c>
    </row>
    <row r="8496" spans="1:12" x14ac:dyDescent="0.3">
      <c r="A8496" t="s">
        <v>19</v>
      </c>
      <c r="B8496" t="s">
        <v>179</v>
      </c>
      <c r="C8496">
        <v>2</v>
      </c>
      <c r="D8496">
        <v>2</v>
      </c>
      <c r="E8496">
        <v>0</v>
      </c>
      <c r="F8496" t="s">
        <v>16</v>
      </c>
      <c r="G8496" t="s">
        <v>1451</v>
      </c>
      <c r="H8496" s="2">
        <v>1290</v>
      </c>
      <c r="I8496" s="2">
        <v>3960</v>
      </c>
      <c r="J8496" s="3">
        <v>363</v>
      </c>
      <c r="K8496" s="3">
        <v>60</v>
      </c>
      <c r="L8496" s="3">
        <v>5673</v>
      </c>
    </row>
    <row r="8497" spans="1:12" x14ac:dyDescent="0.3">
      <c r="A8497" t="s">
        <v>11</v>
      </c>
      <c r="B8497" t="s">
        <v>583</v>
      </c>
      <c r="C8497">
        <v>3</v>
      </c>
      <c r="D8497">
        <v>2</v>
      </c>
      <c r="E8497">
        <v>1</v>
      </c>
      <c r="F8497" t="s">
        <v>16</v>
      </c>
      <c r="G8497" t="s">
        <v>1451</v>
      </c>
      <c r="H8497" s="2">
        <v>2400</v>
      </c>
      <c r="I8497" s="2">
        <v>5280</v>
      </c>
      <c r="J8497" s="3">
        <v>300</v>
      </c>
      <c r="K8497" s="3">
        <v>69</v>
      </c>
      <c r="L8497" s="3">
        <v>8049</v>
      </c>
    </row>
    <row r="8498" spans="1:12" x14ac:dyDescent="0.3">
      <c r="A8498" t="s">
        <v>11</v>
      </c>
      <c r="B8498" t="s">
        <v>1030</v>
      </c>
      <c r="C8498">
        <v>4</v>
      </c>
      <c r="D8498">
        <v>4</v>
      </c>
      <c r="E8498">
        <v>0</v>
      </c>
      <c r="F8498" t="s">
        <v>13</v>
      </c>
      <c r="G8498" t="s">
        <v>1451</v>
      </c>
      <c r="H8498" s="2">
        <v>9504</v>
      </c>
      <c r="I8498" s="2">
        <v>24000</v>
      </c>
      <c r="J8498" s="3">
        <v>3093</v>
      </c>
      <c r="K8498" s="3">
        <v>306</v>
      </c>
      <c r="L8498" s="3">
        <v>36900</v>
      </c>
    </row>
    <row r="8499" spans="1:12" x14ac:dyDescent="0.3">
      <c r="A8499" t="s">
        <v>11</v>
      </c>
      <c r="B8499" t="s">
        <v>253</v>
      </c>
      <c r="C8499">
        <v>2</v>
      </c>
      <c r="D8499">
        <v>2</v>
      </c>
      <c r="E8499">
        <v>1</v>
      </c>
      <c r="F8499" t="s">
        <v>16</v>
      </c>
      <c r="G8499" t="s">
        <v>1451</v>
      </c>
      <c r="H8499" s="2">
        <v>2250</v>
      </c>
      <c r="I8499" s="2">
        <v>8400</v>
      </c>
      <c r="J8499" s="3">
        <v>0</v>
      </c>
      <c r="K8499" s="3">
        <v>108</v>
      </c>
      <c r="L8499" s="3">
        <v>10758</v>
      </c>
    </row>
    <row r="8500" spans="1:12" x14ac:dyDescent="0.3">
      <c r="A8500" t="s">
        <v>11</v>
      </c>
      <c r="B8500" t="s">
        <v>106</v>
      </c>
      <c r="C8500">
        <v>1</v>
      </c>
      <c r="D8500">
        <v>1</v>
      </c>
      <c r="E8500">
        <v>0</v>
      </c>
      <c r="F8500" t="s">
        <v>16</v>
      </c>
      <c r="G8500" t="s">
        <v>1451</v>
      </c>
      <c r="H8500" s="2">
        <v>0</v>
      </c>
      <c r="I8500" s="2">
        <v>5160</v>
      </c>
      <c r="J8500" s="3">
        <v>0</v>
      </c>
      <c r="K8500" s="3">
        <v>66</v>
      </c>
      <c r="L8500" s="3">
        <v>5226</v>
      </c>
    </row>
    <row r="8501" spans="1:12" x14ac:dyDescent="0.3">
      <c r="A8501" t="s">
        <v>11</v>
      </c>
      <c r="B8501" t="s">
        <v>311</v>
      </c>
      <c r="C8501">
        <v>4</v>
      </c>
      <c r="D8501">
        <v>2</v>
      </c>
      <c r="E8501">
        <v>0</v>
      </c>
      <c r="F8501" t="s">
        <v>16</v>
      </c>
      <c r="G8501" t="s">
        <v>1451</v>
      </c>
      <c r="H8501" s="2">
        <v>0</v>
      </c>
      <c r="I8501" s="2">
        <v>24000</v>
      </c>
      <c r="J8501" s="3">
        <v>0</v>
      </c>
      <c r="K8501" s="3">
        <v>363</v>
      </c>
      <c r="L8501" s="3">
        <v>24363</v>
      </c>
    </row>
    <row r="8502" spans="1:12" x14ac:dyDescent="0.3">
      <c r="A8502" t="s">
        <v>14</v>
      </c>
      <c r="B8502" t="s">
        <v>1150</v>
      </c>
      <c r="C8502">
        <v>2</v>
      </c>
      <c r="D8502">
        <v>2</v>
      </c>
      <c r="E8502">
        <v>1</v>
      </c>
      <c r="F8502" t="s">
        <v>13</v>
      </c>
      <c r="G8502" t="s">
        <v>17</v>
      </c>
      <c r="H8502" s="2">
        <v>7314</v>
      </c>
      <c r="I8502" s="2">
        <v>16500</v>
      </c>
      <c r="J8502" s="3">
        <v>738</v>
      </c>
      <c r="K8502" s="3">
        <v>213</v>
      </c>
      <c r="L8502" s="3">
        <v>24765</v>
      </c>
    </row>
    <row r="8503" spans="1:12" x14ac:dyDescent="0.3">
      <c r="A8503" t="s">
        <v>11</v>
      </c>
      <c r="B8503" t="s">
        <v>77</v>
      </c>
      <c r="C8503">
        <v>2</v>
      </c>
      <c r="D8503">
        <v>2</v>
      </c>
      <c r="E8503">
        <v>8</v>
      </c>
      <c r="F8503" t="s">
        <v>16</v>
      </c>
      <c r="G8503" t="s">
        <v>17</v>
      </c>
      <c r="H8503" s="2">
        <v>0</v>
      </c>
      <c r="I8503" s="2">
        <v>13500</v>
      </c>
      <c r="J8503" s="3">
        <v>1377</v>
      </c>
      <c r="K8503" s="3">
        <v>204</v>
      </c>
      <c r="L8503" s="3">
        <v>15081</v>
      </c>
    </row>
    <row r="8504" spans="1:12" x14ac:dyDescent="0.3">
      <c r="A8504" t="s">
        <v>27</v>
      </c>
      <c r="B8504" t="s">
        <v>97</v>
      </c>
      <c r="C8504">
        <v>3</v>
      </c>
      <c r="D8504">
        <v>1</v>
      </c>
      <c r="E8504">
        <v>3</v>
      </c>
      <c r="F8504" t="s">
        <v>16</v>
      </c>
      <c r="G8504" t="s">
        <v>1451</v>
      </c>
      <c r="H8504" s="2">
        <v>0</v>
      </c>
      <c r="I8504" s="2">
        <v>10500</v>
      </c>
      <c r="J8504" s="3">
        <v>2250</v>
      </c>
      <c r="K8504" s="3">
        <v>174</v>
      </c>
      <c r="L8504" s="3">
        <v>12924</v>
      </c>
    </row>
    <row r="8505" spans="1:12" x14ac:dyDescent="0.3">
      <c r="A8505" t="s">
        <v>11</v>
      </c>
      <c r="B8505" t="s">
        <v>130</v>
      </c>
      <c r="C8505">
        <v>2</v>
      </c>
      <c r="D8505">
        <v>2</v>
      </c>
      <c r="E8505">
        <v>2</v>
      </c>
      <c r="F8505" t="s">
        <v>16</v>
      </c>
      <c r="G8505" t="s">
        <v>1451</v>
      </c>
      <c r="H8505" s="2">
        <v>2895</v>
      </c>
      <c r="I8505" s="2">
        <v>13500</v>
      </c>
      <c r="J8505" s="3">
        <v>108</v>
      </c>
      <c r="K8505" s="3">
        <v>174</v>
      </c>
      <c r="L8505" s="3">
        <v>16677</v>
      </c>
    </row>
    <row r="8506" spans="1:12" x14ac:dyDescent="0.3">
      <c r="A8506" t="s">
        <v>14</v>
      </c>
      <c r="B8506" t="s">
        <v>466</v>
      </c>
      <c r="C8506">
        <v>1</v>
      </c>
      <c r="D8506">
        <v>1</v>
      </c>
      <c r="E8506">
        <v>0</v>
      </c>
      <c r="F8506" t="s">
        <v>16</v>
      </c>
      <c r="G8506" t="s">
        <v>1451</v>
      </c>
      <c r="H8506" s="2">
        <v>0</v>
      </c>
      <c r="I8506" s="2">
        <v>2100</v>
      </c>
      <c r="J8506" s="3">
        <v>0</v>
      </c>
      <c r="K8506" s="3">
        <v>30</v>
      </c>
      <c r="L8506" s="3">
        <v>2130</v>
      </c>
    </row>
    <row r="8507" spans="1:12" x14ac:dyDescent="0.3">
      <c r="A8507" t="s">
        <v>11</v>
      </c>
      <c r="B8507" t="s">
        <v>51</v>
      </c>
      <c r="C8507">
        <v>4</v>
      </c>
      <c r="D8507">
        <v>4</v>
      </c>
      <c r="E8507">
        <v>2</v>
      </c>
      <c r="F8507" t="s">
        <v>16</v>
      </c>
      <c r="G8507" t="s">
        <v>17</v>
      </c>
      <c r="H8507" s="2">
        <v>11100</v>
      </c>
      <c r="I8507" s="2">
        <v>21000</v>
      </c>
      <c r="J8507" s="3">
        <v>2550</v>
      </c>
      <c r="K8507" s="3">
        <v>267</v>
      </c>
      <c r="L8507" s="3">
        <v>34920</v>
      </c>
    </row>
    <row r="8508" spans="1:12" x14ac:dyDescent="0.3">
      <c r="A8508" t="s">
        <v>11</v>
      </c>
      <c r="B8508" t="s">
        <v>846</v>
      </c>
      <c r="C8508">
        <v>3</v>
      </c>
      <c r="D8508">
        <v>2</v>
      </c>
      <c r="E8508">
        <v>2</v>
      </c>
      <c r="F8508" t="s">
        <v>16</v>
      </c>
      <c r="G8508" t="s">
        <v>17</v>
      </c>
      <c r="H8508" s="2">
        <v>6900</v>
      </c>
      <c r="I8508" s="2">
        <v>19800</v>
      </c>
      <c r="J8508" s="3">
        <v>1752</v>
      </c>
      <c r="K8508" s="3">
        <v>252</v>
      </c>
      <c r="L8508" s="3">
        <v>28704</v>
      </c>
    </row>
    <row r="8509" spans="1:12" x14ac:dyDescent="0.3">
      <c r="A8509" t="s">
        <v>11</v>
      </c>
      <c r="B8509" t="s">
        <v>176</v>
      </c>
      <c r="C8509">
        <v>4</v>
      </c>
      <c r="D8509">
        <v>4</v>
      </c>
      <c r="E8509">
        <v>4</v>
      </c>
      <c r="F8509" t="s">
        <v>16</v>
      </c>
      <c r="G8509" t="s">
        <v>17</v>
      </c>
      <c r="H8509" s="2">
        <v>8400</v>
      </c>
      <c r="I8509" s="2">
        <v>45000</v>
      </c>
      <c r="J8509" s="3">
        <v>300</v>
      </c>
      <c r="K8509" s="3">
        <v>573</v>
      </c>
      <c r="L8509" s="3">
        <v>54270</v>
      </c>
    </row>
    <row r="8510" spans="1:12" x14ac:dyDescent="0.3">
      <c r="A8510" t="s">
        <v>19</v>
      </c>
      <c r="B8510" t="s">
        <v>383</v>
      </c>
      <c r="C8510">
        <v>3</v>
      </c>
      <c r="D8510">
        <v>2</v>
      </c>
      <c r="E8510">
        <v>1</v>
      </c>
      <c r="F8510" t="s">
        <v>16</v>
      </c>
      <c r="G8510" t="s">
        <v>1451</v>
      </c>
      <c r="H8510" s="2">
        <v>1140</v>
      </c>
      <c r="I8510" s="2">
        <v>5940</v>
      </c>
      <c r="J8510" s="3">
        <v>138</v>
      </c>
      <c r="K8510" s="3">
        <v>87</v>
      </c>
      <c r="L8510" s="3">
        <v>7305</v>
      </c>
    </row>
    <row r="8511" spans="1:12" x14ac:dyDescent="0.3">
      <c r="A8511" t="s">
        <v>27</v>
      </c>
      <c r="B8511" t="s">
        <v>1316</v>
      </c>
      <c r="C8511">
        <v>4</v>
      </c>
      <c r="D8511">
        <v>3</v>
      </c>
      <c r="E8511">
        <v>4</v>
      </c>
      <c r="F8511" t="s">
        <v>16</v>
      </c>
      <c r="G8511" t="s">
        <v>1451</v>
      </c>
      <c r="H8511" s="2">
        <v>7932</v>
      </c>
      <c r="I8511" s="2">
        <v>18000</v>
      </c>
      <c r="J8511" s="3">
        <v>3531</v>
      </c>
      <c r="K8511" s="3">
        <v>240</v>
      </c>
      <c r="L8511" s="3">
        <v>29703</v>
      </c>
    </row>
    <row r="8512" spans="1:12" x14ac:dyDescent="0.3">
      <c r="A8512" t="s">
        <v>11</v>
      </c>
      <c r="B8512" t="s">
        <v>453</v>
      </c>
      <c r="C8512">
        <v>2</v>
      </c>
      <c r="D8512">
        <v>2</v>
      </c>
      <c r="E8512">
        <v>1</v>
      </c>
      <c r="F8512" t="s">
        <v>16</v>
      </c>
      <c r="G8512" t="s">
        <v>1451</v>
      </c>
      <c r="H8512" s="2">
        <v>2862</v>
      </c>
      <c r="I8512" s="2">
        <v>8400</v>
      </c>
      <c r="J8512" s="3">
        <v>570</v>
      </c>
      <c r="K8512" s="3">
        <v>108</v>
      </c>
      <c r="L8512" s="3">
        <v>11940</v>
      </c>
    </row>
    <row r="8513" spans="1:12" x14ac:dyDescent="0.3">
      <c r="A8513" t="s">
        <v>11</v>
      </c>
      <c r="B8513" t="s">
        <v>22</v>
      </c>
      <c r="C8513">
        <v>1</v>
      </c>
      <c r="D8513">
        <v>2</v>
      </c>
      <c r="E8513">
        <v>1</v>
      </c>
      <c r="F8513" t="s">
        <v>16</v>
      </c>
      <c r="G8513" t="s">
        <v>1451</v>
      </c>
      <c r="H8513" s="2">
        <v>3600</v>
      </c>
      <c r="I8513" s="2">
        <v>10059</v>
      </c>
      <c r="J8513" s="3">
        <v>0</v>
      </c>
      <c r="K8513" s="3">
        <v>75</v>
      </c>
      <c r="L8513" s="3">
        <v>13734</v>
      </c>
    </row>
    <row r="8514" spans="1:12" x14ac:dyDescent="0.3">
      <c r="A8514" t="s">
        <v>11</v>
      </c>
      <c r="B8514" t="s">
        <v>92</v>
      </c>
      <c r="C8514">
        <v>1</v>
      </c>
      <c r="D8514">
        <v>1</v>
      </c>
      <c r="E8514">
        <v>1</v>
      </c>
      <c r="F8514" t="s">
        <v>13</v>
      </c>
      <c r="G8514" t="s">
        <v>17</v>
      </c>
      <c r="H8514" s="2">
        <v>9000</v>
      </c>
      <c r="I8514" s="2">
        <v>16560</v>
      </c>
      <c r="J8514" s="3">
        <v>0</v>
      </c>
      <c r="K8514" s="3">
        <v>210</v>
      </c>
      <c r="L8514" s="3">
        <v>25770</v>
      </c>
    </row>
    <row r="8515" spans="1:12" x14ac:dyDescent="0.3">
      <c r="A8515" t="s">
        <v>11</v>
      </c>
      <c r="B8515" t="s">
        <v>21</v>
      </c>
      <c r="C8515">
        <v>2</v>
      </c>
      <c r="D8515">
        <v>1</v>
      </c>
      <c r="E8515">
        <v>1</v>
      </c>
      <c r="F8515" t="s">
        <v>13</v>
      </c>
      <c r="G8515" t="s">
        <v>1451</v>
      </c>
      <c r="H8515" s="2">
        <v>1800</v>
      </c>
      <c r="I8515" s="2">
        <v>6000</v>
      </c>
      <c r="J8515" s="3">
        <v>0</v>
      </c>
      <c r="K8515" s="3">
        <v>78</v>
      </c>
      <c r="L8515" s="3">
        <v>7878</v>
      </c>
    </row>
    <row r="8516" spans="1:12" x14ac:dyDescent="0.3">
      <c r="A8516" t="s">
        <v>14</v>
      </c>
      <c r="B8516" t="s">
        <v>114</v>
      </c>
      <c r="C8516">
        <v>3</v>
      </c>
      <c r="D8516">
        <v>4</v>
      </c>
      <c r="E8516">
        <v>3</v>
      </c>
      <c r="F8516" t="s">
        <v>16</v>
      </c>
      <c r="G8516" t="s">
        <v>1451</v>
      </c>
      <c r="H8516" s="2">
        <v>6000</v>
      </c>
      <c r="I8516" s="2">
        <v>15000</v>
      </c>
      <c r="J8516" s="3">
        <v>2271</v>
      </c>
      <c r="K8516" s="3">
        <v>195</v>
      </c>
      <c r="L8516" s="3">
        <v>23466</v>
      </c>
    </row>
    <row r="8517" spans="1:12" x14ac:dyDescent="0.3">
      <c r="A8517" t="s">
        <v>11</v>
      </c>
      <c r="B8517" t="s">
        <v>18</v>
      </c>
      <c r="C8517">
        <v>3</v>
      </c>
      <c r="D8517">
        <v>2</v>
      </c>
      <c r="E8517">
        <v>1</v>
      </c>
      <c r="F8517" t="s">
        <v>16</v>
      </c>
      <c r="G8517" t="s">
        <v>1451</v>
      </c>
      <c r="H8517" s="2">
        <v>3900</v>
      </c>
      <c r="I8517" s="2">
        <v>16500</v>
      </c>
      <c r="J8517" s="3">
        <v>663</v>
      </c>
      <c r="K8517" s="3">
        <v>210</v>
      </c>
      <c r="L8517" s="3">
        <v>21273</v>
      </c>
    </row>
    <row r="8518" spans="1:12" x14ac:dyDescent="0.3">
      <c r="A8518" t="s">
        <v>14</v>
      </c>
      <c r="B8518" t="s">
        <v>557</v>
      </c>
      <c r="C8518">
        <v>2</v>
      </c>
      <c r="D8518">
        <v>3</v>
      </c>
      <c r="E8518">
        <v>2</v>
      </c>
      <c r="F8518" t="s">
        <v>16</v>
      </c>
      <c r="G8518" t="s">
        <v>1451</v>
      </c>
      <c r="H8518" s="2">
        <v>7500</v>
      </c>
      <c r="I8518" s="2">
        <v>15600</v>
      </c>
      <c r="J8518" s="3">
        <v>750</v>
      </c>
      <c r="K8518" s="3">
        <v>204</v>
      </c>
      <c r="L8518" s="3">
        <v>24054</v>
      </c>
    </row>
    <row r="8519" spans="1:12" x14ac:dyDescent="0.3">
      <c r="A8519" t="s">
        <v>11</v>
      </c>
      <c r="B8519" t="s">
        <v>68</v>
      </c>
      <c r="C8519">
        <v>3</v>
      </c>
      <c r="D8519">
        <v>2</v>
      </c>
      <c r="E8519">
        <v>1</v>
      </c>
      <c r="F8519" t="s">
        <v>16</v>
      </c>
      <c r="G8519" t="s">
        <v>17</v>
      </c>
      <c r="H8519" s="2">
        <v>2670</v>
      </c>
      <c r="I8519" s="2">
        <v>19506</v>
      </c>
      <c r="J8519" s="3">
        <v>0</v>
      </c>
      <c r="K8519" s="3">
        <v>249</v>
      </c>
      <c r="L8519" s="3">
        <v>22425</v>
      </c>
    </row>
    <row r="8520" spans="1:12" x14ac:dyDescent="0.3">
      <c r="A8520" t="s">
        <v>14</v>
      </c>
      <c r="B8520" t="s">
        <v>174</v>
      </c>
      <c r="C8520">
        <v>4</v>
      </c>
      <c r="D8520">
        <v>3</v>
      </c>
      <c r="E8520">
        <v>2</v>
      </c>
      <c r="F8520" t="s">
        <v>16</v>
      </c>
      <c r="G8520" t="s">
        <v>1451</v>
      </c>
      <c r="H8520" s="2">
        <v>7500</v>
      </c>
      <c r="I8520" s="2">
        <v>13500</v>
      </c>
      <c r="J8520" s="3">
        <v>2388</v>
      </c>
      <c r="K8520" s="3">
        <v>174</v>
      </c>
      <c r="L8520" s="3">
        <v>23562</v>
      </c>
    </row>
    <row r="8521" spans="1:12" x14ac:dyDescent="0.3">
      <c r="A8521" t="s">
        <v>14</v>
      </c>
      <c r="B8521" t="s">
        <v>36</v>
      </c>
      <c r="C8521">
        <v>3</v>
      </c>
      <c r="D8521">
        <v>3</v>
      </c>
      <c r="E8521">
        <v>1</v>
      </c>
      <c r="F8521" t="s">
        <v>16</v>
      </c>
      <c r="G8521" t="s">
        <v>1451</v>
      </c>
      <c r="H8521" s="2">
        <v>6855</v>
      </c>
      <c r="I8521" s="2">
        <v>8460</v>
      </c>
      <c r="J8521" s="3">
        <v>1029</v>
      </c>
      <c r="K8521" s="3">
        <v>111</v>
      </c>
      <c r="L8521" s="3">
        <v>16455</v>
      </c>
    </row>
    <row r="8522" spans="1:12" x14ac:dyDescent="0.3">
      <c r="A8522" t="s">
        <v>11</v>
      </c>
      <c r="B8522" t="s">
        <v>748</v>
      </c>
      <c r="C8522">
        <v>2</v>
      </c>
      <c r="D8522">
        <v>1</v>
      </c>
      <c r="E8522">
        <v>1</v>
      </c>
      <c r="F8522" t="s">
        <v>16</v>
      </c>
      <c r="G8522" t="s">
        <v>17</v>
      </c>
      <c r="H8522" s="2">
        <v>3600</v>
      </c>
      <c r="I8522" s="2">
        <v>25500</v>
      </c>
      <c r="J8522" s="3">
        <v>27</v>
      </c>
      <c r="K8522" s="3">
        <v>324</v>
      </c>
      <c r="L8522" s="3">
        <v>29451</v>
      </c>
    </row>
    <row r="8523" spans="1:12" x14ac:dyDescent="0.3">
      <c r="A8523" t="s">
        <v>19</v>
      </c>
      <c r="B8523" t="s">
        <v>759</v>
      </c>
      <c r="C8523">
        <v>3</v>
      </c>
      <c r="D8523">
        <v>3</v>
      </c>
      <c r="E8523">
        <v>0</v>
      </c>
      <c r="F8523" t="s">
        <v>16</v>
      </c>
      <c r="G8523" t="s">
        <v>1451</v>
      </c>
      <c r="H8523" s="2">
        <v>5400</v>
      </c>
      <c r="I8523" s="2">
        <v>11400</v>
      </c>
      <c r="J8523" s="3">
        <v>675</v>
      </c>
      <c r="K8523" s="3">
        <v>168</v>
      </c>
      <c r="L8523" s="3">
        <v>17643</v>
      </c>
    </row>
    <row r="8524" spans="1:12" x14ac:dyDescent="0.3">
      <c r="A8524" t="s">
        <v>27</v>
      </c>
      <c r="B8524" t="s">
        <v>553</v>
      </c>
      <c r="C8524">
        <v>4</v>
      </c>
      <c r="D8524">
        <v>5</v>
      </c>
      <c r="E8524">
        <v>4</v>
      </c>
      <c r="F8524" t="s">
        <v>16</v>
      </c>
      <c r="G8524" t="s">
        <v>1451</v>
      </c>
      <c r="H8524" s="2">
        <v>7215</v>
      </c>
      <c r="I8524" s="2">
        <v>45000</v>
      </c>
      <c r="J8524" s="3">
        <v>459</v>
      </c>
      <c r="K8524" s="3">
        <v>600</v>
      </c>
      <c r="L8524" s="3">
        <v>53280</v>
      </c>
    </row>
    <row r="8525" spans="1:12" x14ac:dyDescent="0.3">
      <c r="A8525" t="s">
        <v>19</v>
      </c>
      <c r="B8525" t="s">
        <v>614</v>
      </c>
      <c r="C8525">
        <v>1</v>
      </c>
      <c r="D8525">
        <v>1</v>
      </c>
      <c r="E8525">
        <v>1</v>
      </c>
      <c r="F8525" t="s">
        <v>13</v>
      </c>
      <c r="G8525" t="s">
        <v>17</v>
      </c>
      <c r="H8525" s="2">
        <v>1335</v>
      </c>
      <c r="I8525" s="2">
        <v>3900</v>
      </c>
      <c r="J8525" s="3">
        <v>210</v>
      </c>
      <c r="K8525" s="3">
        <v>57</v>
      </c>
      <c r="L8525" s="3">
        <v>5502</v>
      </c>
    </row>
    <row r="8526" spans="1:12" x14ac:dyDescent="0.3">
      <c r="A8526" t="s">
        <v>19</v>
      </c>
      <c r="B8526" t="s">
        <v>318</v>
      </c>
      <c r="C8526">
        <v>1</v>
      </c>
      <c r="D8526">
        <v>1</v>
      </c>
      <c r="E8526">
        <v>1</v>
      </c>
      <c r="F8526" t="s">
        <v>13</v>
      </c>
      <c r="G8526" t="s">
        <v>17</v>
      </c>
      <c r="H8526" s="2">
        <v>1200</v>
      </c>
      <c r="I8526" s="2">
        <v>6600</v>
      </c>
      <c r="J8526" s="3">
        <v>0</v>
      </c>
      <c r="K8526" s="3">
        <v>99</v>
      </c>
      <c r="L8526" s="3">
        <v>7899</v>
      </c>
    </row>
    <row r="8527" spans="1:12" x14ac:dyDescent="0.3">
      <c r="A8527" t="s">
        <v>25</v>
      </c>
      <c r="B8527" t="s">
        <v>356</v>
      </c>
      <c r="C8527">
        <v>1</v>
      </c>
      <c r="D8527">
        <v>1</v>
      </c>
      <c r="E8527">
        <v>0</v>
      </c>
      <c r="F8527" t="s">
        <v>16</v>
      </c>
      <c r="G8527" t="s">
        <v>1451</v>
      </c>
      <c r="H8527" s="2">
        <v>0</v>
      </c>
      <c r="I8527" s="2">
        <v>2070</v>
      </c>
      <c r="J8527" s="3">
        <v>36</v>
      </c>
      <c r="K8527" s="3">
        <v>27</v>
      </c>
      <c r="L8527" s="3">
        <v>2133</v>
      </c>
    </row>
    <row r="8528" spans="1:12" x14ac:dyDescent="0.3">
      <c r="A8528" t="s">
        <v>11</v>
      </c>
      <c r="B8528" t="s">
        <v>434</v>
      </c>
      <c r="C8528">
        <v>2</v>
      </c>
      <c r="D8528">
        <v>3</v>
      </c>
      <c r="E8528">
        <v>2</v>
      </c>
      <c r="F8528" t="s">
        <v>16</v>
      </c>
      <c r="G8528" t="s">
        <v>1451</v>
      </c>
      <c r="H8528" s="2">
        <v>2940</v>
      </c>
      <c r="I8528" s="2">
        <v>20505</v>
      </c>
      <c r="J8528" s="3">
        <v>0</v>
      </c>
      <c r="K8528" s="3">
        <v>132</v>
      </c>
      <c r="L8528" s="3">
        <v>23577</v>
      </c>
    </row>
    <row r="8529" spans="1:12" x14ac:dyDescent="0.3">
      <c r="A8529" t="s">
        <v>27</v>
      </c>
      <c r="B8529" t="s">
        <v>78</v>
      </c>
      <c r="C8529">
        <v>3</v>
      </c>
      <c r="D8529">
        <v>2</v>
      </c>
      <c r="E8529">
        <v>1</v>
      </c>
      <c r="F8529" t="s">
        <v>16</v>
      </c>
      <c r="G8529" t="s">
        <v>1451</v>
      </c>
      <c r="H8529" s="2">
        <v>2235</v>
      </c>
      <c r="I8529" s="2">
        <v>4200</v>
      </c>
      <c r="J8529" s="3">
        <v>357</v>
      </c>
      <c r="K8529" s="3">
        <v>57</v>
      </c>
      <c r="L8529" s="3">
        <v>6849</v>
      </c>
    </row>
    <row r="8530" spans="1:12" x14ac:dyDescent="0.3">
      <c r="A8530" t="s">
        <v>11</v>
      </c>
      <c r="B8530" t="s">
        <v>139</v>
      </c>
      <c r="C8530">
        <v>5</v>
      </c>
      <c r="D8530">
        <v>5</v>
      </c>
      <c r="E8530">
        <v>3</v>
      </c>
      <c r="F8530" t="s">
        <v>16</v>
      </c>
      <c r="G8530" t="s">
        <v>1451</v>
      </c>
      <c r="H8530" s="2">
        <v>0</v>
      </c>
      <c r="I8530" s="2">
        <v>29700</v>
      </c>
      <c r="J8530" s="3">
        <v>1860</v>
      </c>
      <c r="K8530" s="3">
        <v>447</v>
      </c>
      <c r="L8530" s="3">
        <v>32010</v>
      </c>
    </row>
    <row r="8531" spans="1:12" x14ac:dyDescent="0.3">
      <c r="A8531" t="s">
        <v>11</v>
      </c>
      <c r="B8531" t="s">
        <v>559</v>
      </c>
      <c r="C8531">
        <v>1</v>
      </c>
      <c r="D8531">
        <v>1</v>
      </c>
      <c r="E8531">
        <v>1</v>
      </c>
      <c r="F8531" t="s">
        <v>16</v>
      </c>
      <c r="G8531" t="s">
        <v>1451</v>
      </c>
      <c r="H8531" s="2">
        <v>1560</v>
      </c>
      <c r="I8531" s="2">
        <v>6900</v>
      </c>
      <c r="J8531" s="3">
        <v>177</v>
      </c>
      <c r="K8531" s="3">
        <v>90</v>
      </c>
      <c r="L8531" s="3">
        <v>8727</v>
      </c>
    </row>
    <row r="8532" spans="1:12" x14ac:dyDescent="0.3">
      <c r="A8532" t="s">
        <v>11</v>
      </c>
      <c r="B8532" t="s">
        <v>29</v>
      </c>
      <c r="C8532">
        <v>3</v>
      </c>
      <c r="D8532">
        <v>3</v>
      </c>
      <c r="E8532">
        <v>2</v>
      </c>
      <c r="F8532" t="s">
        <v>16</v>
      </c>
      <c r="G8532" t="s">
        <v>17</v>
      </c>
      <c r="H8532" s="2">
        <v>4122</v>
      </c>
      <c r="I8532" s="2">
        <v>6000</v>
      </c>
      <c r="J8532" s="3">
        <v>849</v>
      </c>
      <c r="K8532" s="3">
        <v>78</v>
      </c>
      <c r="L8532" s="3">
        <v>11049</v>
      </c>
    </row>
    <row r="8533" spans="1:12" x14ac:dyDescent="0.3">
      <c r="A8533" t="s">
        <v>11</v>
      </c>
      <c r="B8533" t="s">
        <v>1303</v>
      </c>
      <c r="C8533">
        <v>5</v>
      </c>
      <c r="D8533">
        <v>5</v>
      </c>
      <c r="E8533">
        <v>6</v>
      </c>
      <c r="F8533" t="s">
        <v>16</v>
      </c>
      <c r="G8533" t="s">
        <v>17</v>
      </c>
      <c r="H8533" s="2">
        <v>2700</v>
      </c>
      <c r="I8533" s="2">
        <v>13260</v>
      </c>
      <c r="J8533" s="3">
        <v>2502</v>
      </c>
      <c r="K8533" s="3">
        <v>171</v>
      </c>
      <c r="L8533" s="3">
        <v>18633</v>
      </c>
    </row>
    <row r="8534" spans="1:12" x14ac:dyDescent="0.3">
      <c r="A8534" t="s">
        <v>11</v>
      </c>
      <c r="B8534" t="s">
        <v>81</v>
      </c>
      <c r="C8534">
        <v>3</v>
      </c>
      <c r="D8534">
        <v>2</v>
      </c>
      <c r="E8534">
        <v>4</v>
      </c>
      <c r="F8534" t="s">
        <v>16</v>
      </c>
      <c r="G8534" t="s">
        <v>1451</v>
      </c>
      <c r="H8534" s="2">
        <v>4095</v>
      </c>
      <c r="I8534" s="2">
        <v>13500</v>
      </c>
      <c r="J8534" s="3">
        <v>1194</v>
      </c>
      <c r="K8534" s="3">
        <v>174</v>
      </c>
      <c r="L8534" s="3">
        <v>18963</v>
      </c>
    </row>
    <row r="8535" spans="1:12" x14ac:dyDescent="0.3">
      <c r="A8535" t="s">
        <v>25</v>
      </c>
      <c r="B8535" t="s">
        <v>692</v>
      </c>
      <c r="C8535">
        <v>3</v>
      </c>
      <c r="D8535">
        <v>2</v>
      </c>
      <c r="E8535">
        <v>2</v>
      </c>
      <c r="F8535" t="s">
        <v>16</v>
      </c>
      <c r="G8535" t="s">
        <v>1451</v>
      </c>
      <c r="H8535" s="2">
        <v>1746</v>
      </c>
      <c r="I8535" s="2">
        <v>6000</v>
      </c>
      <c r="J8535" s="3">
        <v>426</v>
      </c>
      <c r="K8535" s="3">
        <v>78</v>
      </c>
      <c r="L8535" s="3">
        <v>8250</v>
      </c>
    </row>
    <row r="8536" spans="1:12" x14ac:dyDescent="0.3">
      <c r="A8536" t="s">
        <v>11</v>
      </c>
      <c r="B8536" t="s">
        <v>561</v>
      </c>
      <c r="C8536">
        <v>1</v>
      </c>
      <c r="D8536">
        <v>1</v>
      </c>
      <c r="E8536">
        <v>0</v>
      </c>
      <c r="F8536" t="s">
        <v>16</v>
      </c>
      <c r="G8536" t="s">
        <v>1451</v>
      </c>
      <c r="H8536" s="2">
        <v>1350</v>
      </c>
      <c r="I8536" s="2">
        <v>5997</v>
      </c>
      <c r="J8536" s="3">
        <v>126</v>
      </c>
      <c r="K8536" s="3">
        <v>78</v>
      </c>
      <c r="L8536" s="3">
        <v>7551</v>
      </c>
    </row>
    <row r="8537" spans="1:12" x14ac:dyDescent="0.3">
      <c r="A8537" t="s">
        <v>11</v>
      </c>
      <c r="B8537" t="s">
        <v>379</v>
      </c>
      <c r="C8537">
        <v>3</v>
      </c>
      <c r="D8537">
        <v>3</v>
      </c>
      <c r="E8537">
        <v>1</v>
      </c>
      <c r="F8537" t="s">
        <v>16</v>
      </c>
      <c r="G8537" t="s">
        <v>1451</v>
      </c>
      <c r="H8537" s="2">
        <v>7755</v>
      </c>
      <c r="I8537" s="2">
        <v>15450</v>
      </c>
      <c r="J8537" s="3">
        <v>1725</v>
      </c>
      <c r="K8537" s="3">
        <v>198</v>
      </c>
      <c r="L8537" s="3">
        <v>25128</v>
      </c>
    </row>
    <row r="8538" spans="1:12" x14ac:dyDescent="0.3">
      <c r="A8538" t="s">
        <v>11</v>
      </c>
      <c r="B8538" t="s">
        <v>136</v>
      </c>
      <c r="C8538">
        <v>1</v>
      </c>
      <c r="D8538">
        <v>1</v>
      </c>
      <c r="E8538">
        <v>1</v>
      </c>
      <c r="F8538" t="s">
        <v>13</v>
      </c>
      <c r="G8538" t="s">
        <v>1451</v>
      </c>
      <c r="H8538" s="2">
        <v>4137</v>
      </c>
      <c r="I8538" s="2">
        <v>4980</v>
      </c>
      <c r="J8538" s="3">
        <v>54</v>
      </c>
      <c r="K8538" s="3">
        <v>66</v>
      </c>
      <c r="L8538" s="3">
        <v>9237</v>
      </c>
    </row>
    <row r="8539" spans="1:12" x14ac:dyDescent="0.3">
      <c r="A8539" t="s">
        <v>14</v>
      </c>
      <c r="B8539" t="s">
        <v>1024</v>
      </c>
      <c r="C8539">
        <v>3</v>
      </c>
      <c r="D8539">
        <v>2</v>
      </c>
      <c r="E8539">
        <v>1</v>
      </c>
      <c r="F8539" t="s">
        <v>16</v>
      </c>
      <c r="G8539" t="s">
        <v>1451</v>
      </c>
      <c r="H8539" s="2">
        <v>7464</v>
      </c>
      <c r="I8539" s="2">
        <v>20700</v>
      </c>
      <c r="J8539" s="3">
        <v>0</v>
      </c>
      <c r="K8539" s="3">
        <v>267</v>
      </c>
      <c r="L8539" s="3">
        <v>28431</v>
      </c>
    </row>
    <row r="8540" spans="1:12" x14ac:dyDescent="0.3">
      <c r="A8540" t="s">
        <v>11</v>
      </c>
      <c r="B8540" t="s">
        <v>195</v>
      </c>
      <c r="C8540">
        <v>1</v>
      </c>
      <c r="D8540">
        <v>1</v>
      </c>
      <c r="E8540">
        <v>1</v>
      </c>
      <c r="F8540" t="s">
        <v>13</v>
      </c>
      <c r="G8540" t="s">
        <v>1451</v>
      </c>
      <c r="H8540" s="2">
        <v>1245</v>
      </c>
      <c r="I8540" s="2">
        <v>6000</v>
      </c>
      <c r="J8540" s="3">
        <v>0</v>
      </c>
      <c r="K8540" s="3">
        <v>24</v>
      </c>
      <c r="L8540" s="3">
        <v>7269</v>
      </c>
    </row>
    <row r="8541" spans="1:12" x14ac:dyDescent="0.3">
      <c r="A8541" t="s">
        <v>25</v>
      </c>
      <c r="B8541" t="s">
        <v>1037</v>
      </c>
      <c r="C8541">
        <v>4</v>
      </c>
      <c r="D8541">
        <v>3</v>
      </c>
      <c r="E8541">
        <v>4</v>
      </c>
      <c r="F8541" t="s">
        <v>16</v>
      </c>
      <c r="G8541" t="s">
        <v>1451</v>
      </c>
      <c r="H8541" s="2">
        <v>0</v>
      </c>
      <c r="I8541" s="2">
        <v>11700</v>
      </c>
      <c r="J8541" s="3">
        <v>1143</v>
      </c>
      <c r="K8541" s="3">
        <v>177</v>
      </c>
      <c r="L8541" s="3">
        <v>13020</v>
      </c>
    </row>
    <row r="8542" spans="1:12" x14ac:dyDescent="0.3">
      <c r="A8542" t="s">
        <v>25</v>
      </c>
      <c r="B8542" t="s">
        <v>137</v>
      </c>
      <c r="C8542">
        <v>3</v>
      </c>
      <c r="D8542">
        <v>2</v>
      </c>
      <c r="E8542">
        <v>8</v>
      </c>
      <c r="F8542" t="s">
        <v>16</v>
      </c>
      <c r="G8542" t="s">
        <v>1451</v>
      </c>
      <c r="H8542" s="2">
        <v>0</v>
      </c>
      <c r="I8542" s="2">
        <v>6000</v>
      </c>
      <c r="J8542" s="3">
        <v>246</v>
      </c>
      <c r="K8542" s="3">
        <v>93</v>
      </c>
      <c r="L8542" s="3">
        <v>6339</v>
      </c>
    </row>
    <row r="8543" spans="1:12" x14ac:dyDescent="0.3">
      <c r="A8543" t="s">
        <v>11</v>
      </c>
      <c r="B8543" t="s">
        <v>24</v>
      </c>
      <c r="C8543">
        <v>4</v>
      </c>
      <c r="D8543">
        <v>5</v>
      </c>
      <c r="E8543">
        <v>2</v>
      </c>
      <c r="F8543" t="s">
        <v>16</v>
      </c>
      <c r="G8543" t="s">
        <v>1451</v>
      </c>
      <c r="H8543" s="2">
        <v>0</v>
      </c>
      <c r="I8543" s="2">
        <v>19500</v>
      </c>
      <c r="J8543" s="3">
        <v>3528</v>
      </c>
      <c r="K8543" s="3">
        <v>294</v>
      </c>
      <c r="L8543" s="3">
        <v>23322</v>
      </c>
    </row>
    <row r="8544" spans="1:12" x14ac:dyDescent="0.3">
      <c r="A8544" t="s">
        <v>11</v>
      </c>
      <c r="B8544" t="s">
        <v>453</v>
      </c>
      <c r="C8544">
        <v>2</v>
      </c>
      <c r="D8544">
        <v>2</v>
      </c>
      <c r="E8544">
        <v>0</v>
      </c>
      <c r="F8544" t="s">
        <v>16</v>
      </c>
      <c r="G8544" t="s">
        <v>17</v>
      </c>
      <c r="H8544" s="2">
        <v>6027</v>
      </c>
      <c r="I8544" s="2">
        <v>15450</v>
      </c>
      <c r="J8544" s="3">
        <v>1035</v>
      </c>
      <c r="K8544" s="3">
        <v>198</v>
      </c>
      <c r="L8544" s="3">
        <v>22710</v>
      </c>
    </row>
    <row r="8545" spans="1:12" x14ac:dyDescent="0.3">
      <c r="A8545" t="s">
        <v>11</v>
      </c>
      <c r="B8545" t="s">
        <v>116</v>
      </c>
      <c r="C8545">
        <v>3</v>
      </c>
      <c r="D8545">
        <v>4</v>
      </c>
      <c r="E8545">
        <v>4</v>
      </c>
      <c r="F8545" t="s">
        <v>16</v>
      </c>
      <c r="G8545" t="s">
        <v>17</v>
      </c>
      <c r="H8545" s="2">
        <v>4425</v>
      </c>
      <c r="I8545" s="2">
        <v>30000</v>
      </c>
      <c r="J8545" s="3">
        <v>1950</v>
      </c>
      <c r="K8545" s="3">
        <v>381</v>
      </c>
      <c r="L8545" s="3">
        <v>36750</v>
      </c>
    </row>
    <row r="8546" spans="1:12" x14ac:dyDescent="0.3">
      <c r="A8546" t="s">
        <v>11</v>
      </c>
      <c r="B8546" t="s">
        <v>165</v>
      </c>
      <c r="C8546">
        <v>2</v>
      </c>
      <c r="D8546">
        <v>1</v>
      </c>
      <c r="E8546">
        <v>0</v>
      </c>
      <c r="F8546" t="s">
        <v>16</v>
      </c>
      <c r="G8546" t="s">
        <v>1451</v>
      </c>
      <c r="H8546" s="2">
        <v>0</v>
      </c>
      <c r="I8546" s="2">
        <v>4500</v>
      </c>
      <c r="J8546" s="3">
        <v>975</v>
      </c>
      <c r="K8546" s="3">
        <v>69</v>
      </c>
      <c r="L8546" s="3">
        <v>5544</v>
      </c>
    </row>
    <row r="8547" spans="1:12" x14ac:dyDescent="0.3">
      <c r="A8547" t="s">
        <v>14</v>
      </c>
      <c r="B8547" t="s">
        <v>76</v>
      </c>
      <c r="C8547">
        <v>3</v>
      </c>
      <c r="D8547">
        <v>2</v>
      </c>
      <c r="E8547">
        <v>2</v>
      </c>
      <c r="F8547" t="s">
        <v>16</v>
      </c>
      <c r="G8547" t="s">
        <v>1451</v>
      </c>
      <c r="H8547" s="2">
        <v>6933</v>
      </c>
      <c r="I8547" s="2">
        <v>22827</v>
      </c>
      <c r="J8547" s="3">
        <v>2067</v>
      </c>
      <c r="K8547" s="3">
        <v>297</v>
      </c>
      <c r="L8547" s="3">
        <v>32130</v>
      </c>
    </row>
    <row r="8548" spans="1:12" x14ac:dyDescent="0.3">
      <c r="A8548" t="s">
        <v>11</v>
      </c>
      <c r="B8548" t="s">
        <v>379</v>
      </c>
      <c r="C8548">
        <v>3</v>
      </c>
      <c r="D8548">
        <v>2</v>
      </c>
      <c r="E8548">
        <v>1</v>
      </c>
      <c r="F8548" t="s">
        <v>16</v>
      </c>
      <c r="G8548" t="s">
        <v>1451</v>
      </c>
      <c r="H8548" s="2">
        <v>0</v>
      </c>
      <c r="I8548" s="2">
        <v>18000</v>
      </c>
      <c r="J8548" s="3">
        <v>2475</v>
      </c>
      <c r="K8548" s="3">
        <v>273</v>
      </c>
      <c r="L8548" s="3">
        <v>20748</v>
      </c>
    </row>
    <row r="8549" spans="1:12" x14ac:dyDescent="0.3">
      <c r="A8549" t="s">
        <v>27</v>
      </c>
      <c r="B8549" t="s">
        <v>728</v>
      </c>
      <c r="C8549">
        <v>3</v>
      </c>
      <c r="D8549">
        <v>2</v>
      </c>
      <c r="E8549">
        <v>3</v>
      </c>
      <c r="F8549" t="s">
        <v>16</v>
      </c>
      <c r="G8549" t="s">
        <v>1451</v>
      </c>
      <c r="H8549" s="2">
        <v>0</v>
      </c>
      <c r="I8549" s="2">
        <v>12000</v>
      </c>
      <c r="J8549" s="3">
        <v>540</v>
      </c>
      <c r="K8549" s="3">
        <v>198</v>
      </c>
      <c r="L8549" s="3">
        <v>12738</v>
      </c>
    </row>
    <row r="8550" spans="1:12" x14ac:dyDescent="0.3">
      <c r="A8550" t="s">
        <v>11</v>
      </c>
      <c r="B8550" t="s">
        <v>666</v>
      </c>
      <c r="C8550">
        <v>4</v>
      </c>
      <c r="D8550">
        <v>4</v>
      </c>
      <c r="E8550">
        <v>3</v>
      </c>
      <c r="F8550" t="s">
        <v>16</v>
      </c>
      <c r="G8550" t="s">
        <v>17</v>
      </c>
      <c r="H8550" s="2">
        <v>3900</v>
      </c>
      <c r="I8550" s="2">
        <v>20340</v>
      </c>
      <c r="J8550" s="3">
        <v>1434</v>
      </c>
      <c r="K8550" s="3">
        <v>258</v>
      </c>
      <c r="L8550" s="3">
        <v>25932</v>
      </c>
    </row>
    <row r="8551" spans="1:12" x14ac:dyDescent="0.3">
      <c r="A8551" t="s">
        <v>14</v>
      </c>
      <c r="B8551" t="s">
        <v>524</v>
      </c>
      <c r="C8551">
        <v>2</v>
      </c>
      <c r="D8551">
        <v>1</v>
      </c>
      <c r="E8551">
        <v>0</v>
      </c>
      <c r="F8551" t="s">
        <v>16</v>
      </c>
      <c r="G8551" t="s">
        <v>1451</v>
      </c>
      <c r="H8551" s="2">
        <v>1350</v>
      </c>
      <c r="I8551" s="2">
        <v>4500</v>
      </c>
      <c r="J8551" s="3">
        <v>540</v>
      </c>
      <c r="K8551" s="3">
        <v>60</v>
      </c>
      <c r="L8551" s="3">
        <v>6450</v>
      </c>
    </row>
    <row r="8552" spans="1:12" x14ac:dyDescent="0.3">
      <c r="A8552" t="s">
        <v>27</v>
      </c>
      <c r="B8552" t="s">
        <v>602</v>
      </c>
      <c r="C8552">
        <v>1</v>
      </c>
      <c r="D8552">
        <v>2</v>
      </c>
      <c r="E8552">
        <v>0</v>
      </c>
      <c r="F8552" t="s">
        <v>16</v>
      </c>
      <c r="G8552" t="s">
        <v>1451</v>
      </c>
      <c r="H8552" s="2">
        <v>450</v>
      </c>
      <c r="I8552" s="2">
        <v>3300</v>
      </c>
      <c r="J8552" s="3">
        <v>204</v>
      </c>
      <c r="K8552" s="3">
        <v>45</v>
      </c>
      <c r="L8552" s="3">
        <v>3999</v>
      </c>
    </row>
    <row r="8553" spans="1:12" x14ac:dyDescent="0.3">
      <c r="A8553" t="s">
        <v>11</v>
      </c>
      <c r="B8553" t="s">
        <v>607</v>
      </c>
      <c r="C8553">
        <v>4</v>
      </c>
      <c r="D8553">
        <v>4</v>
      </c>
      <c r="E8553">
        <v>0</v>
      </c>
      <c r="F8553" t="s">
        <v>16</v>
      </c>
      <c r="G8553" t="s">
        <v>17</v>
      </c>
      <c r="H8553" s="2">
        <v>9105</v>
      </c>
      <c r="I8553" s="2">
        <v>10500</v>
      </c>
      <c r="J8553" s="3">
        <v>2955</v>
      </c>
      <c r="K8553" s="3">
        <v>135</v>
      </c>
      <c r="L8553" s="3">
        <v>22695</v>
      </c>
    </row>
    <row r="8554" spans="1:12" x14ac:dyDescent="0.3">
      <c r="A8554" t="s">
        <v>11</v>
      </c>
      <c r="B8554" t="s">
        <v>161</v>
      </c>
      <c r="C8554">
        <v>3</v>
      </c>
      <c r="D8554">
        <v>1</v>
      </c>
      <c r="E8554">
        <v>1</v>
      </c>
      <c r="F8554" t="s">
        <v>16</v>
      </c>
      <c r="G8554" t="s">
        <v>17</v>
      </c>
      <c r="H8554" s="2">
        <v>3000</v>
      </c>
      <c r="I8554" s="2">
        <v>6600</v>
      </c>
      <c r="J8554" s="3">
        <v>348</v>
      </c>
      <c r="K8554" s="3">
        <v>84</v>
      </c>
      <c r="L8554" s="3">
        <v>10032</v>
      </c>
    </row>
    <row r="8555" spans="1:12" x14ac:dyDescent="0.3">
      <c r="A8555" t="s">
        <v>11</v>
      </c>
      <c r="B8555" t="s">
        <v>312</v>
      </c>
      <c r="C8555">
        <v>1</v>
      </c>
      <c r="D8555">
        <v>1</v>
      </c>
      <c r="E8555">
        <v>0</v>
      </c>
      <c r="F8555" t="s">
        <v>16</v>
      </c>
      <c r="G8555" t="s">
        <v>1451</v>
      </c>
      <c r="H8555" s="2">
        <v>1050</v>
      </c>
      <c r="I8555" s="2">
        <v>4800</v>
      </c>
      <c r="J8555" s="3">
        <v>0</v>
      </c>
      <c r="K8555" s="3">
        <v>63</v>
      </c>
      <c r="L8555" s="3">
        <v>5913</v>
      </c>
    </row>
    <row r="8556" spans="1:12" x14ac:dyDescent="0.3">
      <c r="A8556" t="s">
        <v>11</v>
      </c>
      <c r="B8556" t="s">
        <v>130</v>
      </c>
      <c r="C8556">
        <v>2</v>
      </c>
      <c r="D8556">
        <v>1</v>
      </c>
      <c r="E8556">
        <v>1</v>
      </c>
      <c r="F8556" t="s">
        <v>16</v>
      </c>
      <c r="G8556" t="s">
        <v>1451</v>
      </c>
      <c r="H8556" s="2">
        <v>3000</v>
      </c>
      <c r="I8556" s="2">
        <v>9000</v>
      </c>
      <c r="J8556" s="3">
        <v>150</v>
      </c>
      <c r="K8556" s="3">
        <v>117</v>
      </c>
      <c r="L8556" s="3">
        <v>12267</v>
      </c>
    </row>
    <row r="8557" spans="1:12" x14ac:dyDescent="0.3">
      <c r="A8557" t="s">
        <v>11</v>
      </c>
      <c r="B8557" t="s">
        <v>694</v>
      </c>
      <c r="C8557">
        <v>3</v>
      </c>
      <c r="D8557">
        <v>3</v>
      </c>
      <c r="E8557">
        <v>2</v>
      </c>
      <c r="F8557" t="s">
        <v>16</v>
      </c>
      <c r="G8557" t="s">
        <v>17</v>
      </c>
      <c r="H8557" s="2">
        <v>6900</v>
      </c>
      <c r="I8557" s="2">
        <v>36000</v>
      </c>
      <c r="J8557" s="3">
        <v>2100</v>
      </c>
      <c r="K8557" s="3">
        <v>459</v>
      </c>
      <c r="L8557" s="3">
        <v>45450</v>
      </c>
    </row>
    <row r="8558" spans="1:12" x14ac:dyDescent="0.3">
      <c r="A8558" t="s">
        <v>27</v>
      </c>
      <c r="B8558" t="s">
        <v>52</v>
      </c>
      <c r="C8558">
        <v>3</v>
      </c>
      <c r="D8558">
        <v>2</v>
      </c>
      <c r="E8558">
        <v>1</v>
      </c>
      <c r="F8558" t="s">
        <v>16</v>
      </c>
      <c r="G8558" t="s">
        <v>1451</v>
      </c>
      <c r="H8558" s="2">
        <v>600</v>
      </c>
      <c r="I8558" s="2">
        <v>4200</v>
      </c>
      <c r="J8558" s="3">
        <v>333</v>
      </c>
      <c r="K8558" s="3">
        <v>57</v>
      </c>
      <c r="L8558" s="3">
        <v>5190</v>
      </c>
    </row>
    <row r="8559" spans="1:12" x14ac:dyDescent="0.3">
      <c r="A8559" t="s">
        <v>11</v>
      </c>
      <c r="B8559" t="s">
        <v>29</v>
      </c>
      <c r="C8559">
        <v>1</v>
      </c>
      <c r="D8559">
        <v>1</v>
      </c>
      <c r="E8559">
        <v>0</v>
      </c>
      <c r="F8559" t="s">
        <v>16</v>
      </c>
      <c r="G8559" t="s">
        <v>1451</v>
      </c>
      <c r="H8559" s="2">
        <v>0</v>
      </c>
      <c r="I8559" s="2">
        <v>4800</v>
      </c>
      <c r="J8559" s="3">
        <v>180</v>
      </c>
      <c r="K8559" s="3">
        <v>75</v>
      </c>
      <c r="L8559" s="3">
        <v>5055</v>
      </c>
    </row>
    <row r="8560" spans="1:12" x14ac:dyDescent="0.3">
      <c r="A8560" t="s">
        <v>11</v>
      </c>
      <c r="B8560" t="s">
        <v>209</v>
      </c>
      <c r="C8560">
        <v>1</v>
      </c>
      <c r="D8560">
        <v>2</v>
      </c>
      <c r="E8560">
        <v>1</v>
      </c>
      <c r="F8560" t="s">
        <v>16</v>
      </c>
      <c r="G8560" t="s">
        <v>17</v>
      </c>
      <c r="H8560" s="2">
        <v>1650</v>
      </c>
      <c r="I8560" s="2">
        <v>10500</v>
      </c>
      <c r="J8560" s="3">
        <v>0</v>
      </c>
      <c r="K8560" s="3">
        <v>135</v>
      </c>
      <c r="L8560" s="3">
        <v>12285</v>
      </c>
    </row>
    <row r="8561" spans="1:12" x14ac:dyDescent="0.3">
      <c r="A8561" t="s">
        <v>25</v>
      </c>
      <c r="B8561" t="s">
        <v>221</v>
      </c>
      <c r="C8561">
        <v>1</v>
      </c>
      <c r="D8561">
        <v>1</v>
      </c>
      <c r="E8561">
        <v>1</v>
      </c>
      <c r="F8561" t="s">
        <v>13</v>
      </c>
      <c r="G8561" t="s">
        <v>1451</v>
      </c>
      <c r="H8561" s="2">
        <v>780</v>
      </c>
      <c r="I8561" s="2">
        <v>3300</v>
      </c>
      <c r="J8561" s="3">
        <v>90</v>
      </c>
      <c r="K8561" s="3">
        <v>42</v>
      </c>
      <c r="L8561" s="3">
        <v>4212</v>
      </c>
    </row>
    <row r="8562" spans="1:12" x14ac:dyDescent="0.3">
      <c r="A8562" t="s">
        <v>14</v>
      </c>
      <c r="B8562" t="s">
        <v>393</v>
      </c>
      <c r="C8562">
        <v>2</v>
      </c>
      <c r="D8562">
        <v>1</v>
      </c>
      <c r="E8562">
        <v>1</v>
      </c>
      <c r="F8562" t="s">
        <v>16</v>
      </c>
      <c r="G8562" t="s">
        <v>1451</v>
      </c>
      <c r="H8562" s="2">
        <v>1680</v>
      </c>
      <c r="I8562" s="2">
        <v>4350</v>
      </c>
      <c r="J8562" s="3">
        <v>54</v>
      </c>
      <c r="K8562" s="3">
        <v>57</v>
      </c>
      <c r="L8562" s="3">
        <v>6141</v>
      </c>
    </row>
    <row r="8563" spans="1:12" x14ac:dyDescent="0.3">
      <c r="A8563" t="s">
        <v>11</v>
      </c>
      <c r="B8563" t="s">
        <v>184</v>
      </c>
      <c r="C8563">
        <v>3</v>
      </c>
      <c r="D8563">
        <v>3</v>
      </c>
      <c r="E8563">
        <v>2</v>
      </c>
      <c r="F8563" t="s">
        <v>16</v>
      </c>
      <c r="G8563" t="s">
        <v>1451</v>
      </c>
      <c r="H8563" s="2">
        <v>0</v>
      </c>
      <c r="I8563" s="2">
        <v>8100</v>
      </c>
      <c r="J8563" s="3">
        <v>423</v>
      </c>
      <c r="K8563" s="3">
        <v>123</v>
      </c>
      <c r="L8563" s="3">
        <v>8646</v>
      </c>
    </row>
    <row r="8564" spans="1:12" x14ac:dyDescent="0.3">
      <c r="A8564" t="s">
        <v>25</v>
      </c>
      <c r="B8564" t="s">
        <v>212</v>
      </c>
      <c r="C8564">
        <v>2</v>
      </c>
      <c r="D8564">
        <v>1</v>
      </c>
      <c r="E8564">
        <v>1</v>
      </c>
      <c r="F8564" t="s">
        <v>13</v>
      </c>
      <c r="G8564" t="s">
        <v>1451</v>
      </c>
      <c r="H8564" s="2">
        <v>1290</v>
      </c>
      <c r="I8564" s="2">
        <v>2445</v>
      </c>
      <c r="J8564" s="3">
        <v>60</v>
      </c>
      <c r="K8564" s="3">
        <v>18</v>
      </c>
      <c r="L8564" s="3">
        <v>3813</v>
      </c>
    </row>
    <row r="8565" spans="1:12" x14ac:dyDescent="0.3">
      <c r="A8565" t="s">
        <v>11</v>
      </c>
      <c r="B8565" t="s">
        <v>18</v>
      </c>
      <c r="C8565">
        <v>3</v>
      </c>
      <c r="D8565">
        <v>4</v>
      </c>
      <c r="E8565">
        <v>4</v>
      </c>
      <c r="F8565" t="s">
        <v>16</v>
      </c>
      <c r="G8565" t="s">
        <v>1451</v>
      </c>
      <c r="H8565" s="2">
        <v>3228</v>
      </c>
      <c r="I8565" s="2">
        <v>23775</v>
      </c>
      <c r="J8565" s="3">
        <v>1953</v>
      </c>
      <c r="K8565" s="3">
        <v>303</v>
      </c>
      <c r="L8565" s="3">
        <v>29259</v>
      </c>
    </row>
    <row r="8566" spans="1:12" x14ac:dyDescent="0.3">
      <c r="A8566" t="s">
        <v>11</v>
      </c>
      <c r="B8566" t="s">
        <v>162</v>
      </c>
      <c r="C8566">
        <v>3</v>
      </c>
      <c r="D8566">
        <v>3</v>
      </c>
      <c r="E8566">
        <v>3</v>
      </c>
      <c r="F8566" t="s">
        <v>16</v>
      </c>
      <c r="G8566" t="s">
        <v>17</v>
      </c>
      <c r="H8566" s="2">
        <v>6630</v>
      </c>
      <c r="I8566" s="2">
        <v>15000</v>
      </c>
      <c r="J8566" s="3">
        <v>2526</v>
      </c>
      <c r="K8566" s="3">
        <v>192</v>
      </c>
      <c r="L8566" s="3">
        <v>24348</v>
      </c>
    </row>
    <row r="8567" spans="1:12" x14ac:dyDescent="0.3">
      <c r="A8567" t="s">
        <v>19</v>
      </c>
      <c r="B8567" t="s">
        <v>316</v>
      </c>
      <c r="C8567">
        <v>2</v>
      </c>
      <c r="D8567">
        <v>1</v>
      </c>
      <c r="E8567">
        <v>1</v>
      </c>
      <c r="F8567" t="s">
        <v>16</v>
      </c>
      <c r="G8567" t="s">
        <v>1451</v>
      </c>
      <c r="H8567" s="2">
        <v>1305</v>
      </c>
      <c r="I8567" s="2">
        <v>2760</v>
      </c>
      <c r="J8567" s="3">
        <v>90</v>
      </c>
      <c r="K8567" s="3">
        <v>42</v>
      </c>
      <c r="L8567" s="3">
        <v>4197</v>
      </c>
    </row>
    <row r="8568" spans="1:12" x14ac:dyDescent="0.3">
      <c r="A8568" t="s">
        <v>11</v>
      </c>
      <c r="B8568" t="s">
        <v>585</v>
      </c>
      <c r="C8568">
        <v>3</v>
      </c>
      <c r="D8568">
        <v>5</v>
      </c>
      <c r="E8568">
        <v>5</v>
      </c>
      <c r="F8568" t="s">
        <v>16</v>
      </c>
      <c r="G8568" t="s">
        <v>1451</v>
      </c>
      <c r="H8568" s="2">
        <v>0</v>
      </c>
      <c r="I8568" s="2">
        <v>9240</v>
      </c>
      <c r="J8568" s="3">
        <v>600</v>
      </c>
      <c r="K8568" s="3">
        <v>141</v>
      </c>
      <c r="L8568" s="3">
        <v>9981</v>
      </c>
    </row>
    <row r="8569" spans="1:12" x14ac:dyDescent="0.3">
      <c r="A8569" t="s">
        <v>11</v>
      </c>
      <c r="B8569" t="s">
        <v>176</v>
      </c>
      <c r="C8569">
        <v>3</v>
      </c>
      <c r="D8569">
        <v>3</v>
      </c>
      <c r="E8569">
        <v>2</v>
      </c>
      <c r="F8569" t="s">
        <v>16</v>
      </c>
      <c r="G8569" t="s">
        <v>1451</v>
      </c>
      <c r="H8569" s="2">
        <v>0</v>
      </c>
      <c r="I8569" s="2">
        <v>29400</v>
      </c>
      <c r="J8569" s="3">
        <v>0</v>
      </c>
      <c r="K8569" s="3">
        <v>444</v>
      </c>
      <c r="L8569" s="3">
        <v>29844</v>
      </c>
    </row>
    <row r="8570" spans="1:12" x14ac:dyDescent="0.3">
      <c r="A8570" t="s">
        <v>11</v>
      </c>
      <c r="B8570" t="s">
        <v>208</v>
      </c>
      <c r="C8570">
        <v>1</v>
      </c>
      <c r="D8570">
        <v>1</v>
      </c>
      <c r="E8570">
        <v>0</v>
      </c>
      <c r="F8570" t="s">
        <v>16</v>
      </c>
      <c r="G8570" t="s">
        <v>1451</v>
      </c>
      <c r="H8570" s="2">
        <v>1416</v>
      </c>
      <c r="I8570" s="2">
        <v>6600</v>
      </c>
      <c r="J8570" s="3">
        <v>165</v>
      </c>
      <c r="K8570" s="3">
        <v>84</v>
      </c>
      <c r="L8570" s="3">
        <v>8265</v>
      </c>
    </row>
    <row r="8571" spans="1:12" x14ac:dyDescent="0.3">
      <c r="A8571" t="s">
        <v>11</v>
      </c>
      <c r="B8571" t="s">
        <v>75</v>
      </c>
      <c r="C8571">
        <v>2</v>
      </c>
      <c r="D8571">
        <v>2</v>
      </c>
      <c r="E8571">
        <v>1</v>
      </c>
      <c r="F8571" t="s">
        <v>16</v>
      </c>
      <c r="G8571" t="s">
        <v>1451</v>
      </c>
      <c r="H8571" s="2">
        <v>1530</v>
      </c>
      <c r="I8571" s="2">
        <v>7500</v>
      </c>
      <c r="J8571" s="3">
        <v>474</v>
      </c>
      <c r="K8571" s="3">
        <v>96</v>
      </c>
      <c r="L8571" s="3">
        <v>9600</v>
      </c>
    </row>
    <row r="8572" spans="1:12" x14ac:dyDescent="0.3">
      <c r="A8572" t="s">
        <v>14</v>
      </c>
      <c r="B8572" t="s">
        <v>206</v>
      </c>
      <c r="C8572">
        <v>3</v>
      </c>
      <c r="D8572">
        <v>2</v>
      </c>
      <c r="E8572">
        <v>1</v>
      </c>
      <c r="F8572" t="s">
        <v>16</v>
      </c>
      <c r="G8572" t="s">
        <v>1451</v>
      </c>
      <c r="H8572" s="2">
        <v>3015</v>
      </c>
      <c r="I8572" s="2">
        <v>5550</v>
      </c>
      <c r="J8572" s="3">
        <v>255</v>
      </c>
      <c r="K8572" s="3">
        <v>72</v>
      </c>
      <c r="L8572" s="3">
        <v>8892</v>
      </c>
    </row>
    <row r="8573" spans="1:12" x14ac:dyDescent="0.3">
      <c r="A8573" t="s">
        <v>14</v>
      </c>
      <c r="B8573" t="s">
        <v>109</v>
      </c>
      <c r="C8573">
        <v>3</v>
      </c>
      <c r="D8573">
        <v>2</v>
      </c>
      <c r="E8573">
        <v>1</v>
      </c>
      <c r="F8573" t="s">
        <v>16</v>
      </c>
      <c r="G8573" t="s">
        <v>1451</v>
      </c>
      <c r="H8573" s="2">
        <v>3300</v>
      </c>
      <c r="I8573" s="2">
        <v>12510</v>
      </c>
      <c r="J8573" s="3">
        <v>675</v>
      </c>
      <c r="K8573" s="3">
        <v>162</v>
      </c>
      <c r="L8573" s="3">
        <v>16647</v>
      </c>
    </row>
    <row r="8574" spans="1:12" x14ac:dyDescent="0.3">
      <c r="A8574" t="s">
        <v>11</v>
      </c>
      <c r="B8574" t="s">
        <v>85</v>
      </c>
      <c r="C8574">
        <v>1</v>
      </c>
      <c r="D8574">
        <v>1</v>
      </c>
      <c r="E8574">
        <v>0</v>
      </c>
      <c r="F8574" t="s">
        <v>16</v>
      </c>
      <c r="G8574" t="s">
        <v>1451</v>
      </c>
      <c r="H8574" s="2">
        <v>0</v>
      </c>
      <c r="I8574" s="2">
        <v>2430</v>
      </c>
      <c r="J8574" s="3">
        <v>102</v>
      </c>
      <c r="K8574" s="3">
        <v>39</v>
      </c>
      <c r="L8574" s="3">
        <v>2571</v>
      </c>
    </row>
    <row r="8575" spans="1:12" x14ac:dyDescent="0.3">
      <c r="A8575" t="s">
        <v>11</v>
      </c>
      <c r="B8575" t="s">
        <v>153</v>
      </c>
      <c r="C8575">
        <v>1</v>
      </c>
      <c r="D8575">
        <v>2</v>
      </c>
      <c r="E8575">
        <v>1</v>
      </c>
      <c r="F8575" t="s">
        <v>13</v>
      </c>
      <c r="G8575" t="s">
        <v>17</v>
      </c>
      <c r="H8575" s="2">
        <v>5805</v>
      </c>
      <c r="I8575" s="2">
        <v>12600</v>
      </c>
      <c r="J8575" s="3">
        <v>954</v>
      </c>
      <c r="K8575" s="3">
        <v>162</v>
      </c>
      <c r="L8575" s="3">
        <v>19521</v>
      </c>
    </row>
    <row r="8576" spans="1:12" x14ac:dyDescent="0.3">
      <c r="A8576" t="s">
        <v>11</v>
      </c>
      <c r="B8576" t="s">
        <v>113</v>
      </c>
      <c r="C8576">
        <v>5</v>
      </c>
      <c r="D8576">
        <v>3</v>
      </c>
      <c r="E8576">
        <v>1</v>
      </c>
      <c r="F8576" t="s">
        <v>16</v>
      </c>
      <c r="G8576" t="s">
        <v>1451</v>
      </c>
      <c r="H8576" s="2">
        <v>0</v>
      </c>
      <c r="I8576" s="2">
        <v>30000</v>
      </c>
      <c r="J8576" s="3">
        <v>0</v>
      </c>
      <c r="K8576" s="3">
        <v>453</v>
      </c>
      <c r="L8576" s="3">
        <v>30450</v>
      </c>
    </row>
    <row r="8577" spans="1:12" x14ac:dyDescent="0.3">
      <c r="A8577" t="s">
        <v>11</v>
      </c>
      <c r="B8577" t="s">
        <v>85</v>
      </c>
      <c r="C8577">
        <v>1</v>
      </c>
      <c r="D8577">
        <v>1</v>
      </c>
      <c r="E8577">
        <v>0</v>
      </c>
      <c r="F8577" t="s">
        <v>16</v>
      </c>
      <c r="G8577" t="s">
        <v>17</v>
      </c>
      <c r="H8577" s="2">
        <v>1245</v>
      </c>
      <c r="I8577" s="2">
        <v>6000</v>
      </c>
      <c r="J8577" s="3">
        <v>219</v>
      </c>
      <c r="K8577" s="3">
        <v>78</v>
      </c>
      <c r="L8577" s="3">
        <v>7542</v>
      </c>
    </row>
    <row r="8578" spans="1:12" x14ac:dyDescent="0.3">
      <c r="A8578" t="s">
        <v>11</v>
      </c>
      <c r="B8578" t="s">
        <v>209</v>
      </c>
      <c r="C8578">
        <v>2</v>
      </c>
      <c r="D8578">
        <v>1</v>
      </c>
      <c r="E8578">
        <v>1</v>
      </c>
      <c r="F8578" t="s">
        <v>13</v>
      </c>
      <c r="G8578" t="s">
        <v>1451</v>
      </c>
      <c r="H8578" s="2">
        <v>2352</v>
      </c>
      <c r="I8578" s="2">
        <v>10500</v>
      </c>
      <c r="J8578" s="3">
        <v>405</v>
      </c>
      <c r="K8578" s="3">
        <v>135</v>
      </c>
      <c r="L8578" s="3">
        <v>13392</v>
      </c>
    </row>
    <row r="8579" spans="1:12" x14ac:dyDescent="0.3">
      <c r="A8579" t="s">
        <v>19</v>
      </c>
      <c r="B8579" t="s">
        <v>38</v>
      </c>
      <c r="C8579">
        <v>3</v>
      </c>
      <c r="D8579">
        <v>2</v>
      </c>
      <c r="E8579">
        <v>0</v>
      </c>
      <c r="F8579" t="s">
        <v>16</v>
      </c>
      <c r="G8579" t="s">
        <v>1451</v>
      </c>
      <c r="H8579" s="2">
        <v>870</v>
      </c>
      <c r="I8579" s="2">
        <v>4500</v>
      </c>
      <c r="J8579" s="3">
        <v>0</v>
      </c>
      <c r="K8579" s="3">
        <v>66</v>
      </c>
      <c r="L8579" s="3">
        <v>5436</v>
      </c>
    </row>
    <row r="8580" spans="1:12" x14ac:dyDescent="0.3">
      <c r="A8580" t="s">
        <v>11</v>
      </c>
      <c r="B8580" t="s">
        <v>120</v>
      </c>
      <c r="C8580">
        <v>3</v>
      </c>
      <c r="D8580">
        <v>2</v>
      </c>
      <c r="E8580">
        <v>0</v>
      </c>
      <c r="F8580" t="s">
        <v>16</v>
      </c>
      <c r="G8580" t="s">
        <v>1451</v>
      </c>
      <c r="H8580" s="2">
        <v>4965</v>
      </c>
      <c r="I8580" s="2">
        <v>11100</v>
      </c>
      <c r="J8580" s="3">
        <v>1050</v>
      </c>
      <c r="K8580" s="3">
        <v>141</v>
      </c>
      <c r="L8580" s="3">
        <v>17256</v>
      </c>
    </row>
    <row r="8581" spans="1:12" x14ac:dyDescent="0.3">
      <c r="A8581" t="s">
        <v>19</v>
      </c>
      <c r="B8581" t="s">
        <v>57</v>
      </c>
      <c r="C8581">
        <v>1</v>
      </c>
      <c r="D8581">
        <v>1</v>
      </c>
      <c r="E8581">
        <v>1</v>
      </c>
      <c r="F8581" t="s">
        <v>16</v>
      </c>
      <c r="G8581" t="s">
        <v>1451</v>
      </c>
      <c r="H8581" s="2">
        <v>0</v>
      </c>
      <c r="I8581" s="2">
        <v>2286</v>
      </c>
      <c r="J8581" s="3">
        <v>45</v>
      </c>
      <c r="K8581" s="3">
        <v>42</v>
      </c>
      <c r="L8581" s="3">
        <v>2373</v>
      </c>
    </row>
    <row r="8582" spans="1:12" x14ac:dyDescent="0.3">
      <c r="A8582" t="s">
        <v>11</v>
      </c>
      <c r="B8582" t="s">
        <v>227</v>
      </c>
      <c r="C8582">
        <v>2</v>
      </c>
      <c r="D8582">
        <v>1</v>
      </c>
      <c r="E8582">
        <v>1</v>
      </c>
      <c r="F8582" t="s">
        <v>13</v>
      </c>
      <c r="G8582" t="s">
        <v>1451</v>
      </c>
      <c r="H8582" s="2">
        <v>0</v>
      </c>
      <c r="I8582" s="2">
        <v>20580</v>
      </c>
      <c r="J8582" s="3">
        <v>0</v>
      </c>
      <c r="K8582" s="3">
        <v>261</v>
      </c>
      <c r="L8582" s="3">
        <v>20841</v>
      </c>
    </row>
    <row r="8583" spans="1:12" x14ac:dyDescent="0.3">
      <c r="A8583" t="s">
        <v>11</v>
      </c>
      <c r="B8583" t="s">
        <v>1317</v>
      </c>
      <c r="C8583">
        <v>4</v>
      </c>
      <c r="D8583">
        <v>4</v>
      </c>
      <c r="E8583">
        <v>4</v>
      </c>
      <c r="F8583" t="s">
        <v>16</v>
      </c>
      <c r="G8583" t="s">
        <v>1451</v>
      </c>
      <c r="H8583" s="2">
        <v>6570</v>
      </c>
      <c r="I8583" s="2">
        <v>9600</v>
      </c>
      <c r="J8583" s="3">
        <v>2130</v>
      </c>
      <c r="K8583" s="3">
        <v>123</v>
      </c>
      <c r="L8583" s="3">
        <v>18423</v>
      </c>
    </row>
    <row r="8584" spans="1:12" x14ac:dyDescent="0.3">
      <c r="A8584" t="s">
        <v>27</v>
      </c>
      <c r="B8584" t="s">
        <v>449</v>
      </c>
      <c r="C8584">
        <v>4</v>
      </c>
      <c r="D8584">
        <v>3</v>
      </c>
      <c r="E8584">
        <v>2</v>
      </c>
      <c r="F8584" t="s">
        <v>16</v>
      </c>
      <c r="G8584" t="s">
        <v>1451</v>
      </c>
      <c r="H8584" s="2">
        <v>5700</v>
      </c>
      <c r="I8584" s="2">
        <v>16500</v>
      </c>
      <c r="J8584" s="3">
        <v>144</v>
      </c>
      <c r="K8584" s="3">
        <v>222</v>
      </c>
      <c r="L8584" s="3">
        <v>22566</v>
      </c>
    </row>
    <row r="8585" spans="1:12" x14ac:dyDescent="0.3">
      <c r="A8585" t="s">
        <v>11</v>
      </c>
      <c r="B8585" t="s">
        <v>165</v>
      </c>
      <c r="C8585">
        <v>2</v>
      </c>
      <c r="D8585">
        <v>2</v>
      </c>
      <c r="E8585">
        <v>0</v>
      </c>
      <c r="F8585" t="s">
        <v>16</v>
      </c>
      <c r="G8585" t="s">
        <v>1451</v>
      </c>
      <c r="H8585" s="2">
        <v>1710</v>
      </c>
      <c r="I8585" s="2">
        <v>4350</v>
      </c>
      <c r="J8585" s="3">
        <v>0</v>
      </c>
      <c r="K8585" s="3">
        <v>57</v>
      </c>
      <c r="L8585" s="3">
        <v>6117</v>
      </c>
    </row>
    <row r="8586" spans="1:12" x14ac:dyDescent="0.3">
      <c r="A8586" t="s">
        <v>11</v>
      </c>
      <c r="B8586" t="s">
        <v>153</v>
      </c>
      <c r="C8586">
        <v>1</v>
      </c>
      <c r="D8586">
        <v>1</v>
      </c>
      <c r="E8586">
        <v>1</v>
      </c>
      <c r="F8586" t="s">
        <v>16</v>
      </c>
      <c r="G8586" t="s">
        <v>1451</v>
      </c>
      <c r="H8586" s="2">
        <v>1350</v>
      </c>
      <c r="I8586" s="2">
        <v>7200</v>
      </c>
      <c r="J8586" s="3">
        <v>0</v>
      </c>
      <c r="K8586" s="3">
        <v>93</v>
      </c>
      <c r="L8586" s="3">
        <v>8643</v>
      </c>
    </row>
    <row r="8587" spans="1:12" x14ac:dyDescent="0.3">
      <c r="A8587" t="s">
        <v>11</v>
      </c>
      <c r="B8587" t="s">
        <v>22</v>
      </c>
      <c r="C8587">
        <v>3</v>
      </c>
      <c r="D8587">
        <v>1</v>
      </c>
      <c r="E8587">
        <v>1</v>
      </c>
      <c r="F8587" t="s">
        <v>16</v>
      </c>
      <c r="G8587" t="s">
        <v>1451</v>
      </c>
      <c r="H8587" s="2">
        <v>2010</v>
      </c>
      <c r="I8587" s="2">
        <v>6540</v>
      </c>
      <c r="J8587" s="3">
        <v>300</v>
      </c>
      <c r="K8587" s="3">
        <v>84</v>
      </c>
      <c r="L8587" s="3">
        <v>8934</v>
      </c>
    </row>
    <row r="8588" spans="1:12" x14ac:dyDescent="0.3">
      <c r="A8588" t="s">
        <v>11</v>
      </c>
      <c r="B8588" t="s">
        <v>21</v>
      </c>
      <c r="C8588">
        <v>1</v>
      </c>
      <c r="D8588">
        <v>1</v>
      </c>
      <c r="E8588">
        <v>1</v>
      </c>
      <c r="F8588" t="s">
        <v>13</v>
      </c>
      <c r="G8588" t="s">
        <v>1451</v>
      </c>
      <c r="H8588" s="2">
        <v>0</v>
      </c>
      <c r="I8588" s="2">
        <v>3300</v>
      </c>
      <c r="J8588" s="3">
        <v>0</v>
      </c>
      <c r="K8588" s="3">
        <v>51</v>
      </c>
      <c r="L8588" s="3">
        <v>3351</v>
      </c>
    </row>
    <row r="8589" spans="1:12" x14ac:dyDescent="0.3">
      <c r="A8589" t="s">
        <v>14</v>
      </c>
      <c r="B8589" t="s">
        <v>1318</v>
      </c>
      <c r="C8589">
        <v>3</v>
      </c>
      <c r="D8589">
        <v>2</v>
      </c>
      <c r="E8589">
        <v>1</v>
      </c>
      <c r="F8589" t="s">
        <v>16</v>
      </c>
      <c r="G8589" t="s">
        <v>17</v>
      </c>
      <c r="H8589" s="2">
        <v>5196</v>
      </c>
      <c r="I8589" s="2">
        <v>8604</v>
      </c>
      <c r="J8589" s="3">
        <v>741</v>
      </c>
      <c r="K8589" s="3">
        <v>111</v>
      </c>
      <c r="L8589" s="3">
        <v>14652</v>
      </c>
    </row>
    <row r="8590" spans="1:12" x14ac:dyDescent="0.3">
      <c r="A8590" t="s">
        <v>11</v>
      </c>
      <c r="B8590" t="s">
        <v>85</v>
      </c>
      <c r="C8590">
        <v>2</v>
      </c>
      <c r="D8590">
        <v>1</v>
      </c>
      <c r="E8590">
        <v>1</v>
      </c>
      <c r="F8590" t="s">
        <v>16</v>
      </c>
      <c r="G8590" t="s">
        <v>1451</v>
      </c>
      <c r="H8590" s="2">
        <v>2934</v>
      </c>
      <c r="I8590" s="2">
        <v>7290</v>
      </c>
      <c r="J8590" s="3">
        <v>372</v>
      </c>
      <c r="K8590" s="3">
        <v>93</v>
      </c>
      <c r="L8590" s="3">
        <v>10689</v>
      </c>
    </row>
    <row r="8591" spans="1:12" x14ac:dyDescent="0.3">
      <c r="A8591" t="s">
        <v>11</v>
      </c>
      <c r="B8591" t="s">
        <v>264</v>
      </c>
      <c r="C8591">
        <v>4</v>
      </c>
      <c r="D8591">
        <v>4</v>
      </c>
      <c r="E8591">
        <v>3</v>
      </c>
      <c r="F8591" t="s">
        <v>13</v>
      </c>
      <c r="G8591" t="s">
        <v>1451</v>
      </c>
      <c r="H8591" s="2">
        <v>0</v>
      </c>
      <c r="I8591" s="2">
        <v>24000</v>
      </c>
      <c r="J8591" s="3">
        <v>2250</v>
      </c>
      <c r="K8591" s="3">
        <v>363</v>
      </c>
      <c r="L8591" s="3">
        <v>26613</v>
      </c>
    </row>
    <row r="8592" spans="1:12" x14ac:dyDescent="0.3">
      <c r="A8592" t="s">
        <v>19</v>
      </c>
      <c r="B8592" t="s">
        <v>33</v>
      </c>
      <c r="C8592">
        <v>1</v>
      </c>
      <c r="D8592">
        <v>1</v>
      </c>
      <c r="E8592">
        <v>0</v>
      </c>
      <c r="F8592" t="s">
        <v>16</v>
      </c>
      <c r="G8592" t="s">
        <v>1451</v>
      </c>
      <c r="H8592" s="2">
        <v>405</v>
      </c>
      <c r="I8592" s="2">
        <v>2670</v>
      </c>
      <c r="J8592" s="3">
        <v>63</v>
      </c>
      <c r="K8592" s="3">
        <v>39</v>
      </c>
      <c r="L8592" s="3">
        <v>3177</v>
      </c>
    </row>
    <row r="8593" spans="1:12" x14ac:dyDescent="0.3">
      <c r="A8593" t="s">
        <v>27</v>
      </c>
      <c r="B8593" t="s">
        <v>79</v>
      </c>
      <c r="C8593">
        <v>2</v>
      </c>
      <c r="D8593">
        <v>2</v>
      </c>
      <c r="E8593">
        <v>1</v>
      </c>
      <c r="F8593" t="s">
        <v>16</v>
      </c>
      <c r="G8593" t="s">
        <v>1451</v>
      </c>
      <c r="H8593" s="2">
        <v>606</v>
      </c>
      <c r="I8593" s="2">
        <v>3000</v>
      </c>
      <c r="J8593" s="3">
        <v>201</v>
      </c>
      <c r="K8593" s="3">
        <v>42</v>
      </c>
      <c r="L8593" s="3">
        <v>3849</v>
      </c>
    </row>
    <row r="8594" spans="1:12" x14ac:dyDescent="0.3">
      <c r="A8594" t="s">
        <v>11</v>
      </c>
      <c r="B8594" t="s">
        <v>1030</v>
      </c>
      <c r="C8594">
        <v>4</v>
      </c>
      <c r="D8594">
        <v>4</v>
      </c>
      <c r="E8594">
        <v>4</v>
      </c>
      <c r="F8594" t="s">
        <v>16</v>
      </c>
      <c r="G8594" t="s">
        <v>1451</v>
      </c>
      <c r="H8594" s="2">
        <v>9300</v>
      </c>
      <c r="I8594" s="2">
        <v>14970</v>
      </c>
      <c r="J8594" s="3">
        <v>3093</v>
      </c>
      <c r="K8594" s="3">
        <v>192</v>
      </c>
      <c r="L8594" s="3">
        <v>27555</v>
      </c>
    </row>
    <row r="8595" spans="1:12" x14ac:dyDescent="0.3">
      <c r="A8595" t="s">
        <v>25</v>
      </c>
      <c r="B8595" t="s">
        <v>925</v>
      </c>
      <c r="C8595">
        <v>3</v>
      </c>
      <c r="D8595">
        <v>2</v>
      </c>
      <c r="E8595">
        <v>2</v>
      </c>
      <c r="F8595" t="s">
        <v>16</v>
      </c>
      <c r="G8595" t="s">
        <v>17</v>
      </c>
      <c r="H8595" s="2">
        <v>2286</v>
      </c>
      <c r="I8595" s="2">
        <v>6000</v>
      </c>
      <c r="J8595" s="3">
        <v>612</v>
      </c>
      <c r="K8595" s="3">
        <v>78</v>
      </c>
      <c r="L8595" s="3">
        <v>8976</v>
      </c>
    </row>
    <row r="8596" spans="1:12" x14ac:dyDescent="0.3">
      <c r="A8596" t="s">
        <v>11</v>
      </c>
      <c r="B8596" t="s">
        <v>130</v>
      </c>
      <c r="C8596">
        <v>1</v>
      </c>
      <c r="D8596">
        <v>2</v>
      </c>
      <c r="E8596">
        <v>1</v>
      </c>
      <c r="F8596" t="s">
        <v>16</v>
      </c>
      <c r="G8596" t="s">
        <v>17</v>
      </c>
      <c r="H8596" s="2">
        <v>3705</v>
      </c>
      <c r="I8596" s="2">
        <v>12600</v>
      </c>
      <c r="J8596" s="3">
        <v>174</v>
      </c>
      <c r="K8596" s="3">
        <v>162</v>
      </c>
      <c r="L8596" s="3">
        <v>16641</v>
      </c>
    </row>
    <row r="8597" spans="1:12" x14ac:dyDescent="0.3">
      <c r="A8597" t="s">
        <v>27</v>
      </c>
      <c r="B8597" t="s">
        <v>422</v>
      </c>
      <c r="C8597">
        <v>2</v>
      </c>
      <c r="D8597">
        <v>2</v>
      </c>
      <c r="E8597">
        <v>0</v>
      </c>
      <c r="F8597" t="s">
        <v>16</v>
      </c>
      <c r="G8597" t="s">
        <v>1451</v>
      </c>
      <c r="H8597" s="2">
        <v>630</v>
      </c>
      <c r="I8597" s="2">
        <v>3600</v>
      </c>
      <c r="J8597" s="3">
        <v>57</v>
      </c>
      <c r="K8597" s="3">
        <v>48</v>
      </c>
      <c r="L8597" s="3">
        <v>4335</v>
      </c>
    </row>
    <row r="8598" spans="1:12" x14ac:dyDescent="0.3">
      <c r="A8598" t="s">
        <v>27</v>
      </c>
      <c r="B8598" t="s">
        <v>422</v>
      </c>
      <c r="C8598">
        <v>2</v>
      </c>
      <c r="D8598">
        <v>2</v>
      </c>
      <c r="E8598">
        <v>2</v>
      </c>
      <c r="F8598" t="s">
        <v>16</v>
      </c>
      <c r="G8598" t="s">
        <v>1451</v>
      </c>
      <c r="H8598" s="2">
        <v>690</v>
      </c>
      <c r="I8598" s="2">
        <v>5100</v>
      </c>
      <c r="J8598" s="3">
        <v>345</v>
      </c>
      <c r="K8598" s="3">
        <v>69</v>
      </c>
      <c r="L8598" s="3">
        <v>6204</v>
      </c>
    </row>
    <row r="8599" spans="1:12" x14ac:dyDescent="0.3">
      <c r="A8599" t="s">
        <v>11</v>
      </c>
      <c r="B8599" t="s">
        <v>180</v>
      </c>
      <c r="C8599">
        <v>2</v>
      </c>
      <c r="D8599">
        <v>2</v>
      </c>
      <c r="E8599">
        <v>1</v>
      </c>
      <c r="F8599" t="s">
        <v>16</v>
      </c>
      <c r="G8599" t="s">
        <v>17</v>
      </c>
      <c r="H8599" s="2">
        <v>1800</v>
      </c>
      <c r="I8599" s="2">
        <v>6000</v>
      </c>
      <c r="J8599" s="3">
        <v>225</v>
      </c>
      <c r="K8599" s="3">
        <v>78</v>
      </c>
      <c r="L8599" s="3">
        <v>8103</v>
      </c>
    </row>
    <row r="8600" spans="1:12" x14ac:dyDescent="0.3">
      <c r="A8600" t="s">
        <v>14</v>
      </c>
      <c r="B8600" t="s">
        <v>206</v>
      </c>
      <c r="C8600">
        <v>3</v>
      </c>
      <c r="D8600">
        <v>2</v>
      </c>
      <c r="E8600">
        <v>1</v>
      </c>
      <c r="F8600" t="s">
        <v>16</v>
      </c>
      <c r="G8600" t="s">
        <v>17</v>
      </c>
      <c r="H8600" s="2">
        <v>4800</v>
      </c>
      <c r="I8600" s="2">
        <v>12000</v>
      </c>
      <c r="J8600" s="3">
        <v>552</v>
      </c>
      <c r="K8600" s="3">
        <v>156</v>
      </c>
      <c r="L8600" s="3">
        <v>17508</v>
      </c>
    </row>
    <row r="8601" spans="1:12" x14ac:dyDescent="0.3">
      <c r="A8601" t="s">
        <v>11</v>
      </c>
      <c r="B8601" t="s">
        <v>140</v>
      </c>
      <c r="C8601">
        <v>3</v>
      </c>
      <c r="D8601">
        <v>1</v>
      </c>
      <c r="E8601">
        <v>1</v>
      </c>
      <c r="F8601" t="s">
        <v>16</v>
      </c>
      <c r="G8601" t="s">
        <v>17</v>
      </c>
      <c r="H8601" s="2">
        <v>2745</v>
      </c>
      <c r="I8601" s="2">
        <v>18000</v>
      </c>
      <c r="J8601" s="3">
        <v>150</v>
      </c>
      <c r="K8601" s="3">
        <v>231</v>
      </c>
      <c r="L8601" s="3">
        <v>21126</v>
      </c>
    </row>
    <row r="8602" spans="1:12" x14ac:dyDescent="0.3">
      <c r="A8602" t="s">
        <v>11</v>
      </c>
      <c r="B8602" t="s">
        <v>85</v>
      </c>
      <c r="C8602">
        <v>1</v>
      </c>
      <c r="D8602">
        <v>1</v>
      </c>
      <c r="E8602">
        <v>1</v>
      </c>
      <c r="F8602" t="s">
        <v>13</v>
      </c>
      <c r="G8602" t="s">
        <v>17</v>
      </c>
      <c r="H8602" s="2">
        <v>2343</v>
      </c>
      <c r="I8602" s="2">
        <v>15900</v>
      </c>
      <c r="J8602" s="3">
        <v>636</v>
      </c>
      <c r="K8602" s="3">
        <v>204</v>
      </c>
      <c r="L8602" s="3">
        <v>19083</v>
      </c>
    </row>
    <row r="8603" spans="1:12" x14ac:dyDescent="0.3">
      <c r="A8603" t="s">
        <v>11</v>
      </c>
      <c r="B8603" t="s">
        <v>90</v>
      </c>
      <c r="C8603">
        <v>2</v>
      </c>
      <c r="D8603">
        <v>3</v>
      </c>
      <c r="E8603">
        <v>1</v>
      </c>
      <c r="F8603" t="s">
        <v>13</v>
      </c>
      <c r="G8603" t="s">
        <v>17</v>
      </c>
      <c r="H8603" s="2">
        <v>8235</v>
      </c>
      <c r="I8603" s="2">
        <v>24000</v>
      </c>
      <c r="J8603" s="3">
        <v>1950</v>
      </c>
      <c r="K8603" s="3">
        <v>306</v>
      </c>
      <c r="L8603" s="3">
        <v>34500</v>
      </c>
    </row>
    <row r="8604" spans="1:12" x14ac:dyDescent="0.3">
      <c r="A8604" t="s">
        <v>27</v>
      </c>
      <c r="B8604" t="s">
        <v>48</v>
      </c>
      <c r="C8604">
        <v>1</v>
      </c>
      <c r="D8604">
        <v>1</v>
      </c>
      <c r="E8604">
        <v>0</v>
      </c>
      <c r="F8604" t="s">
        <v>16</v>
      </c>
      <c r="G8604" t="s">
        <v>1451</v>
      </c>
      <c r="H8604" s="2">
        <v>600</v>
      </c>
      <c r="I8604" s="2">
        <v>3300</v>
      </c>
      <c r="J8604" s="3">
        <v>405</v>
      </c>
      <c r="K8604" s="3">
        <v>45</v>
      </c>
      <c r="L8604" s="3">
        <v>4350</v>
      </c>
    </row>
    <row r="8605" spans="1:12" x14ac:dyDescent="0.3">
      <c r="A8605" t="s">
        <v>11</v>
      </c>
      <c r="B8605" t="s">
        <v>68</v>
      </c>
      <c r="C8605">
        <v>3</v>
      </c>
      <c r="D8605">
        <v>1</v>
      </c>
      <c r="E8605">
        <v>3</v>
      </c>
      <c r="F8605" t="s">
        <v>16</v>
      </c>
      <c r="G8605" t="s">
        <v>1451</v>
      </c>
      <c r="H8605" s="2">
        <v>0</v>
      </c>
      <c r="I8605" s="2">
        <v>6000</v>
      </c>
      <c r="J8605" s="3">
        <v>492</v>
      </c>
      <c r="K8605" s="3">
        <v>93</v>
      </c>
      <c r="L8605" s="3">
        <v>6585</v>
      </c>
    </row>
    <row r="8606" spans="1:12" x14ac:dyDescent="0.3">
      <c r="A8606" t="s">
        <v>11</v>
      </c>
      <c r="B8606" t="s">
        <v>113</v>
      </c>
      <c r="C8606">
        <v>4</v>
      </c>
      <c r="D8606">
        <v>5</v>
      </c>
      <c r="E8606">
        <v>2</v>
      </c>
      <c r="F8606" t="s">
        <v>16</v>
      </c>
      <c r="G8606" t="s">
        <v>1451</v>
      </c>
      <c r="H8606" s="2">
        <v>0</v>
      </c>
      <c r="I8606" s="2">
        <v>12600</v>
      </c>
      <c r="J8606" s="3">
        <v>750</v>
      </c>
      <c r="K8606" s="3">
        <v>192</v>
      </c>
      <c r="L8606" s="3">
        <v>13542</v>
      </c>
    </row>
    <row r="8607" spans="1:12" x14ac:dyDescent="0.3">
      <c r="A8607" t="s">
        <v>19</v>
      </c>
      <c r="B8607" t="s">
        <v>236</v>
      </c>
      <c r="C8607">
        <v>1</v>
      </c>
      <c r="D8607">
        <v>1</v>
      </c>
      <c r="E8607">
        <v>0</v>
      </c>
      <c r="F8607" t="s">
        <v>16</v>
      </c>
      <c r="G8607" t="s">
        <v>1451</v>
      </c>
      <c r="H8607" s="2">
        <v>600</v>
      </c>
      <c r="I8607" s="2">
        <v>1500</v>
      </c>
      <c r="J8607" s="3">
        <v>75</v>
      </c>
      <c r="K8607" s="3">
        <v>24</v>
      </c>
      <c r="L8607" s="3">
        <v>2199</v>
      </c>
    </row>
    <row r="8608" spans="1:12" x14ac:dyDescent="0.3">
      <c r="A8608" t="s">
        <v>11</v>
      </c>
      <c r="B8608" t="s">
        <v>75</v>
      </c>
      <c r="C8608">
        <v>2</v>
      </c>
      <c r="D8608">
        <v>2</v>
      </c>
      <c r="E8608">
        <v>1</v>
      </c>
      <c r="F8608" t="s">
        <v>16</v>
      </c>
      <c r="G8608" t="s">
        <v>17</v>
      </c>
      <c r="H8608" s="2">
        <v>2400</v>
      </c>
      <c r="I8608" s="2">
        <v>7740</v>
      </c>
      <c r="J8608" s="3">
        <v>252</v>
      </c>
      <c r="K8608" s="3">
        <v>99</v>
      </c>
      <c r="L8608" s="3">
        <v>10491</v>
      </c>
    </row>
    <row r="8609" spans="1:12" x14ac:dyDescent="0.3">
      <c r="A8609" t="s">
        <v>11</v>
      </c>
      <c r="B8609" t="s">
        <v>92</v>
      </c>
      <c r="C8609">
        <v>1</v>
      </c>
      <c r="D8609">
        <v>1</v>
      </c>
      <c r="E8609">
        <v>1</v>
      </c>
      <c r="F8609" t="s">
        <v>13</v>
      </c>
      <c r="G8609" t="s">
        <v>17</v>
      </c>
      <c r="H8609" s="2">
        <v>6600</v>
      </c>
      <c r="I8609" s="2">
        <v>6900</v>
      </c>
      <c r="J8609" s="3">
        <v>501</v>
      </c>
      <c r="K8609" s="3">
        <v>90</v>
      </c>
      <c r="L8609" s="3">
        <v>14091</v>
      </c>
    </row>
    <row r="8610" spans="1:12" x14ac:dyDescent="0.3">
      <c r="A8610" t="s">
        <v>27</v>
      </c>
      <c r="B8610" t="s">
        <v>1241</v>
      </c>
      <c r="C8610">
        <v>1</v>
      </c>
      <c r="D8610">
        <v>1</v>
      </c>
      <c r="E8610">
        <v>0</v>
      </c>
      <c r="F8610" t="s">
        <v>13</v>
      </c>
      <c r="G8610" t="s">
        <v>1451</v>
      </c>
      <c r="H8610" s="2">
        <v>150</v>
      </c>
      <c r="I8610" s="2">
        <v>2040</v>
      </c>
      <c r="J8610" s="3">
        <v>0</v>
      </c>
      <c r="K8610" s="3">
        <v>30</v>
      </c>
      <c r="L8610" s="3">
        <v>2220</v>
      </c>
    </row>
    <row r="8611" spans="1:12" x14ac:dyDescent="0.3">
      <c r="A8611" t="s">
        <v>11</v>
      </c>
      <c r="B8611" t="s">
        <v>85</v>
      </c>
      <c r="C8611">
        <v>1</v>
      </c>
      <c r="D8611">
        <v>1</v>
      </c>
      <c r="E8611">
        <v>0</v>
      </c>
      <c r="F8611" t="s">
        <v>16</v>
      </c>
      <c r="G8611" t="s">
        <v>1451</v>
      </c>
      <c r="H8611" s="2">
        <v>0</v>
      </c>
      <c r="I8611" s="2">
        <v>4200</v>
      </c>
      <c r="J8611" s="3">
        <v>3</v>
      </c>
      <c r="K8611" s="3">
        <v>66</v>
      </c>
      <c r="L8611" s="3">
        <v>4269</v>
      </c>
    </row>
    <row r="8612" spans="1:12" x14ac:dyDescent="0.3">
      <c r="A8612" t="s">
        <v>11</v>
      </c>
      <c r="B8612" t="s">
        <v>120</v>
      </c>
      <c r="C8612">
        <v>5</v>
      </c>
      <c r="D8612">
        <v>2</v>
      </c>
      <c r="E8612">
        <v>0</v>
      </c>
      <c r="F8612" t="s">
        <v>16</v>
      </c>
      <c r="G8612" t="s">
        <v>1451</v>
      </c>
      <c r="H8612" s="2">
        <v>0</v>
      </c>
      <c r="I8612" s="2">
        <v>9000</v>
      </c>
      <c r="J8612" s="3">
        <v>111</v>
      </c>
      <c r="K8612" s="3">
        <v>117</v>
      </c>
      <c r="L8612" s="3">
        <v>9228</v>
      </c>
    </row>
    <row r="8613" spans="1:12" x14ac:dyDescent="0.3">
      <c r="A8613" t="s">
        <v>11</v>
      </c>
      <c r="B8613" t="s">
        <v>162</v>
      </c>
      <c r="C8613">
        <v>4</v>
      </c>
      <c r="D8613">
        <v>4</v>
      </c>
      <c r="E8613">
        <v>4</v>
      </c>
      <c r="F8613" t="s">
        <v>16</v>
      </c>
      <c r="G8613" t="s">
        <v>1451</v>
      </c>
      <c r="H8613" s="2">
        <v>7866</v>
      </c>
      <c r="I8613" s="2">
        <v>12000</v>
      </c>
      <c r="J8613" s="3">
        <v>1800</v>
      </c>
      <c r="K8613" s="3">
        <v>153</v>
      </c>
      <c r="L8613" s="3">
        <v>21819</v>
      </c>
    </row>
    <row r="8614" spans="1:12" x14ac:dyDescent="0.3">
      <c r="A8614" t="s">
        <v>19</v>
      </c>
      <c r="B8614" t="s">
        <v>201</v>
      </c>
      <c r="C8614">
        <v>1</v>
      </c>
      <c r="D8614">
        <v>1</v>
      </c>
      <c r="E8614">
        <v>1</v>
      </c>
      <c r="F8614" t="s">
        <v>13</v>
      </c>
      <c r="G8614" t="s">
        <v>1451</v>
      </c>
      <c r="H8614" s="2">
        <v>1350</v>
      </c>
      <c r="I8614" s="2">
        <v>4500</v>
      </c>
      <c r="J8614" s="3">
        <v>138</v>
      </c>
      <c r="K8614" s="3">
        <v>66</v>
      </c>
      <c r="L8614" s="3">
        <v>6054</v>
      </c>
    </row>
    <row r="8615" spans="1:12" x14ac:dyDescent="0.3">
      <c r="A8615" t="s">
        <v>14</v>
      </c>
      <c r="B8615" t="s">
        <v>59</v>
      </c>
      <c r="C8615">
        <v>2</v>
      </c>
      <c r="D8615">
        <v>3</v>
      </c>
      <c r="E8615">
        <v>0</v>
      </c>
      <c r="F8615" t="s">
        <v>16</v>
      </c>
      <c r="G8615" t="s">
        <v>1451</v>
      </c>
      <c r="H8615" s="2">
        <v>1860</v>
      </c>
      <c r="I8615" s="2">
        <v>6450</v>
      </c>
      <c r="J8615" s="3">
        <v>180</v>
      </c>
      <c r="K8615" s="3">
        <v>84</v>
      </c>
      <c r="L8615" s="3">
        <v>8574</v>
      </c>
    </row>
    <row r="8616" spans="1:12" x14ac:dyDescent="0.3">
      <c r="A8616" t="s">
        <v>11</v>
      </c>
      <c r="B8616" t="s">
        <v>116</v>
      </c>
      <c r="C8616">
        <v>3</v>
      </c>
      <c r="D8616">
        <v>3</v>
      </c>
      <c r="E8616">
        <v>4</v>
      </c>
      <c r="F8616" t="s">
        <v>16</v>
      </c>
      <c r="G8616" t="s">
        <v>1451</v>
      </c>
      <c r="H8616" s="2">
        <v>9300</v>
      </c>
      <c r="I8616" s="2">
        <v>19500</v>
      </c>
      <c r="J8616" s="3">
        <v>4200</v>
      </c>
      <c r="K8616" s="3">
        <v>249</v>
      </c>
      <c r="L8616" s="3">
        <v>33240</v>
      </c>
    </row>
    <row r="8617" spans="1:12" x14ac:dyDescent="0.3">
      <c r="A8617" t="s">
        <v>27</v>
      </c>
      <c r="B8617" t="s">
        <v>1104</v>
      </c>
      <c r="C8617">
        <v>4</v>
      </c>
      <c r="D8617">
        <v>5</v>
      </c>
      <c r="E8617">
        <v>3</v>
      </c>
      <c r="F8617" t="s">
        <v>16</v>
      </c>
      <c r="G8617" t="s">
        <v>17</v>
      </c>
      <c r="H8617" s="2">
        <v>6408</v>
      </c>
      <c r="I8617" s="2">
        <v>19500</v>
      </c>
      <c r="J8617" s="3">
        <v>2112</v>
      </c>
      <c r="K8617" s="3">
        <v>261</v>
      </c>
      <c r="L8617" s="3">
        <v>28281</v>
      </c>
    </row>
    <row r="8618" spans="1:12" x14ac:dyDescent="0.3">
      <c r="A8618" t="s">
        <v>11</v>
      </c>
      <c r="B8618" t="s">
        <v>85</v>
      </c>
      <c r="C8618">
        <v>2</v>
      </c>
      <c r="D8618">
        <v>1</v>
      </c>
      <c r="E8618">
        <v>0</v>
      </c>
      <c r="F8618" t="s">
        <v>16</v>
      </c>
      <c r="G8618" t="s">
        <v>1451</v>
      </c>
      <c r="H8618" s="2">
        <v>0</v>
      </c>
      <c r="I8618" s="2">
        <v>3600</v>
      </c>
      <c r="J8618" s="3">
        <v>249</v>
      </c>
      <c r="K8618" s="3">
        <v>57</v>
      </c>
      <c r="L8618" s="3">
        <v>3906</v>
      </c>
    </row>
    <row r="8619" spans="1:12" x14ac:dyDescent="0.3">
      <c r="A8619" t="s">
        <v>14</v>
      </c>
      <c r="B8619" t="s">
        <v>59</v>
      </c>
      <c r="C8619">
        <v>2</v>
      </c>
      <c r="D8619">
        <v>1</v>
      </c>
      <c r="E8619">
        <v>1</v>
      </c>
      <c r="F8619" t="s">
        <v>16</v>
      </c>
      <c r="G8619" t="s">
        <v>17</v>
      </c>
      <c r="H8619" s="2">
        <v>2550</v>
      </c>
      <c r="I8619" s="2">
        <v>10404</v>
      </c>
      <c r="J8619" s="3">
        <v>573</v>
      </c>
      <c r="K8619" s="3">
        <v>135</v>
      </c>
      <c r="L8619" s="3">
        <v>13662</v>
      </c>
    </row>
    <row r="8620" spans="1:12" x14ac:dyDescent="0.3">
      <c r="A8620" t="s">
        <v>25</v>
      </c>
      <c r="B8620" t="s">
        <v>956</v>
      </c>
      <c r="C8620">
        <v>4</v>
      </c>
      <c r="D8620">
        <v>6</v>
      </c>
      <c r="E8620">
        <v>6</v>
      </c>
      <c r="F8620" t="s">
        <v>16</v>
      </c>
      <c r="G8620" t="s">
        <v>1451</v>
      </c>
      <c r="H8620" s="2">
        <v>3600</v>
      </c>
      <c r="I8620" s="2">
        <v>21990</v>
      </c>
      <c r="J8620" s="3">
        <v>165</v>
      </c>
      <c r="K8620" s="3">
        <v>333</v>
      </c>
      <c r="L8620" s="3">
        <v>26088</v>
      </c>
    </row>
    <row r="8621" spans="1:12" x14ac:dyDescent="0.3">
      <c r="A8621" t="s">
        <v>19</v>
      </c>
      <c r="B8621" t="s">
        <v>96</v>
      </c>
      <c r="C8621">
        <v>2</v>
      </c>
      <c r="D8621">
        <v>1</v>
      </c>
      <c r="E8621">
        <v>1</v>
      </c>
      <c r="F8621" t="s">
        <v>16</v>
      </c>
      <c r="G8621" t="s">
        <v>1451</v>
      </c>
      <c r="H8621" s="2">
        <v>1800</v>
      </c>
      <c r="I8621" s="2">
        <v>3570</v>
      </c>
      <c r="J8621" s="3">
        <v>126</v>
      </c>
      <c r="K8621" s="3">
        <v>54</v>
      </c>
      <c r="L8621" s="3">
        <v>5550</v>
      </c>
    </row>
    <row r="8622" spans="1:12" x14ac:dyDescent="0.3">
      <c r="A8622" t="s">
        <v>27</v>
      </c>
      <c r="B8622" t="s">
        <v>308</v>
      </c>
      <c r="C8622">
        <v>3</v>
      </c>
      <c r="D8622">
        <v>4</v>
      </c>
      <c r="E8622">
        <v>3</v>
      </c>
      <c r="F8622" t="s">
        <v>16</v>
      </c>
      <c r="G8622" t="s">
        <v>17</v>
      </c>
      <c r="H8622" s="2">
        <v>2766</v>
      </c>
      <c r="I8622" s="2">
        <v>24000</v>
      </c>
      <c r="J8622" s="3">
        <v>1875</v>
      </c>
      <c r="K8622" s="3">
        <v>321</v>
      </c>
      <c r="L8622" s="3">
        <v>28962</v>
      </c>
    </row>
    <row r="8623" spans="1:12" x14ac:dyDescent="0.3">
      <c r="A8623" t="s">
        <v>11</v>
      </c>
      <c r="B8623" t="s">
        <v>86</v>
      </c>
      <c r="C8623">
        <v>3</v>
      </c>
      <c r="D8623">
        <v>3</v>
      </c>
      <c r="E8623">
        <v>2</v>
      </c>
      <c r="F8623" t="s">
        <v>16</v>
      </c>
      <c r="G8623" t="s">
        <v>1451</v>
      </c>
      <c r="H8623" s="2">
        <v>3300</v>
      </c>
      <c r="I8623" s="2">
        <v>6300</v>
      </c>
      <c r="J8623" s="3">
        <v>1002</v>
      </c>
      <c r="K8623" s="3">
        <v>81</v>
      </c>
      <c r="L8623" s="3">
        <v>10683</v>
      </c>
    </row>
    <row r="8624" spans="1:12" x14ac:dyDescent="0.3">
      <c r="A8624" t="s">
        <v>19</v>
      </c>
      <c r="B8624" t="s">
        <v>547</v>
      </c>
      <c r="C8624">
        <v>2</v>
      </c>
      <c r="D8624">
        <v>2</v>
      </c>
      <c r="E8624">
        <v>1</v>
      </c>
      <c r="F8624" t="s">
        <v>16</v>
      </c>
      <c r="G8624" t="s">
        <v>17</v>
      </c>
      <c r="H8624" s="2">
        <v>756</v>
      </c>
      <c r="I8624" s="2">
        <v>9000</v>
      </c>
      <c r="J8624" s="3">
        <v>450</v>
      </c>
      <c r="K8624" s="3">
        <v>132</v>
      </c>
      <c r="L8624" s="3">
        <v>10338</v>
      </c>
    </row>
    <row r="8625" spans="1:12" x14ac:dyDescent="0.3">
      <c r="A8625" t="s">
        <v>11</v>
      </c>
      <c r="B8625" t="s">
        <v>519</v>
      </c>
      <c r="C8625">
        <v>3</v>
      </c>
      <c r="D8625">
        <v>4</v>
      </c>
      <c r="E8625">
        <v>4</v>
      </c>
      <c r="F8625" t="s">
        <v>16</v>
      </c>
      <c r="G8625" t="s">
        <v>1451</v>
      </c>
      <c r="H8625" s="2">
        <v>9489</v>
      </c>
      <c r="I8625" s="2">
        <v>42000</v>
      </c>
      <c r="J8625" s="3">
        <v>2898</v>
      </c>
      <c r="K8625" s="3">
        <v>534</v>
      </c>
      <c r="L8625" s="3">
        <v>54930</v>
      </c>
    </row>
    <row r="8626" spans="1:12" x14ac:dyDescent="0.3">
      <c r="A8626" t="s">
        <v>14</v>
      </c>
      <c r="B8626" t="s">
        <v>960</v>
      </c>
      <c r="C8626">
        <v>2</v>
      </c>
      <c r="D8626">
        <v>3</v>
      </c>
      <c r="E8626">
        <v>2</v>
      </c>
      <c r="F8626" t="s">
        <v>13</v>
      </c>
      <c r="G8626" t="s">
        <v>17</v>
      </c>
      <c r="H8626" s="2">
        <v>3030</v>
      </c>
      <c r="I8626" s="2">
        <v>16500</v>
      </c>
      <c r="J8626" s="3">
        <v>5400</v>
      </c>
      <c r="K8626" s="3">
        <v>213</v>
      </c>
      <c r="L8626" s="3">
        <v>25143</v>
      </c>
    </row>
    <row r="8627" spans="1:12" x14ac:dyDescent="0.3">
      <c r="A8627" t="s">
        <v>19</v>
      </c>
      <c r="B8627" t="s">
        <v>901</v>
      </c>
      <c r="C8627">
        <v>3</v>
      </c>
      <c r="D8627">
        <v>4</v>
      </c>
      <c r="E8627">
        <v>4</v>
      </c>
      <c r="F8627" t="s">
        <v>13</v>
      </c>
      <c r="G8627" t="s">
        <v>1451</v>
      </c>
      <c r="H8627" s="2">
        <v>21000</v>
      </c>
      <c r="I8627" s="2">
        <v>45000</v>
      </c>
      <c r="J8627" s="3">
        <v>3096</v>
      </c>
      <c r="K8627" s="3">
        <v>660</v>
      </c>
      <c r="L8627" s="3">
        <v>69750</v>
      </c>
    </row>
    <row r="8628" spans="1:12" x14ac:dyDescent="0.3">
      <c r="A8628" t="s">
        <v>11</v>
      </c>
      <c r="B8628" t="s">
        <v>162</v>
      </c>
      <c r="C8628">
        <v>4</v>
      </c>
      <c r="D8628">
        <v>4</v>
      </c>
      <c r="E8628">
        <v>2</v>
      </c>
      <c r="F8628" t="s">
        <v>16</v>
      </c>
      <c r="G8628" t="s">
        <v>17</v>
      </c>
      <c r="H8628" s="2">
        <v>7710</v>
      </c>
      <c r="I8628" s="2">
        <v>13200</v>
      </c>
      <c r="J8628" s="3">
        <v>1752</v>
      </c>
      <c r="K8628" s="3">
        <v>168</v>
      </c>
      <c r="L8628" s="3">
        <v>22830</v>
      </c>
    </row>
    <row r="8629" spans="1:12" x14ac:dyDescent="0.3">
      <c r="A8629" t="s">
        <v>11</v>
      </c>
      <c r="B8629" t="s">
        <v>344</v>
      </c>
      <c r="C8629">
        <v>1</v>
      </c>
      <c r="D8629">
        <v>1</v>
      </c>
      <c r="E8629">
        <v>0</v>
      </c>
      <c r="F8629" t="s">
        <v>13</v>
      </c>
      <c r="G8629" t="s">
        <v>1451</v>
      </c>
      <c r="H8629" s="2">
        <v>1038</v>
      </c>
      <c r="I8629" s="2">
        <v>8700</v>
      </c>
      <c r="J8629" s="3">
        <v>207</v>
      </c>
      <c r="K8629" s="3">
        <v>111</v>
      </c>
      <c r="L8629" s="3">
        <v>10056</v>
      </c>
    </row>
    <row r="8630" spans="1:12" x14ac:dyDescent="0.3">
      <c r="A8630" t="s">
        <v>11</v>
      </c>
      <c r="B8630" t="s">
        <v>284</v>
      </c>
      <c r="C8630">
        <v>2</v>
      </c>
      <c r="D8630">
        <v>2</v>
      </c>
      <c r="E8630">
        <v>1</v>
      </c>
      <c r="F8630" t="s">
        <v>13</v>
      </c>
      <c r="G8630" t="s">
        <v>1451</v>
      </c>
      <c r="H8630" s="2">
        <v>2166</v>
      </c>
      <c r="I8630" s="2">
        <v>6300</v>
      </c>
      <c r="J8630" s="3">
        <v>0</v>
      </c>
      <c r="K8630" s="3">
        <v>81</v>
      </c>
      <c r="L8630" s="3">
        <v>8547</v>
      </c>
    </row>
    <row r="8631" spans="1:12" x14ac:dyDescent="0.3">
      <c r="A8631" t="s">
        <v>14</v>
      </c>
      <c r="B8631" t="s">
        <v>939</v>
      </c>
      <c r="C8631">
        <v>1</v>
      </c>
      <c r="D8631">
        <v>1</v>
      </c>
      <c r="E8631">
        <v>0</v>
      </c>
      <c r="F8631" t="s">
        <v>16</v>
      </c>
      <c r="G8631" t="s">
        <v>1451</v>
      </c>
      <c r="H8631" s="2">
        <v>1500</v>
      </c>
      <c r="I8631" s="2">
        <v>3600</v>
      </c>
      <c r="J8631" s="3">
        <v>39</v>
      </c>
      <c r="K8631" s="3">
        <v>48</v>
      </c>
      <c r="L8631" s="3">
        <v>5187</v>
      </c>
    </row>
    <row r="8632" spans="1:12" x14ac:dyDescent="0.3">
      <c r="A8632" t="s">
        <v>19</v>
      </c>
      <c r="B8632" t="s">
        <v>249</v>
      </c>
      <c r="C8632">
        <v>2</v>
      </c>
      <c r="D8632">
        <v>1</v>
      </c>
      <c r="E8632">
        <v>0</v>
      </c>
      <c r="F8632" t="s">
        <v>13</v>
      </c>
      <c r="G8632" t="s">
        <v>1451</v>
      </c>
      <c r="H8632" s="2">
        <v>600</v>
      </c>
      <c r="I8632" s="2">
        <v>3000</v>
      </c>
      <c r="J8632" s="3">
        <v>120</v>
      </c>
      <c r="K8632" s="3">
        <v>45</v>
      </c>
      <c r="L8632" s="3">
        <v>3765</v>
      </c>
    </row>
    <row r="8633" spans="1:12" x14ac:dyDescent="0.3">
      <c r="A8633" t="s">
        <v>11</v>
      </c>
      <c r="B8633" t="s">
        <v>195</v>
      </c>
      <c r="C8633">
        <v>1</v>
      </c>
      <c r="D8633">
        <v>1</v>
      </c>
      <c r="E8633">
        <v>1</v>
      </c>
      <c r="F8633" t="s">
        <v>16</v>
      </c>
      <c r="G8633" t="s">
        <v>1451</v>
      </c>
      <c r="H8633" s="2">
        <v>0</v>
      </c>
      <c r="I8633" s="2">
        <v>6000</v>
      </c>
      <c r="J8633" s="3">
        <v>0</v>
      </c>
      <c r="K8633" s="3">
        <v>78</v>
      </c>
      <c r="L8633" s="3">
        <v>6078</v>
      </c>
    </row>
    <row r="8634" spans="1:12" x14ac:dyDescent="0.3">
      <c r="A8634" t="s">
        <v>11</v>
      </c>
      <c r="B8634" t="s">
        <v>55</v>
      </c>
      <c r="C8634">
        <v>4</v>
      </c>
      <c r="D8634">
        <v>2</v>
      </c>
      <c r="E8634">
        <v>8</v>
      </c>
      <c r="F8634" t="s">
        <v>16</v>
      </c>
      <c r="G8634" t="s">
        <v>1451</v>
      </c>
      <c r="H8634" s="2">
        <v>0</v>
      </c>
      <c r="I8634" s="2">
        <v>21600</v>
      </c>
      <c r="J8634" s="3">
        <v>351</v>
      </c>
      <c r="K8634" s="3">
        <v>327</v>
      </c>
      <c r="L8634" s="3">
        <v>22278</v>
      </c>
    </row>
    <row r="8635" spans="1:12" x14ac:dyDescent="0.3">
      <c r="A8635" t="s">
        <v>11</v>
      </c>
      <c r="B8635" t="s">
        <v>314</v>
      </c>
      <c r="C8635">
        <v>3</v>
      </c>
      <c r="D8635">
        <v>3</v>
      </c>
      <c r="E8635">
        <v>2</v>
      </c>
      <c r="F8635" t="s">
        <v>16</v>
      </c>
      <c r="G8635" t="s">
        <v>1451</v>
      </c>
      <c r="H8635" s="2">
        <v>7200</v>
      </c>
      <c r="I8635" s="2">
        <v>18000</v>
      </c>
      <c r="J8635" s="3">
        <v>1500</v>
      </c>
      <c r="K8635" s="3">
        <v>231</v>
      </c>
      <c r="L8635" s="3">
        <v>26931</v>
      </c>
    </row>
    <row r="8636" spans="1:12" x14ac:dyDescent="0.3">
      <c r="A8636" t="s">
        <v>19</v>
      </c>
      <c r="B8636" t="s">
        <v>1319</v>
      </c>
      <c r="C8636">
        <v>3</v>
      </c>
      <c r="D8636">
        <v>3</v>
      </c>
      <c r="E8636">
        <v>2</v>
      </c>
      <c r="F8636" t="s">
        <v>16</v>
      </c>
      <c r="G8636" t="s">
        <v>17</v>
      </c>
      <c r="H8636" s="2">
        <v>0</v>
      </c>
      <c r="I8636" s="2">
        <v>8415</v>
      </c>
      <c r="J8636" s="3">
        <v>294</v>
      </c>
      <c r="K8636" s="3">
        <v>150</v>
      </c>
      <c r="L8636" s="3">
        <v>8859</v>
      </c>
    </row>
    <row r="8637" spans="1:12" x14ac:dyDescent="0.3">
      <c r="A8637" t="s">
        <v>11</v>
      </c>
      <c r="B8637" t="s">
        <v>233</v>
      </c>
      <c r="C8637">
        <v>2</v>
      </c>
      <c r="D8637">
        <v>1</v>
      </c>
      <c r="E8637">
        <v>1</v>
      </c>
      <c r="F8637" t="s">
        <v>16</v>
      </c>
      <c r="G8637" t="s">
        <v>1451</v>
      </c>
      <c r="H8637" s="2">
        <v>1245</v>
      </c>
      <c r="I8637" s="2">
        <v>4104</v>
      </c>
      <c r="J8637" s="3">
        <v>0</v>
      </c>
      <c r="K8637" s="3">
        <v>54</v>
      </c>
      <c r="L8637" s="3">
        <v>5403</v>
      </c>
    </row>
    <row r="8638" spans="1:12" x14ac:dyDescent="0.3">
      <c r="A8638" t="s">
        <v>11</v>
      </c>
      <c r="B8638" t="s">
        <v>68</v>
      </c>
      <c r="C8638">
        <v>3</v>
      </c>
      <c r="D8638">
        <v>3</v>
      </c>
      <c r="E8638">
        <v>0</v>
      </c>
      <c r="F8638" t="s">
        <v>16</v>
      </c>
      <c r="G8638" t="s">
        <v>1451</v>
      </c>
      <c r="H8638" s="2">
        <v>2460</v>
      </c>
      <c r="I8638" s="2">
        <v>18990</v>
      </c>
      <c r="J8638" s="3">
        <v>444</v>
      </c>
      <c r="K8638" s="3">
        <v>243</v>
      </c>
      <c r="L8638" s="3">
        <v>22137</v>
      </c>
    </row>
    <row r="8639" spans="1:12" x14ac:dyDescent="0.3">
      <c r="A8639" t="s">
        <v>11</v>
      </c>
      <c r="B8639" t="s">
        <v>113</v>
      </c>
      <c r="C8639">
        <v>4</v>
      </c>
      <c r="D8639">
        <v>4</v>
      </c>
      <c r="E8639">
        <v>4</v>
      </c>
      <c r="F8639" t="s">
        <v>16</v>
      </c>
      <c r="G8639" t="s">
        <v>1451</v>
      </c>
      <c r="H8639" s="2">
        <v>9000</v>
      </c>
      <c r="I8639" s="2">
        <v>30000</v>
      </c>
      <c r="J8639" s="3">
        <v>3501</v>
      </c>
      <c r="K8639" s="3">
        <v>381</v>
      </c>
      <c r="L8639" s="3">
        <v>42870</v>
      </c>
    </row>
    <row r="8640" spans="1:12" x14ac:dyDescent="0.3">
      <c r="A8640" t="s">
        <v>11</v>
      </c>
      <c r="B8640" t="s">
        <v>110</v>
      </c>
      <c r="C8640">
        <v>1</v>
      </c>
      <c r="D8640">
        <v>1</v>
      </c>
      <c r="E8640">
        <v>0</v>
      </c>
      <c r="F8640" t="s">
        <v>16</v>
      </c>
      <c r="G8640" t="s">
        <v>17</v>
      </c>
      <c r="H8640" s="2">
        <v>1806</v>
      </c>
      <c r="I8640" s="2">
        <v>5400</v>
      </c>
      <c r="J8640" s="3">
        <v>390</v>
      </c>
      <c r="K8640" s="3">
        <v>69</v>
      </c>
      <c r="L8640" s="3">
        <v>7665</v>
      </c>
    </row>
    <row r="8641" spans="1:12" x14ac:dyDescent="0.3">
      <c r="A8641" t="s">
        <v>11</v>
      </c>
      <c r="B8641" t="s">
        <v>51</v>
      </c>
      <c r="C8641">
        <v>1</v>
      </c>
      <c r="D8641">
        <v>1</v>
      </c>
      <c r="E8641">
        <v>3</v>
      </c>
      <c r="F8641" t="s">
        <v>16</v>
      </c>
      <c r="G8641" t="s">
        <v>1451</v>
      </c>
      <c r="H8641" s="2">
        <v>0</v>
      </c>
      <c r="I8641" s="2">
        <v>4800</v>
      </c>
      <c r="J8641" s="3">
        <v>792</v>
      </c>
      <c r="K8641" s="3">
        <v>75</v>
      </c>
      <c r="L8641" s="3">
        <v>5667</v>
      </c>
    </row>
    <row r="8642" spans="1:12" x14ac:dyDescent="0.3">
      <c r="A8642" t="s">
        <v>11</v>
      </c>
      <c r="B8642" t="s">
        <v>519</v>
      </c>
      <c r="C8642">
        <v>4</v>
      </c>
      <c r="D8642">
        <v>5</v>
      </c>
      <c r="E8642">
        <v>4</v>
      </c>
      <c r="F8642" t="s">
        <v>13</v>
      </c>
      <c r="G8642" t="s">
        <v>1451</v>
      </c>
      <c r="H8642" s="2">
        <v>7500</v>
      </c>
      <c r="I8642" s="2">
        <v>27300</v>
      </c>
      <c r="J8642" s="3">
        <v>750</v>
      </c>
      <c r="K8642" s="3">
        <v>348</v>
      </c>
      <c r="L8642" s="3">
        <v>35910</v>
      </c>
    </row>
    <row r="8643" spans="1:12" x14ac:dyDescent="0.3">
      <c r="A8643" t="s">
        <v>11</v>
      </c>
      <c r="B8643" t="s">
        <v>24</v>
      </c>
      <c r="C8643">
        <v>4</v>
      </c>
      <c r="D8643">
        <v>5</v>
      </c>
      <c r="E8643">
        <v>3</v>
      </c>
      <c r="F8643" t="s">
        <v>16</v>
      </c>
      <c r="G8643" t="s">
        <v>17</v>
      </c>
      <c r="H8643" s="2">
        <v>6150</v>
      </c>
      <c r="I8643" s="2">
        <v>36000</v>
      </c>
      <c r="J8643" s="3">
        <v>2250</v>
      </c>
      <c r="K8643" s="3">
        <v>459</v>
      </c>
      <c r="L8643" s="3">
        <v>44850</v>
      </c>
    </row>
    <row r="8644" spans="1:12" x14ac:dyDescent="0.3">
      <c r="A8644" t="s">
        <v>11</v>
      </c>
      <c r="B8644" t="s">
        <v>660</v>
      </c>
      <c r="C8644">
        <v>3</v>
      </c>
      <c r="D8644">
        <v>5</v>
      </c>
      <c r="E8644">
        <v>3</v>
      </c>
      <c r="F8644" t="s">
        <v>16</v>
      </c>
      <c r="G8644" t="s">
        <v>1451</v>
      </c>
      <c r="H8644" s="2">
        <v>3960</v>
      </c>
      <c r="I8644" s="2">
        <v>31800</v>
      </c>
      <c r="J8644" s="3">
        <v>2610</v>
      </c>
      <c r="K8644" s="3">
        <v>405</v>
      </c>
      <c r="L8644" s="3">
        <v>38790</v>
      </c>
    </row>
    <row r="8645" spans="1:12" x14ac:dyDescent="0.3">
      <c r="A8645" t="s">
        <v>27</v>
      </c>
      <c r="B8645" t="s">
        <v>232</v>
      </c>
      <c r="C8645">
        <v>1</v>
      </c>
      <c r="D8645">
        <v>1</v>
      </c>
      <c r="E8645">
        <v>0</v>
      </c>
      <c r="F8645" t="s">
        <v>16</v>
      </c>
      <c r="G8645" t="s">
        <v>1451</v>
      </c>
      <c r="H8645" s="2">
        <v>855</v>
      </c>
      <c r="I8645" s="2">
        <v>3300</v>
      </c>
      <c r="J8645" s="3">
        <v>165</v>
      </c>
      <c r="K8645" s="3">
        <v>45</v>
      </c>
      <c r="L8645" s="3">
        <v>4365</v>
      </c>
    </row>
    <row r="8646" spans="1:12" x14ac:dyDescent="0.3">
      <c r="A8646" t="s">
        <v>11</v>
      </c>
      <c r="B8646" t="s">
        <v>1320</v>
      </c>
      <c r="C8646">
        <v>5</v>
      </c>
      <c r="D8646">
        <v>4</v>
      </c>
      <c r="E8646">
        <v>6</v>
      </c>
      <c r="F8646" t="s">
        <v>16</v>
      </c>
      <c r="G8646" t="s">
        <v>1451</v>
      </c>
      <c r="H8646" s="2">
        <v>0</v>
      </c>
      <c r="I8646" s="2">
        <v>27600</v>
      </c>
      <c r="J8646" s="3">
        <v>3123</v>
      </c>
      <c r="K8646" s="3">
        <v>417</v>
      </c>
      <c r="L8646" s="3">
        <v>31140</v>
      </c>
    </row>
    <row r="8647" spans="1:12" x14ac:dyDescent="0.3">
      <c r="A8647" t="s">
        <v>11</v>
      </c>
      <c r="B8647" t="s">
        <v>433</v>
      </c>
      <c r="C8647">
        <v>3</v>
      </c>
      <c r="D8647">
        <v>2</v>
      </c>
      <c r="E8647">
        <v>2</v>
      </c>
      <c r="F8647" t="s">
        <v>16</v>
      </c>
      <c r="G8647" t="s">
        <v>1451</v>
      </c>
      <c r="H8647" s="2">
        <v>4200</v>
      </c>
      <c r="I8647" s="2">
        <v>9750</v>
      </c>
      <c r="J8647" s="3">
        <v>1002</v>
      </c>
      <c r="K8647" s="3">
        <v>126</v>
      </c>
      <c r="L8647" s="3">
        <v>15078</v>
      </c>
    </row>
    <row r="8648" spans="1:12" x14ac:dyDescent="0.3">
      <c r="A8648" t="s">
        <v>27</v>
      </c>
      <c r="B8648" t="s">
        <v>1300</v>
      </c>
      <c r="C8648">
        <v>3</v>
      </c>
      <c r="D8648">
        <v>5</v>
      </c>
      <c r="E8648">
        <v>4</v>
      </c>
      <c r="F8648" t="s">
        <v>16</v>
      </c>
      <c r="G8648" t="s">
        <v>1451</v>
      </c>
      <c r="H8648" s="2">
        <v>0</v>
      </c>
      <c r="I8648" s="2">
        <v>12600</v>
      </c>
      <c r="J8648" s="3">
        <v>1179</v>
      </c>
      <c r="K8648" s="3">
        <v>207</v>
      </c>
      <c r="L8648" s="3">
        <v>13986</v>
      </c>
    </row>
    <row r="8649" spans="1:12" x14ac:dyDescent="0.3">
      <c r="A8649" t="s">
        <v>11</v>
      </c>
      <c r="B8649" t="s">
        <v>558</v>
      </c>
      <c r="C8649">
        <v>3</v>
      </c>
      <c r="D8649">
        <v>4</v>
      </c>
      <c r="E8649">
        <v>3</v>
      </c>
      <c r="F8649" t="s">
        <v>16</v>
      </c>
      <c r="G8649" t="s">
        <v>1451</v>
      </c>
      <c r="H8649" s="2">
        <v>7380</v>
      </c>
      <c r="I8649" s="2">
        <v>10500</v>
      </c>
      <c r="J8649" s="3">
        <v>1851</v>
      </c>
      <c r="K8649" s="3">
        <v>135</v>
      </c>
      <c r="L8649" s="3">
        <v>19866</v>
      </c>
    </row>
    <row r="8650" spans="1:12" x14ac:dyDescent="0.3">
      <c r="A8650" t="s">
        <v>14</v>
      </c>
      <c r="B8650" t="s">
        <v>370</v>
      </c>
      <c r="C8650">
        <v>2</v>
      </c>
      <c r="D8650">
        <v>2</v>
      </c>
      <c r="E8650">
        <v>0</v>
      </c>
      <c r="F8650" t="s">
        <v>16</v>
      </c>
      <c r="G8650" t="s">
        <v>1451</v>
      </c>
      <c r="H8650" s="2">
        <v>4650</v>
      </c>
      <c r="I8650" s="2">
        <v>8100</v>
      </c>
      <c r="J8650" s="3">
        <v>750</v>
      </c>
      <c r="K8650" s="3">
        <v>105</v>
      </c>
      <c r="L8650" s="3">
        <v>13605</v>
      </c>
    </row>
    <row r="8651" spans="1:12" x14ac:dyDescent="0.3">
      <c r="A8651" t="s">
        <v>11</v>
      </c>
      <c r="B8651" t="s">
        <v>253</v>
      </c>
      <c r="C8651">
        <v>1</v>
      </c>
      <c r="D8651">
        <v>2</v>
      </c>
      <c r="E8651">
        <v>1</v>
      </c>
      <c r="F8651" t="s">
        <v>16</v>
      </c>
      <c r="G8651" t="s">
        <v>17</v>
      </c>
      <c r="H8651" s="2">
        <v>2550</v>
      </c>
      <c r="I8651" s="2">
        <v>11100</v>
      </c>
      <c r="J8651" s="3">
        <v>555</v>
      </c>
      <c r="K8651" s="3">
        <v>141</v>
      </c>
      <c r="L8651" s="3">
        <v>14346</v>
      </c>
    </row>
    <row r="8652" spans="1:12" x14ac:dyDescent="0.3">
      <c r="A8652" t="s">
        <v>11</v>
      </c>
      <c r="B8652" t="s">
        <v>120</v>
      </c>
      <c r="C8652">
        <v>3</v>
      </c>
      <c r="D8652">
        <v>4</v>
      </c>
      <c r="E8652">
        <v>2</v>
      </c>
      <c r="F8652" t="s">
        <v>13</v>
      </c>
      <c r="G8652" t="s">
        <v>1451</v>
      </c>
      <c r="H8652" s="2">
        <v>4650</v>
      </c>
      <c r="I8652" s="2">
        <v>6954</v>
      </c>
      <c r="J8652" s="3">
        <v>1233</v>
      </c>
      <c r="K8652" s="3">
        <v>90</v>
      </c>
      <c r="L8652" s="3">
        <v>12927</v>
      </c>
    </row>
    <row r="8653" spans="1:12" x14ac:dyDescent="0.3">
      <c r="A8653" t="s">
        <v>19</v>
      </c>
      <c r="B8653" t="s">
        <v>681</v>
      </c>
      <c r="C8653">
        <v>3</v>
      </c>
      <c r="D8653">
        <v>3</v>
      </c>
      <c r="E8653">
        <v>0</v>
      </c>
      <c r="F8653" t="s">
        <v>13</v>
      </c>
      <c r="G8653" t="s">
        <v>17</v>
      </c>
      <c r="H8653" s="2">
        <v>3420</v>
      </c>
      <c r="I8653" s="2">
        <v>14220</v>
      </c>
      <c r="J8653" s="3">
        <v>870</v>
      </c>
      <c r="K8653" s="3">
        <v>210</v>
      </c>
      <c r="L8653" s="3">
        <v>18720</v>
      </c>
    </row>
    <row r="8654" spans="1:12" x14ac:dyDescent="0.3">
      <c r="A8654" t="s">
        <v>11</v>
      </c>
      <c r="B8654" t="s">
        <v>122</v>
      </c>
      <c r="C8654">
        <v>1</v>
      </c>
      <c r="D8654">
        <v>1</v>
      </c>
      <c r="E8654">
        <v>0</v>
      </c>
      <c r="F8654" t="s">
        <v>16</v>
      </c>
      <c r="G8654" t="s">
        <v>1451</v>
      </c>
      <c r="H8654" s="2">
        <v>780</v>
      </c>
      <c r="I8654" s="2">
        <v>4200</v>
      </c>
      <c r="J8654" s="3">
        <v>0</v>
      </c>
      <c r="K8654" s="3">
        <v>54</v>
      </c>
      <c r="L8654" s="3">
        <v>5034</v>
      </c>
    </row>
    <row r="8655" spans="1:12" x14ac:dyDescent="0.3">
      <c r="A8655" t="s">
        <v>11</v>
      </c>
      <c r="B8655" t="s">
        <v>119</v>
      </c>
      <c r="C8655">
        <v>1</v>
      </c>
      <c r="D8655">
        <v>1</v>
      </c>
      <c r="E8655">
        <v>2</v>
      </c>
      <c r="F8655" t="s">
        <v>16</v>
      </c>
      <c r="G8655" t="s">
        <v>17</v>
      </c>
      <c r="H8655" s="2">
        <v>2400</v>
      </c>
      <c r="I8655" s="2">
        <v>8400</v>
      </c>
      <c r="J8655" s="3">
        <v>600</v>
      </c>
      <c r="K8655" s="3">
        <v>108</v>
      </c>
      <c r="L8655" s="3">
        <v>11508</v>
      </c>
    </row>
    <row r="8656" spans="1:12" x14ac:dyDescent="0.3">
      <c r="A8656" t="s">
        <v>14</v>
      </c>
      <c r="B8656" t="s">
        <v>219</v>
      </c>
      <c r="C8656">
        <v>2</v>
      </c>
      <c r="D8656">
        <v>1</v>
      </c>
      <c r="E8656">
        <v>1</v>
      </c>
      <c r="F8656" t="s">
        <v>16</v>
      </c>
      <c r="G8656" t="s">
        <v>17</v>
      </c>
      <c r="H8656" s="2">
        <v>0</v>
      </c>
      <c r="I8656" s="2">
        <v>4590</v>
      </c>
      <c r="J8656" s="3">
        <v>0</v>
      </c>
      <c r="K8656" s="3">
        <v>60</v>
      </c>
      <c r="L8656" s="3">
        <v>4650</v>
      </c>
    </row>
    <row r="8657" spans="1:12" x14ac:dyDescent="0.3">
      <c r="A8657" t="s">
        <v>19</v>
      </c>
      <c r="B8657" t="s">
        <v>96</v>
      </c>
      <c r="C8657">
        <v>2</v>
      </c>
      <c r="D8657">
        <v>1</v>
      </c>
      <c r="E8657">
        <v>1</v>
      </c>
      <c r="F8657" t="s">
        <v>13</v>
      </c>
      <c r="G8657" t="s">
        <v>1451</v>
      </c>
      <c r="H8657" s="2">
        <v>0</v>
      </c>
      <c r="I8657" s="2">
        <v>3000</v>
      </c>
      <c r="J8657" s="3">
        <v>105</v>
      </c>
      <c r="K8657" s="3">
        <v>54</v>
      </c>
      <c r="L8657" s="3">
        <v>3159</v>
      </c>
    </row>
    <row r="8658" spans="1:12" x14ac:dyDescent="0.3">
      <c r="A8658" t="s">
        <v>11</v>
      </c>
      <c r="B8658" t="s">
        <v>407</v>
      </c>
      <c r="C8658">
        <v>2</v>
      </c>
      <c r="D8658">
        <v>1</v>
      </c>
      <c r="E8658">
        <v>1</v>
      </c>
      <c r="F8658" t="s">
        <v>16</v>
      </c>
      <c r="G8658" t="s">
        <v>1451</v>
      </c>
      <c r="H8658" s="2">
        <v>840</v>
      </c>
      <c r="I8658" s="2">
        <v>5700</v>
      </c>
      <c r="J8658" s="3">
        <v>0</v>
      </c>
      <c r="K8658" s="3">
        <v>75</v>
      </c>
      <c r="L8658" s="3">
        <v>6615</v>
      </c>
    </row>
    <row r="8659" spans="1:12" x14ac:dyDescent="0.3">
      <c r="A8659" t="s">
        <v>11</v>
      </c>
      <c r="B8659" t="s">
        <v>469</v>
      </c>
      <c r="C8659">
        <v>4</v>
      </c>
      <c r="D8659">
        <v>6</v>
      </c>
      <c r="E8659">
        <v>4</v>
      </c>
      <c r="F8659" t="s">
        <v>16</v>
      </c>
      <c r="G8659" t="s">
        <v>1451</v>
      </c>
      <c r="H8659" s="2">
        <v>0</v>
      </c>
      <c r="I8659" s="2">
        <v>30000</v>
      </c>
      <c r="J8659" s="3">
        <v>2250</v>
      </c>
      <c r="K8659" s="3">
        <v>381</v>
      </c>
      <c r="L8659" s="3">
        <v>32640</v>
      </c>
    </row>
    <row r="8660" spans="1:12" x14ac:dyDescent="0.3">
      <c r="A8660" t="s">
        <v>14</v>
      </c>
      <c r="B8660" t="s">
        <v>168</v>
      </c>
      <c r="C8660">
        <v>1</v>
      </c>
      <c r="D8660">
        <v>1</v>
      </c>
      <c r="E8660">
        <v>0</v>
      </c>
      <c r="F8660" t="s">
        <v>16</v>
      </c>
      <c r="G8660" t="s">
        <v>1451</v>
      </c>
      <c r="H8660" s="2">
        <v>150</v>
      </c>
      <c r="I8660" s="2">
        <v>1650</v>
      </c>
      <c r="J8660" s="3">
        <v>0</v>
      </c>
      <c r="K8660" s="3">
        <v>24</v>
      </c>
      <c r="L8660" s="3">
        <v>1824</v>
      </c>
    </row>
    <row r="8661" spans="1:12" x14ac:dyDescent="0.3">
      <c r="A8661" t="s">
        <v>11</v>
      </c>
      <c r="B8661" t="s">
        <v>29</v>
      </c>
      <c r="C8661">
        <v>2</v>
      </c>
      <c r="D8661">
        <v>1</v>
      </c>
      <c r="E8661">
        <v>1</v>
      </c>
      <c r="F8661" t="s">
        <v>16</v>
      </c>
      <c r="G8661" t="s">
        <v>1451</v>
      </c>
      <c r="H8661" s="2">
        <v>1962</v>
      </c>
      <c r="I8661" s="2">
        <v>6900</v>
      </c>
      <c r="J8661" s="3">
        <v>282</v>
      </c>
      <c r="K8661" s="3">
        <v>90</v>
      </c>
      <c r="L8661" s="3">
        <v>9234</v>
      </c>
    </row>
    <row r="8662" spans="1:12" x14ac:dyDescent="0.3">
      <c r="A8662" t="s">
        <v>11</v>
      </c>
      <c r="B8662" t="s">
        <v>268</v>
      </c>
      <c r="C8662">
        <v>3</v>
      </c>
      <c r="D8662">
        <v>2</v>
      </c>
      <c r="E8662">
        <v>2</v>
      </c>
      <c r="F8662" t="s">
        <v>13</v>
      </c>
      <c r="G8662" t="s">
        <v>1451</v>
      </c>
      <c r="H8662" s="2">
        <v>8040</v>
      </c>
      <c r="I8662" s="2">
        <v>29400</v>
      </c>
      <c r="J8662" s="3">
        <v>2001</v>
      </c>
      <c r="K8662" s="3">
        <v>375</v>
      </c>
      <c r="L8662" s="3">
        <v>39810</v>
      </c>
    </row>
    <row r="8663" spans="1:12" x14ac:dyDescent="0.3">
      <c r="A8663" t="s">
        <v>11</v>
      </c>
      <c r="B8663" t="s">
        <v>828</v>
      </c>
      <c r="C8663">
        <v>4</v>
      </c>
      <c r="D8663">
        <v>4</v>
      </c>
      <c r="E8663">
        <v>6</v>
      </c>
      <c r="F8663" t="s">
        <v>16</v>
      </c>
      <c r="G8663" t="s">
        <v>1451</v>
      </c>
      <c r="H8663" s="2">
        <v>0</v>
      </c>
      <c r="I8663" s="2">
        <v>19320</v>
      </c>
      <c r="J8663" s="3">
        <v>1722</v>
      </c>
      <c r="K8663" s="3">
        <v>291</v>
      </c>
      <c r="L8663" s="3">
        <v>21333</v>
      </c>
    </row>
    <row r="8664" spans="1:12" x14ac:dyDescent="0.3">
      <c r="A8664" t="s">
        <v>11</v>
      </c>
      <c r="B8664" t="s">
        <v>81</v>
      </c>
      <c r="C8664">
        <v>2</v>
      </c>
      <c r="D8664">
        <v>1</v>
      </c>
      <c r="E8664">
        <v>1</v>
      </c>
      <c r="F8664" t="s">
        <v>16</v>
      </c>
      <c r="G8664" t="s">
        <v>1451</v>
      </c>
      <c r="H8664" s="2">
        <v>0</v>
      </c>
      <c r="I8664" s="2">
        <v>6300</v>
      </c>
      <c r="J8664" s="3">
        <v>525</v>
      </c>
      <c r="K8664" s="3">
        <v>96</v>
      </c>
      <c r="L8664" s="3">
        <v>6921</v>
      </c>
    </row>
    <row r="8665" spans="1:12" x14ac:dyDescent="0.3">
      <c r="A8665" t="s">
        <v>25</v>
      </c>
      <c r="B8665" t="s">
        <v>1082</v>
      </c>
      <c r="C8665">
        <v>3</v>
      </c>
      <c r="D8665">
        <v>2</v>
      </c>
      <c r="E8665">
        <v>2</v>
      </c>
      <c r="F8665" t="s">
        <v>16</v>
      </c>
      <c r="G8665" t="s">
        <v>1451</v>
      </c>
      <c r="H8665" s="2">
        <v>0</v>
      </c>
      <c r="I8665" s="2">
        <v>6900</v>
      </c>
      <c r="J8665" s="3">
        <v>294</v>
      </c>
      <c r="K8665" s="3">
        <v>105</v>
      </c>
      <c r="L8665" s="3">
        <v>7299</v>
      </c>
    </row>
    <row r="8666" spans="1:12" x14ac:dyDescent="0.3">
      <c r="A8666" t="s">
        <v>11</v>
      </c>
      <c r="B8666" t="s">
        <v>21</v>
      </c>
      <c r="C8666">
        <v>1</v>
      </c>
      <c r="D8666">
        <v>1</v>
      </c>
      <c r="E8666">
        <v>0</v>
      </c>
      <c r="F8666" t="s">
        <v>16</v>
      </c>
      <c r="G8666" t="s">
        <v>1451</v>
      </c>
      <c r="H8666" s="2">
        <v>1290</v>
      </c>
      <c r="I8666" s="2">
        <v>9600</v>
      </c>
      <c r="J8666" s="3">
        <v>327</v>
      </c>
      <c r="K8666" s="3">
        <v>123</v>
      </c>
      <c r="L8666" s="3">
        <v>11340</v>
      </c>
    </row>
    <row r="8667" spans="1:12" x14ac:dyDescent="0.3">
      <c r="A8667" t="s">
        <v>11</v>
      </c>
      <c r="B8667" t="s">
        <v>92</v>
      </c>
      <c r="C8667">
        <v>2</v>
      </c>
      <c r="D8667">
        <v>2</v>
      </c>
      <c r="E8667">
        <v>0</v>
      </c>
      <c r="F8667" t="s">
        <v>13</v>
      </c>
      <c r="G8667" t="s">
        <v>1451</v>
      </c>
      <c r="H8667" s="2">
        <v>0</v>
      </c>
      <c r="I8667" s="2">
        <v>4950</v>
      </c>
      <c r="J8667" s="3">
        <v>252</v>
      </c>
      <c r="K8667" s="3">
        <v>75</v>
      </c>
      <c r="L8667" s="3">
        <v>5277</v>
      </c>
    </row>
    <row r="8668" spans="1:12" x14ac:dyDescent="0.3">
      <c r="A8668" t="s">
        <v>14</v>
      </c>
      <c r="B8668" t="s">
        <v>50</v>
      </c>
      <c r="C8668">
        <v>3</v>
      </c>
      <c r="D8668">
        <v>1</v>
      </c>
      <c r="E8668">
        <v>0</v>
      </c>
      <c r="F8668" t="s">
        <v>16</v>
      </c>
      <c r="G8668" t="s">
        <v>1451</v>
      </c>
      <c r="H8668" s="2">
        <v>1422</v>
      </c>
      <c r="I8668" s="2">
        <v>2250</v>
      </c>
      <c r="J8668" s="3">
        <v>414</v>
      </c>
      <c r="K8668" s="3">
        <v>30</v>
      </c>
      <c r="L8668" s="3">
        <v>4116</v>
      </c>
    </row>
    <row r="8669" spans="1:12" x14ac:dyDescent="0.3">
      <c r="A8669" t="s">
        <v>11</v>
      </c>
      <c r="B8669" t="s">
        <v>491</v>
      </c>
      <c r="C8669">
        <v>2</v>
      </c>
      <c r="D8669">
        <v>1</v>
      </c>
      <c r="E8669">
        <v>1</v>
      </c>
      <c r="F8669" t="s">
        <v>13</v>
      </c>
      <c r="G8669" t="s">
        <v>1451</v>
      </c>
      <c r="H8669" s="2">
        <v>1350</v>
      </c>
      <c r="I8669" s="2">
        <v>6600</v>
      </c>
      <c r="J8669" s="3">
        <v>327</v>
      </c>
      <c r="K8669" s="3">
        <v>84</v>
      </c>
      <c r="L8669" s="3">
        <v>8361</v>
      </c>
    </row>
    <row r="8670" spans="1:12" x14ac:dyDescent="0.3">
      <c r="A8670" t="s">
        <v>14</v>
      </c>
      <c r="B8670" t="s">
        <v>127</v>
      </c>
      <c r="C8670">
        <v>3</v>
      </c>
      <c r="D8670">
        <v>2</v>
      </c>
      <c r="E8670">
        <v>0</v>
      </c>
      <c r="F8670" t="s">
        <v>13</v>
      </c>
      <c r="G8670" t="s">
        <v>1451</v>
      </c>
      <c r="H8670" s="2">
        <v>2700</v>
      </c>
      <c r="I8670" s="2">
        <v>9300</v>
      </c>
      <c r="J8670" s="3">
        <v>1140</v>
      </c>
      <c r="K8670" s="3">
        <v>120</v>
      </c>
      <c r="L8670" s="3">
        <v>13260</v>
      </c>
    </row>
    <row r="8671" spans="1:12" x14ac:dyDescent="0.3">
      <c r="A8671" t="s">
        <v>11</v>
      </c>
      <c r="B8671" t="s">
        <v>70</v>
      </c>
      <c r="C8671">
        <v>2</v>
      </c>
      <c r="D8671">
        <v>3</v>
      </c>
      <c r="E8671">
        <v>2</v>
      </c>
      <c r="F8671" t="s">
        <v>16</v>
      </c>
      <c r="G8671" t="s">
        <v>17</v>
      </c>
      <c r="H8671" s="2">
        <v>6000</v>
      </c>
      <c r="I8671" s="2">
        <v>30000</v>
      </c>
      <c r="J8671" s="3">
        <v>1752</v>
      </c>
      <c r="K8671" s="3">
        <v>381</v>
      </c>
      <c r="L8671" s="3">
        <v>38130</v>
      </c>
    </row>
    <row r="8672" spans="1:12" x14ac:dyDescent="0.3">
      <c r="A8672" t="s">
        <v>11</v>
      </c>
      <c r="B8672" t="s">
        <v>178</v>
      </c>
      <c r="C8672">
        <v>2</v>
      </c>
      <c r="D8672">
        <v>2</v>
      </c>
      <c r="E8672">
        <v>2</v>
      </c>
      <c r="F8672" t="s">
        <v>13</v>
      </c>
      <c r="G8672" t="s">
        <v>1451</v>
      </c>
      <c r="H8672" s="2">
        <v>7800</v>
      </c>
      <c r="I8672" s="2">
        <v>6900</v>
      </c>
      <c r="J8672" s="3">
        <v>0</v>
      </c>
      <c r="K8672" s="3">
        <v>90</v>
      </c>
      <c r="L8672" s="3">
        <v>14790</v>
      </c>
    </row>
    <row r="8673" spans="1:12" x14ac:dyDescent="0.3">
      <c r="A8673" t="s">
        <v>11</v>
      </c>
      <c r="B8673" t="s">
        <v>81</v>
      </c>
      <c r="C8673">
        <v>3</v>
      </c>
      <c r="D8673">
        <v>2</v>
      </c>
      <c r="E8673">
        <v>2</v>
      </c>
      <c r="F8673" t="s">
        <v>16</v>
      </c>
      <c r="G8673" t="s">
        <v>1451</v>
      </c>
      <c r="H8673" s="2">
        <v>2220</v>
      </c>
      <c r="I8673" s="2">
        <v>12000</v>
      </c>
      <c r="J8673" s="3">
        <v>714</v>
      </c>
      <c r="K8673" s="3">
        <v>153</v>
      </c>
      <c r="L8673" s="3">
        <v>15087</v>
      </c>
    </row>
    <row r="8674" spans="1:12" x14ac:dyDescent="0.3">
      <c r="A8674" t="s">
        <v>11</v>
      </c>
      <c r="B8674" t="s">
        <v>1119</v>
      </c>
      <c r="C8674">
        <v>3</v>
      </c>
      <c r="D8674">
        <v>5</v>
      </c>
      <c r="E8674">
        <v>4</v>
      </c>
      <c r="F8674" t="s">
        <v>16</v>
      </c>
      <c r="G8674" t="s">
        <v>1451</v>
      </c>
      <c r="H8674" s="2">
        <v>7200</v>
      </c>
      <c r="I8674" s="2">
        <v>36000</v>
      </c>
      <c r="J8674" s="3">
        <v>2802</v>
      </c>
      <c r="K8674" s="3">
        <v>459</v>
      </c>
      <c r="L8674" s="3">
        <v>46470</v>
      </c>
    </row>
    <row r="8675" spans="1:12" x14ac:dyDescent="0.3">
      <c r="A8675" t="s">
        <v>25</v>
      </c>
      <c r="B8675" t="s">
        <v>224</v>
      </c>
      <c r="C8675">
        <v>3</v>
      </c>
      <c r="D8675">
        <v>3</v>
      </c>
      <c r="E8675">
        <v>2</v>
      </c>
      <c r="F8675" t="s">
        <v>16</v>
      </c>
      <c r="G8675" t="s">
        <v>1451</v>
      </c>
      <c r="H8675" s="2">
        <v>1680</v>
      </c>
      <c r="I8675" s="2">
        <v>9600</v>
      </c>
      <c r="J8675" s="3">
        <v>3168</v>
      </c>
      <c r="K8675" s="3">
        <v>147</v>
      </c>
      <c r="L8675" s="3">
        <v>14595</v>
      </c>
    </row>
    <row r="8676" spans="1:12" x14ac:dyDescent="0.3">
      <c r="A8676" t="s">
        <v>11</v>
      </c>
      <c r="B8676" t="s">
        <v>77</v>
      </c>
      <c r="C8676">
        <v>3</v>
      </c>
      <c r="D8676">
        <v>5</v>
      </c>
      <c r="E8676">
        <v>5</v>
      </c>
      <c r="F8676" t="s">
        <v>16</v>
      </c>
      <c r="G8676" t="s">
        <v>17</v>
      </c>
      <c r="H8676" s="2">
        <v>10281</v>
      </c>
      <c r="I8676" s="2">
        <v>45000</v>
      </c>
      <c r="J8676" s="3">
        <v>5502</v>
      </c>
      <c r="K8676" s="3">
        <v>573</v>
      </c>
      <c r="L8676" s="3">
        <v>61350</v>
      </c>
    </row>
    <row r="8677" spans="1:12" x14ac:dyDescent="0.3">
      <c r="A8677" t="s">
        <v>11</v>
      </c>
      <c r="B8677" t="s">
        <v>516</v>
      </c>
      <c r="C8677">
        <v>3</v>
      </c>
      <c r="D8677">
        <v>3</v>
      </c>
      <c r="E8677">
        <v>3</v>
      </c>
      <c r="F8677" t="s">
        <v>16</v>
      </c>
      <c r="G8677" t="s">
        <v>1451</v>
      </c>
      <c r="H8677" s="2">
        <v>5850</v>
      </c>
      <c r="I8677" s="2">
        <v>15000</v>
      </c>
      <c r="J8677" s="3">
        <v>1626</v>
      </c>
      <c r="K8677" s="3">
        <v>192</v>
      </c>
      <c r="L8677" s="3">
        <v>22668</v>
      </c>
    </row>
    <row r="8678" spans="1:12" x14ac:dyDescent="0.3">
      <c r="A8678" t="s">
        <v>25</v>
      </c>
      <c r="B8678" t="s">
        <v>594</v>
      </c>
      <c r="C8678">
        <v>1</v>
      </c>
      <c r="D8678">
        <v>1</v>
      </c>
      <c r="E8678">
        <v>0</v>
      </c>
      <c r="F8678" t="s">
        <v>16</v>
      </c>
      <c r="G8678" t="s">
        <v>1451</v>
      </c>
      <c r="H8678" s="2">
        <v>1200</v>
      </c>
      <c r="I8678" s="2">
        <v>5100</v>
      </c>
      <c r="J8678" s="3">
        <v>216</v>
      </c>
      <c r="K8678" s="3">
        <v>66</v>
      </c>
      <c r="L8678" s="3">
        <v>6582</v>
      </c>
    </row>
    <row r="8679" spans="1:12" x14ac:dyDescent="0.3">
      <c r="A8679" t="s">
        <v>25</v>
      </c>
      <c r="B8679" t="s">
        <v>851</v>
      </c>
      <c r="C8679">
        <v>3</v>
      </c>
      <c r="D8679">
        <v>2</v>
      </c>
      <c r="E8679">
        <v>2</v>
      </c>
      <c r="F8679" t="s">
        <v>16</v>
      </c>
      <c r="G8679" t="s">
        <v>1451</v>
      </c>
      <c r="H8679" s="2">
        <v>1896</v>
      </c>
      <c r="I8679" s="2">
        <v>6600</v>
      </c>
      <c r="J8679" s="3">
        <v>357</v>
      </c>
      <c r="K8679" s="3">
        <v>84</v>
      </c>
      <c r="L8679" s="3">
        <v>8937</v>
      </c>
    </row>
    <row r="8680" spans="1:12" x14ac:dyDescent="0.3">
      <c r="A8680" t="s">
        <v>14</v>
      </c>
      <c r="B8680" t="s">
        <v>88</v>
      </c>
      <c r="C8680">
        <v>2</v>
      </c>
      <c r="D8680">
        <v>1</v>
      </c>
      <c r="E8680">
        <v>0</v>
      </c>
      <c r="F8680" t="s">
        <v>16</v>
      </c>
      <c r="G8680" t="s">
        <v>1451</v>
      </c>
      <c r="H8680" s="2">
        <v>1005</v>
      </c>
      <c r="I8680" s="2">
        <v>2760</v>
      </c>
      <c r="J8680" s="3">
        <v>165</v>
      </c>
      <c r="K8680" s="3">
        <v>36</v>
      </c>
      <c r="L8680" s="3">
        <v>3966</v>
      </c>
    </row>
    <row r="8681" spans="1:12" x14ac:dyDescent="0.3">
      <c r="A8681" t="s">
        <v>14</v>
      </c>
      <c r="B8681" t="s">
        <v>524</v>
      </c>
      <c r="C8681">
        <v>4</v>
      </c>
      <c r="D8681">
        <v>2</v>
      </c>
      <c r="E8681">
        <v>2</v>
      </c>
      <c r="F8681" t="s">
        <v>16</v>
      </c>
      <c r="G8681" t="s">
        <v>1451</v>
      </c>
      <c r="H8681" s="2">
        <v>8700</v>
      </c>
      <c r="I8681" s="2">
        <v>27000</v>
      </c>
      <c r="J8681" s="3">
        <v>2502</v>
      </c>
      <c r="K8681" s="3">
        <v>348</v>
      </c>
      <c r="L8681" s="3">
        <v>38550</v>
      </c>
    </row>
    <row r="8682" spans="1:12" x14ac:dyDescent="0.3">
      <c r="A8682" t="s">
        <v>11</v>
      </c>
      <c r="B8682" t="s">
        <v>311</v>
      </c>
      <c r="C8682">
        <v>4</v>
      </c>
      <c r="D8682">
        <v>3</v>
      </c>
      <c r="E8682">
        <v>2</v>
      </c>
      <c r="F8682" t="s">
        <v>13</v>
      </c>
      <c r="G8682" t="s">
        <v>17</v>
      </c>
      <c r="H8682" s="2">
        <v>16500</v>
      </c>
      <c r="I8682" s="2">
        <v>45000</v>
      </c>
      <c r="J8682" s="3">
        <v>3000</v>
      </c>
      <c r="K8682" s="3">
        <v>573</v>
      </c>
      <c r="L8682" s="3">
        <v>65070</v>
      </c>
    </row>
    <row r="8683" spans="1:12" x14ac:dyDescent="0.3">
      <c r="A8683" t="s">
        <v>11</v>
      </c>
      <c r="B8683" t="s">
        <v>491</v>
      </c>
      <c r="C8683">
        <v>2</v>
      </c>
      <c r="D8683">
        <v>1</v>
      </c>
      <c r="E8683">
        <v>1</v>
      </c>
      <c r="F8683" t="s">
        <v>16</v>
      </c>
      <c r="G8683" t="s">
        <v>1451</v>
      </c>
      <c r="H8683" s="2">
        <v>2160</v>
      </c>
      <c r="I8683" s="2">
        <v>11100</v>
      </c>
      <c r="J8683" s="3">
        <v>15</v>
      </c>
      <c r="K8683" s="3">
        <v>141</v>
      </c>
      <c r="L8683" s="3">
        <v>13416</v>
      </c>
    </row>
    <row r="8684" spans="1:12" x14ac:dyDescent="0.3">
      <c r="A8684" t="s">
        <v>27</v>
      </c>
      <c r="B8684" t="s">
        <v>784</v>
      </c>
      <c r="C8684">
        <v>4</v>
      </c>
      <c r="D8684">
        <v>4</v>
      </c>
      <c r="E8684">
        <v>3</v>
      </c>
      <c r="F8684" t="s">
        <v>16</v>
      </c>
      <c r="G8684" t="s">
        <v>1451</v>
      </c>
      <c r="H8684" s="2">
        <v>4953</v>
      </c>
      <c r="I8684" s="2">
        <v>15900</v>
      </c>
      <c r="J8684" s="3">
        <v>2556</v>
      </c>
      <c r="K8684" s="3">
        <v>213</v>
      </c>
      <c r="L8684" s="3">
        <v>23622</v>
      </c>
    </row>
    <row r="8685" spans="1:12" x14ac:dyDescent="0.3">
      <c r="A8685" t="s">
        <v>27</v>
      </c>
      <c r="B8685" t="s">
        <v>97</v>
      </c>
      <c r="C8685">
        <v>4</v>
      </c>
      <c r="D8685">
        <v>1</v>
      </c>
      <c r="E8685">
        <v>3</v>
      </c>
      <c r="F8685" t="s">
        <v>16</v>
      </c>
      <c r="G8685" t="s">
        <v>1451</v>
      </c>
      <c r="H8685" s="2">
        <v>0</v>
      </c>
      <c r="I8685" s="2">
        <v>6900</v>
      </c>
      <c r="J8685" s="3">
        <v>0</v>
      </c>
      <c r="K8685" s="3">
        <v>114</v>
      </c>
      <c r="L8685" s="3">
        <v>7014</v>
      </c>
    </row>
    <row r="8686" spans="1:12" x14ac:dyDescent="0.3">
      <c r="A8686" t="s">
        <v>11</v>
      </c>
      <c r="B8686" t="s">
        <v>84</v>
      </c>
      <c r="C8686">
        <v>2</v>
      </c>
      <c r="D8686">
        <v>2</v>
      </c>
      <c r="E8686">
        <v>1</v>
      </c>
      <c r="F8686" t="s">
        <v>16</v>
      </c>
      <c r="G8686" t="s">
        <v>1451</v>
      </c>
      <c r="H8686" s="2">
        <v>1929</v>
      </c>
      <c r="I8686" s="2">
        <v>6900</v>
      </c>
      <c r="J8686" s="3">
        <v>189</v>
      </c>
      <c r="K8686" s="3">
        <v>90</v>
      </c>
      <c r="L8686" s="3">
        <v>9108</v>
      </c>
    </row>
    <row r="8687" spans="1:12" x14ac:dyDescent="0.3">
      <c r="A8687" t="s">
        <v>19</v>
      </c>
      <c r="B8687" t="s">
        <v>307</v>
      </c>
      <c r="C8687">
        <v>2</v>
      </c>
      <c r="D8687">
        <v>2</v>
      </c>
      <c r="E8687">
        <v>1</v>
      </c>
      <c r="F8687" t="s">
        <v>16</v>
      </c>
      <c r="G8687" t="s">
        <v>1451</v>
      </c>
      <c r="H8687" s="2">
        <v>900</v>
      </c>
      <c r="I8687" s="2">
        <v>5700</v>
      </c>
      <c r="J8687" s="3">
        <v>252</v>
      </c>
      <c r="K8687" s="3">
        <v>84</v>
      </c>
      <c r="L8687" s="3">
        <v>6936</v>
      </c>
    </row>
    <row r="8688" spans="1:12" x14ac:dyDescent="0.3">
      <c r="A8688" t="s">
        <v>14</v>
      </c>
      <c r="B8688" t="s">
        <v>144</v>
      </c>
      <c r="C8688">
        <v>2</v>
      </c>
      <c r="D8688">
        <v>2</v>
      </c>
      <c r="E8688">
        <v>0</v>
      </c>
      <c r="F8688" t="s">
        <v>16</v>
      </c>
      <c r="G8688" t="s">
        <v>17</v>
      </c>
      <c r="H8688" s="2">
        <v>2430</v>
      </c>
      <c r="I8688" s="2">
        <v>6000</v>
      </c>
      <c r="J8688" s="3">
        <v>867</v>
      </c>
      <c r="K8688" s="3">
        <v>78</v>
      </c>
      <c r="L8688" s="3">
        <v>9375</v>
      </c>
    </row>
    <row r="8689" spans="1:12" x14ac:dyDescent="0.3">
      <c r="A8689" t="s">
        <v>11</v>
      </c>
      <c r="B8689" t="s">
        <v>29</v>
      </c>
      <c r="C8689">
        <v>2</v>
      </c>
      <c r="D8689">
        <v>2</v>
      </c>
      <c r="E8689">
        <v>1</v>
      </c>
      <c r="F8689" t="s">
        <v>16</v>
      </c>
      <c r="G8689" t="s">
        <v>1451</v>
      </c>
      <c r="H8689" s="2">
        <v>0</v>
      </c>
      <c r="I8689" s="2">
        <v>7800</v>
      </c>
      <c r="J8689" s="3">
        <v>1251</v>
      </c>
      <c r="K8689" s="3">
        <v>120</v>
      </c>
      <c r="L8689" s="3">
        <v>9171</v>
      </c>
    </row>
    <row r="8690" spans="1:12" x14ac:dyDescent="0.3">
      <c r="A8690" t="s">
        <v>11</v>
      </c>
      <c r="B8690" t="s">
        <v>85</v>
      </c>
      <c r="C8690">
        <v>2</v>
      </c>
      <c r="D8690">
        <v>1</v>
      </c>
      <c r="E8690">
        <v>1</v>
      </c>
      <c r="F8690" t="s">
        <v>16</v>
      </c>
      <c r="G8690" t="s">
        <v>1451</v>
      </c>
      <c r="H8690" s="2">
        <v>1446</v>
      </c>
      <c r="I8690" s="2">
        <v>3900</v>
      </c>
      <c r="J8690" s="3">
        <v>0</v>
      </c>
      <c r="K8690" s="3">
        <v>51</v>
      </c>
      <c r="L8690" s="3">
        <v>5397</v>
      </c>
    </row>
    <row r="8691" spans="1:12" x14ac:dyDescent="0.3">
      <c r="A8691" t="s">
        <v>14</v>
      </c>
      <c r="B8691" t="s">
        <v>267</v>
      </c>
      <c r="C8691">
        <v>2</v>
      </c>
      <c r="D8691">
        <v>1</v>
      </c>
      <c r="E8691">
        <v>0</v>
      </c>
      <c r="F8691" t="s">
        <v>16</v>
      </c>
      <c r="G8691" t="s">
        <v>1451</v>
      </c>
      <c r="H8691" s="2">
        <v>2400</v>
      </c>
      <c r="I8691" s="2">
        <v>3660</v>
      </c>
      <c r="J8691" s="3">
        <v>0</v>
      </c>
      <c r="K8691" s="3">
        <v>48</v>
      </c>
      <c r="L8691" s="3">
        <v>6108</v>
      </c>
    </row>
    <row r="8692" spans="1:12" x14ac:dyDescent="0.3">
      <c r="A8692" t="s">
        <v>11</v>
      </c>
      <c r="B8692" t="s">
        <v>81</v>
      </c>
      <c r="C8692">
        <v>3</v>
      </c>
      <c r="D8692">
        <v>4</v>
      </c>
      <c r="E8692">
        <v>3</v>
      </c>
      <c r="F8692" t="s">
        <v>16</v>
      </c>
      <c r="G8692" t="s">
        <v>1451</v>
      </c>
      <c r="H8692" s="2">
        <v>4050</v>
      </c>
      <c r="I8692" s="2">
        <v>16800</v>
      </c>
      <c r="J8692" s="3">
        <v>1680</v>
      </c>
      <c r="K8692" s="3">
        <v>213</v>
      </c>
      <c r="L8692" s="3">
        <v>22743</v>
      </c>
    </row>
    <row r="8693" spans="1:12" x14ac:dyDescent="0.3">
      <c r="A8693" t="s">
        <v>27</v>
      </c>
      <c r="B8693" t="s">
        <v>256</v>
      </c>
      <c r="C8693">
        <v>2</v>
      </c>
      <c r="D8693">
        <v>1</v>
      </c>
      <c r="E8693">
        <v>1</v>
      </c>
      <c r="F8693" t="s">
        <v>16</v>
      </c>
      <c r="G8693" t="s">
        <v>1451</v>
      </c>
      <c r="H8693" s="2">
        <v>750</v>
      </c>
      <c r="I8693" s="2">
        <v>3750</v>
      </c>
      <c r="J8693" s="3">
        <v>264</v>
      </c>
      <c r="K8693" s="3">
        <v>51</v>
      </c>
      <c r="L8693" s="3">
        <v>4815</v>
      </c>
    </row>
    <row r="8694" spans="1:12" x14ac:dyDescent="0.3">
      <c r="A8694" t="s">
        <v>25</v>
      </c>
      <c r="B8694" t="s">
        <v>613</v>
      </c>
      <c r="C8694">
        <v>2</v>
      </c>
      <c r="D8694">
        <v>1</v>
      </c>
      <c r="E8694">
        <v>1</v>
      </c>
      <c r="F8694" t="s">
        <v>16</v>
      </c>
      <c r="G8694" t="s">
        <v>1451</v>
      </c>
      <c r="H8694" s="2">
        <v>900</v>
      </c>
      <c r="I8694" s="2">
        <v>2610</v>
      </c>
      <c r="J8694" s="3">
        <v>0</v>
      </c>
      <c r="K8694" s="3">
        <v>36</v>
      </c>
      <c r="L8694" s="3">
        <v>3546</v>
      </c>
    </row>
    <row r="8695" spans="1:12" x14ac:dyDescent="0.3">
      <c r="A8695" t="s">
        <v>19</v>
      </c>
      <c r="B8695" t="s">
        <v>396</v>
      </c>
      <c r="C8695">
        <v>3</v>
      </c>
      <c r="D8695">
        <v>1</v>
      </c>
      <c r="E8695">
        <v>1</v>
      </c>
      <c r="F8695" t="s">
        <v>16</v>
      </c>
      <c r="G8695" t="s">
        <v>1451</v>
      </c>
      <c r="H8695" s="2">
        <v>1500</v>
      </c>
      <c r="I8695" s="2">
        <v>3600</v>
      </c>
      <c r="J8695" s="3">
        <v>1200</v>
      </c>
      <c r="K8695" s="3">
        <v>54</v>
      </c>
      <c r="L8695" s="3">
        <v>6354</v>
      </c>
    </row>
    <row r="8696" spans="1:12" x14ac:dyDescent="0.3">
      <c r="A8696" t="s">
        <v>11</v>
      </c>
      <c r="B8696" t="s">
        <v>750</v>
      </c>
      <c r="C8696">
        <v>3</v>
      </c>
      <c r="D8696">
        <v>6</v>
      </c>
      <c r="E8696">
        <v>3</v>
      </c>
      <c r="F8696" t="s">
        <v>16</v>
      </c>
      <c r="G8696" t="s">
        <v>17</v>
      </c>
      <c r="H8696" s="2">
        <v>8940</v>
      </c>
      <c r="I8696" s="2">
        <v>30000</v>
      </c>
      <c r="J8696" s="3">
        <v>5502</v>
      </c>
      <c r="K8696" s="3">
        <v>381</v>
      </c>
      <c r="L8696" s="3">
        <v>44820</v>
      </c>
    </row>
    <row r="8697" spans="1:12" x14ac:dyDescent="0.3">
      <c r="A8697" t="s">
        <v>14</v>
      </c>
      <c r="B8697" t="s">
        <v>410</v>
      </c>
      <c r="C8697">
        <v>1</v>
      </c>
      <c r="D8697">
        <v>1</v>
      </c>
      <c r="E8697">
        <v>0</v>
      </c>
      <c r="F8697" t="s">
        <v>16</v>
      </c>
      <c r="G8697" t="s">
        <v>17</v>
      </c>
      <c r="H8697" s="2">
        <v>1200</v>
      </c>
      <c r="I8697" s="2">
        <v>3300</v>
      </c>
      <c r="J8697" s="3">
        <v>42</v>
      </c>
      <c r="K8697" s="3">
        <v>45</v>
      </c>
      <c r="L8697" s="3">
        <v>4587</v>
      </c>
    </row>
    <row r="8698" spans="1:12" x14ac:dyDescent="0.3">
      <c r="A8698" t="s">
        <v>11</v>
      </c>
      <c r="B8698" t="s">
        <v>139</v>
      </c>
      <c r="C8698">
        <v>3</v>
      </c>
      <c r="D8698">
        <v>3</v>
      </c>
      <c r="E8698">
        <v>3</v>
      </c>
      <c r="F8698" t="s">
        <v>16</v>
      </c>
      <c r="G8698" t="s">
        <v>1451</v>
      </c>
      <c r="H8698" s="2">
        <v>7500</v>
      </c>
      <c r="I8698" s="2">
        <v>11748</v>
      </c>
      <c r="J8698" s="3">
        <v>1758</v>
      </c>
      <c r="K8698" s="3">
        <v>150</v>
      </c>
      <c r="L8698" s="3">
        <v>21156</v>
      </c>
    </row>
    <row r="8699" spans="1:12" x14ac:dyDescent="0.3">
      <c r="A8699" t="s">
        <v>11</v>
      </c>
      <c r="B8699" t="s">
        <v>81</v>
      </c>
      <c r="C8699">
        <v>3</v>
      </c>
      <c r="D8699">
        <v>4</v>
      </c>
      <c r="E8699">
        <v>1</v>
      </c>
      <c r="F8699" t="s">
        <v>13</v>
      </c>
      <c r="G8699" t="s">
        <v>1451</v>
      </c>
      <c r="H8699" s="2">
        <v>0</v>
      </c>
      <c r="I8699" s="2">
        <v>12000</v>
      </c>
      <c r="J8699" s="3">
        <v>12</v>
      </c>
      <c r="K8699" s="3">
        <v>183</v>
      </c>
      <c r="L8699" s="3">
        <v>12195</v>
      </c>
    </row>
    <row r="8700" spans="1:12" x14ac:dyDescent="0.3">
      <c r="A8700" t="s">
        <v>19</v>
      </c>
      <c r="B8700" t="s">
        <v>316</v>
      </c>
      <c r="C8700">
        <v>1</v>
      </c>
      <c r="D8700">
        <v>1</v>
      </c>
      <c r="E8700">
        <v>0</v>
      </c>
      <c r="F8700" t="s">
        <v>16</v>
      </c>
      <c r="G8700" t="s">
        <v>1451</v>
      </c>
      <c r="H8700" s="2">
        <v>600</v>
      </c>
      <c r="I8700" s="2">
        <v>2250</v>
      </c>
      <c r="J8700" s="3">
        <v>126</v>
      </c>
      <c r="K8700" s="3">
        <v>33</v>
      </c>
      <c r="L8700" s="3">
        <v>3009</v>
      </c>
    </row>
    <row r="8701" spans="1:12" x14ac:dyDescent="0.3">
      <c r="A8701" t="s">
        <v>11</v>
      </c>
      <c r="B8701" t="s">
        <v>312</v>
      </c>
      <c r="C8701">
        <v>1</v>
      </c>
      <c r="D8701">
        <v>1</v>
      </c>
      <c r="E8701">
        <v>0</v>
      </c>
      <c r="F8701" t="s">
        <v>16</v>
      </c>
      <c r="G8701" t="s">
        <v>1451</v>
      </c>
      <c r="H8701" s="2">
        <v>1200</v>
      </c>
      <c r="I8701" s="2">
        <v>5970</v>
      </c>
      <c r="J8701" s="3">
        <v>0</v>
      </c>
      <c r="K8701" s="3">
        <v>78</v>
      </c>
      <c r="L8701" s="3">
        <v>7248</v>
      </c>
    </row>
    <row r="8702" spans="1:12" x14ac:dyDescent="0.3">
      <c r="A8702" t="s">
        <v>14</v>
      </c>
      <c r="B8702" t="s">
        <v>255</v>
      </c>
      <c r="C8702">
        <v>2</v>
      </c>
      <c r="D8702">
        <v>1</v>
      </c>
      <c r="E8702">
        <v>0</v>
      </c>
      <c r="F8702" t="s">
        <v>16</v>
      </c>
      <c r="G8702" t="s">
        <v>1451</v>
      </c>
      <c r="H8702" s="2">
        <v>2745</v>
      </c>
      <c r="I8702" s="2">
        <v>7050</v>
      </c>
      <c r="J8702" s="3">
        <v>240</v>
      </c>
      <c r="K8702" s="3">
        <v>93</v>
      </c>
      <c r="L8702" s="3">
        <v>10128</v>
      </c>
    </row>
    <row r="8703" spans="1:12" x14ac:dyDescent="0.3">
      <c r="A8703" t="s">
        <v>11</v>
      </c>
      <c r="B8703" t="s">
        <v>22</v>
      </c>
      <c r="C8703">
        <v>3</v>
      </c>
      <c r="D8703">
        <v>2</v>
      </c>
      <c r="E8703">
        <v>1</v>
      </c>
      <c r="F8703" t="s">
        <v>16</v>
      </c>
      <c r="G8703" t="s">
        <v>1451</v>
      </c>
      <c r="H8703" s="2">
        <v>2340</v>
      </c>
      <c r="I8703" s="2">
        <v>6600</v>
      </c>
      <c r="J8703" s="3">
        <v>75</v>
      </c>
      <c r="K8703" s="3">
        <v>84</v>
      </c>
      <c r="L8703" s="3">
        <v>9099</v>
      </c>
    </row>
    <row r="8704" spans="1:12" x14ac:dyDescent="0.3">
      <c r="A8704" t="s">
        <v>27</v>
      </c>
      <c r="B8704" t="s">
        <v>520</v>
      </c>
      <c r="C8704">
        <v>1</v>
      </c>
      <c r="D8704">
        <v>1</v>
      </c>
      <c r="E8704">
        <v>0</v>
      </c>
      <c r="F8704" t="s">
        <v>13</v>
      </c>
      <c r="G8704" t="s">
        <v>1451</v>
      </c>
      <c r="H8704" s="2">
        <v>0</v>
      </c>
      <c r="I8704" s="2">
        <v>4500</v>
      </c>
      <c r="J8704" s="3">
        <v>0</v>
      </c>
      <c r="K8704" s="3">
        <v>60</v>
      </c>
      <c r="L8704" s="3">
        <v>4560</v>
      </c>
    </row>
    <row r="8705" spans="1:12" x14ac:dyDescent="0.3">
      <c r="A8705" t="s">
        <v>14</v>
      </c>
      <c r="B8705" t="s">
        <v>14</v>
      </c>
      <c r="C8705">
        <v>4</v>
      </c>
      <c r="D8705">
        <v>2</v>
      </c>
      <c r="E8705">
        <v>2</v>
      </c>
      <c r="F8705" t="s">
        <v>16</v>
      </c>
      <c r="G8705" t="s">
        <v>1451</v>
      </c>
      <c r="H8705" s="2">
        <v>4134</v>
      </c>
      <c r="I8705" s="2">
        <v>12600</v>
      </c>
      <c r="J8705" s="3">
        <v>1404</v>
      </c>
      <c r="K8705" s="3">
        <v>165</v>
      </c>
      <c r="L8705" s="3">
        <v>18303</v>
      </c>
    </row>
    <row r="8706" spans="1:12" x14ac:dyDescent="0.3">
      <c r="A8706" t="s">
        <v>11</v>
      </c>
      <c r="B8706" t="s">
        <v>314</v>
      </c>
      <c r="C8706">
        <v>4</v>
      </c>
      <c r="D8706">
        <v>4</v>
      </c>
      <c r="E8706">
        <v>2</v>
      </c>
      <c r="F8706" t="s">
        <v>16</v>
      </c>
      <c r="G8706" t="s">
        <v>1451</v>
      </c>
      <c r="H8706" s="2">
        <v>2010</v>
      </c>
      <c r="I8706" s="2">
        <v>9300</v>
      </c>
      <c r="J8706" s="3">
        <v>459</v>
      </c>
      <c r="K8706" s="3">
        <v>120</v>
      </c>
      <c r="L8706" s="3">
        <v>11889</v>
      </c>
    </row>
    <row r="8707" spans="1:12" x14ac:dyDescent="0.3">
      <c r="A8707" t="s">
        <v>11</v>
      </c>
      <c r="B8707" t="s">
        <v>178</v>
      </c>
      <c r="C8707">
        <v>2</v>
      </c>
      <c r="D8707">
        <v>2</v>
      </c>
      <c r="E8707">
        <v>2</v>
      </c>
      <c r="F8707" t="s">
        <v>16</v>
      </c>
      <c r="G8707" t="s">
        <v>17</v>
      </c>
      <c r="H8707" s="2">
        <v>3090</v>
      </c>
      <c r="I8707" s="2">
        <v>10290</v>
      </c>
      <c r="J8707" s="3">
        <v>708</v>
      </c>
      <c r="K8707" s="3">
        <v>132</v>
      </c>
      <c r="L8707" s="3">
        <v>14220</v>
      </c>
    </row>
    <row r="8708" spans="1:12" x14ac:dyDescent="0.3">
      <c r="A8708" t="s">
        <v>11</v>
      </c>
      <c r="B8708" t="s">
        <v>74</v>
      </c>
      <c r="C8708">
        <v>2</v>
      </c>
      <c r="D8708">
        <v>2</v>
      </c>
      <c r="E8708">
        <v>1</v>
      </c>
      <c r="F8708" t="s">
        <v>16</v>
      </c>
      <c r="G8708" t="s">
        <v>1451</v>
      </c>
      <c r="H8708" s="2">
        <v>1320</v>
      </c>
      <c r="I8708" s="2">
        <v>3750</v>
      </c>
      <c r="J8708" s="3">
        <v>114</v>
      </c>
      <c r="K8708" s="3">
        <v>48</v>
      </c>
      <c r="L8708" s="3">
        <v>5232</v>
      </c>
    </row>
    <row r="8709" spans="1:12" x14ac:dyDescent="0.3">
      <c r="A8709" t="s">
        <v>19</v>
      </c>
      <c r="B8709" t="s">
        <v>98</v>
      </c>
      <c r="C8709">
        <v>1</v>
      </c>
      <c r="D8709">
        <v>1</v>
      </c>
      <c r="E8709">
        <v>0</v>
      </c>
      <c r="F8709" t="s">
        <v>16</v>
      </c>
      <c r="G8709" t="s">
        <v>1451</v>
      </c>
      <c r="H8709" s="2">
        <v>300</v>
      </c>
      <c r="I8709" s="2">
        <v>2880</v>
      </c>
      <c r="J8709" s="3">
        <v>225</v>
      </c>
      <c r="K8709" s="3">
        <v>45</v>
      </c>
      <c r="L8709" s="3">
        <v>3450</v>
      </c>
    </row>
    <row r="8710" spans="1:12" x14ac:dyDescent="0.3">
      <c r="A8710" t="s">
        <v>11</v>
      </c>
      <c r="B8710" t="s">
        <v>139</v>
      </c>
      <c r="C8710">
        <v>3</v>
      </c>
      <c r="D8710">
        <v>2</v>
      </c>
      <c r="E8710">
        <v>0</v>
      </c>
      <c r="F8710" t="s">
        <v>16</v>
      </c>
      <c r="G8710" t="s">
        <v>1451</v>
      </c>
      <c r="H8710" s="2">
        <v>0</v>
      </c>
      <c r="I8710" s="2">
        <v>7500</v>
      </c>
      <c r="J8710" s="3">
        <v>1500</v>
      </c>
      <c r="K8710" s="3">
        <v>96</v>
      </c>
      <c r="L8710" s="3">
        <v>9096</v>
      </c>
    </row>
    <row r="8711" spans="1:12" x14ac:dyDescent="0.3">
      <c r="A8711" t="s">
        <v>14</v>
      </c>
      <c r="B8711" t="s">
        <v>118</v>
      </c>
      <c r="C8711">
        <v>3</v>
      </c>
      <c r="D8711">
        <v>1</v>
      </c>
      <c r="E8711">
        <v>1</v>
      </c>
      <c r="F8711" t="s">
        <v>16</v>
      </c>
      <c r="G8711" t="s">
        <v>1451</v>
      </c>
      <c r="H8711" s="2">
        <v>3000</v>
      </c>
      <c r="I8711" s="2">
        <v>9000</v>
      </c>
      <c r="J8711" s="3">
        <v>90</v>
      </c>
      <c r="K8711" s="3">
        <v>117</v>
      </c>
      <c r="L8711" s="3">
        <v>12207</v>
      </c>
    </row>
    <row r="8712" spans="1:12" x14ac:dyDescent="0.3">
      <c r="A8712" t="s">
        <v>11</v>
      </c>
      <c r="B8712" t="s">
        <v>444</v>
      </c>
      <c r="C8712">
        <v>1</v>
      </c>
      <c r="D8712">
        <v>1</v>
      </c>
      <c r="E8712">
        <v>0</v>
      </c>
      <c r="F8712" t="s">
        <v>16</v>
      </c>
      <c r="G8712" t="s">
        <v>1451</v>
      </c>
      <c r="H8712" s="2">
        <v>300</v>
      </c>
      <c r="I8712" s="2">
        <v>4200</v>
      </c>
      <c r="J8712" s="3">
        <v>0</v>
      </c>
      <c r="K8712" s="3">
        <v>54</v>
      </c>
      <c r="L8712" s="3">
        <v>4554</v>
      </c>
    </row>
    <row r="8713" spans="1:12" x14ac:dyDescent="0.3">
      <c r="A8713" t="s">
        <v>11</v>
      </c>
      <c r="B8713" t="s">
        <v>153</v>
      </c>
      <c r="C8713">
        <v>2</v>
      </c>
      <c r="D8713">
        <v>1</v>
      </c>
      <c r="E8713">
        <v>0</v>
      </c>
      <c r="F8713" t="s">
        <v>16</v>
      </c>
      <c r="G8713" t="s">
        <v>1451</v>
      </c>
      <c r="H8713" s="2">
        <v>1044</v>
      </c>
      <c r="I8713" s="2">
        <v>3300</v>
      </c>
      <c r="J8713" s="3">
        <v>0</v>
      </c>
      <c r="K8713" s="3">
        <v>42</v>
      </c>
      <c r="L8713" s="3">
        <v>4386</v>
      </c>
    </row>
    <row r="8714" spans="1:12" x14ac:dyDescent="0.3">
      <c r="A8714" t="s">
        <v>14</v>
      </c>
      <c r="B8714" t="s">
        <v>206</v>
      </c>
      <c r="C8714">
        <v>3</v>
      </c>
      <c r="D8714">
        <v>1</v>
      </c>
      <c r="E8714">
        <v>2</v>
      </c>
      <c r="F8714" t="s">
        <v>16</v>
      </c>
      <c r="G8714" t="s">
        <v>1451</v>
      </c>
      <c r="H8714" s="2">
        <v>5670</v>
      </c>
      <c r="I8714" s="2">
        <v>13500</v>
      </c>
      <c r="J8714" s="3">
        <v>639</v>
      </c>
      <c r="K8714" s="3">
        <v>174</v>
      </c>
      <c r="L8714" s="3">
        <v>19983</v>
      </c>
    </row>
    <row r="8715" spans="1:12" x14ac:dyDescent="0.3">
      <c r="A8715" t="s">
        <v>14</v>
      </c>
      <c r="B8715" t="s">
        <v>1305</v>
      </c>
      <c r="C8715">
        <v>2</v>
      </c>
      <c r="D8715">
        <v>1</v>
      </c>
      <c r="E8715">
        <v>0</v>
      </c>
      <c r="F8715" t="s">
        <v>16</v>
      </c>
      <c r="G8715" t="s">
        <v>1451</v>
      </c>
      <c r="H8715" s="2">
        <v>1125</v>
      </c>
      <c r="I8715" s="2">
        <v>2490</v>
      </c>
      <c r="J8715" s="3">
        <v>360</v>
      </c>
      <c r="K8715" s="3">
        <v>33</v>
      </c>
      <c r="L8715" s="3">
        <v>4008</v>
      </c>
    </row>
    <row r="8716" spans="1:12" x14ac:dyDescent="0.3">
      <c r="A8716" t="s">
        <v>25</v>
      </c>
      <c r="B8716" t="s">
        <v>788</v>
      </c>
      <c r="C8716">
        <v>2</v>
      </c>
      <c r="D8716">
        <v>1</v>
      </c>
      <c r="E8716">
        <v>1</v>
      </c>
      <c r="F8716" t="s">
        <v>16</v>
      </c>
      <c r="G8716" t="s">
        <v>1451</v>
      </c>
      <c r="H8716" s="2">
        <v>1620</v>
      </c>
      <c r="I8716" s="2">
        <v>2460</v>
      </c>
      <c r="J8716" s="3">
        <v>366</v>
      </c>
      <c r="K8716" s="3">
        <v>33</v>
      </c>
      <c r="L8716" s="3">
        <v>4479</v>
      </c>
    </row>
    <row r="8717" spans="1:12" x14ac:dyDescent="0.3">
      <c r="A8717" t="s">
        <v>11</v>
      </c>
      <c r="B8717" t="s">
        <v>195</v>
      </c>
      <c r="C8717">
        <v>1</v>
      </c>
      <c r="D8717">
        <v>1</v>
      </c>
      <c r="E8717">
        <v>0</v>
      </c>
      <c r="F8717" t="s">
        <v>13</v>
      </c>
      <c r="G8717" t="s">
        <v>1451</v>
      </c>
      <c r="H8717" s="2">
        <v>0</v>
      </c>
      <c r="I8717" s="2">
        <v>3300</v>
      </c>
      <c r="J8717" s="3">
        <v>27</v>
      </c>
      <c r="K8717" s="3">
        <v>51</v>
      </c>
      <c r="L8717" s="3">
        <v>3378</v>
      </c>
    </row>
    <row r="8718" spans="1:12" x14ac:dyDescent="0.3">
      <c r="A8718" t="s">
        <v>11</v>
      </c>
      <c r="B8718" t="s">
        <v>476</v>
      </c>
      <c r="C8718">
        <v>3</v>
      </c>
      <c r="D8718">
        <v>2</v>
      </c>
      <c r="E8718">
        <v>2</v>
      </c>
      <c r="F8718" t="s">
        <v>16</v>
      </c>
      <c r="G8718" t="s">
        <v>1451</v>
      </c>
      <c r="H8718" s="2">
        <v>4500</v>
      </c>
      <c r="I8718" s="2">
        <v>12000</v>
      </c>
      <c r="J8718" s="3">
        <v>1515</v>
      </c>
      <c r="K8718" s="3">
        <v>153</v>
      </c>
      <c r="L8718" s="3">
        <v>18168</v>
      </c>
    </row>
    <row r="8719" spans="1:12" x14ac:dyDescent="0.3">
      <c r="A8719" t="s">
        <v>14</v>
      </c>
      <c r="B8719" t="s">
        <v>821</v>
      </c>
      <c r="C8719">
        <v>2</v>
      </c>
      <c r="D8719">
        <v>2</v>
      </c>
      <c r="E8719">
        <v>1</v>
      </c>
      <c r="F8719" t="s">
        <v>16</v>
      </c>
      <c r="G8719" t="s">
        <v>1451</v>
      </c>
      <c r="H8719" s="2">
        <v>1500</v>
      </c>
      <c r="I8719" s="2">
        <v>3600</v>
      </c>
      <c r="J8719" s="3">
        <v>15</v>
      </c>
      <c r="K8719" s="3">
        <v>48</v>
      </c>
      <c r="L8719" s="3">
        <v>5163</v>
      </c>
    </row>
    <row r="8720" spans="1:12" x14ac:dyDescent="0.3">
      <c r="A8720" t="s">
        <v>27</v>
      </c>
      <c r="B8720" t="s">
        <v>134</v>
      </c>
      <c r="C8720">
        <v>2</v>
      </c>
      <c r="D8720">
        <v>1</v>
      </c>
      <c r="E8720">
        <v>1</v>
      </c>
      <c r="F8720" t="s">
        <v>16</v>
      </c>
      <c r="G8720" t="s">
        <v>1451</v>
      </c>
      <c r="H8720" s="2">
        <v>480</v>
      </c>
      <c r="I8720" s="2">
        <v>2400</v>
      </c>
      <c r="J8720" s="3">
        <v>0</v>
      </c>
      <c r="K8720" s="3">
        <v>33</v>
      </c>
      <c r="L8720" s="3">
        <v>2913</v>
      </c>
    </row>
    <row r="8721" spans="1:12" x14ac:dyDescent="0.3">
      <c r="A8721" t="s">
        <v>25</v>
      </c>
      <c r="B8721" t="s">
        <v>330</v>
      </c>
      <c r="C8721">
        <v>2</v>
      </c>
      <c r="D8721">
        <v>1</v>
      </c>
      <c r="E8721">
        <v>1</v>
      </c>
      <c r="F8721" t="s">
        <v>16</v>
      </c>
      <c r="G8721" t="s">
        <v>1451</v>
      </c>
      <c r="H8721" s="2">
        <v>0</v>
      </c>
      <c r="I8721" s="2">
        <v>2400</v>
      </c>
      <c r="J8721" s="3">
        <v>195</v>
      </c>
      <c r="K8721" s="3">
        <v>33</v>
      </c>
      <c r="L8721" s="3">
        <v>2628</v>
      </c>
    </row>
    <row r="8722" spans="1:12" x14ac:dyDescent="0.3">
      <c r="A8722" t="s">
        <v>11</v>
      </c>
      <c r="B8722" t="s">
        <v>312</v>
      </c>
      <c r="C8722">
        <v>1</v>
      </c>
      <c r="D8722">
        <v>1</v>
      </c>
      <c r="E8722">
        <v>1</v>
      </c>
      <c r="F8722" t="s">
        <v>16</v>
      </c>
      <c r="G8722" t="s">
        <v>1451</v>
      </c>
      <c r="H8722" s="2">
        <v>1050</v>
      </c>
      <c r="I8722" s="2">
        <v>5640</v>
      </c>
      <c r="J8722" s="3">
        <v>0</v>
      </c>
      <c r="K8722" s="3">
        <v>72</v>
      </c>
      <c r="L8722" s="3">
        <v>6762</v>
      </c>
    </row>
    <row r="8723" spans="1:12" x14ac:dyDescent="0.3">
      <c r="A8723" t="s">
        <v>19</v>
      </c>
      <c r="B8723" t="s">
        <v>547</v>
      </c>
      <c r="C8723">
        <v>3</v>
      </c>
      <c r="D8723">
        <v>3</v>
      </c>
      <c r="E8723">
        <v>1</v>
      </c>
      <c r="F8723" t="s">
        <v>16</v>
      </c>
      <c r="G8723" t="s">
        <v>1451</v>
      </c>
      <c r="H8723" s="2">
        <v>300</v>
      </c>
      <c r="I8723" s="2">
        <v>4500</v>
      </c>
      <c r="J8723" s="3">
        <v>177</v>
      </c>
      <c r="K8723" s="3">
        <v>81</v>
      </c>
      <c r="L8723" s="3">
        <v>5058</v>
      </c>
    </row>
    <row r="8724" spans="1:12" x14ac:dyDescent="0.3">
      <c r="A8724" t="s">
        <v>11</v>
      </c>
      <c r="B8724" t="s">
        <v>74</v>
      </c>
      <c r="C8724">
        <v>2</v>
      </c>
      <c r="D8724">
        <v>1</v>
      </c>
      <c r="E8724">
        <v>0</v>
      </c>
      <c r="F8724" t="s">
        <v>13</v>
      </c>
      <c r="G8724" t="s">
        <v>1451</v>
      </c>
      <c r="H8724" s="2">
        <v>0</v>
      </c>
      <c r="I8724" s="2">
        <v>3666</v>
      </c>
      <c r="J8724" s="3">
        <v>0</v>
      </c>
      <c r="K8724" s="3">
        <v>57</v>
      </c>
      <c r="L8724" s="3">
        <v>3723</v>
      </c>
    </row>
    <row r="8725" spans="1:12" x14ac:dyDescent="0.3">
      <c r="A8725" t="s">
        <v>11</v>
      </c>
      <c r="B8725" t="s">
        <v>29</v>
      </c>
      <c r="C8725">
        <v>3</v>
      </c>
      <c r="D8725">
        <v>2</v>
      </c>
      <c r="E8725">
        <v>3</v>
      </c>
      <c r="F8725" t="s">
        <v>16</v>
      </c>
      <c r="G8725" t="s">
        <v>1451</v>
      </c>
      <c r="H8725" s="2">
        <v>3450</v>
      </c>
      <c r="I8725" s="2">
        <v>4845</v>
      </c>
      <c r="J8725" s="3">
        <v>480</v>
      </c>
      <c r="K8725" s="3">
        <v>63</v>
      </c>
      <c r="L8725" s="3">
        <v>8838</v>
      </c>
    </row>
    <row r="8726" spans="1:12" x14ac:dyDescent="0.3">
      <c r="A8726" t="s">
        <v>25</v>
      </c>
      <c r="B8726" t="s">
        <v>1321</v>
      </c>
      <c r="C8726">
        <v>3</v>
      </c>
      <c r="D8726">
        <v>2</v>
      </c>
      <c r="E8726">
        <v>0</v>
      </c>
      <c r="F8726" t="s">
        <v>16</v>
      </c>
      <c r="G8726" t="s">
        <v>1451</v>
      </c>
      <c r="H8726" s="2">
        <v>2100</v>
      </c>
      <c r="I8726" s="2">
        <v>4800</v>
      </c>
      <c r="J8726" s="3">
        <v>288</v>
      </c>
      <c r="K8726" s="3">
        <v>63</v>
      </c>
      <c r="L8726" s="3">
        <v>7251</v>
      </c>
    </row>
    <row r="8727" spans="1:12" x14ac:dyDescent="0.3">
      <c r="A8727" t="s">
        <v>11</v>
      </c>
      <c r="B8727" t="s">
        <v>209</v>
      </c>
      <c r="C8727">
        <v>1</v>
      </c>
      <c r="D8727">
        <v>1</v>
      </c>
      <c r="E8727">
        <v>1</v>
      </c>
      <c r="F8727" t="s">
        <v>13</v>
      </c>
      <c r="G8727" t="s">
        <v>17</v>
      </c>
      <c r="H8727" s="2">
        <v>4200</v>
      </c>
      <c r="I8727" s="2">
        <v>8580</v>
      </c>
      <c r="J8727" s="3">
        <v>552</v>
      </c>
      <c r="K8727" s="3">
        <v>111</v>
      </c>
      <c r="L8727" s="3">
        <v>13443</v>
      </c>
    </row>
    <row r="8728" spans="1:12" x14ac:dyDescent="0.3">
      <c r="A8728" t="s">
        <v>19</v>
      </c>
      <c r="B8728" t="s">
        <v>179</v>
      </c>
      <c r="C8728">
        <v>2</v>
      </c>
      <c r="D8728">
        <v>1</v>
      </c>
      <c r="E8728">
        <v>0</v>
      </c>
      <c r="F8728" t="s">
        <v>13</v>
      </c>
      <c r="G8728" t="s">
        <v>17</v>
      </c>
      <c r="H8728" s="2">
        <v>540</v>
      </c>
      <c r="I8728" s="2">
        <v>3750</v>
      </c>
      <c r="J8728" s="3">
        <v>0</v>
      </c>
      <c r="K8728" s="3">
        <v>57</v>
      </c>
      <c r="L8728" s="3">
        <v>4347</v>
      </c>
    </row>
    <row r="8729" spans="1:12" x14ac:dyDescent="0.3">
      <c r="A8729" t="s">
        <v>11</v>
      </c>
      <c r="B8729" t="s">
        <v>86</v>
      </c>
      <c r="C8729">
        <v>2</v>
      </c>
      <c r="D8729">
        <v>2</v>
      </c>
      <c r="E8729">
        <v>1</v>
      </c>
      <c r="F8729" t="s">
        <v>16</v>
      </c>
      <c r="G8729" t="s">
        <v>1451</v>
      </c>
      <c r="H8729" s="2">
        <v>3165</v>
      </c>
      <c r="I8729" s="2">
        <v>6498</v>
      </c>
      <c r="J8729" s="3">
        <v>1152</v>
      </c>
      <c r="K8729" s="3">
        <v>84</v>
      </c>
      <c r="L8729" s="3">
        <v>10899</v>
      </c>
    </row>
    <row r="8730" spans="1:12" x14ac:dyDescent="0.3">
      <c r="A8730" t="s">
        <v>11</v>
      </c>
      <c r="B8730" t="s">
        <v>51</v>
      </c>
      <c r="C8730">
        <v>3</v>
      </c>
      <c r="D8730">
        <v>4</v>
      </c>
      <c r="E8730">
        <v>4</v>
      </c>
      <c r="F8730" t="s">
        <v>13</v>
      </c>
      <c r="G8730" t="s">
        <v>1451</v>
      </c>
      <c r="H8730" s="2">
        <v>0</v>
      </c>
      <c r="I8730" s="2">
        <v>12000</v>
      </c>
      <c r="J8730" s="3">
        <v>1200</v>
      </c>
      <c r="K8730" s="3">
        <v>183</v>
      </c>
      <c r="L8730" s="3">
        <v>13383</v>
      </c>
    </row>
    <row r="8731" spans="1:12" x14ac:dyDescent="0.3">
      <c r="A8731" t="s">
        <v>11</v>
      </c>
      <c r="B8731" t="s">
        <v>386</v>
      </c>
      <c r="C8731">
        <v>1</v>
      </c>
      <c r="D8731">
        <v>1</v>
      </c>
      <c r="E8731">
        <v>0</v>
      </c>
      <c r="F8731" t="s">
        <v>16</v>
      </c>
      <c r="G8731" t="s">
        <v>17</v>
      </c>
      <c r="H8731" s="2">
        <v>480</v>
      </c>
      <c r="I8731" s="2">
        <v>5250</v>
      </c>
      <c r="J8731" s="3">
        <v>0</v>
      </c>
      <c r="K8731" s="3">
        <v>69</v>
      </c>
      <c r="L8731" s="3">
        <v>5799</v>
      </c>
    </row>
    <row r="8732" spans="1:12" x14ac:dyDescent="0.3">
      <c r="A8732" t="s">
        <v>14</v>
      </c>
      <c r="B8732" t="s">
        <v>114</v>
      </c>
      <c r="C8732">
        <v>3</v>
      </c>
      <c r="D8732">
        <v>2</v>
      </c>
      <c r="E8732">
        <v>1</v>
      </c>
      <c r="F8732" t="s">
        <v>16</v>
      </c>
      <c r="G8732" t="s">
        <v>1451</v>
      </c>
      <c r="H8732" s="2">
        <v>6000</v>
      </c>
      <c r="I8732" s="2">
        <v>13800</v>
      </c>
      <c r="J8732" s="3">
        <v>1152</v>
      </c>
      <c r="K8732" s="3">
        <v>180</v>
      </c>
      <c r="L8732" s="3">
        <v>21132</v>
      </c>
    </row>
    <row r="8733" spans="1:12" x14ac:dyDescent="0.3">
      <c r="A8733" t="s">
        <v>11</v>
      </c>
      <c r="B8733" t="s">
        <v>266</v>
      </c>
      <c r="C8733">
        <v>2</v>
      </c>
      <c r="D8733">
        <v>1</v>
      </c>
      <c r="E8733">
        <v>1</v>
      </c>
      <c r="F8733" t="s">
        <v>16</v>
      </c>
      <c r="G8733" t="s">
        <v>1451</v>
      </c>
      <c r="H8733" s="2">
        <v>1695</v>
      </c>
      <c r="I8733" s="2">
        <v>3420</v>
      </c>
      <c r="J8733" s="3">
        <v>192</v>
      </c>
      <c r="K8733" s="3">
        <v>45</v>
      </c>
      <c r="L8733" s="3">
        <v>5352</v>
      </c>
    </row>
    <row r="8734" spans="1:12" x14ac:dyDescent="0.3">
      <c r="A8734" t="s">
        <v>11</v>
      </c>
      <c r="B8734" t="s">
        <v>754</v>
      </c>
      <c r="C8734">
        <v>3</v>
      </c>
      <c r="D8734">
        <v>2</v>
      </c>
      <c r="E8734">
        <v>2</v>
      </c>
      <c r="F8734" t="s">
        <v>13</v>
      </c>
      <c r="G8734" t="s">
        <v>1451</v>
      </c>
      <c r="H8734" s="2">
        <v>2580</v>
      </c>
      <c r="I8734" s="2">
        <v>7800</v>
      </c>
      <c r="J8734" s="3">
        <v>627</v>
      </c>
      <c r="K8734" s="3">
        <v>99</v>
      </c>
      <c r="L8734" s="3">
        <v>11106</v>
      </c>
    </row>
    <row r="8735" spans="1:12" x14ac:dyDescent="0.3">
      <c r="A8735" t="s">
        <v>11</v>
      </c>
      <c r="B8735" t="s">
        <v>685</v>
      </c>
      <c r="C8735">
        <v>4</v>
      </c>
      <c r="D8735">
        <v>3</v>
      </c>
      <c r="E8735">
        <v>2</v>
      </c>
      <c r="F8735" t="s">
        <v>13</v>
      </c>
      <c r="G8735" t="s">
        <v>17</v>
      </c>
      <c r="H8735" s="2">
        <v>6900</v>
      </c>
      <c r="I8735" s="2">
        <v>19500</v>
      </c>
      <c r="J8735" s="3">
        <v>1752</v>
      </c>
      <c r="K8735" s="3">
        <v>249</v>
      </c>
      <c r="L8735" s="3">
        <v>28401</v>
      </c>
    </row>
    <row r="8736" spans="1:12" x14ac:dyDescent="0.3">
      <c r="A8736" t="s">
        <v>11</v>
      </c>
      <c r="B8736" t="s">
        <v>51</v>
      </c>
      <c r="C8736">
        <v>2</v>
      </c>
      <c r="D8736">
        <v>1</v>
      </c>
      <c r="E8736">
        <v>0</v>
      </c>
      <c r="F8736" t="s">
        <v>16</v>
      </c>
      <c r="G8736" t="s">
        <v>1451</v>
      </c>
      <c r="H8736" s="2">
        <v>0</v>
      </c>
      <c r="I8736" s="2">
        <v>8400</v>
      </c>
      <c r="J8736" s="3">
        <v>873</v>
      </c>
      <c r="K8736" s="3">
        <v>129</v>
      </c>
      <c r="L8736" s="3">
        <v>9402</v>
      </c>
    </row>
    <row r="8737" spans="1:12" x14ac:dyDescent="0.3">
      <c r="A8737" t="s">
        <v>11</v>
      </c>
      <c r="B8737" t="s">
        <v>18</v>
      </c>
      <c r="C8737">
        <v>3</v>
      </c>
      <c r="D8737">
        <v>3</v>
      </c>
      <c r="E8737">
        <v>0</v>
      </c>
      <c r="F8737" t="s">
        <v>16</v>
      </c>
      <c r="G8737" t="s">
        <v>1451</v>
      </c>
      <c r="H8737" s="2">
        <v>0</v>
      </c>
      <c r="I8737" s="2">
        <v>7680</v>
      </c>
      <c r="J8737" s="3">
        <v>0</v>
      </c>
      <c r="K8737" s="3">
        <v>117</v>
      </c>
      <c r="L8737" s="3">
        <v>7797</v>
      </c>
    </row>
    <row r="8738" spans="1:12" x14ac:dyDescent="0.3">
      <c r="A8738" t="s">
        <v>14</v>
      </c>
      <c r="B8738" t="s">
        <v>960</v>
      </c>
      <c r="C8738">
        <v>2</v>
      </c>
      <c r="D8738">
        <v>1</v>
      </c>
      <c r="E8738">
        <v>0</v>
      </c>
      <c r="F8738" t="s">
        <v>16</v>
      </c>
      <c r="G8738" t="s">
        <v>1451</v>
      </c>
      <c r="H8738" s="2">
        <v>3150</v>
      </c>
      <c r="I8738" s="2">
        <v>7950</v>
      </c>
      <c r="J8738" s="3">
        <v>900</v>
      </c>
      <c r="K8738" s="3">
        <v>105</v>
      </c>
      <c r="L8738" s="3">
        <v>12105</v>
      </c>
    </row>
    <row r="8739" spans="1:12" x14ac:dyDescent="0.3">
      <c r="A8739" t="s">
        <v>19</v>
      </c>
      <c r="B8739" t="s">
        <v>578</v>
      </c>
      <c r="C8739">
        <v>2</v>
      </c>
      <c r="D8739">
        <v>1</v>
      </c>
      <c r="E8739">
        <v>1</v>
      </c>
      <c r="F8739" t="s">
        <v>16</v>
      </c>
      <c r="G8739" t="s">
        <v>1451</v>
      </c>
      <c r="H8739" s="2">
        <v>1050</v>
      </c>
      <c r="I8739" s="2">
        <v>3000</v>
      </c>
      <c r="J8739" s="3">
        <v>141</v>
      </c>
      <c r="K8739" s="3">
        <v>45</v>
      </c>
      <c r="L8739" s="3">
        <v>4236</v>
      </c>
    </row>
    <row r="8740" spans="1:12" x14ac:dyDescent="0.3">
      <c r="A8740" t="s">
        <v>19</v>
      </c>
      <c r="B8740" t="s">
        <v>799</v>
      </c>
      <c r="C8740">
        <v>3</v>
      </c>
      <c r="D8740">
        <v>2</v>
      </c>
      <c r="E8740">
        <v>3</v>
      </c>
      <c r="F8740" t="s">
        <v>13</v>
      </c>
      <c r="G8740" t="s">
        <v>1451</v>
      </c>
      <c r="H8740" s="2">
        <v>300</v>
      </c>
      <c r="I8740" s="2">
        <v>31500</v>
      </c>
      <c r="J8740" s="3">
        <v>252</v>
      </c>
      <c r="K8740" s="3">
        <v>462</v>
      </c>
      <c r="L8740" s="3">
        <v>32520</v>
      </c>
    </row>
    <row r="8741" spans="1:12" x14ac:dyDescent="0.3">
      <c r="A8741" t="s">
        <v>27</v>
      </c>
      <c r="B8741" t="s">
        <v>618</v>
      </c>
      <c r="C8741">
        <v>3</v>
      </c>
      <c r="D8741">
        <v>2</v>
      </c>
      <c r="E8741">
        <v>2</v>
      </c>
      <c r="F8741" t="s">
        <v>16</v>
      </c>
      <c r="G8741" t="s">
        <v>1451</v>
      </c>
      <c r="H8741" s="2">
        <v>0</v>
      </c>
      <c r="I8741" s="2">
        <v>9600</v>
      </c>
      <c r="J8741" s="3">
        <v>393</v>
      </c>
      <c r="K8741" s="3">
        <v>159</v>
      </c>
      <c r="L8741" s="3">
        <v>10152</v>
      </c>
    </row>
    <row r="8742" spans="1:12" x14ac:dyDescent="0.3">
      <c r="A8742" t="s">
        <v>11</v>
      </c>
      <c r="B8742" t="s">
        <v>70</v>
      </c>
      <c r="C8742">
        <v>2</v>
      </c>
      <c r="D8742">
        <v>2</v>
      </c>
      <c r="E8742">
        <v>1</v>
      </c>
      <c r="F8742" t="s">
        <v>16</v>
      </c>
      <c r="G8742" t="s">
        <v>17</v>
      </c>
      <c r="H8742" s="2">
        <v>2010</v>
      </c>
      <c r="I8742" s="2">
        <v>12900</v>
      </c>
      <c r="J8742" s="3">
        <v>216</v>
      </c>
      <c r="K8742" s="3">
        <v>165</v>
      </c>
      <c r="L8742" s="3">
        <v>15291</v>
      </c>
    </row>
    <row r="8743" spans="1:12" x14ac:dyDescent="0.3">
      <c r="A8743" t="s">
        <v>14</v>
      </c>
      <c r="B8743" t="s">
        <v>114</v>
      </c>
      <c r="C8743">
        <v>4</v>
      </c>
      <c r="D8743">
        <v>3</v>
      </c>
      <c r="E8743">
        <v>4</v>
      </c>
      <c r="F8743" t="s">
        <v>16</v>
      </c>
      <c r="G8743" t="s">
        <v>1451</v>
      </c>
      <c r="H8743" s="2">
        <v>5628</v>
      </c>
      <c r="I8743" s="2">
        <v>7050</v>
      </c>
      <c r="J8743" s="3">
        <v>1728</v>
      </c>
      <c r="K8743" s="3">
        <v>93</v>
      </c>
      <c r="L8743" s="3">
        <v>14499</v>
      </c>
    </row>
    <row r="8744" spans="1:12" x14ac:dyDescent="0.3">
      <c r="A8744" t="s">
        <v>11</v>
      </c>
      <c r="B8744" t="s">
        <v>136</v>
      </c>
      <c r="C8744">
        <v>1</v>
      </c>
      <c r="D8744">
        <v>1</v>
      </c>
      <c r="E8744">
        <v>1</v>
      </c>
      <c r="F8744" t="s">
        <v>16</v>
      </c>
      <c r="G8744" t="s">
        <v>1451</v>
      </c>
      <c r="H8744" s="2">
        <v>1500</v>
      </c>
      <c r="I8744" s="2">
        <v>4680</v>
      </c>
      <c r="J8744" s="3">
        <v>183</v>
      </c>
      <c r="K8744" s="3">
        <v>60</v>
      </c>
      <c r="L8744" s="3">
        <v>6423</v>
      </c>
    </row>
    <row r="8745" spans="1:12" x14ac:dyDescent="0.3">
      <c r="A8745" t="s">
        <v>11</v>
      </c>
      <c r="B8745" t="s">
        <v>55</v>
      </c>
      <c r="C8745">
        <v>4</v>
      </c>
      <c r="D8745">
        <v>5</v>
      </c>
      <c r="E8745">
        <v>4</v>
      </c>
      <c r="F8745" t="s">
        <v>16</v>
      </c>
      <c r="G8745" t="s">
        <v>1451</v>
      </c>
      <c r="H8745" s="2">
        <v>9720</v>
      </c>
      <c r="I8745" s="2">
        <v>38400</v>
      </c>
      <c r="J8745" s="3">
        <v>4035</v>
      </c>
      <c r="K8745" s="3">
        <v>489</v>
      </c>
      <c r="L8745" s="3">
        <v>52650</v>
      </c>
    </row>
    <row r="8746" spans="1:12" x14ac:dyDescent="0.3">
      <c r="A8746" t="s">
        <v>11</v>
      </c>
      <c r="B8746" t="s">
        <v>310</v>
      </c>
      <c r="C8746">
        <v>3</v>
      </c>
      <c r="D8746">
        <v>3</v>
      </c>
      <c r="E8746">
        <v>4</v>
      </c>
      <c r="F8746" t="s">
        <v>16</v>
      </c>
      <c r="G8746" t="s">
        <v>17</v>
      </c>
      <c r="H8746" s="2">
        <v>8100</v>
      </c>
      <c r="I8746" s="2">
        <v>25500</v>
      </c>
      <c r="J8746" s="3">
        <v>2364</v>
      </c>
      <c r="K8746" s="3">
        <v>324</v>
      </c>
      <c r="L8746" s="3">
        <v>36300</v>
      </c>
    </row>
    <row r="8747" spans="1:12" x14ac:dyDescent="0.3">
      <c r="A8747" t="s">
        <v>27</v>
      </c>
      <c r="B8747" t="s">
        <v>555</v>
      </c>
      <c r="C8747">
        <v>3</v>
      </c>
      <c r="D8747">
        <v>3</v>
      </c>
      <c r="E8747">
        <v>2</v>
      </c>
      <c r="F8747" t="s">
        <v>16</v>
      </c>
      <c r="G8747" t="s">
        <v>1451</v>
      </c>
      <c r="H8747" s="2">
        <v>4092</v>
      </c>
      <c r="I8747" s="2">
        <v>7950</v>
      </c>
      <c r="J8747" s="3">
        <v>807</v>
      </c>
      <c r="K8747" s="3">
        <v>108</v>
      </c>
      <c r="L8747" s="3">
        <v>12957</v>
      </c>
    </row>
    <row r="8748" spans="1:12" x14ac:dyDescent="0.3">
      <c r="A8748" t="s">
        <v>11</v>
      </c>
      <c r="B8748" t="s">
        <v>512</v>
      </c>
      <c r="C8748">
        <v>4</v>
      </c>
      <c r="D8748">
        <v>4</v>
      </c>
      <c r="E8748">
        <v>3</v>
      </c>
      <c r="F8748" t="s">
        <v>16</v>
      </c>
      <c r="G8748" t="s">
        <v>17</v>
      </c>
      <c r="H8748" s="2">
        <v>8700</v>
      </c>
      <c r="I8748" s="2">
        <v>28050</v>
      </c>
      <c r="J8748" s="3">
        <v>2751</v>
      </c>
      <c r="K8748" s="3">
        <v>357</v>
      </c>
      <c r="L8748" s="3">
        <v>39870</v>
      </c>
    </row>
    <row r="8749" spans="1:12" x14ac:dyDescent="0.3">
      <c r="A8749" t="s">
        <v>11</v>
      </c>
      <c r="B8749" t="s">
        <v>577</v>
      </c>
      <c r="C8749">
        <v>3</v>
      </c>
      <c r="D8749">
        <v>3</v>
      </c>
      <c r="E8749">
        <v>2</v>
      </c>
      <c r="F8749" t="s">
        <v>16</v>
      </c>
      <c r="G8749" t="s">
        <v>1451</v>
      </c>
      <c r="H8749" s="2">
        <v>3300</v>
      </c>
      <c r="I8749" s="2">
        <v>8373</v>
      </c>
      <c r="J8749" s="3">
        <v>1017</v>
      </c>
      <c r="K8749" s="3">
        <v>108</v>
      </c>
      <c r="L8749" s="3">
        <v>12798</v>
      </c>
    </row>
    <row r="8750" spans="1:12" x14ac:dyDescent="0.3">
      <c r="A8750" t="s">
        <v>11</v>
      </c>
      <c r="B8750" t="s">
        <v>68</v>
      </c>
      <c r="C8750">
        <v>7</v>
      </c>
      <c r="D8750">
        <v>4</v>
      </c>
      <c r="E8750">
        <v>0</v>
      </c>
      <c r="F8750" t="s">
        <v>16</v>
      </c>
      <c r="G8750" t="s">
        <v>1451</v>
      </c>
      <c r="H8750" s="2">
        <v>0</v>
      </c>
      <c r="I8750" s="2">
        <v>11400</v>
      </c>
      <c r="J8750" s="3">
        <v>354</v>
      </c>
      <c r="K8750" s="3">
        <v>174</v>
      </c>
      <c r="L8750" s="3">
        <v>11928</v>
      </c>
    </row>
    <row r="8751" spans="1:12" x14ac:dyDescent="0.3">
      <c r="A8751" t="s">
        <v>27</v>
      </c>
      <c r="B8751" t="s">
        <v>528</v>
      </c>
      <c r="C8751">
        <v>3</v>
      </c>
      <c r="D8751">
        <v>3</v>
      </c>
      <c r="E8751">
        <v>2</v>
      </c>
      <c r="F8751" t="s">
        <v>16</v>
      </c>
      <c r="G8751" t="s">
        <v>1451</v>
      </c>
      <c r="H8751" s="2">
        <v>0</v>
      </c>
      <c r="I8751" s="2">
        <v>15000</v>
      </c>
      <c r="J8751" s="3">
        <v>2070</v>
      </c>
      <c r="K8751" s="3">
        <v>246</v>
      </c>
      <c r="L8751" s="3">
        <v>17316</v>
      </c>
    </row>
    <row r="8752" spans="1:12" x14ac:dyDescent="0.3">
      <c r="A8752" t="s">
        <v>11</v>
      </c>
      <c r="B8752" t="s">
        <v>120</v>
      </c>
      <c r="C8752">
        <v>2</v>
      </c>
      <c r="D8752">
        <v>2</v>
      </c>
      <c r="E8752">
        <v>2</v>
      </c>
      <c r="F8752" t="s">
        <v>13</v>
      </c>
      <c r="G8752" t="s">
        <v>1451</v>
      </c>
      <c r="H8752" s="2">
        <v>6600</v>
      </c>
      <c r="I8752" s="2">
        <v>22500</v>
      </c>
      <c r="J8752" s="3">
        <v>2340</v>
      </c>
      <c r="K8752" s="3">
        <v>288</v>
      </c>
      <c r="L8752" s="3">
        <v>31740</v>
      </c>
    </row>
    <row r="8753" spans="1:12" x14ac:dyDescent="0.3">
      <c r="A8753" t="s">
        <v>11</v>
      </c>
      <c r="B8753" t="s">
        <v>314</v>
      </c>
      <c r="C8753">
        <v>2</v>
      </c>
      <c r="D8753">
        <v>4</v>
      </c>
      <c r="E8753">
        <v>2</v>
      </c>
      <c r="F8753" t="s">
        <v>13</v>
      </c>
      <c r="G8753" t="s">
        <v>1451</v>
      </c>
      <c r="H8753" s="2">
        <v>2850</v>
      </c>
      <c r="I8753" s="2">
        <v>19797</v>
      </c>
      <c r="J8753" s="3">
        <v>1125</v>
      </c>
      <c r="K8753" s="3">
        <v>252</v>
      </c>
      <c r="L8753" s="3">
        <v>24024</v>
      </c>
    </row>
    <row r="8754" spans="1:12" x14ac:dyDescent="0.3">
      <c r="A8754" t="s">
        <v>11</v>
      </c>
      <c r="B8754" t="s">
        <v>30</v>
      </c>
      <c r="C8754">
        <v>3</v>
      </c>
      <c r="D8754">
        <v>3</v>
      </c>
      <c r="E8754">
        <v>2</v>
      </c>
      <c r="F8754" t="s">
        <v>16</v>
      </c>
      <c r="G8754" t="s">
        <v>17</v>
      </c>
      <c r="H8754" s="2">
        <v>3000</v>
      </c>
      <c r="I8754" s="2">
        <v>11400</v>
      </c>
      <c r="J8754" s="3">
        <v>576</v>
      </c>
      <c r="K8754" s="3">
        <v>147</v>
      </c>
      <c r="L8754" s="3">
        <v>15123</v>
      </c>
    </row>
    <row r="8755" spans="1:12" x14ac:dyDescent="0.3">
      <c r="A8755" t="s">
        <v>25</v>
      </c>
      <c r="B8755" t="s">
        <v>1322</v>
      </c>
      <c r="C8755">
        <v>3</v>
      </c>
      <c r="D8755">
        <v>4</v>
      </c>
      <c r="E8755">
        <v>4</v>
      </c>
      <c r="F8755" t="s">
        <v>16</v>
      </c>
      <c r="G8755" t="s">
        <v>1451</v>
      </c>
      <c r="H8755" s="2">
        <v>7944</v>
      </c>
      <c r="I8755" s="2">
        <v>24000</v>
      </c>
      <c r="J8755" s="3">
        <v>2001</v>
      </c>
      <c r="K8755" s="3">
        <v>306</v>
      </c>
      <c r="L8755" s="3">
        <v>34260</v>
      </c>
    </row>
    <row r="8756" spans="1:12" x14ac:dyDescent="0.3">
      <c r="A8756" t="s">
        <v>11</v>
      </c>
      <c r="B8756" t="s">
        <v>268</v>
      </c>
      <c r="C8756">
        <v>3</v>
      </c>
      <c r="D8756">
        <v>4</v>
      </c>
      <c r="E8756">
        <v>4</v>
      </c>
      <c r="F8756" t="s">
        <v>13</v>
      </c>
      <c r="G8756" t="s">
        <v>1451</v>
      </c>
      <c r="H8756" s="2">
        <v>0</v>
      </c>
      <c r="I8756" s="2">
        <v>12000</v>
      </c>
      <c r="J8756" s="3">
        <v>1110</v>
      </c>
      <c r="K8756" s="3">
        <v>183</v>
      </c>
      <c r="L8756" s="3">
        <v>13293</v>
      </c>
    </row>
    <row r="8757" spans="1:12" x14ac:dyDescent="0.3">
      <c r="A8757" t="s">
        <v>19</v>
      </c>
      <c r="B8757" t="s">
        <v>179</v>
      </c>
      <c r="C8757">
        <v>2</v>
      </c>
      <c r="D8757">
        <v>2</v>
      </c>
      <c r="E8757">
        <v>1</v>
      </c>
      <c r="F8757" t="s">
        <v>16</v>
      </c>
      <c r="G8757" t="s">
        <v>1451</v>
      </c>
      <c r="H8757" s="2">
        <v>2079</v>
      </c>
      <c r="I8757" s="2">
        <v>4800</v>
      </c>
      <c r="J8757" s="3">
        <v>276</v>
      </c>
      <c r="K8757" s="3">
        <v>72</v>
      </c>
      <c r="L8757" s="3">
        <v>7227</v>
      </c>
    </row>
    <row r="8758" spans="1:12" x14ac:dyDescent="0.3">
      <c r="A8758" t="s">
        <v>14</v>
      </c>
      <c r="B8758" t="s">
        <v>1255</v>
      </c>
      <c r="C8758">
        <v>4</v>
      </c>
      <c r="D8758">
        <v>3</v>
      </c>
      <c r="E8758">
        <v>2</v>
      </c>
      <c r="F8758" t="s">
        <v>16</v>
      </c>
      <c r="G8758" t="s">
        <v>1451</v>
      </c>
      <c r="H8758" s="2">
        <v>9660</v>
      </c>
      <c r="I8758" s="2">
        <v>45000</v>
      </c>
      <c r="J8758" s="3">
        <v>4044</v>
      </c>
      <c r="K8758" s="3">
        <v>582</v>
      </c>
      <c r="L8758" s="3">
        <v>59280</v>
      </c>
    </row>
    <row r="8759" spans="1:12" x14ac:dyDescent="0.3">
      <c r="A8759" t="s">
        <v>11</v>
      </c>
      <c r="B8759" t="s">
        <v>159</v>
      </c>
      <c r="C8759">
        <v>1</v>
      </c>
      <c r="D8759">
        <v>1</v>
      </c>
      <c r="E8759">
        <v>0</v>
      </c>
      <c r="F8759" t="s">
        <v>13</v>
      </c>
      <c r="G8759" t="s">
        <v>17</v>
      </c>
      <c r="H8759" s="2">
        <v>1155</v>
      </c>
      <c r="I8759" s="2">
        <v>9000</v>
      </c>
      <c r="J8759" s="3">
        <v>375</v>
      </c>
      <c r="K8759" s="3">
        <v>117</v>
      </c>
      <c r="L8759" s="3">
        <v>10647</v>
      </c>
    </row>
    <row r="8760" spans="1:12" x14ac:dyDescent="0.3">
      <c r="A8760" t="s">
        <v>11</v>
      </c>
      <c r="B8760" t="s">
        <v>68</v>
      </c>
      <c r="C8760">
        <v>3</v>
      </c>
      <c r="D8760">
        <v>1</v>
      </c>
      <c r="E8760">
        <v>0</v>
      </c>
      <c r="F8760" t="s">
        <v>16</v>
      </c>
      <c r="G8760" t="s">
        <v>1451</v>
      </c>
      <c r="H8760" s="2">
        <v>0</v>
      </c>
      <c r="I8760" s="2">
        <v>6600</v>
      </c>
      <c r="J8760" s="3">
        <v>1050</v>
      </c>
      <c r="K8760" s="3">
        <v>102</v>
      </c>
      <c r="L8760" s="3">
        <v>7752</v>
      </c>
    </row>
    <row r="8761" spans="1:12" x14ac:dyDescent="0.3">
      <c r="A8761" t="s">
        <v>19</v>
      </c>
      <c r="B8761" t="s">
        <v>201</v>
      </c>
      <c r="C8761">
        <v>1</v>
      </c>
      <c r="D8761">
        <v>1</v>
      </c>
      <c r="E8761">
        <v>0</v>
      </c>
      <c r="F8761" t="s">
        <v>16</v>
      </c>
      <c r="G8761" t="s">
        <v>1451</v>
      </c>
      <c r="H8761" s="2">
        <v>0</v>
      </c>
      <c r="I8761" s="2">
        <v>3120</v>
      </c>
      <c r="J8761" s="3">
        <v>144</v>
      </c>
      <c r="K8761" s="3">
        <v>48</v>
      </c>
      <c r="L8761" s="3">
        <v>3312</v>
      </c>
    </row>
    <row r="8762" spans="1:12" x14ac:dyDescent="0.3">
      <c r="A8762" t="s">
        <v>11</v>
      </c>
      <c r="B8762" t="s">
        <v>22</v>
      </c>
      <c r="C8762">
        <v>2</v>
      </c>
      <c r="D8762">
        <v>3</v>
      </c>
      <c r="E8762">
        <v>2</v>
      </c>
      <c r="F8762" t="s">
        <v>16</v>
      </c>
      <c r="G8762" t="s">
        <v>17</v>
      </c>
      <c r="H8762" s="2">
        <v>1902</v>
      </c>
      <c r="I8762" s="2">
        <v>20700</v>
      </c>
      <c r="J8762" s="3">
        <v>495</v>
      </c>
      <c r="K8762" s="3">
        <v>264</v>
      </c>
      <c r="L8762" s="3">
        <v>23361</v>
      </c>
    </row>
    <row r="8763" spans="1:12" x14ac:dyDescent="0.3">
      <c r="A8763" t="s">
        <v>14</v>
      </c>
      <c r="B8763" t="s">
        <v>269</v>
      </c>
      <c r="C8763">
        <v>1</v>
      </c>
      <c r="D8763">
        <v>1</v>
      </c>
      <c r="E8763">
        <v>0</v>
      </c>
      <c r="F8763" t="s">
        <v>13</v>
      </c>
      <c r="G8763" t="s">
        <v>1451</v>
      </c>
      <c r="H8763" s="2">
        <v>1770</v>
      </c>
      <c r="I8763" s="2">
        <v>2550</v>
      </c>
      <c r="J8763" s="3">
        <v>378</v>
      </c>
      <c r="K8763" s="3">
        <v>33</v>
      </c>
      <c r="L8763" s="3">
        <v>4731</v>
      </c>
    </row>
    <row r="8764" spans="1:12" x14ac:dyDescent="0.3">
      <c r="A8764" t="s">
        <v>25</v>
      </c>
      <c r="B8764" t="s">
        <v>221</v>
      </c>
      <c r="C8764">
        <v>1</v>
      </c>
      <c r="D8764">
        <v>1</v>
      </c>
      <c r="E8764">
        <v>0</v>
      </c>
      <c r="F8764" t="s">
        <v>16</v>
      </c>
      <c r="G8764" t="s">
        <v>1451</v>
      </c>
      <c r="H8764" s="2">
        <v>1470</v>
      </c>
      <c r="I8764" s="2">
        <v>1500</v>
      </c>
      <c r="J8764" s="3">
        <v>111</v>
      </c>
      <c r="K8764" s="3">
        <v>21</v>
      </c>
      <c r="L8764" s="3">
        <v>3102</v>
      </c>
    </row>
    <row r="8765" spans="1:12" x14ac:dyDescent="0.3">
      <c r="A8765" t="s">
        <v>11</v>
      </c>
      <c r="B8765" t="s">
        <v>1323</v>
      </c>
      <c r="C8765">
        <v>4</v>
      </c>
      <c r="D8765">
        <v>6</v>
      </c>
      <c r="E8765">
        <v>4</v>
      </c>
      <c r="F8765" t="s">
        <v>16</v>
      </c>
      <c r="G8765" t="s">
        <v>17</v>
      </c>
      <c r="H8765" s="2">
        <v>0</v>
      </c>
      <c r="I8765" s="2">
        <v>27300</v>
      </c>
      <c r="J8765" s="3">
        <v>5517</v>
      </c>
      <c r="K8765" s="3">
        <v>411</v>
      </c>
      <c r="L8765" s="3">
        <v>33240</v>
      </c>
    </row>
    <row r="8766" spans="1:12" x14ac:dyDescent="0.3">
      <c r="A8766" t="s">
        <v>19</v>
      </c>
      <c r="B8766" t="s">
        <v>381</v>
      </c>
      <c r="C8766">
        <v>3</v>
      </c>
      <c r="D8766">
        <v>2</v>
      </c>
      <c r="E8766">
        <v>1</v>
      </c>
      <c r="F8766" t="s">
        <v>13</v>
      </c>
      <c r="G8766" t="s">
        <v>1451</v>
      </c>
      <c r="H8766" s="2">
        <v>1455</v>
      </c>
      <c r="I8766" s="2">
        <v>4887</v>
      </c>
      <c r="J8766" s="3">
        <v>162</v>
      </c>
      <c r="K8766" s="3">
        <v>72</v>
      </c>
      <c r="L8766" s="3">
        <v>6576</v>
      </c>
    </row>
    <row r="8767" spans="1:12" x14ac:dyDescent="0.3">
      <c r="A8767" t="s">
        <v>14</v>
      </c>
      <c r="B8767" t="s">
        <v>390</v>
      </c>
      <c r="C8767">
        <v>6</v>
      </c>
      <c r="D8767">
        <v>3</v>
      </c>
      <c r="E8767">
        <v>2</v>
      </c>
      <c r="F8767" t="s">
        <v>16</v>
      </c>
      <c r="G8767" t="s">
        <v>1451</v>
      </c>
      <c r="H8767" s="2">
        <v>0</v>
      </c>
      <c r="I8767" s="2">
        <v>11400</v>
      </c>
      <c r="J8767" s="3">
        <v>1050</v>
      </c>
      <c r="K8767" s="3">
        <v>174</v>
      </c>
      <c r="L8767" s="3">
        <v>12624</v>
      </c>
    </row>
    <row r="8768" spans="1:12" x14ac:dyDescent="0.3">
      <c r="A8768" t="s">
        <v>11</v>
      </c>
      <c r="B8768" t="s">
        <v>294</v>
      </c>
      <c r="C8768">
        <v>4</v>
      </c>
      <c r="D8768">
        <v>4</v>
      </c>
      <c r="E8768">
        <v>8</v>
      </c>
      <c r="F8768" t="s">
        <v>16</v>
      </c>
      <c r="G8768" t="s">
        <v>1451</v>
      </c>
      <c r="H8768" s="2">
        <v>0</v>
      </c>
      <c r="I8768" s="2">
        <v>21120</v>
      </c>
      <c r="J8768" s="3">
        <v>2064</v>
      </c>
      <c r="K8768" s="3">
        <v>318</v>
      </c>
      <c r="L8768" s="3">
        <v>23502</v>
      </c>
    </row>
    <row r="8769" spans="1:12" x14ac:dyDescent="0.3">
      <c r="A8769" t="s">
        <v>27</v>
      </c>
      <c r="B8769" t="s">
        <v>1324</v>
      </c>
      <c r="C8769">
        <v>3</v>
      </c>
      <c r="D8769">
        <v>2</v>
      </c>
      <c r="E8769">
        <v>2</v>
      </c>
      <c r="F8769" t="s">
        <v>16</v>
      </c>
      <c r="G8769" t="s">
        <v>17</v>
      </c>
      <c r="H8769" s="2">
        <v>1755</v>
      </c>
      <c r="I8769" s="2">
        <v>7200</v>
      </c>
      <c r="J8769" s="3">
        <v>552</v>
      </c>
      <c r="K8769" s="3">
        <v>96</v>
      </c>
      <c r="L8769" s="3">
        <v>9603</v>
      </c>
    </row>
    <row r="8770" spans="1:12" x14ac:dyDescent="0.3">
      <c r="A8770" t="s">
        <v>14</v>
      </c>
      <c r="B8770" t="s">
        <v>1325</v>
      </c>
      <c r="C8770">
        <v>3</v>
      </c>
      <c r="D8770">
        <v>2</v>
      </c>
      <c r="E8770">
        <v>2</v>
      </c>
      <c r="F8770" t="s">
        <v>16</v>
      </c>
      <c r="G8770" t="s">
        <v>1451</v>
      </c>
      <c r="H8770" s="2">
        <v>4050</v>
      </c>
      <c r="I8770" s="2">
        <v>5700</v>
      </c>
      <c r="J8770" s="3">
        <v>1950</v>
      </c>
      <c r="K8770" s="3">
        <v>75</v>
      </c>
      <c r="L8770" s="3">
        <v>11775</v>
      </c>
    </row>
    <row r="8771" spans="1:12" x14ac:dyDescent="0.3">
      <c r="A8771" t="s">
        <v>27</v>
      </c>
      <c r="B8771" t="s">
        <v>419</v>
      </c>
      <c r="C8771">
        <v>3</v>
      </c>
      <c r="D8771">
        <v>4</v>
      </c>
      <c r="E8771">
        <v>2</v>
      </c>
      <c r="F8771" t="s">
        <v>16</v>
      </c>
      <c r="G8771" t="s">
        <v>1451</v>
      </c>
      <c r="H8771" s="2">
        <v>0</v>
      </c>
      <c r="I8771" s="2">
        <v>15000</v>
      </c>
      <c r="J8771" s="3">
        <v>1095</v>
      </c>
      <c r="K8771" s="3">
        <v>246</v>
      </c>
      <c r="L8771" s="3">
        <v>16341</v>
      </c>
    </row>
    <row r="8772" spans="1:12" x14ac:dyDescent="0.3">
      <c r="A8772" t="s">
        <v>25</v>
      </c>
      <c r="B8772" t="s">
        <v>594</v>
      </c>
      <c r="C8772">
        <v>1</v>
      </c>
      <c r="D8772">
        <v>1</v>
      </c>
      <c r="E8772">
        <v>1</v>
      </c>
      <c r="F8772" t="s">
        <v>16</v>
      </c>
      <c r="G8772" t="s">
        <v>1451</v>
      </c>
      <c r="H8772" s="2">
        <v>1680</v>
      </c>
      <c r="I8772" s="2">
        <v>3300</v>
      </c>
      <c r="J8772" s="3">
        <v>138</v>
      </c>
      <c r="K8772" s="3">
        <v>42</v>
      </c>
      <c r="L8772" s="3">
        <v>5160</v>
      </c>
    </row>
    <row r="8773" spans="1:12" x14ac:dyDescent="0.3">
      <c r="A8773" t="s">
        <v>19</v>
      </c>
      <c r="B8773" t="s">
        <v>715</v>
      </c>
      <c r="C8773">
        <v>1</v>
      </c>
      <c r="D8773">
        <v>1</v>
      </c>
      <c r="E8773">
        <v>0</v>
      </c>
      <c r="F8773" t="s">
        <v>16</v>
      </c>
      <c r="G8773" t="s">
        <v>1451</v>
      </c>
      <c r="H8773" s="2">
        <v>300</v>
      </c>
      <c r="I8773" s="2">
        <v>2880</v>
      </c>
      <c r="J8773" s="3">
        <v>225</v>
      </c>
      <c r="K8773" s="3">
        <v>45</v>
      </c>
      <c r="L8773" s="3">
        <v>3450</v>
      </c>
    </row>
    <row r="8774" spans="1:12" x14ac:dyDescent="0.3">
      <c r="A8774" t="s">
        <v>11</v>
      </c>
      <c r="B8774" t="s">
        <v>210</v>
      </c>
      <c r="C8774">
        <v>4</v>
      </c>
      <c r="D8774">
        <v>5</v>
      </c>
      <c r="E8774">
        <v>3</v>
      </c>
      <c r="F8774" t="s">
        <v>13</v>
      </c>
      <c r="G8774" t="s">
        <v>17</v>
      </c>
      <c r="H8774" s="2">
        <v>1650</v>
      </c>
      <c r="I8774" s="2">
        <v>40500</v>
      </c>
      <c r="J8774" s="3">
        <v>10002</v>
      </c>
      <c r="K8774" s="3">
        <v>516</v>
      </c>
      <c r="L8774" s="3">
        <v>52680</v>
      </c>
    </row>
    <row r="8775" spans="1:12" x14ac:dyDescent="0.3">
      <c r="A8775" t="s">
        <v>11</v>
      </c>
      <c r="B8775" t="s">
        <v>289</v>
      </c>
      <c r="C8775">
        <v>2</v>
      </c>
      <c r="D8775">
        <v>2</v>
      </c>
      <c r="E8775">
        <v>3</v>
      </c>
      <c r="F8775" t="s">
        <v>16</v>
      </c>
      <c r="G8775" t="s">
        <v>1451</v>
      </c>
      <c r="H8775" s="2">
        <v>0</v>
      </c>
      <c r="I8775" s="2">
        <v>15450</v>
      </c>
      <c r="J8775" s="3">
        <v>0</v>
      </c>
      <c r="K8775" s="3">
        <v>234</v>
      </c>
      <c r="L8775" s="3">
        <v>15684</v>
      </c>
    </row>
    <row r="8776" spans="1:12" x14ac:dyDescent="0.3">
      <c r="A8776" t="s">
        <v>27</v>
      </c>
      <c r="B8776" t="s">
        <v>518</v>
      </c>
      <c r="C8776">
        <v>1</v>
      </c>
      <c r="D8776">
        <v>1</v>
      </c>
      <c r="E8776">
        <v>0</v>
      </c>
      <c r="F8776" t="s">
        <v>16</v>
      </c>
      <c r="G8776" t="s">
        <v>1451</v>
      </c>
      <c r="H8776" s="2">
        <v>0</v>
      </c>
      <c r="I8776" s="2">
        <v>2100</v>
      </c>
      <c r="J8776" s="3">
        <v>0</v>
      </c>
      <c r="K8776" s="3">
        <v>30</v>
      </c>
      <c r="L8776" s="3">
        <v>2130</v>
      </c>
    </row>
    <row r="8777" spans="1:12" x14ac:dyDescent="0.3">
      <c r="A8777" t="s">
        <v>14</v>
      </c>
      <c r="B8777" t="s">
        <v>220</v>
      </c>
      <c r="C8777">
        <v>3</v>
      </c>
      <c r="D8777">
        <v>2</v>
      </c>
      <c r="E8777">
        <v>1</v>
      </c>
      <c r="F8777" t="s">
        <v>16</v>
      </c>
      <c r="G8777" t="s">
        <v>1451</v>
      </c>
      <c r="H8777" s="2">
        <v>5199</v>
      </c>
      <c r="I8777" s="2">
        <v>9900</v>
      </c>
      <c r="J8777" s="3">
        <v>576</v>
      </c>
      <c r="K8777" s="3">
        <v>129</v>
      </c>
      <c r="L8777" s="3">
        <v>15804</v>
      </c>
    </row>
    <row r="8778" spans="1:12" x14ac:dyDescent="0.3">
      <c r="A8778" t="s">
        <v>27</v>
      </c>
      <c r="B8778" t="s">
        <v>499</v>
      </c>
      <c r="C8778">
        <v>3</v>
      </c>
      <c r="D8778">
        <v>2</v>
      </c>
      <c r="E8778">
        <v>2</v>
      </c>
      <c r="F8778" t="s">
        <v>16</v>
      </c>
      <c r="G8778" t="s">
        <v>1451</v>
      </c>
      <c r="H8778" s="2">
        <v>1050</v>
      </c>
      <c r="I8778" s="2">
        <v>4980</v>
      </c>
      <c r="J8778" s="3">
        <v>462</v>
      </c>
      <c r="K8778" s="3">
        <v>69</v>
      </c>
      <c r="L8778" s="3">
        <v>6561</v>
      </c>
    </row>
    <row r="8779" spans="1:12" x14ac:dyDescent="0.3">
      <c r="A8779" t="s">
        <v>14</v>
      </c>
      <c r="B8779" t="s">
        <v>76</v>
      </c>
      <c r="C8779">
        <v>2</v>
      </c>
      <c r="D8779">
        <v>3</v>
      </c>
      <c r="E8779">
        <v>1</v>
      </c>
      <c r="F8779" t="s">
        <v>16</v>
      </c>
      <c r="G8779" t="s">
        <v>1451</v>
      </c>
      <c r="H8779" s="2">
        <v>4458</v>
      </c>
      <c r="I8779" s="2">
        <v>5400</v>
      </c>
      <c r="J8779" s="3">
        <v>969</v>
      </c>
      <c r="K8779" s="3">
        <v>72</v>
      </c>
      <c r="L8779" s="3">
        <v>10899</v>
      </c>
    </row>
    <row r="8780" spans="1:12" x14ac:dyDescent="0.3">
      <c r="A8780" t="s">
        <v>14</v>
      </c>
      <c r="B8780" t="s">
        <v>760</v>
      </c>
      <c r="C8780">
        <v>1</v>
      </c>
      <c r="D8780">
        <v>1</v>
      </c>
      <c r="E8780">
        <v>0</v>
      </c>
      <c r="F8780" t="s">
        <v>16</v>
      </c>
      <c r="G8780" t="s">
        <v>17</v>
      </c>
      <c r="H8780" s="2">
        <v>1977</v>
      </c>
      <c r="I8780" s="2">
        <v>4500</v>
      </c>
      <c r="J8780" s="3">
        <v>303</v>
      </c>
      <c r="K8780" s="3">
        <v>60</v>
      </c>
      <c r="L8780" s="3">
        <v>6840</v>
      </c>
    </row>
    <row r="8781" spans="1:12" x14ac:dyDescent="0.3">
      <c r="A8781" t="s">
        <v>27</v>
      </c>
      <c r="B8781" t="s">
        <v>52</v>
      </c>
      <c r="C8781">
        <v>3</v>
      </c>
      <c r="D8781">
        <v>2</v>
      </c>
      <c r="E8781">
        <v>2</v>
      </c>
      <c r="F8781" t="s">
        <v>16</v>
      </c>
      <c r="G8781" t="s">
        <v>1451</v>
      </c>
      <c r="H8781" s="2">
        <v>1950</v>
      </c>
      <c r="I8781" s="2">
        <v>10500</v>
      </c>
      <c r="J8781" s="3">
        <v>975</v>
      </c>
      <c r="K8781" s="3">
        <v>141</v>
      </c>
      <c r="L8781" s="3">
        <v>13566</v>
      </c>
    </row>
    <row r="8782" spans="1:12" x14ac:dyDescent="0.3">
      <c r="A8782" t="s">
        <v>11</v>
      </c>
      <c r="B8782" t="s">
        <v>1326</v>
      </c>
      <c r="C8782">
        <v>3</v>
      </c>
      <c r="D8782">
        <v>3</v>
      </c>
      <c r="E8782">
        <v>2</v>
      </c>
      <c r="F8782" t="s">
        <v>16</v>
      </c>
      <c r="G8782" t="s">
        <v>1451</v>
      </c>
      <c r="H8782" s="2">
        <v>7800</v>
      </c>
      <c r="I8782" s="2">
        <v>13200</v>
      </c>
      <c r="J8782" s="3">
        <v>2475</v>
      </c>
      <c r="K8782" s="3">
        <v>168</v>
      </c>
      <c r="L8782" s="3">
        <v>23643</v>
      </c>
    </row>
    <row r="8783" spans="1:12" x14ac:dyDescent="0.3">
      <c r="A8783" t="s">
        <v>25</v>
      </c>
      <c r="B8783" t="s">
        <v>1327</v>
      </c>
      <c r="C8783">
        <v>4</v>
      </c>
      <c r="D8783">
        <v>6</v>
      </c>
      <c r="E8783">
        <v>2</v>
      </c>
      <c r="F8783" t="s">
        <v>16</v>
      </c>
      <c r="G8783" t="s">
        <v>1451</v>
      </c>
      <c r="H8783" s="2">
        <v>8400</v>
      </c>
      <c r="I8783" s="2">
        <v>8400</v>
      </c>
      <c r="J8783" s="3">
        <v>1299</v>
      </c>
      <c r="K8783" s="3">
        <v>108</v>
      </c>
      <c r="L8783" s="3">
        <v>18207</v>
      </c>
    </row>
    <row r="8784" spans="1:12" x14ac:dyDescent="0.3">
      <c r="A8784" t="s">
        <v>11</v>
      </c>
      <c r="B8784" t="s">
        <v>407</v>
      </c>
      <c r="C8784">
        <v>2</v>
      </c>
      <c r="D8784">
        <v>1</v>
      </c>
      <c r="E8784">
        <v>0</v>
      </c>
      <c r="F8784" t="s">
        <v>13</v>
      </c>
      <c r="G8784" t="s">
        <v>1451</v>
      </c>
      <c r="H8784" s="2">
        <v>0</v>
      </c>
      <c r="I8784" s="2">
        <v>3750</v>
      </c>
      <c r="J8784" s="3">
        <v>360</v>
      </c>
      <c r="K8784" s="3">
        <v>48</v>
      </c>
      <c r="L8784" s="3">
        <v>4158</v>
      </c>
    </row>
    <row r="8785" spans="1:12" x14ac:dyDescent="0.3">
      <c r="A8785" t="s">
        <v>27</v>
      </c>
      <c r="B8785" t="s">
        <v>78</v>
      </c>
      <c r="C8785">
        <v>3</v>
      </c>
      <c r="D8785">
        <v>2</v>
      </c>
      <c r="E8785">
        <v>1</v>
      </c>
      <c r="F8785" t="s">
        <v>16</v>
      </c>
      <c r="G8785" t="s">
        <v>1451</v>
      </c>
      <c r="H8785" s="2">
        <v>1800</v>
      </c>
      <c r="I8785" s="2">
        <v>5400</v>
      </c>
      <c r="J8785" s="3">
        <v>420</v>
      </c>
      <c r="K8785" s="3">
        <v>72</v>
      </c>
      <c r="L8785" s="3">
        <v>7692</v>
      </c>
    </row>
    <row r="8786" spans="1:12" x14ac:dyDescent="0.3">
      <c r="A8786" t="s">
        <v>11</v>
      </c>
      <c r="B8786" t="s">
        <v>165</v>
      </c>
      <c r="C8786">
        <v>2</v>
      </c>
      <c r="D8786">
        <v>2</v>
      </c>
      <c r="E8786">
        <v>0</v>
      </c>
      <c r="F8786" t="s">
        <v>13</v>
      </c>
      <c r="G8786" t="s">
        <v>1451</v>
      </c>
      <c r="H8786" s="2">
        <v>2250</v>
      </c>
      <c r="I8786" s="2">
        <v>6375</v>
      </c>
      <c r="J8786" s="3">
        <v>438</v>
      </c>
      <c r="K8786" s="3">
        <v>81</v>
      </c>
      <c r="L8786" s="3">
        <v>9144</v>
      </c>
    </row>
    <row r="8787" spans="1:12" x14ac:dyDescent="0.3">
      <c r="A8787" t="s">
        <v>19</v>
      </c>
      <c r="B8787" t="s">
        <v>316</v>
      </c>
      <c r="C8787">
        <v>1</v>
      </c>
      <c r="D8787">
        <v>2</v>
      </c>
      <c r="E8787">
        <v>2</v>
      </c>
      <c r="F8787" t="s">
        <v>16</v>
      </c>
      <c r="G8787" t="s">
        <v>1451</v>
      </c>
      <c r="H8787" s="2">
        <v>1950</v>
      </c>
      <c r="I8787" s="2">
        <v>9000</v>
      </c>
      <c r="J8787" s="3">
        <v>501</v>
      </c>
      <c r="K8787" s="3">
        <v>132</v>
      </c>
      <c r="L8787" s="3">
        <v>11583</v>
      </c>
    </row>
    <row r="8788" spans="1:12" x14ac:dyDescent="0.3">
      <c r="A8788" t="s">
        <v>11</v>
      </c>
      <c r="B8788" t="s">
        <v>55</v>
      </c>
      <c r="C8788">
        <v>4</v>
      </c>
      <c r="D8788">
        <v>5</v>
      </c>
      <c r="E8788">
        <v>4</v>
      </c>
      <c r="F8788" t="s">
        <v>16</v>
      </c>
      <c r="G8788" t="s">
        <v>1451</v>
      </c>
      <c r="H8788" s="2">
        <v>10239</v>
      </c>
      <c r="I8788" s="2">
        <v>33000</v>
      </c>
      <c r="J8788" s="3">
        <v>6084</v>
      </c>
      <c r="K8788" s="3">
        <v>498</v>
      </c>
      <c r="L8788" s="3">
        <v>49830</v>
      </c>
    </row>
    <row r="8789" spans="1:12" x14ac:dyDescent="0.3">
      <c r="A8789" t="s">
        <v>11</v>
      </c>
      <c r="B8789" t="s">
        <v>519</v>
      </c>
      <c r="C8789">
        <v>3</v>
      </c>
      <c r="D8789">
        <v>4</v>
      </c>
      <c r="E8789">
        <v>4</v>
      </c>
      <c r="F8789" t="s">
        <v>16</v>
      </c>
      <c r="G8789" t="s">
        <v>1451</v>
      </c>
      <c r="H8789" s="2">
        <v>12282</v>
      </c>
      <c r="I8789" s="2">
        <v>16500</v>
      </c>
      <c r="J8789" s="3">
        <v>438</v>
      </c>
      <c r="K8789" s="3">
        <v>210</v>
      </c>
      <c r="L8789" s="3">
        <v>29430</v>
      </c>
    </row>
    <row r="8790" spans="1:12" x14ac:dyDescent="0.3">
      <c r="A8790" t="s">
        <v>27</v>
      </c>
      <c r="B8790" t="s">
        <v>226</v>
      </c>
      <c r="C8790">
        <v>2</v>
      </c>
      <c r="D8790">
        <v>1</v>
      </c>
      <c r="E8790">
        <v>1</v>
      </c>
      <c r="F8790" t="s">
        <v>16</v>
      </c>
      <c r="G8790" t="s">
        <v>1451</v>
      </c>
      <c r="H8790" s="2">
        <v>300</v>
      </c>
      <c r="I8790" s="2">
        <v>2400</v>
      </c>
      <c r="J8790" s="3">
        <v>174</v>
      </c>
      <c r="K8790" s="3">
        <v>33</v>
      </c>
      <c r="L8790" s="3">
        <v>2907</v>
      </c>
    </row>
    <row r="8791" spans="1:12" x14ac:dyDescent="0.3">
      <c r="A8791" t="s">
        <v>11</v>
      </c>
      <c r="B8791" t="s">
        <v>12</v>
      </c>
      <c r="C8791">
        <v>2</v>
      </c>
      <c r="D8791">
        <v>2</v>
      </c>
      <c r="E8791">
        <v>1</v>
      </c>
      <c r="F8791" t="s">
        <v>13</v>
      </c>
      <c r="G8791" t="s">
        <v>1451</v>
      </c>
      <c r="H8791" s="2">
        <v>1500</v>
      </c>
      <c r="I8791" s="2">
        <v>4050</v>
      </c>
      <c r="J8791" s="3">
        <v>15</v>
      </c>
      <c r="K8791" s="3">
        <v>54</v>
      </c>
      <c r="L8791" s="3">
        <v>5619</v>
      </c>
    </row>
    <row r="8792" spans="1:12" x14ac:dyDescent="0.3">
      <c r="A8792" t="s">
        <v>27</v>
      </c>
      <c r="B8792" t="s">
        <v>447</v>
      </c>
      <c r="C8792">
        <v>4</v>
      </c>
      <c r="D8792">
        <v>3</v>
      </c>
      <c r="E8792">
        <v>2</v>
      </c>
      <c r="F8792" t="s">
        <v>16</v>
      </c>
      <c r="G8792" t="s">
        <v>1451</v>
      </c>
      <c r="H8792" s="2">
        <v>2910</v>
      </c>
      <c r="I8792" s="2">
        <v>9780</v>
      </c>
      <c r="J8792" s="3">
        <v>1170</v>
      </c>
      <c r="K8792" s="3">
        <v>132</v>
      </c>
      <c r="L8792" s="3">
        <v>13992</v>
      </c>
    </row>
    <row r="8793" spans="1:12" x14ac:dyDescent="0.3">
      <c r="A8793" t="s">
        <v>25</v>
      </c>
      <c r="B8793" t="s">
        <v>606</v>
      </c>
      <c r="C8793">
        <v>2</v>
      </c>
      <c r="D8793">
        <v>1</v>
      </c>
      <c r="E8793">
        <v>1</v>
      </c>
      <c r="F8793" t="s">
        <v>16</v>
      </c>
      <c r="G8793" t="s">
        <v>17</v>
      </c>
      <c r="H8793" s="2">
        <v>2013</v>
      </c>
      <c r="I8793" s="2">
        <v>5400</v>
      </c>
      <c r="J8793" s="3">
        <v>156</v>
      </c>
      <c r="K8793" s="3">
        <v>69</v>
      </c>
      <c r="L8793" s="3">
        <v>7638</v>
      </c>
    </row>
    <row r="8794" spans="1:12" x14ac:dyDescent="0.3">
      <c r="A8794" t="s">
        <v>11</v>
      </c>
      <c r="B8794" t="s">
        <v>120</v>
      </c>
      <c r="C8794">
        <v>3</v>
      </c>
      <c r="D8794">
        <v>2</v>
      </c>
      <c r="E8794">
        <v>1</v>
      </c>
      <c r="F8794" t="s">
        <v>16</v>
      </c>
      <c r="G8794" t="s">
        <v>1451</v>
      </c>
      <c r="H8794" s="2">
        <v>4650</v>
      </c>
      <c r="I8794" s="2">
        <v>16500</v>
      </c>
      <c r="J8794" s="3">
        <v>900</v>
      </c>
      <c r="K8794" s="3">
        <v>210</v>
      </c>
      <c r="L8794" s="3">
        <v>22260</v>
      </c>
    </row>
    <row r="8795" spans="1:12" x14ac:dyDescent="0.3">
      <c r="A8795" t="s">
        <v>11</v>
      </c>
      <c r="B8795" t="s">
        <v>77</v>
      </c>
      <c r="C8795">
        <v>3</v>
      </c>
      <c r="D8795">
        <v>4</v>
      </c>
      <c r="E8795">
        <v>0</v>
      </c>
      <c r="F8795" t="s">
        <v>16</v>
      </c>
      <c r="G8795" t="s">
        <v>1451</v>
      </c>
      <c r="H8795" s="2">
        <v>10500</v>
      </c>
      <c r="I8795" s="2">
        <v>15000</v>
      </c>
      <c r="J8795" s="3">
        <v>4002</v>
      </c>
      <c r="K8795" s="3">
        <v>192</v>
      </c>
      <c r="L8795" s="3">
        <v>29694</v>
      </c>
    </row>
    <row r="8796" spans="1:12" x14ac:dyDescent="0.3">
      <c r="A8796" t="s">
        <v>11</v>
      </c>
      <c r="B8796" t="s">
        <v>274</v>
      </c>
      <c r="C8796">
        <v>1</v>
      </c>
      <c r="D8796">
        <v>1</v>
      </c>
      <c r="E8796">
        <v>1</v>
      </c>
      <c r="F8796" t="s">
        <v>16</v>
      </c>
      <c r="G8796" t="s">
        <v>17</v>
      </c>
      <c r="H8796" s="2">
        <v>4710</v>
      </c>
      <c r="I8796" s="2">
        <v>5100</v>
      </c>
      <c r="J8796" s="3">
        <v>669</v>
      </c>
      <c r="K8796" s="3">
        <v>66</v>
      </c>
      <c r="L8796" s="3">
        <v>10545</v>
      </c>
    </row>
    <row r="8797" spans="1:12" x14ac:dyDescent="0.3">
      <c r="A8797" t="s">
        <v>27</v>
      </c>
      <c r="B8797" t="s">
        <v>228</v>
      </c>
      <c r="C8797">
        <v>2</v>
      </c>
      <c r="D8797">
        <v>2</v>
      </c>
      <c r="E8797">
        <v>2</v>
      </c>
      <c r="F8797" t="s">
        <v>16</v>
      </c>
      <c r="G8797" t="s">
        <v>1451</v>
      </c>
      <c r="H8797" s="2">
        <v>504</v>
      </c>
      <c r="I8797" s="2">
        <v>2400</v>
      </c>
      <c r="J8797" s="3">
        <v>177</v>
      </c>
      <c r="K8797" s="3">
        <v>33</v>
      </c>
      <c r="L8797" s="3">
        <v>3114</v>
      </c>
    </row>
    <row r="8798" spans="1:12" x14ac:dyDescent="0.3">
      <c r="A8798" t="s">
        <v>11</v>
      </c>
      <c r="B8798" t="s">
        <v>342</v>
      </c>
      <c r="C8798">
        <v>2</v>
      </c>
      <c r="D8798">
        <v>2</v>
      </c>
      <c r="E8798">
        <v>2</v>
      </c>
      <c r="F8798" t="s">
        <v>13</v>
      </c>
      <c r="G8798" t="s">
        <v>1451</v>
      </c>
      <c r="H8798" s="2">
        <v>4500</v>
      </c>
      <c r="I8798" s="2">
        <v>8400</v>
      </c>
      <c r="J8798" s="3">
        <v>876</v>
      </c>
      <c r="K8798" s="3">
        <v>108</v>
      </c>
      <c r="L8798" s="3">
        <v>13884</v>
      </c>
    </row>
    <row r="8799" spans="1:12" x14ac:dyDescent="0.3">
      <c r="A8799" t="s">
        <v>11</v>
      </c>
      <c r="B8799" t="s">
        <v>346</v>
      </c>
      <c r="C8799">
        <v>4</v>
      </c>
      <c r="D8799">
        <v>6</v>
      </c>
      <c r="E8799">
        <v>4</v>
      </c>
      <c r="F8799" t="s">
        <v>16</v>
      </c>
      <c r="G8799" t="s">
        <v>1451</v>
      </c>
      <c r="H8799" s="2">
        <v>900</v>
      </c>
      <c r="I8799" s="2">
        <v>19500</v>
      </c>
      <c r="J8799" s="3">
        <v>1251</v>
      </c>
      <c r="K8799" s="3">
        <v>294</v>
      </c>
      <c r="L8799" s="3">
        <v>21945</v>
      </c>
    </row>
    <row r="8800" spans="1:12" x14ac:dyDescent="0.3">
      <c r="A8800" t="s">
        <v>14</v>
      </c>
      <c r="B8800" t="s">
        <v>350</v>
      </c>
      <c r="C8800">
        <v>3</v>
      </c>
      <c r="D8800">
        <v>2</v>
      </c>
      <c r="E8800">
        <v>1</v>
      </c>
      <c r="F8800" t="s">
        <v>16</v>
      </c>
      <c r="G8800" t="s">
        <v>1451</v>
      </c>
      <c r="H8800" s="2">
        <v>4410</v>
      </c>
      <c r="I8800" s="2">
        <v>10650</v>
      </c>
      <c r="J8800" s="3">
        <v>570</v>
      </c>
      <c r="K8800" s="3">
        <v>138</v>
      </c>
      <c r="L8800" s="3">
        <v>15768</v>
      </c>
    </row>
    <row r="8801" spans="1:12" x14ac:dyDescent="0.3">
      <c r="A8801" t="s">
        <v>14</v>
      </c>
      <c r="B8801" t="s">
        <v>36</v>
      </c>
      <c r="C8801">
        <v>3</v>
      </c>
      <c r="D8801">
        <v>2</v>
      </c>
      <c r="E8801">
        <v>1</v>
      </c>
      <c r="F8801" t="s">
        <v>13</v>
      </c>
      <c r="G8801" t="s">
        <v>17</v>
      </c>
      <c r="H8801" s="2">
        <v>4800</v>
      </c>
      <c r="I8801" s="2">
        <v>12000</v>
      </c>
      <c r="J8801" s="3">
        <v>813</v>
      </c>
      <c r="K8801" s="3">
        <v>156</v>
      </c>
      <c r="L8801" s="3">
        <v>17769</v>
      </c>
    </row>
    <row r="8802" spans="1:12" x14ac:dyDescent="0.3">
      <c r="A8802" t="s">
        <v>11</v>
      </c>
      <c r="B8802" t="s">
        <v>18</v>
      </c>
      <c r="C8802">
        <v>3</v>
      </c>
      <c r="D8802">
        <v>2</v>
      </c>
      <c r="E8802">
        <v>0</v>
      </c>
      <c r="F8802" t="s">
        <v>16</v>
      </c>
      <c r="G8802" t="s">
        <v>1451</v>
      </c>
      <c r="H8802" s="2">
        <v>0</v>
      </c>
      <c r="I8802" s="2">
        <v>12000</v>
      </c>
      <c r="J8802" s="3">
        <v>72</v>
      </c>
      <c r="K8802" s="3">
        <v>183</v>
      </c>
      <c r="L8802" s="3">
        <v>12255</v>
      </c>
    </row>
    <row r="8803" spans="1:12" x14ac:dyDescent="0.3">
      <c r="A8803" t="s">
        <v>11</v>
      </c>
      <c r="B8803" t="s">
        <v>453</v>
      </c>
      <c r="C8803">
        <v>1</v>
      </c>
      <c r="D8803">
        <v>1</v>
      </c>
      <c r="E8803">
        <v>1</v>
      </c>
      <c r="F8803" t="s">
        <v>16</v>
      </c>
      <c r="G8803" t="s">
        <v>17</v>
      </c>
      <c r="H8803" s="2">
        <v>1836</v>
      </c>
      <c r="I8803" s="2">
        <v>7614</v>
      </c>
      <c r="J8803" s="3">
        <v>0</v>
      </c>
      <c r="K8803" s="3">
        <v>54</v>
      </c>
      <c r="L8803" s="3">
        <v>9504</v>
      </c>
    </row>
    <row r="8804" spans="1:12" x14ac:dyDescent="0.3">
      <c r="A8804" t="s">
        <v>25</v>
      </c>
      <c r="B8804" t="s">
        <v>356</v>
      </c>
      <c r="C8804">
        <v>1</v>
      </c>
      <c r="D8804">
        <v>1</v>
      </c>
      <c r="E8804">
        <v>1</v>
      </c>
      <c r="F8804" t="s">
        <v>13</v>
      </c>
      <c r="G8804" t="s">
        <v>1451</v>
      </c>
      <c r="H8804" s="2">
        <v>1416</v>
      </c>
      <c r="I8804" s="2">
        <v>6000</v>
      </c>
      <c r="J8804" s="3">
        <v>225</v>
      </c>
      <c r="K8804" s="3">
        <v>78</v>
      </c>
      <c r="L8804" s="3">
        <v>7719</v>
      </c>
    </row>
    <row r="8805" spans="1:12" x14ac:dyDescent="0.3">
      <c r="A8805" t="s">
        <v>11</v>
      </c>
      <c r="B8805" t="s">
        <v>253</v>
      </c>
      <c r="C8805">
        <v>2</v>
      </c>
      <c r="D8805">
        <v>1</v>
      </c>
      <c r="E8805">
        <v>1</v>
      </c>
      <c r="F8805" t="s">
        <v>16</v>
      </c>
      <c r="G8805" t="s">
        <v>1451</v>
      </c>
      <c r="H8805" s="2">
        <v>1200</v>
      </c>
      <c r="I8805" s="2">
        <v>4500</v>
      </c>
      <c r="J8805" s="3">
        <v>303</v>
      </c>
      <c r="K8805" s="3">
        <v>60</v>
      </c>
      <c r="L8805" s="3">
        <v>6063</v>
      </c>
    </row>
    <row r="8806" spans="1:12" x14ac:dyDescent="0.3">
      <c r="A8806" t="s">
        <v>14</v>
      </c>
      <c r="B8806" t="s">
        <v>466</v>
      </c>
      <c r="C8806">
        <v>1</v>
      </c>
      <c r="D8806">
        <v>1</v>
      </c>
      <c r="E8806">
        <v>0</v>
      </c>
      <c r="F8806" t="s">
        <v>13</v>
      </c>
      <c r="G8806" t="s">
        <v>17</v>
      </c>
      <c r="H8806" s="2">
        <v>0</v>
      </c>
      <c r="I8806" s="2">
        <v>5010</v>
      </c>
      <c r="J8806" s="3">
        <v>0</v>
      </c>
      <c r="K8806" s="3">
        <v>66</v>
      </c>
      <c r="L8806" s="3">
        <v>5076</v>
      </c>
    </row>
    <row r="8807" spans="1:12" x14ac:dyDescent="0.3">
      <c r="A8807" t="s">
        <v>11</v>
      </c>
      <c r="B8807" t="s">
        <v>113</v>
      </c>
      <c r="C8807">
        <v>4</v>
      </c>
      <c r="D8807">
        <v>4</v>
      </c>
      <c r="E8807">
        <v>4</v>
      </c>
      <c r="F8807" t="s">
        <v>16</v>
      </c>
      <c r="G8807" t="s">
        <v>1451</v>
      </c>
      <c r="H8807" s="2">
        <v>5100</v>
      </c>
      <c r="I8807" s="2">
        <v>7500</v>
      </c>
      <c r="J8807" s="3">
        <v>2751</v>
      </c>
      <c r="K8807" s="3">
        <v>96</v>
      </c>
      <c r="L8807" s="3">
        <v>15447</v>
      </c>
    </row>
    <row r="8808" spans="1:12" x14ac:dyDescent="0.3">
      <c r="A8808" t="s">
        <v>25</v>
      </c>
      <c r="B8808" t="s">
        <v>214</v>
      </c>
      <c r="C8808">
        <v>3</v>
      </c>
      <c r="D8808">
        <v>4</v>
      </c>
      <c r="E8808">
        <v>2</v>
      </c>
      <c r="F8808" t="s">
        <v>16</v>
      </c>
      <c r="G8808" t="s">
        <v>1451</v>
      </c>
      <c r="H8808" s="2">
        <v>2412</v>
      </c>
      <c r="I8808" s="2">
        <v>6600</v>
      </c>
      <c r="J8808" s="3">
        <v>432</v>
      </c>
      <c r="K8808" s="3">
        <v>84</v>
      </c>
      <c r="L8808" s="3">
        <v>9528</v>
      </c>
    </row>
    <row r="8809" spans="1:12" x14ac:dyDescent="0.3">
      <c r="A8809" t="s">
        <v>11</v>
      </c>
      <c r="B8809" t="s">
        <v>24</v>
      </c>
      <c r="C8809">
        <v>4</v>
      </c>
      <c r="D8809">
        <v>4</v>
      </c>
      <c r="E8809">
        <v>3</v>
      </c>
      <c r="F8809" t="s">
        <v>16</v>
      </c>
      <c r="G8809" t="s">
        <v>1451</v>
      </c>
      <c r="H8809" s="2">
        <v>7500</v>
      </c>
      <c r="I8809" s="2">
        <v>13500</v>
      </c>
      <c r="J8809" s="3">
        <v>3126</v>
      </c>
      <c r="K8809" s="3">
        <v>174</v>
      </c>
      <c r="L8809" s="3">
        <v>24300</v>
      </c>
    </row>
    <row r="8810" spans="1:12" x14ac:dyDescent="0.3">
      <c r="A8810" t="s">
        <v>25</v>
      </c>
      <c r="B8810" t="s">
        <v>623</v>
      </c>
      <c r="C8810">
        <v>4</v>
      </c>
      <c r="D8810">
        <v>2</v>
      </c>
      <c r="E8810">
        <v>2</v>
      </c>
      <c r="F8810" t="s">
        <v>16</v>
      </c>
      <c r="G8810" t="s">
        <v>1451</v>
      </c>
      <c r="H8810" s="2">
        <v>4344</v>
      </c>
      <c r="I8810" s="2">
        <v>8400</v>
      </c>
      <c r="J8810" s="3">
        <v>621</v>
      </c>
      <c r="K8810" s="3">
        <v>108</v>
      </c>
      <c r="L8810" s="3">
        <v>13473</v>
      </c>
    </row>
    <row r="8811" spans="1:12" x14ac:dyDescent="0.3">
      <c r="A8811" t="s">
        <v>14</v>
      </c>
      <c r="B8811" t="s">
        <v>88</v>
      </c>
      <c r="C8811">
        <v>1</v>
      </c>
      <c r="D8811">
        <v>1</v>
      </c>
      <c r="E8811">
        <v>0</v>
      </c>
      <c r="F8811" t="s">
        <v>16</v>
      </c>
      <c r="G8811" t="s">
        <v>1451</v>
      </c>
      <c r="H8811" s="2">
        <v>2784</v>
      </c>
      <c r="I8811" s="2">
        <v>5850</v>
      </c>
      <c r="J8811" s="3">
        <v>183</v>
      </c>
      <c r="K8811" s="3">
        <v>78</v>
      </c>
      <c r="L8811" s="3">
        <v>8895</v>
      </c>
    </row>
    <row r="8812" spans="1:12" x14ac:dyDescent="0.3">
      <c r="A8812" t="s">
        <v>27</v>
      </c>
      <c r="B8812" t="s">
        <v>834</v>
      </c>
      <c r="C8812">
        <v>3</v>
      </c>
      <c r="D8812">
        <v>2</v>
      </c>
      <c r="E8812">
        <v>2</v>
      </c>
      <c r="F8812" t="s">
        <v>16</v>
      </c>
      <c r="G8812" t="s">
        <v>1451</v>
      </c>
      <c r="H8812" s="2">
        <v>1971</v>
      </c>
      <c r="I8812" s="2">
        <v>6900</v>
      </c>
      <c r="J8812" s="3">
        <v>429</v>
      </c>
      <c r="K8812" s="3">
        <v>93</v>
      </c>
      <c r="L8812" s="3">
        <v>9393</v>
      </c>
    </row>
    <row r="8813" spans="1:12" x14ac:dyDescent="0.3">
      <c r="A8813" t="s">
        <v>11</v>
      </c>
      <c r="B8813" t="s">
        <v>18</v>
      </c>
      <c r="C8813">
        <v>3</v>
      </c>
      <c r="D8813">
        <v>4</v>
      </c>
      <c r="E8813">
        <v>3</v>
      </c>
      <c r="F8813" t="s">
        <v>16</v>
      </c>
      <c r="G8813" t="s">
        <v>1451</v>
      </c>
      <c r="H8813" s="2">
        <v>6240</v>
      </c>
      <c r="I8813" s="2">
        <v>5940</v>
      </c>
      <c r="J8813" s="3">
        <v>1944</v>
      </c>
      <c r="K8813" s="3">
        <v>78</v>
      </c>
      <c r="L8813" s="3">
        <v>14202</v>
      </c>
    </row>
    <row r="8814" spans="1:12" x14ac:dyDescent="0.3">
      <c r="A8814" t="s">
        <v>14</v>
      </c>
      <c r="B8814" t="s">
        <v>592</v>
      </c>
      <c r="C8814">
        <v>2</v>
      </c>
      <c r="D8814">
        <v>2</v>
      </c>
      <c r="E8814">
        <v>1</v>
      </c>
      <c r="F8814" t="s">
        <v>16</v>
      </c>
      <c r="G8814" t="s">
        <v>1451</v>
      </c>
      <c r="H8814" s="2">
        <v>2460</v>
      </c>
      <c r="I8814" s="2">
        <v>6000</v>
      </c>
      <c r="J8814" s="3">
        <v>306</v>
      </c>
      <c r="K8814" s="3">
        <v>78</v>
      </c>
      <c r="L8814" s="3">
        <v>8844</v>
      </c>
    </row>
    <row r="8815" spans="1:12" x14ac:dyDescent="0.3">
      <c r="A8815" t="s">
        <v>11</v>
      </c>
      <c r="B8815" t="s">
        <v>444</v>
      </c>
      <c r="C8815">
        <v>1</v>
      </c>
      <c r="D8815">
        <v>1</v>
      </c>
      <c r="E8815">
        <v>0</v>
      </c>
      <c r="F8815" t="s">
        <v>16</v>
      </c>
      <c r="G8815" t="s">
        <v>1451</v>
      </c>
      <c r="H8815" s="2">
        <v>1380</v>
      </c>
      <c r="I8815" s="2">
        <v>5100</v>
      </c>
      <c r="J8815" s="3">
        <v>0</v>
      </c>
      <c r="K8815" s="3">
        <v>66</v>
      </c>
      <c r="L8815" s="3">
        <v>6546</v>
      </c>
    </row>
    <row r="8816" spans="1:12" x14ac:dyDescent="0.3">
      <c r="A8816" t="s">
        <v>19</v>
      </c>
      <c r="B8816" t="s">
        <v>417</v>
      </c>
      <c r="C8816">
        <v>4</v>
      </c>
      <c r="D8816">
        <v>2</v>
      </c>
      <c r="E8816">
        <v>3</v>
      </c>
      <c r="F8816" t="s">
        <v>16</v>
      </c>
      <c r="G8816" t="s">
        <v>1451</v>
      </c>
      <c r="H8816" s="2">
        <v>840</v>
      </c>
      <c r="I8816" s="2">
        <v>5850</v>
      </c>
      <c r="J8816" s="3">
        <v>189</v>
      </c>
      <c r="K8816" s="3">
        <v>87</v>
      </c>
      <c r="L8816" s="3">
        <v>6966</v>
      </c>
    </row>
    <row r="8817" spans="1:12" x14ac:dyDescent="0.3">
      <c r="A8817" t="s">
        <v>11</v>
      </c>
      <c r="B8817" t="s">
        <v>444</v>
      </c>
      <c r="C8817">
        <v>2</v>
      </c>
      <c r="D8817">
        <v>1</v>
      </c>
      <c r="E8817">
        <v>1</v>
      </c>
      <c r="F8817" t="s">
        <v>16</v>
      </c>
      <c r="G8817" t="s">
        <v>1451</v>
      </c>
      <c r="H8817" s="2">
        <v>870</v>
      </c>
      <c r="I8817" s="2">
        <v>3750</v>
      </c>
      <c r="J8817" s="3">
        <v>0</v>
      </c>
      <c r="K8817" s="3">
        <v>48</v>
      </c>
      <c r="L8817" s="3">
        <v>4668</v>
      </c>
    </row>
    <row r="8818" spans="1:12" x14ac:dyDescent="0.3">
      <c r="A8818" t="s">
        <v>11</v>
      </c>
      <c r="B8818" t="s">
        <v>227</v>
      </c>
      <c r="C8818">
        <v>2</v>
      </c>
      <c r="D8818">
        <v>1</v>
      </c>
      <c r="E8818">
        <v>0</v>
      </c>
      <c r="F8818" t="s">
        <v>13</v>
      </c>
      <c r="G8818" t="s">
        <v>1451</v>
      </c>
      <c r="H8818" s="2">
        <v>2805</v>
      </c>
      <c r="I8818" s="2">
        <v>5370</v>
      </c>
      <c r="J8818" s="3">
        <v>0</v>
      </c>
      <c r="K8818" s="3">
        <v>69</v>
      </c>
      <c r="L8818" s="3">
        <v>8244</v>
      </c>
    </row>
    <row r="8819" spans="1:12" x14ac:dyDescent="0.3">
      <c r="A8819" t="s">
        <v>14</v>
      </c>
      <c r="B8819" t="s">
        <v>50</v>
      </c>
      <c r="C8819">
        <v>1</v>
      </c>
      <c r="D8819">
        <v>1</v>
      </c>
      <c r="E8819">
        <v>0</v>
      </c>
      <c r="F8819" t="s">
        <v>13</v>
      </c>
      <c r="G8819" t="s">
        <v>17</v>
      </c>
      <c r="H8819" s="2">
        <v>1500</v>
      </c>
      <c r="I8819" s="2">
        <v>15000</v>
      </c>
      <c r="J8819" s="3">
        <v>0</v>
      </c>
      <c r="K8819" s="3">
        <v>195</v>
      </c>
      <c r="L8819" s="3">
        <v>16695</v>
      </c>
    </row>
    <row r="8820" spans="1:12" x14ac:dyDescent="0.3">
      <c r="A8820" t="s">
        <v>11</v>
      </c>
      <c r="B8820" t="s">
        <v>1100</v>
      </c>
      <c r="C8820">
        <v>3</v>
      </c>
      <c r="D8820">
        <v>4</v>
      </c>
      <c r="E8820">
        <v>3</v>
      </c>
      <c r="F8820" t="s">
        <v>16</v>
      </c>
      <c r="G8820" t="s">
        <v>1451</v>
      </c>
      <c r="H8820" s="2">
        <v>0</v>
      </c>
      <c r="I8820" s="2">
        <v>12000</v>
      </c>
      <c r="J8820" s="3">
        <v>210</v>
      </c>
      <c r="K8820" s="3">
        <v>183</v>
      </c>
      <c r="L8820" s="3">
        <v>12393</v>
      </c>
    </row>
    <row r="8821" spans="1:12" x14ac:dyDescent="0.3">
      <c r="A8821" t="s">
        <v>11</v>
      </c>
      <c r="B8821" t="s">
        <v>208</v>
      </c>
      <c r="C8821">
        <v>1</v>
      </c>
      <c r="D8821">
        <v>1</v>
      </c>
      <c r="E8821">
        <v>0</v>
      </c>
      <c r="F8821" t="s">
        <v>16</v>
      </c>
      <c r="G8821" t="s">
        <v>1451</v>
      </c>
      <c r="H8821" s="2">
        <v>885</v>
      </c>
      <c r="I8821" s="2">
        <v>6000</v>
      </c>
      <c r="J8821" s="3">
        <v>132</v>
      </c>
      <c r="K8821" s="3">
        <v>78</v>
      </c>
      <c r="L8821" s="3">
        <v>7095</v>
      </c>
    </row>
    <row r="8822" spans="1:12" x14ac:dyDescent="0.3">
      <c r="A8822" t="s">
        <v>14</v>
      </c>
      <c r="B8822" t="s">
        <v>174</v>
      </c>
      <c r="C8822">
        <v>4</v>
      </c>
      <c r="D8822">
        <v>4</v>
      </c>
      <c r="E8822">
        <v>3</v>
      </c>
      <c r="F8822" t="s">
        <v>16</v>
      </c>
      <c r="G8822" t="s">
        <v>1451</v>
      </c>
      <c r="H8822" s="2">
        <v>6900</v>
      </c>
      <c r="I8822" s="2">
        <v>13500</v>
      </c>
      <c r="J8822" s="3">
        <v>2409</v>
      </c>
      <c r="K8822" s="3">
        <v>174</v>
      </c>
      <c r="L8822" s="3">
        <v>22983</v>
      </c>
    </row>
    <row r="8823" spans="1:12" x14ac:dyDescent="0.3">
      <c r="A8823" t="s">
        <v>11</v>
      </c>
      <c r="B8823" t="s">
        <v>130</v>
      </c>
      <c r="C8823">
        <v>2</v>
      </c>
      <c r="D8823">
        <v>1</v>
      </c>
      <c r="E8823">
        <v>0</v>
      </c>
      <c r="F8823" t="s">
        <v>16</v>
      </c>
      <c r="G8823" t="s">
        <v>1451</v>
      </c>
      <c r="H8823" s="2">
        <v>0</v>
      </c>
      <c r="I8823" s="2">
        <v>5400</v>
      </c>
      <c r="J8823" s="3">
        <v>840</v>
      </c>
      <c r="K8823" s="3">
        <v>84</v>
      </c>
      <c r="L8823" s="3">
        <v>6324</v>
      </c>
    </row>
    <row r="8824" spans="1:12" x14ac:dyDescent="0.3">
      <c r="A8824" t="s">
        <v>11</v>
      </c>
      <c r="B8824" t="s">
        <v>77</v>
      </c>
      <c r="C8824">
        <v>3</v>
      </c>
      <c r="D8824">
        <v>3</v>
      </c>
      <c r="E8824">
        <v>4</v>
      </c>
      <c r="F8824" t="s">
        <v>16</v>
      </c>
      <c r="G8824" t="s">
        <v>17</v>
      </c>
      <c r="H8824" s="2">
        <v>750</v>
      </c>
      <c r="I8824" s="2">
        <v>19500</v>
      </c>
      <c r="J8824" s="3">
        <v>927</v>
      </c>
      <c r="K8824" s="3">
        <v>294</v>
      </c>
      <c r="L8824" s="3">
        <v>21471</v>
      </c>
    </row>
    <row r="8825" spans="1:12" x14ac:dyDescent="0.3">
      <c r="A8825" t="s">
        <v>11</v>
      </c>
      <c r="B8825" t="s">
        <v>342</v>
      </c>
      <c r="C8825">
        <v>2</v>
      </c>
      <c r="D8825">
        <v>1</v>
      </c>
      <c r="E8825">
        <v>0</v>
      </c>
      <c r="F8825" t="s">
        <v>16</v>
      </c>
      <c r="G8825" t="s">
        <v>17</v>
      </c>
      <c r="H8825" s="2">
        <v>1860</v>
      </c>
      <c r="I8825" s="2">
        <v>6570</v>
      </c>
      <c r="J8825" s="3">
        <v>0</v>
      </c>
      <c r="K8825" s="3">
        <v>84</v>
      </c>
      <c r="L8825" s="3">
        <v>8514</v>
      </c>
    </row>
    <row r="8826" spans="1:12" x14ac:dyDescent="0.3">
      <c r="A8826" t="s">
        <v>11</v>
      </c>
      <c r="B8826" t="s">
        <v>18</v>
      </c>
      <c r="C8826">
        <v>3</v>
      </c>
      <c r="D8826">
        <v>2</v>
      </c>
      <c r="E8826">
        <v>1</v>
      </c>
      <c r="F8826" t="s">
        <v>16</v>
      </c>
      <c r="G8826" t="s">
        <v>1451</v>
      </c>
      <c r="H8826" s="2">
        <v>0</v>
      </c>
      <c r="I8826" s="2">
        <v>4350</v>
      </c>
      <c r="J8826" s="3">
        <v>0</v>
      </c>
      <c r="K8826" s="3">
        <v>66</v>
      </c>
      <c r="L8826" s="3">
        <v>4416</v>
      </c>
    </row>
    <row r="8827" spans="1:12" x14ac:dyDescent="0.3">
      <c r="A8827" t="s">
        <v>11</v>
      </c>
      <c r="B8827" t="s">
        <v>176</v>
      </c>
      <c r="C8827">
        <v>4</v>
      </c>
      <c r="D8827">
        <v>5</v>
      </c>
      <c r="E8827">
        <v>3</v>
      </c>
      <c r="F8827" t="s">
        <v>16</v>
      </c>
      <c r="G8827" t="s">
        <v>17</v>
      </c>
      <c r="H8827" s="2">
        <v>7500</v>
      </c>
      <c r="I8827" s="2">
        <v>29259</v>
      </c>
      <c r="J8827" s="3">
        <v>4500</v>
      </c>
      <c r="K8827" s="3">
        <v>372</v>
      </c>
      <c r="L8827" s="3">
        <v>41640</v>
      </c>
    </row>
    <row r="8828" spans="1:12" x14ac:dyDescent="0.3">
      <c r="A8828" t="s">
        <v>19</v>
      </c>
      <c r="B8828" t="s">
        <v>146</v>
      </c>
      <c r="C8828">
        <v>3</v>
      </c>
      <c r="D8828">
        <v>2</v>
      </c>
      <c r="E8828">
        <v>2</v>
      </c>
      <c r="F8828" t="s">
        <v>16</v>
      </c>
      <c r="G8828" t="s">
        <v>17</v>
      </c>
      <c r="H8828" s="2">
        <v>2700</v>
      </c>
      <c r="I8828" s="2">
        <v>7365</v>
      </c>
      <c r="J8828" s="3">
        <v>375</v>
      </c>
      <c r="K8828" s="3">
        <v>108</v>
      </c>
      <c r="L8828" s="3">
        <v>10548</v>
      </c>
    </row>
    <row r="8829" spans="1:12" x14ac:dyDescent="0.3">
      <c r="A8829" t="s">
        <v>19</v>
      </c>
      <c r="B8829" t="s">
        <v>316</v>
      </c>
      <c r="C8829">
        <v>2</v>
      </c>
      <c r="D8829">
        <v>1</v>
      </c>
      <c r="E8829">
        <v>0</v>
      </c>
      <c r="F8829" t="s">
        <v>16</v>
      </c>
      <c r="G8829" t="s">
        <v>1451</v>
      </c>
      <c r="H8829" s="2">
        <v>1020</v>
      </c>
      <c r="I8829" s="2">
        <v>2940</v>
      </c>
      <c r="J8829" s="3">
        <v>24</v>
      </c>
      <c r="K8829" s="3">
        <v>45</v>
      </c>
      <c r="L8829" s="3">
        <v>4029</v>
      </c>
    </row>
    <row r="8830" spans="1:12" x14ac:dyDescent="0.3">
      <c r="A8830" t="s">
        <v>11</v>
      </c>
      <c r="B8830" t="s">
        <v>21</v>
      </c>
      <c r="C8830">
        <v>2</v>
      </c>
      <c r="D8830">
        <v>1</v>
      </c>
      <c r="E8830">
        <v>1</v>
      </c>
      <c r="F8830" t="s">
        <v>13</v>
      </c>
      <c r="G8830" t="s">
        <v>1451</v>
      </c>
      <c r="H8830" s="2">
        <v>2880</v>
      </c>
      <c r="I8830" s="2">
        <v>7800</v>
      </c>
      <c r="J8830" s="3">
        <v>0</v>
      </c>
      <c r="K8830" s="3">
        <v>99</v>
      </c>
      <c r="L8830" s="3">
        <v>10779</v>
      </c>
    </row>
    <row r="8831" spans="1:12" x14ac:dyDescent="0.3">
      <c r="A8831" t="s">
        <v>25</v>
      </c>
      <c r="B8831" t="s">
        <v>629</v>
      </c>
      <c r="C8831">
        <v>3</v>
      </c>
      <c r="D8831">
        <v>2</v>
      </c>
      <c r="E8831">
        <v>1</v>
      </c>
      <c r="F8831" t="s">
        <v>16</v>
      </c>
      <c r="G8831" t="s">
        <v>1451</v>
      </c>
      <c r="H8831" s="2">
        <v>2118</v>
      </c>
      <c r="I8831" s="2">
        <v>3120</v>
      </c>
      <c r="J8831" s="3">
        <v>300</v>
      </c>
      <c r="K8831" s="3">
        <v>42</v>
      </c>
      <c r="L8831" s="3">
        <v>5580</v>
      </c>
    </row>
    <row r="8832" spans="1:12" x14ac:dyDescent="0.3">
      <c r="A8832" t="s">
        <v>11</v>
      </c>
      <c r="B8832" t="s">
        <v>485</v>
      </c>
      <c r="C8832">
        <v>4</v>
      </c>
      <c r="D8832">
        <v>4</v>
      </c>
      <c r="E8832">
        <v>3</v>
      </c>
      <c r="F8832" t="s">
        <v>16</v>
      </c>
      <c r="G8832" t="s">
        <v>1451</v>
      </c>
      <c r="H8832" s="2">
        <v>10800</v>
      </c>
      <c r="I8832" s="2">
        <v>36000</v>
      </c>
      <c r="J8832" s="3">
        <v>3252</v>
      </c>
      <c r="K8832" s="3">
        <v>459</v>
      </c>
      <c r="L8832" s="3">
        <v>50520</v>
      </c>
    </row>
    <row r="8833" spans="1:12" x14ac:dyDescent="0.3">
      <c r="A8833" t="s">
        <v>11</v>
      </c>
      <c r="B8833" t="s">
        <v>74</v>
      </c>
      <c r="C8833">
        <v>1</v>
      </c>
      <c r="D8833">
        <v>1</v>
      </c>
      <c r="E8833">
        <v>1</v>
      </c>
      <c r="F8833" t="s">
        <v>16</v>
      </c>
      <c r="G8833" t="s">
        <v>1451</v>
      </c>
      <c r="H8833" s="2">
        <v>0</v>
      </c>
      <c r="I8833" s="2">
        <v>4500</v>
      </c>
      <c r="J8833" s="3">
        <v>300</v>
      </c>
      <c r="K8833" s="3">
        <v>69</v>
      </c>
      <c r="L8833" s="3">
        <v>4869</v>
      </c>
    </row>
    <row r="8834" spans="1:12" x14ac:dyDescent="0.3">
      <c r="A8834" t="s">
        <v>11</v>
      </c>
      <c r="B8834" t="s">
        <v>21</v>
      </c>
      <c r="C8834">
        <v>2</v>
      </c>
      <c r="D8834">
        <v>2</v>
      </c>
      <c r="E8834">
        <v>2</v>
      </c>
      <c r="F8834" t="s">
        <v>13</v>
      </c>
      <c r="G8834" t="s">
        <v>17</v>
      </c>
      <c r="H8834" s="2">
        <v>5178</v>
      </c>
      <c r="I8834" s="2">
        <v>11850</v>
      </c>
      <c r="J8834" s="3">
        <v>1023</v>
      </c>
      <c r="K8834" s="3">
        <v>153</v>
      </c>
      <c r="L8834" s="3">
        <v>18204</v>
      </c>
    </row>
    <row r="8835" spans="1:12" x14ac:dyDescent="0.3">
      <c r="A8835" t="s">
        <v>11</v>
      </c>
      <c r="B8835" t="s">
        <v>440</v>
      </c>
      <c r="C8835">
        <v>3</v>
      </c>
      <c r="D8835">
        <v>3</v>
      </c>
      <c r="E8835">
        <v>2</v>
      </c>
      <c r="F8835" t="s">
        <v>16</v>
      </c>
      <c r="G8835" t="s">
        <v>1451</v>
      </c>
      <c r="H8835" s="2">
        <v>3945</v>
      </c>
      <c r="I8835" s="2">
        <v>16500</v>
      </c>
      <c r="J8835" s="3">
        <v>876</v>
      </c>
      <c r="K8835" s="3">
        <v>210</v>
      </c>
      <c r="L8835" s="3">
        <v>21531</v>
      </c>
    </row>
    <row r="8836" spans="1:12" x14ac:dyDescent="0.3">
      <c r="A8836" t="s">
        <v>11</v>
      </c>
      <c r="B8836" t="s">
        <v>183</v>
      </c>
      <c r="C8836">
        <v>1</v>
      </c>
      <c r="D8836">
        <v>1</v>
      </c>
      <c r="E8836">
        <v>0</v>
      </c>
      <c r="F8836" t="s">
        <v>16</v>
      </c>
      <c r="G8836" t="s">
        <v>1451</v>
      </c>
      <c r="H8836" s="2">
        <v>1110</v>
      </c>
      <c r="I8836" s="2">
        <v>7050</v>
      </c>
      <c r="J8836" s="3">
        <v>168</v>
      </c>
      <c r="K8836" s="3">
        <v>90</v>
      </c>
      <c r="L8836" s="3">
        <v>8418</v>
      </c>
    </row>
    <row r="8837" spans="1:12" x14ac:dyDescent="0.3">
      <c r="A8837" t="s">
        <v>14</v>
      </c>
      <c r="B8837" t="s">
        <v>1328</v>
      </c>
      <c r="C8837">
        <v>4</v>
      </c>
      <c r="D8837">
        <v>2</v>
      </c>
      <c r="E8837">
        <v>1</v>
      </c>
      <c r="F8837" t="s">
        <v>16</v>
      </c>
      <c r="G8837" t="s">
        <v>1451</v>
      </c>
      <c r="H8837" s="2">
        <v>5046</v>
      </c>
      <c r="I8837" s="2">
        <v>7200</v>
      </c>
      <c r="J8837" s="3">
        <v>1500</v>
      </c>
      <c r="K8837" s="3">
        <v>93</v>
      </c>
      <c r="L8837" s="3">
        <v>13839</v>
      </c>
    </row>
    <row r="8838" spans="1:12" x14ac:dyDescent="0.3">
      <c r="A8838" t="s">
        <v>11</v>
      </c>
      <c r="B8838" t="s">
        <v>51</v>
      </c>
      <c r="C8838">
        <v>3</v>
      </c>
      <c r="D8838">
        <v>2</v>
      </c>
      <c r="E8838">
        <v>1</v>
      </c>
      <c r="F8838" t="s">
        <v>16</v>
      </c>
      <c r="G8838" t="s">
        <v>1451</v>
      </c>
      <c r="H8838" s="2">
        <v>4500</v>
      </c>
      <c r="I8838" s="2">
        <v>24000</v>
      </c>
      <c r="J8838" s="3">
        <v>126</v>
      </c>
      <c r="K8838" s="3">
        <v>306</v>
      </c>
      <c r="L8838" s="3">
        <v>28932</v>
      </c>
    </row>
    <row r="8839" spans="1:12" x14ac:dyDescent="0.3">
      <c r="A8839" t="s">
        <v>14</v>
      </c>
      <c r="B8839" t="s">
        <v>206</v>
      </c>
      <c r="C8839">
        <v>3</v>
      </c>
      <c r="D8839">
        <v>2</v>
      </c>
      <c r="E8839">
        <v>1</v>
      </c>
      <c r="F8839" t="s">
        <v>16</v>
      </c>
      <c r="G8839" t="s">
        <v>1451</v>
      </c>
      <c r="H8839" s="2">
        <v>5205</v>
      </c>
      <c r="I8839" s="2">
        <v>9000</v>
      </c>
      <c r="J8839" s="3">
        <v>972</v>
      </c>
      <c r="K8839" s="3">
        <v>117</v>
      </c>
      <c r="L8839" s="3">
        <v>15294</v>
      </c>
    </row>
    <row r="8840" spans="1:12" x14ac:dyDescent="0.3">
      <c r="A8840" t="s">
        <v>14</v>
      </c>
      <c r="B8840" t="s">
        <v>14</v>
      </c>
      <c r="C8840">
        <v>4</v>
      </c>
      <c r="D8840">
        <v>2</v>
      </c>
      <c r="E8840">
        <v>2</v>
      </c>
      <c r="F8840" t="s">
        <v>16</v>
      </c>
      <c r="G8840" t="s">
        <v>17</v>
      </c>
      <c r="H8840" s="2">
        <v>3900</v>
      </c>
      <c r="I8840" s="2">
        <v>19467</v>
      </c>
      <c r="J8840" s="3">
        <v>1401</v>
      </c>
      <c r="K8840" s="3">
        <v>252</v>
      </c>
      <c r="L8840" s="3">
        <v>25020</v>
      </c>
    </row>
    <row r="8841" spans="1:12" x14ac:dyDescent="0.3">
      <c r="A8841" t="s">
        <v>11</v>
      </c>
      <c r="B8841" t="s">
        <v>113</v>
      </c>
      <c r="C8841">
        <v>4</v>
      </c>
      <c r="D8841">
        <v>2</v>
      </c>
      <c r="E8841">
        <v>4</v>
      </c>
      <c r="F8841" t="s">
        <v>16</v>
      </c>
      <c r="G8841" t="s">
        <v>1451</v>
      </c>
      <c r="H8841" s="2">
        <v>8880</v>
      </c>
      <c r="I8841" s="2">
        <v>30120</v>
      </c>
      <c r="J8841" s="3">
        <v>2625</v>
      </c>
      <c r="K8841" s="3">
        <v>384</v>
      </c>
      <c r="L8841" s="3">
        <v>42000</v>
      </c>
    </row>
    <row r="8842" spans="1:12" x14ac:dyDescent="0.3">
      <c r="A8842" t="s">
        <v>19</v>
      </c>
      <c r="B8842" t="s">
        <v>578</v>
      </c>
      <c r="C8842">
        <v>1</v>
      </c>
      <c r="D8842">
        <v>1</v>
      </c>
      <c r="E8842">
        <v>0</v>
      </c>
      <c r="F8842" t="s">
        <v>16</v>
      </c>
      <c r="G8842" t="s">
        <v>1451</v>
      </c>
      <c r="H8842" s="2">
        <v>1500</v>
      </c>
      <c r="I8842" s="2">
        <v>2601</v>
      </c>
      <c r="J8842" s="3">
        <v>126</v>
      </c>
      <c r="K8842" s="3">
        <v>39</v>
      </c>
      <c r="L8842" s="3">
        <v>4266</v>
      </c>
    </row>
    <row r="8843" spans="1:12" x14ac:dyDescent="0.3">
      <c r="A8843" t="s">
        <v>11</v>
      </c>
      <c r="B8843" t="s">
        <v>211</v>
      </c>
      <c r="C8843">
        <v>1</v>
      </c>
      <c r="D8843">
        <v>1</v>
      </c>
      <c r="E8843">
        <v>1</v>
      </c>
      <c r="F8843" t="s">
        <v>16</v>
      </c>
      <c r="G8843" t="s">
        <v>1451</v>
      </c>
      <c r="H8843" s="2">
        <v>1350</v>
      </c>
      <c r="I8843" s="2">
        <v>6510</v>
      </c>
      <c r="J8843" s="3">
        <v>177</v>
      </c>
      <c r="K8843" s="3">
        <v>84</v>
      </c>
      <c r="L8843" s="3">
        <v>8121</v>
      </c>
    </row>
    <row r="8844" spans="1:12" x14ac:dyDescent="0.3">
      <c r="A8844" t="s">
        <v>11</v>
      </c>
      <c r="B8844" t="s">
        <v>68</v>
      </c>
      <c r="C8844">
        <v>2</v>
      </c>
      <c r="D8844">
        <v>2</v>
      </c>
      <c r="E8844">
        <v>1</v>
      </c>
      <c r="F8844" t="s">
        <v>16</v>
      </c>
      <c r="G8844" t="s">
        <v>1451</v>
      </c>
      <c r="H8844" s="2">
        <v>3150</v>
      </c>
      <c r="I8844" s="2">
        <v>12000</v>
      </c>
      <c r="J8844" s="3">
        <v>720</v>
      </c>
      <c r="K8844" s="3">
        <v>153</v>
      </c>
      <c r="L8844" s="3">
        <v>16023</v>
      </c>
    </row>
    <row r="8845" spans="1:12" x14ac:dyDescent="0.3">
      <c r="A8845" t="s">
        <v>11</v>
      </c>
      <c r="B8845" t="s">
        <v>139</v>
      </c>
      <c r="C8845">
        <v>4</v>
      </c>
      <c r="D8845">
        <v>5</v>
      </c>
      <c r="E8845">
        <v>4</v>
      </c>
      <c r="F8845" t="s">
        <v>13</v>
      </c>
      <c r="G8845" t="s">
        <v>1451</v>
      </c>
      <c r="H8845" s="2">
        <v>10500</v>
      </c>
      <c r="I8845" s="2">
        <v>18000</v>
      </c>
      <c r="J8845" s="3">
        <v>3501</v>
      </c>
      <c r="K8845" s="3">
        <v>231</v>
      </c>
      <c r="L8845" s="3">
        <v>32220</v>
      </c>
    </row>
    <row r="8846" spans="1:12" x14ac:dyDescent="0.3">
      <c r="A8846" t="s">
        <v>19</v>
      </c>
      <c r="B8846" t="s">
        <v>251</v>
      </c>
      <c r="C8846">
        <v>1</v>
      </c>
      <c r="D8846">
        <v>2</v>
      </c>
      <c r="E8846">
        <v>0</v>
      </c>
      <c r="F8846" t="s">
        <v>16</v>
      </c>
      <c r="G8846" t="s">
        <v>1451</v>
      </c>
      <c r="H8846" s="2">
        <v>420</v>
      </c>
      <c r="I8846" s="2">
        <v>4050</v>
      </c>
      <c r="J8846" s="3">
        <v>300</v>
      </c>
      <c r="K8846" s="3">
        <v>60</v>
      </c>
      <c r="L8846" s="3">
        <v>4830</v>
      </c>
    </row>
    <row r="8847" spans="1:12" x14ac:dyDescent="0.3">
      <c r="A8847" t="s">
        <v>14</v>
      </c>
      <c r="B8847" t="s">
        <v>393</v>
      </c>
      <c r="C8847">
        <v>1</v>
      </c>
      <c r="D8847">
        <v>1</v>
      </c>
      <c r="E8847">
        <v>0</v>
      </c>
      <c r="F8847" t="s">
        <v>16</v>
      </c>
      <c r="G8847" t="s">
        <v>1451</v>
      </c>
      <c r="H8847" s="2">
        <v>2250</v>
      </c>
      <c r="I8847" s="2">
        <v>3000</v>
      </c>
      <c r="J8847" s="3">
        <v>102</v>
      </c>
      <c r="K8847" s="3">
        <v>39</v>
      </c>
      <c r="L8847" s="3">
        <v>5391</v>
      </c>
    </row>
    <row r="8848" spans="1:12" x14ac:dyDescent="0.3">
      <c r="A8848" t="s">
        <v>11</v>
      </c>
      <c r="B8848" t="s">
        <v>406</v>
      </c>
      <c r="C8848">
        <v>2</v>
      </c>
      <c r="D8848">
        <v>2</v>
      </c>
      <c r="E8848">
        <v>1</v>
      </c>
      <c r="F8848" t="s">
        <v>13</v>
      </c>
      <c r="G8848" t="s">
        <v>1451</v>
      </c>
      <c r="H8848" s="2">
        <v>0</v>
      </c>
      <c r="I8848" s="2">
        <v>13800</v>
      </c>
      <c r="J8848" s="3">
        <v>1230</v>
      </c>
      <c r="K8848" s="3">
        <v>210</v>
      </c>
      <c r="L8848" s="3">
        <v>15240</v>
      </c>
    </row>
    <row r="8849" spans="1:12" x14ac:dyDescent="0.3">
      <c r="A8849" t="s">
        <v>11</v>
      </c>
      <c r="B8849" t="s">
        <v>451</v>
      </c>
      <c r="C8849">
        <v>3</v>
      </c>
      <c r="D8849">
        <v>4</v>
      </c>
      <c r="E8849">
        <v>3</v>
      </c>
      <c r="F8849" t="s">
        <v>16</v>
      </c>
      <c r="G8849" t="s">
        <v>17</v>
      </c>
      <c r="H8849" s="2">
        <v>0</v>
      </c>
      <c r="I8849" s="2">
        <v>10470</v>
      </c>
      <c r="J8849" s="3">
        <v>1350</v>
      </c>
      <c r="K8849" s="3">
        <v>159</v>
      </c>
      <c r="L8849" s="3">
        <v>11979</v>
      </c>
    </row>
    <row r="8850" spans="1:12" x14ac:dyDescent="0.3">
      <c r="A8850" t="s">
        <v>11</v>
      </c>
      <c r="B8850" t="s">
        <v>77</v>
      </c>
      <c r="C8850">
        <v>3</v>
      </c>
      <c r="D8850">
        <v>4</v>
      </c>
      <c r="E8850">
        <v>3</v>
      </c>
      <c r="F8850" t="s">
        <v>16</v>
      </c>
      <c r="G8850" t="s">
        <v>1451</v>
      </c>
      <c r="H8850" s="2">
        <v>8550</v>
      </c>
      <c r="I8850" s="2">
        <v>27000</v>
      </c>
      <c r="J8850" s="3">
        <v>2502</v>
      </c>
      <c r="K8850" s="3">
        <v>345</v>
      </c>
      <c r="L8850" s="3">
        <v>38400</v>
      </c>
    </row>
    <row r="8851" spans="1:12" x14ac:dyDescent="0.3">
      <c r="A8851" t="s">
        <v>14</v>
      </c>
      <c r="B8851" t="s">
        <v>522</v>
      </c>
      <c r="C8851">
        <v>1</v>
      </c>
      <c r="D8851">
        <v>1</v>
      </c>
      <c r="E8851">
        <v>0</v>
      </c>
      <c r="F8851" t="s">
        <v>13</v>
      </c>
      <c r="G8851" t="s">
        <v>1451</v>
      </c>
      <c r="H8851" s="2">
        <v>150</v>
      </c>
      <c r="I8851" s="2">
        <v>4500</v>
      </c>
      <c r="J8851" s="3">
        <v>177</v>
      </c>
      <c r="K8851" s="3">
        <v>60</v>
      </c>
      <c r="L8851" s="3">
        <v>4887</v>
      </c>
    </row>
    <row r="8852" spans="1:12" x14ac:dyDescent="0.3">
      <c r="A8852" t="s">
        <v>14</v>
      </c>
      <c r="B8852" t="s">
        <v>43</v>
      </c>
      <c r="C8852">
        <v>2</v>
      </c>
      <c r="D8852">
        <v>2</v>
      </c>
      <c r="E8852">
        <v>1</v>
      </c>
      <c r="F8852" t="s">
        <v>16</v>
      </c>
      <c r="G8852" t="s">
        <v>1451</v>
      </c>
      <c r="H8852" s="2">
        <v>2283</v>
      </c>
      <c r="I8852" s="2">
        <v>3570</v>
      </c>
      <c r="J8852" s="3">
        <v>315</v>
      </c>
      <c r="K8852" s="3">
        <v>48</v>
      </c>
      <c r="L8852" s="3">
        <v>6216</v>
      </c>
    </row>
    <row r="8853" spans="1:12" x14ac:dyDescent="0.3">
      <c r="A8853" t="s">
        <v>11</v>
      </c>
      <c r="B8853" t="s">
        <v>51</v>
      </c>
      <c r="C8853">
        <v>2</v>
      </c>
      <c r="D8853">
        <v>3</v>
      </c>
      <c r="E8853">
        <v>1</v>
      </c>
      <c r="F8853" t="s">
        <v>13</v>
      </c>
      <c r="G8853" t="s">
        <v>17</v>
      </c>
      <c r="H8853" s="2">
        <v>6900</v>
      </c>
      <c r="I8853" s="2">
        <v>39000</v>
      </c>
      <c r="J8853" s="3">
        <v>1875</v>
      </c>
      <c r="K8853" s="3">
        <v>495</v>
      </c>
      <c r="L8853" s="3">
        <v>48270</v>
      </c>
    </row>
    <row r="8854" spans="1:12" x14ac:dyDescent="0.3">
      <c r="A8854" t="s">
        <v>14</v>
      </c>
      <c r="B8854" t="s">
        <v>250</v>
      </c>
      <c r="C8854">
        <v>1</v>
      </c>
      <c r="D8854">
        <v>1</v>
      </c>
      <c r="E8854">
        <v>0</v>
      </c>
      <c r="F8854" t="s">
        <v>16</v>
      </c>
      <c r="G8854" t="s">
        <v>17</v>
      </c>
      <c r="H8854" s="2">
        <v>2190</v>
      </c>
      <c r="I8854" s="2">
        <v>6000</v>
      </c>
      <c r="J8854" s="3">
        <v>306</v>
      </c>
      <c r="K8854" s="3">
        <v>78</v>
      </c>
      <c r="L8854" s="3">
        <v>8574</v>
      </c>
    </row>
    <row r="8855" spans="1:12" x14ac:dyDescent="0.3">
      <c r="A8855" t="s">
        <v>11</v>
      </c>
      <c r="B8855" t="s">
        <v>227</v>
      </c>
      <c r="C8855">
        <v>3</v>
      </c>
      <c r="D8855">
        <v>3</v>
      </c>
      <c r="E8855">
        <v>1</v>
      </c>
      <c r="F8855" t="s">
        <v>16</v>
      </c>
      <c r="G8855" t="s">
        <v>17</v>
      </c>
      <c r="H8855" s="2">
        <v>2250</v>
      </c>
      <c r="I8855" s="2">
        <v>12750</v>
      </c>
      <c r="J8855" s="3">
        <v>63</v>
      </c>
      <c r="K8855" s="3">
        <v>162</v>
      </c>
      <c r="L8855" s="3">
        <v>15225</v>
      </c>
    </row>
    <row r="8856" spans="1:12" x14ac:dyDescent="0.3">
      <c r="A8856" t="s">
        <v>14</v>
      </c>
      <c r="B8856" t="s">
        <v>1124</v>
      </c>
      <c r="C8856">
        <v>3</v>
      </c>
      <c r="D8856">
        <v>3</v>
      </c>
      <c r="E8856">
        <v>1</v>
      </c>
      <c r="F8856" t="s">
        <v>16</v>
      </c>
      <c r="G8856" t="s">
        <v>17</v>
      </c>
      <c r="H8856" s="2">
        <v>6900</v>
      </c>
      <c r="I8856" s="2">
        <v>21000</v>
      </c>
      <c r="J8856" s="3">
        <v>1251</v>
      </c>
      <c r="K8856" s="3">
        <v>273</v>
      </c>
      <c r="L8856" s="3">
        <v>29424</v>
      </c>
    </row>
    <row r="8857" spans="1:12" x14ac:dyDescent="0.3">
      <c r="A8857" t="s">
        <v>11</v>
      </c>
      <c r="B8857" t="s">
        <v>1212</v>
      </c>
      <c r="C8857">
        <v>4</v>
      </c>
      <c r="D8857">
        <v>4</v>
      </c>
      <c r="E8857">
        <v>5</v>
      </c>
      <c r="F8857" t="s">
        <v>16</v>
      </c>
      <c r="G8857" t="s">
        <v>1451</v>
      </c>
      <c r="H8857" s="2">
        <v>0</v>
      </c>
      <c r="I8857" s="2">
        <v>21675</v>
      </c>
      <c r="J8857" s="3">
        <v>11250</v>
      </c>
      <c r="K8857" s="3">
        <v>327</v>
      </c>
      <c r="L8857" s="3">
        <v>33240</v>
      </c>
    </row>
    <row r="8858" spans="1:12" x14ac:dyDescent="0.3">
      <c r="A8858" t="s">
        <v>11</v>
      </c>
      <c r="B8858" t="s">
        <v>55</v>
      </c>
      <c r="C8858">
        <v>4</v>
      </c>
      <c r="D8858">
        <v>5</v>
      </c>
      <c r="E8858">
        <v>3</v>
      </c>
      <c r="F8858" t="s">
        <v>13</v>
      </c>
      <c r="G8858" t="s">
        <v>1451</v>
      </c>
      <c r="H8858" s="2">
        <v>0</v>
      </c>
      <c r="I8858" s="2">
        <v>45000</v>
      </c>
      <c r="J8858" s="3">
        <v>0</v>
      </c>
      <c r="K8858" s="3">
        <v>573</v>
      </c>
      <c r="L8858" s="3">
        <v>45570</v>
      </c>
    </row>
    <row r="8859" spans="1:12" x14ac:dyDescent="0.3">
      <c r="A8859" t="s">
        <v>25</v>
      </c>
      <c r="B8859" t="s">
        <v>499</v>
      </c>
      <c r="C8859">
        <v>1</v>
      </c>
      <c r="D8859">
        <v>1</v>
      </c>
      <c r="E8859">
        <v>1</v>
      </c>
      <c r="F8859" t="s">
        <v>16</v>
      </c>
      <c r="G8859" t="s">
        <v>1451</v>
      </c>
      <c r="H8859" s="2">
        <v>1500</v>
      </c>
      <c r="I8859" s="2">
        <v>2220</v>
      </c>
      <c r="J8859" s="3">
        <v>90</v>
      </c>
      <c r="K8859" s="3">
        <v>30</v>
      </c>
      <c r="L8859" s="3">
        <v>3840</v>
      </c>
    </row>
    <row r="8860" spans="1:12" x14ac:dyDescent="0.3">
      <c r="A8860" t="s">
        <v>19</v>
      </c>
      <c r="B8860" t="s">
        <v>347</v>
      </c>
      <c r="C8860">
        <v>1</v>
      </c>
      <c r="D8860">
        <v>1</v>
      </c>
      <c r="E8860">
        <v>0</v>
      </c>
      <c r="F8860" t="s">
        <v>13</v>
      </c>
      <c r="G8860" t="s">
        <v>17</v>
      </c>
      <c r="H8860" s="2">
        <v>870</v>
      </c>
      <c r="I8860" s="2">
        <v>6600</v>
      </c>
      <c r="J8860" s="3">
        <v>198</v>
      </c>
      <c r="K8860" s="3">
        <v>99</v>
      </c>
      <c r="L8860" s="3">
        <v>7767</v>
      </c>
    </row>
    <row r="8861" spans="1:12" x14ac:dyDescent="0.3">
      <c r="A8861" t="s">
        <v>11</v>
      </c>
      <c r="B8861" t="s">
        <v>70</v>
      </c>
      <c r="C8861">
        <v>3</v>
      </c>
      <c r="D8861">
        <v>2</v>
      </c>
      <c r="E8861">
        <v>1</v>
      </c>
      <c r="F8861" t="s">
        <v>16</v>
      </c>
      <c r="G8861" t="s">
        <v>17</v>
      </c>
      <c r="H8861" s="2">
        <v>3051</v>
      </c>
      <c r="I8861" s="2">
        <v>6000</v>
      </c>
      <c r="J8861" s="3">
        <v>36</v>
      </c>
      <c r="K8861" s="3">
        <v>78</v>
      </c>
      <c r="L8861" s="3">
        <v>9165</v>
      </c>
    </row>
    <row r="8862" spans="1:12" x14ac:dyDescent="0.3">
      <c r="A8862" t="s">
        <v>25</v>
      </c>
      <c r="B8862" t="s">
        <v>985</v>
      </c>
      <c r="C8862">
        <v>3</v>
      </c>
      <c r="D8862">
        <v>2</v>
      </c>
      <c r="E8862">
        <v>1</v>
      </c>
      <c r="F8862" t="s">
        <v>16</v>
      </c>
      <c r="G8862" t="s">
        <v>1451</v>
      </c>
      <c r="H8862" s="2">
        <v>2475</v>
      </c>
      <c r="I8862" s="2">
        <v>4500</v>
      </c>
      <c r="J8862" s="3">
        <v>426</v>
      </c>
      <c r="K8862" s="3">
        <v>60</v>
      </c>
      <c r="L8862" s="3">
        <v>7461</v>
      </c>
    </row>
    <row r="8863" spans="1:12" x14ac:dyDescent="0.3">
      <c r="A8863" t="s">
        <v>11</v>
      </c>
      <c r="B8863" t="s">
        <v>173</v>
      </c>
      <c r="C8863">
        <v>2</v>
      </c>
      <c r="D8863">
        <v>2</v>
      </c>
      <c r="E8863">
        <v>1</v>
      </c>
      <c r="F8863" t="s">
        <v>16</v>
      </c>
      <c r="G8863" t="s">
        <v>1451</v>
      </c>
      <c r="H8863" s="2">
        <v>0</v>
      </c>
      <c r="I8863" s="2">
        <v>5760</v>
      </c>
      <c r="J8863" s="3">
        <v>237</v>
      </c>
      <c r="K8863" s="3">
        <v>87</v>
      </c>
      <c r="L8863" s="3">
        <v>6084</v>
      </c>
    </row>
    <row r="8864" spans="1:12" x14ac:dyDescent="0.3">
      <c r="A8864" t="s">
        <v>14</v>
      </c>
      <c r="B8864" t="s">
        <v>557</v>
      </c>
      <c r="C8864">
        <v>3</v>
      </c>
      <c r="D8864">
        <v>3</v>
      </c>
      <c r="E8864">
        <v>0</v>
      </c>
      <c r="F8864" t="s">
        <v>16</v>
      </c>
      <c r="G8864" t="s">
        <v>1451</v>
      </c>
      <c r="H8864" s="2">
        <v>2550</v>
      </c>
      <c r="I8864" s="2">
        <v>7110</v>
      </c>
      <c r="J8864" s="3">
        <v>501</v>
      </c>
      <c r="K8864" s="3">
        <v>93</v>
      </c>
      <c r="L8864" s="3">
        <v>10254</v>
      </c>
    </row>
    <row r="8865" spans="1:12" x14ac:dyDescent="0.3">
      <c r="A8865" t="s">
        <v>11</v>
      </c>
      <c r="B8865" t="s">
        <v>754</v>
      </c>
      <c r="C8865">
        <v>3</v>
      </c>
      <c r="D8865">
        <v>2</v>
      </c>
      <c r="E8865">
        <v>2</v>
      </c>
      <c r="F8865" t="s">
        <v>16</v>
      </c>
      <c r="G8865" t="s">
        <v>17</v>
      </c>
      <c r="H8865" s="2">
        <v>4470</v>
      </c>
      <c r="I8865" s="2">
        <v>6690</v>
      </c>
      <c r="J8865" s="3">
        <v>435</v>
      </c>
      <c r="K8865" s="3">
        <v>87</v>
      </c>
      <c r="L8865" s="3">
        <v>11682</v>
      </c>
    </row>
    <row r="8866" spans="1:12" x14ac:dyDescent="0.3">
      <c r="A8866" t="s">
        <v>11</v>
      </c>
      <c r="B8866" t="s">
        <v>253</v>
      </c>
      <c r="C8866">
        <v>2</v>
      </c>
      <c r="D8866">
        <v>2</v>
      </c>
      <c r="E8866">
        <v>2</v>
      </c>
      <c r="F8866" t="s">
        <v>13</v>
      </c>
      <c r="G8866" t="s">
        <v>1451</v>
      </c>
      <c r="H8866" s="2">
        <v>2400</v>
      </c>
      <c r="I8866" s="2">
        <v>6300</v>
      </c>
      <c r="J8866" s="3">
        <v>177</v>
      </c>
      <c r="K8866" s="3">
        <v>81</v>
      </c>
      <c r="L8866" s="3">
        <v>8958</v>
      </c>
    </row>
    <row r="8867" spans="1:12" x14ac:dyDescent="0.3">
      <c r="A8867" t="s">
        <v>11</v>
      </c>
      <c r="B8867" t="s">
        <v>49</v>
      </c>
      <c r="C8867">
        <v>1</v>
      </c>
      <c r="D8867">
        <v>1</v>
      </c>
      <c r="E8867">
        <v>1</v>
      </c>
      <c r="F8867" t="s">
        <v>16</v>
      </c>
      <c r="G8867" t="s">
        <v>17</v>
      </c>
      <c r="H8867" s="2">
        <v>2364</v>
      </c>
      <c r="I8867" s="2">
        <v>7161</v>
      </c>
      <c r="J8867" s="3">
        <v>51</v>
      </c>
      <c r="K8867" s="3">
        <v>93</v>
      </c>
      <c r="L8867" s="3">
        <v>9669</v>
      </c>
    </row>
    <row r="8868" spans="1:12" x14ac:dyDescent="0.3">
      <c r="A8868" t="s">
        <v>11</v>
      </c>
      <c r="B8868" t="s">
        <v>491</v>
      </c>
      <c r="C8868">
        <v>1</v>
      </c>
      <c r="D8868">
        <v>2</v>
      </c>
      <c r="E8868">
        <v>1</v>
      </c>
      <c r="F8868" t="s">
        <v>13</v>
      </c>
      <c r="G8868" t="s">
        <v>17</v>
      </c>
      <c r="H8868" s="2">
        <v>3186</v>
      </c>
      <c r="I8868" s="2">
        <v>6300</v>
      </c>
      <c r="J8868" s="3">
        <v>81</v>
      </c>
      <c r="K8868" s="3">
        <v>81</v>
      </c>
      <c r="L8868" s="3">
        <v>9648</v>
      </c>
    </row>
    <row r="8869" spans="1:12" x14ac:dyDescent="0.3">
      <c r="A8869" t="s">
        <v>11</v>
      </c>
      <c r="B8869" t="s">
        <v>21</v>
      </c>
      <c r="C8869">
        <v>3</v>
      </c>
      <c r="D8869">
        <v>1</v>
      </c>
      <c r="E8869">
        <v>1</v>
      </c>
      <c r="F8869" t="s">
        <v>16</v>
      </c>
      <c r="G8869" t="s">
        <v>1451</v>
      </c>
      <c r="H8869" s="2">
        <v>3240</v>
      </c>
      <c r="I8869" s="2">
        <v>6000</v>
      </c>
      <c r="J8869" s="3">
        <v>201</v>
      </c>
      <c r="K8869" s="3">
        <v>78</v>
      </c>
      <c r="L8869" s="3">
        <v>9519</v>
      </c>
    </row>
    <row r="8870" spans="1:12" x14ac:dyDescent="0.3">
      <c r="A8870" t="s">
        <v>11</v>
      </c>
      <c r="B8870" t="s">
        <v>975</v>
      </c>
      <c r="C8870">
        <v>3</v>
      </c>
      <c r="D8870">
        <v>5</v>
      </c>
      <c r="E8870">
        <v>6</v>
      </c>
      <c r="F8870" t="s">
        <v>16</v>
      </c>
      <c r="G8870" t="s">
        <v>17</v>
      </c>
      <c r="H8870" s="2">
        <v>0</v>
      </c>
      <c r="I8870" s="2">
        <v>39000</v>
      </c>
      <c r="J8870" s="3">
        <v>1500</v>
      </c>
      <c r="K8870" s="3">
        <v>588</v>
      </c>
      <c r="L8870" s="3">
        <v>41100</v>
      </c>
    </row>
    <row r="8871" spans="1:12" x14ac:dyDescent="0.3">
      <c r="A8871" t="s">
        <v>11</v>
      </c>
      <c r="B8871" t="s">
        <v>1329</v>
      </c>
      <c r="C8871">
        <v>3</v>
      </c>
      <c r="D8871">
        <v>6</v>
      </c>
      <c r="E8871">
        <v>6</v>
      </c>
      <c r="F8871" t="s">
        <v>16</v>
      </c>
      <c r="G8871" t="s">
        <v>1451</v>
      </c>
      <c r="H8871" s="2">
        <v>0</v>
      </c>
      <c r="I8871" s="2">
        <v>14400</v>
      </c>
      <c r="J8871" s="3">
        <v>1410</v>
      </c>
      <c r="K8871" s="3">
        <v>219</v>
      </c>
      <c r="L8871" s="3">
        <v>16029</v>
      </c>
    </row>
    <row r="8872" spans="1:12" x14ac:dyDescent="0.3">
      <c r="A8872" t="s">
        <v>14</v>
      </c>
      <c r="B8872" t="s">
        <v>219</v>
      </c>
      <c r="C8872">
        <v>1</v>
      </c>
      <c r="D8872">
        <v>1</v>
      </c>
      <c r="E8872">
        <v>0</v>
      </c>
      <c r="F8872" t="s">
        <v>13</v>
      </c>
      <c r="G8872" t="s">
        <v>17</v>
      </c>
      <c r="H8872" s="2">
        <v>2016</v>
      </c>
      <c r="I8872" s="2">
        <v>7200</v>
      </c>
      <c r="J8872" s="3">
        <v>348</v>
      </c>
      <c r="K8872" s="3">
        <v>93</v>
      </c>
      <c r="L8872" s="3">
        <v>9657</v>
      </c>
    </row>
    <row r="8873" spans="1:12" x14ac:dyDescent="0.3">
      <c r="A8873" t="s">
        <v>19</v>
      </c>
      <c r="B8873" t="s">
        <v>179</v>
      </c>
      <c r="C8873">
        <v>2</v>
      </c>
      <c r="D8873">
        <v>2</v>
      </c>
      <c r="E8873">
        <v>1</v>
      </c>
      <c r="F8873" t="s">
        <v>16</v>
      </c>
      <c r="G8873" t="s">
        <v>1451</v>
      </c>
      <c r="H8873" s="2">
        <v>1740</v>
      </c>
      <c r="I8873" s="2">
        <v>9900</v>
      </c>
      <c r="J8873" s="3">
        <v>150</v>
      </c>
      <c r="K8873" s="3">
        <v>147</v>
      </c>
      <c r="L8873" s="3">
        <v>11937</v>
      </c>
    </row>
    <row r="8874" spans="1:12" x14ac:dyDescent="0.3">
      <c r="A8874" t="s">
        <v>11</v>
      </c>
      <c r="B8874" t="s">
        <v>314</v>
      </c>
      <c r="C8874">
        <v>3</v>
      </c>
      <c r="D8874">
        <v>3</v>
      </c>
      <c r="E8874">
        <v>2</v>
      </c>
      <c r="F8874" t="s">
        <v>16</v>
      </c>
      <c r="G8874" t="s">
        <v>1451</v>
      </c>
      <c r="H8874" s="2">
        <v>3900</v>
      </c>
      <c r="I8874" s="2">
        <v>8400</v>
      </c>
      <c r="J8874" s="3">
        <v>876</v>
      </c>
      <c r="K8874" s="3">
        <v>108</v>
      </c>
      <c r="L8874" s="3">
        <v>13284</v>
      </c>
    </row>
    <row r="8875" spans="1:12" x14ac:dyDescent="0.3">
      <c r="A8875" t="s">
        <v>14</v>
      </c>
      <c r="B8875" t="s">
        <v>1330</v>
      </c>
      <c r="C8875">
        <v>4</v>
      </c>
      <c r="D8875">
        <v>3</v>
      </c>
      <c r="E8875">
        <v>1</v>
      </c>
      <c r="F8875" t="s">
        <v>16</v>
      </c>
      <c r="G8875" t="s">
        <v>17</v>
      </c>
      <c r="H8875" s="2">
        <v>6000</v>
      </c>
      <c r="I8875" s="2">
        <v>45000</v>
      </c>
      <c r="J8875" s="3">
        <v>1500</v>
      </c>
      <c r="K8875" s="3">
        <v>582</v>
      </c>
      <c r="L8875" s="3">
        <v>53070</v>
      </c>
    </row>
    <row r="8876" spans="1:12" x14ac:dyDescent="0.3">
      <c r="A8876" t="s">
        <v>11</v>
      </c>
      <c r="B8876" t="s">
        <v>94</v>
      </c>
      <c r="C8876">
        <v>2</v>
      </c>
      <c r="D8876">
        <v>3</v>
      </c>
      <c r="E8876">
        <v>2</v>
      </c>
      <c r="F8876" t="s">
        <v>13</v>
      </c>
      <c r="G8876" t="s">
        <v>1451</v>
      </c>
      <c r="H8876" s="2">
        <v>150</v>
      </c>
      <c r="I8876" s="2">
        <v>6000</v>
      </c>
      <c r="J8876" s="3">
        <v>0</v>
      </c>
      <c r="K8876" s="3">
        <v>93</v>
      </c>
      <c r="L8876" s="3">
        <v>6243</v>
      </c>
    </row>
    <row r="8877" spans="1:12" x14ac:dyDescent="0.3">
      <c r="A8877" t="s">
        <v>11</v>
      </c>
      <c r="B8877" t="s">
        <v>116</v>
      </c>
      <c r="C8877">
        <v>3</v>
      </c>
      <c r="D8877">
        <v>5</v>
      </c>
      <c r="E8877">
        <v>4</v>
      </c>
      <c r="F8877" t="s">
        <v>16</v>
      </c>
      <c r="G8877" t="s">
        <v>17</v>
      </c>
      <c r="H8877" s="2">
        <v>9903</v>
      </c>
      <c r="I8877" s="2">
        <v>35700</v>
      </c>
      <c r="J8877" s="3">
        <v>2880</v>
      </c>
      <c r="K8877" s="3">
        <v>453</v>
      </c>
      <c r="L8877" s="3">
        <v>48930</v>
      </c>
    </row>
    <row r="8878" spans="1:12" x14ac:dyDescent="0.3">
      <c r="A8878" t="s">
        <v>11</v>
      </c>
      <c r="B8878" t="s">
        <v>375</v>
      </c>
      <c r="C8878">
        <v>3</v>
      </c>
      <c r="D8878">
        <v>2</v>
      </c>
      <c r="E8878">
        <v>2</v>
      </c>
      <c r="F8878" t="s">
        <v>16</v>
      </c>
      <c r="G8878" t="s">
        <v>1451</v>
      </c>
      <c r="H8878" s="2">
        <v>2280</v>
      </c>
      <c r="I8878" s="2">
        <v>7500</v>
      </c>
      <c r="J8878" s="3">
        <v>849</v>
      </c>
      <c r="K8878" s="3">
        <v>96</v>
      </c>
      <c r="L8878" s="3">
        <v>10725</v>
      </c>
    </row>
    <row r="8879" spans="1:12" x14ac:dyDescent="0.3">
      <c r="A8879" t="s">
        <v>27</v>
      </c>
      <c r="B8879" t="s">
        <v>134</v>
      </c>
      <c r="C8879">
        <v>2</v>
      </c>
      <c r="D8879">
        <v>1</v>
      </c>
      <c r="E8879">
        <v>2</v>
      </c>
      <c r="F8879" t="s">
        <v>16</v>
      </c>
      <c r="G8879" t="s">
        <v>1451</v>
      </c>
      <c r="H8879" s="2">
        <v>660</v>
      </c>
      <c r="I8879" s="2">
        <v>2550</v>
      </c>
      <c r="J8879" s="3">
        <v>327</v>
      </c>
      <c r="K8879" s="3">
        <v>36</v>
      </c>
      <c r="L8879" s="3">
        <v>3573</v>
      </c>
    </row>
    <row r="8880" spans="1:12" x14ac:dyDescent="0.3">
      <c r="A8880" t="s">
        <v>11</v>
      </c>
      <c r="B8880" t="s">
        <v>311</v>
      </c>
      <c r="C8880">
        <v>4</v>
      </c>
      <c r="D8880">
        <v>4</v>
      </c>
      <c r="E8880">
        <v>4</v>
      </c>
      <c r="F8880" t="s">
        <v>13</v>
      </c>
      <c r="G8880" t="s">
        <v>1451</v>
      </c>
      <c r="H8880" s="2">
        <v>9900</v>
      </c>
      <c r="I8880" s="2">
        <v>4500</v>
      </c>
      <c r="J8880" s="3">
        <v>5751</v>
      </c>
      <c r="K8880" s="3">
        <v>60</v>
      </c>
      <c r="L8880" s="3">
        <v>20211</v>
      </c>
    </row>
    <row r="8881" spans="1:12" x14ac:dyDescent="0.3">
      <c r="A8881" t="s">
        <v>14</v>
      </c>
      <c r="B8881" t="s">
        <v>59</v>
      </c>
      <c r="C8881">
        <v>2</v>
      </c>
      <c r="D8881">
        <v>3</v>
      </c>
      <c r="E8881">
        <v>1</v>
      </c>
      <c r="F8881" t="s">
        <v>13</v>
      </c>
      <c r="G8881" t="s">
        <v>17</v>
      </c>
      <c r="H8881" s="2">
        <v>3600</v>
      </c>
      <c r="I8881" s="2">
        <v>8880</v>
      </c>
      <c r="J8881" s="3">
        <v>795</v>
      </c>
      <c r="K8881" s="3">
        <v>117</v>
      </c>
      <c r="L8881" s="3">
        <v>13392</v>
      </c>
    </row>
    <row r="8882" spans="1:12" x14ac:dyDescent="0.3">
      <c r="A8882" t="s">
        <v>11</v>
      </c>
      <c r="B8882" t="s">
        <v>233</v>
      </c>
      <c r="C8882">
        <v>1</v>
      </c>
      <c r="D8882">
        <v>1</v>
      </c>
      <c r="E8882">
        <v>1</v>
      </c>
      <c r="F8882" t="s">
        <v>13</v>
      </c>
      <c r="G8882" t="s">
        <v>1451</v>
      </c>
      <c r="H8882" s="2">
        <v>1635</v>
      </c>
      <c r="I8882" s="2">
        <v>3600</v>
      </c>
      <c r="J8882" s="3">
        <v>0</v>
      </c>
      <c r="K8882" s="3">
        <v>48</v>
      </c>
      <c r="L8882" s="3">
        <v>5283</v>
      </c>
    </row>
    <row r="8883" spans="1:12" x14ac:dyDescent="0.3">
      <c r="A8883" t="s">
        <v>14</v>
      </c>
      <c r="B8883" t="s">
        <v>466</v>
      </c>
      <c r="C8883">
        <v>1</v>
      </c>
      <c r="D8883">
        <v>1</v>
      </c>
      <c r="E8883">
        <v>0</v>
      </c>
      <c r="F8883" t="s">
        <v>16</v>
      </c>
      <c r="G8883" t="s">
        <v>1451</v>
      </c>
      <c r="H8883" s="2">
        <v>150</v>
      </c>
      <c r="I8883" s="2">
        <v>2100</v>
      </c>
      <c r="J8883" s="3">
        <v>0</v>
      </c>
      <c r="K8883" s="3">
        <v>30</v>
      </c>
      <c r="L8883" s="3">
        <v>2280</v>
      </c>
    </row>
    <row r="8884" spans="1:12" x14ac:dyDescent="0.3">
      <c r="A8884" t="s">
        <v>27</v>
      </c>
      <c r="B8884" t="s">
        <v>1331</v>
      </c>
      <c r="C8884">
        <v>4</v>
      </c>
      <c r="D8884">
        <v>3</v>
      </c>
      <c r="E8884">
        <v>2</v>
      </c>
      <c r="F8884" t="s">
        <v>16</v>
      </c>
      <c r="G8884" t="s">
        <v>1451</v>
      </c>
      <c r="H8884" s="2">
        <v>0</v>
      </c>
      <c r="I8884" s="2">
        <v>14700</v>
      </c>
      <c r="J8884" s="3">
        <v>1071</v>
      </c>
      <c r="K8884" s="3">
        <v>243</v>
      </c>
      <c r="L8884" s="3">
        <v>16014</v>
      </c>
    </row>
    <row r="8885" spans="1:12" x14ac:dyDescent="0.3">
      <c r="A8885" t="s">
        <v>14</v>
      </c>
      <c r="B8885" t="s">
        <v>269</v>
      </c>
      <c r="C8885">
        <v>1</v>
      </c>
      <c r="D8885">
        <v>1</v>
      </c>
      <c r="E8885">
        <v>0</v>
      </c>
      <c r="F8885" t="s">
        <v>16</v>
      </c>
      <c r="G8885" t="s">
        <v>17</v>
      </c>
      <c r="H8885" s="2">
        <v>1299</v>
      </c>
      <c r="I8885" s="2">
        <v>4140</v>
      </c>
      <c r="J8885" s="3">
        <v>0</v>
      </c>
      <c r="K8885" s="3">
        <v>54</v>
      </c>
      <c r="L8885" s="3">
        <v>5493</v>
      </c>
    </row>
    <row r="8886" spans="1:12" x14ac:dyDescent="0.3">
      <c r="A8886" t="s">
        <v>11</v>
      </c>
      <c r="B8886" t="s">
        <v>84</v>
      </c>
      <c r="C8886">
        <v>3</v>
      </c>
      <c r="D8886">
        <v>1</v>
      </c>
      <c r="E8886">
        <v>1</v>
      </c>
      <c r="F8886" t="s">
        <v>16</v>
      </c>
      <c r="G8886" t="s">
        <v>1451</v>
      </c>
      <c r="H8886" s="2">
        <v>1764</v>
      </c>
      <c r="I8886" s="2">
        <v>4140</v>
      </c>
      <c r="J8886" s="3">
        <v>345</v>
      </c>
      <c r="K8886" s="3">
        <v>54</v>
      </c>
      <c r="L8886" s="3">
        <v>6303</v>
      </c>
    </row>
    <row r="8887" spans="1:12" x14ac:dyDescent="0.3">
      <c r="A8887" t="s">
        <v>11</v>
      </c>
      <c r="B8887" t="s">
        <v>73</v>
      </c>
      <c r="C8887">
        <v>3</v>
      </c>
      <c r="D8887">
        <v>2</v>
      </c>
      <c r="E8887">
        <v>2</v>
      </c>
      <c r="F8887" t="s">
        <v>13</v>
      </c>
      <c r="G8887" t="s">
        <v>1451</v>
      </c>
      <c r="H8887" s="2">
        <v>6597</v>
      </c>
      <c r="I8887" s="2">
        <v>15000</v>
      </c>
      <c r="J8887" s="3">
        <v>1269</v>
      </c>
      <c r="K8887" s="3">
        <v>192</v>
      </c>
      <c r="L8887" s="3">
        <v>23058</v>
      </c>
    </row>
    <row r="8888" spans="1:12" x14ac:dyDescent="0.3">
      <c r="A8888" t="s">
        <v>27</v>
      </c>
      <c r="B8888" t="s">
        <v>261</v>
      </c>
      <c r="C8888">
        <v>1</v>
      </c>
      <c r="D8888">
        <v>1</v>
      </c>
      <c r="E8888">
        <v>1</v>
      </c>
      <c r="F8888" t="s">
        <v>16</v>
      </c>
      <c r="G8888" t="s">
        <v>1451</v>
      </c>
      <c r="H8888" s="2">
        <v>1650</v>
      </c>
      <c r="I8888" s="2">
        <v>10200</v>
      </c>
      <c r="J8888" s="3">
        <v>666</v>
      </c>
      <c r="K8888" s="3">
        <v>138</v>
      </c>
      <c r="L8888" s="3">
        <v>12654</v>
      </c>
    </row>
    <row r="8889" spans="1:12" x14ac:dyDescent="0.3">
      <c r="A8889" t="s">
        <v>11</v>
      </c>
      <c r="B8889" t="s">
        <v>68</v>
      </c>
      <c r="C8889">
        <v>2</v>
      </c>
      <c r="D8889">
        <v>2</v>
      </c>
      <c r="E8889">
        <v>0</v>
      </c>
      <c r="F8889" t="s">
        <v>13</v>
      </c>
      <c r="G8889" t="s">
        <v>17</v>
      </c>
      <c r="H8889" s="2">
        <v>3300</v>
      </c>
      <c r="I8889" s="2">
        <v>14997</v>
      </c>
      <c r="J8889" s="3">
        <v>150</v>
      </c>
      <c r="K8889" s="3">
        <v>192</v>
      </c>
      <c r="L8889" s="3">
        <v>18639</v>
      </c>
    </row>
    <row r="8890" spans="1:12" x14ac:dyDescent="0.3">
      <c r="A8890" t="s">
        <v>11</v>
      </c>
      <c r="B8890" t="s">
        <v>607</v>
      </c>
      <c r="C8890">
        <v>4</v>
      </c>
      <c r="D8890">
        <v>5</v>
      </c>
      <c r="E8890">
        <v>4</v>
      </c>
      <c r="F8890" t="s">
        <v>16</v>
      </c>
      <c r="G8890" t="s">
        <v>1451</v>
      </c>
      <c r="H8890" s="2">
        <v>10500</v>
      </c>
      <c r="I8890" s="2">
        <v>30000</v>
      </c>
      <c r="J8890" s="3">
        <v>5502</v>
      </c>
      <c r="K8890" s="3">
        <v>381</v>
      </c>
      <c r="L8890" s="3">
        <v>46380</v>
      </c>
    </row>
    <row r="8891" spans="1:12" x14ac:dyDescent="0.3">
      <c r="A8891" t="s">
        <v>25</v>
      </c>
      <c r="B8891" t="s">
        <v>273</v>
      </c>
      <c r="C8891">
        <v>3</v>
      </c>
      <c r="D8891">
        <v>1</v>
      </c>
      <c r="E8891">
        <v>0</v>
      </c>
      <c r="F8891" t="s">
        <v>16</v>
      </c>
      <c r="G8891" t="s">
        <v>1451</v>
      </c>
      <c r="H8891" s="2">
        <v>2130</v>
      </c>
      <c r="I8891" s="2">
        <v>3000</v>
      </c>
      <c r="J8891" s="3">
        <v>270</v>
      </c>
      <c r="K8891" s="3">
        <v>39</v>
      </c>
      <c r="L8891" s="3">
        <v>5439</v>
      </c>
    </row>
    <row r="8892" spans="1:12" x14ac:dyDescent="0.3">
      <c r="A8892" t="s">
        <v>11</v>
      </c>
      <c r="B8892" t="s">
        <v>342</v>
      </c>
      <c r="C8892">
        <v>1</v>
      </c>
      <c r="D8892">
        <v>2</v>
      </c>
      <c r="E8892">
        <v>1</v>
      </c>
      <c r="F8892" t="s">
        <v>16</v>
      </c>
      <c r="G8892" t="s">
        <v>1451</v>
      </c>
      <c r="H8892" s="2">
        <v>2400</v>
      </c>
      <c r="I8892" s="2">
        <v>8400</v>
      </c>
      <c r="J8892" s="3">
        <v>276</v>
      </c>
      <c r="K8892" s="3">
        <v>108</v>
      </c>
      <c r="L8892" s="3">
        <v>11184</v>
      </c>
    </row>
    <row r="8893" spans="1:12" x14ac:dyDescent="0.3">
      <c r="A8893" t="s">
        <v>11</v>
      </c>
      <c r="B8893" t="s">
        <v>659</v>
      </c>
      <c r="C8893">
        <v>3</v>
      </c>
      <c r="D8893">
        <v>2</v>
      </c>
      <c r="E8893">
        <v>0</v>
      </c>
      <c r="F8893" t="s">
        <v>16</v>
      </c>
      <c r="G8893" t="s">
        <v>1451</v>
      </c>
      <c r="H8893" s="2">
        <v>3750</v>
      </c>
      <c r="I8893" s="2">
        <v>24000</v>
      </c>
      <c r="J8893" s="3">
        <v>309</v>
      </c>
      <c r="K8893" s="3">
        <v>306</v>
      </c>
      <c r="L8893" s="3">
        <v>28365</v>
      </c>
    </row>
    <row r="8894" spans="1:12" x14ac:dyDescent="0.3">
      <c r="A8894" t="s">
        <v>27</v>
      </c>
      <c r="B8894" t="s">
        <v>151</v>
      </c>
      <c r="C8894">
        <v>3</v>
      </c>
      <c r="D8894">
        <v>1</v>
      </c>
      <c r="E8894">
        <v>1</v>
      </c>
      <c r="F8894" t="s">
        <v>13</v>
      </c>
      <c r="G8894" t="s">
        <v>1451</v>
      </c>
      <c r="H8894" s="2">
        <v>480</v>
      </c>
      <c r="I8894" s="2">
        <v>3300</v>
      </c>
      <c r="J8894" s="3">
        <v>240</v>
      </c>
      <c r="K8894" s="3">
        <v>45</v>
      </c>
      <c r="L8894" s="3">
        <v>4065</v>
      </c>
    </row>
    <row r="8895" spans="1:12" x14ac:dyDescent="0.3">
      <c r="A8895" t="s">
        <v>27</v>
      </c>
      <c r="B8895" t="s">
        <v>1332</v>
      </c>
      <c r="C8895">
        <v>7</v>
      </c>
      <c r="D8895">
        <v>6</v>
      </c>
      <c r="E8895">
        <v>3</v>
      </c>
      <c r="F8895" t="s">
        <v>16</v>
      </c>
      <c r="G8895" t="s">
        <v>1451</v>
      </c>
      <c r="H8895" s="2">
        <v>0</v>
      </c>
      <c r="I8895" s="2">
        <v>39000</v>
      </c>
      <c r="J8895" s="3">
        <v>3750</v>
      </c>
      <c r="K8895" s="3">
        <v>642</v>
      </c>
      <c r="L8895" s="3">
        <v>43380</v>
      </c>
    </row>
    <row r="8896" spans="1:12" x14ac:dyDescent="0.3">
      <c r="A8896" t="s">
        <v>11</v>
      </c>
      <c r="B8896" t="s">
        <v>472</v>
      </c>
      <c r="C8896">
        <v>2</v>
      </c>
      <c r="D8896">
        <v>3</v>
      </c>
      <c r="E8896">
        <v>2</v>
      </c>
      <c r="F8896" t="s">
        <v>16</v>
      </c>
      <c r="G8896" t="s">
        <v>17</v>
      </c>
      <c r="H8896" s="2">
        <v>5670</v>
      </c>
      <c r="I8896" s="2">
        <v>10740</v>
      </c>
      <c r="J8896" s="3">
        <v>1254</v>
      </c>
      <c r="K8896" s="3">
        <v>138</v>
      </c>
      <c r="L8896" s="3">
        <v>17802</v>
      </c>
    </row>
    <row r="8897" spans="1:12" x14ac:dyDescent="0.3">
      <c r="A8897" t="s">
        <v>25</v>
      </c>
      <c r="B8897" t="s">
        <v>439</v>
      </c>
      <c r="C8897">
        <v>3</v>
      </c>
      <c r="D8897">
        <v>2</v>
      </c>
      <c r="E8897">
        <v>2</v>
      </c>
      <c r="F8897" t="s">
        <v>13</v>
      </c>
      <c r="G8897" t="s">
        <v>1451</v>
      </c>
      <c r="H8897" s="2">
        <v>1350</v>
      </c>
      <c r="I8897" s="2">
        <v>6600</v>
      </c>
      <c r="J8897" s="3">
        <v>360</v>
      </c>
      <c r="K8897" s="3">
        <v>84</v>
      </c>
      <c r="L8897" s="3">
        <v>8394</v>
      </c>
    </row>
    <row r="8898" spans="1:12" x14ac:dyDescent="0.3">
      <c r="A8898" t="s">
        <v>11</v>
      </c>
      <c r="B8898" t="s">
        <v>242</v>
      </c>
      <c r="C8898">
        <v>4</v>
      </c>
      <c r="D8898">
        <v>4</v>
      </c>
      <c r="E8898">
        <v>2</v>
      </c>
      <c r="F8898" t="s">
        <v>16</v>
      </c>
      <c r="G8898" t="s">
        <v>1451</v>
      </c>
      <c r="H8898" s="2">
        <v>7800</v>
      </c>
      <c r="I8898" s="2">
        <v>6000</v>
      </c>
      <c r="J8898" s="3">
        <v>1752</v>
      </c>
      <c r="K8898" s="3">
        <v>78</v>
      </c>
      <c r="L8898" s="3">
        <v>15630</v>
      </c>
    </row>
    <row r="8899" spans="1:12" x14ac:dyDescent="0.3">
      <c r="A8899" t="s">
        <v>27</v>
      </c>
      <c r="B8899" t="s">
        <v>79</v>
      </c>
      <c r="C8899">
        <v>2</v>
      </c>
      <c r="D8899">
        <v>1</v>
      </c>
      <c r="E8899">
        <v>1</v>
      </c>
      <c r="F8899" t="s">
        <v>16</v>
      </c>
      <c r="G8899" t="s">
        <v>1451</v>
      </c>
      <c r="H8899" s="2">
        <v>750</v>
      </c>
      <c r="I8899" s="2">
        <v>3600</v>
      </c>
      <c r="J8899" s="3">
        <v>249</v>
      </c>
      <c r="K8899" s="3">
        <v>48</v>
      </c>
      <c r="L8899" s="3">
        <v>4647</v>
      </c>
    </row>
    <row r="8900" spans="1:12" x14ac:dyDescent="0.3">
      <c r="A8900" t="s">
        <v>11</v>
      </c>
      <c r="B8900" t="s">
        <v>610</v>
      </c>
      <c r="C8900">
        <v>3</v>
      </c>
      <c r="D8900">
        <v>2</v>
      </c>
      <c r="E8900">
        <v>2</v>
      </c>
      <c r="F8900" t="s">
        <v>13</v>
      </c>
      <c r="G8900" t="s">
        <v>1451</v>
      </c>
      <c r="H8900" s="2">
        <v>6000</v>
      </c>
      <c r="I8900" s="2">
        <v>23400</v>
      </c>
      <c r="J8900" s="3">
        <v>1650</v>
      </c>
      <c r="K8900" s="3">
        <v>297</v>
      </c>
      <c r="L8900" s="3">
        <v>31350</v>
      </c>
    </row>
    <row r="8901" spans="1:12" x14ac:dyDescent="0.3">
      <c r="A8901" t="s">
        <v>14</v>
      </c>
      <c r="B8901" t="s">
        <v>50</v>
      </c>
      <c r="C8901">
        <v>2</v>
      </c>
      <c r="D8901">
        <v>2</v>
      </c>
      <c r="E8901">
        <v>2</v>
      </c>
      <c r="F8901" t="s">
        <v>16</v>
      </c>
      <c r="G8901" t="s">
        <v>1451</v>
      </c>
      <c r="H8901" s="2">
        <v>2700</v>
      </c>
      <c r="I8901" s="2">
        <v>5100</v>
      </c>
      <c r="J8901" s="3">
        <v>795</v>
      </c>
      <c r="K8901" s="3">
        <v>66</v>
      </c>
      <c r="L8901" s="3">
        <v>8661</v>
      </c>
    </row>
    <row r="8902" spans="1:12" x14ac:dyDescent="0.3">
      <c r="A8902" t="s">
        <v>11</v>
      </c>
      <c r="B8902" t="s">
        <v>139</v>
      </c>
      <c r="C8902">
        <v>4</v>
      </c>
      <c r="D8902">
        <v>3</v>
      </c>
      <c r="E8902">
        <v>2</v>
      </c>
      <c r="F8902" t="s">
        <v>16</v>
      </c>
      <c r="G8902" t="s">
        <v>1451</v>
      </c>
      <c r="H8902" s="2">
        <v>9600</v>
      </c>
      <c r="I8902" s="2">
        <v>30000</v>
      </c>
      <c r="J8902" s="3">
        <v>2751</v>
      </c>
      <c r="K8902" s="3">
        <v>381</v>
      </c>
      <c r="L8902" s="3">
        <v>42720</v>
      </c>
    </row>
    <row r="8903" spans="1:12" x14ac:dyDescent="0.3">
      <c r="A8903" t="s">
        <v>27</v>
      </c>
      <c r="B8903" t="s">
        <v>528</v>
      </c>
      <c r="C8903">
        <v>5</v>
      </c>
      <c r="D8903">
        <v>3</v>
      </c>
      <c r="E8903">
        <v>3</v>
      </c>
      <c r="F8903" t="s">
        <v>16</v>
      </c>
      <c r="G8903" t="s">
        <v>1451</v>
      </c>
      <c r="H8903" s="2">
        <v>0</v>
      </c>
      <c r="I8903" s="2">
        <v>25500</v>
      </c>
      <c r="J8903" s="3">
        <v>702</v>
      </c>
      <c r="K8903" s="3">
        <v>420</v>
      </c>
      <c r="L8903" s="3">
        <v>26622</v>
      </c>
    </row>
    <row r="8904" spans="1:12" x14ac:dyDescent="0.3">
      <c r="A8904" t="s">
        <v>11</v>
      </c>
      <c r="B8904" t="s">
        <v>811</v>
      </c>
      <c r="C8904">
        <v>3</v>
      </c>
      <c r="D8904">
        <v>3</v>
      </c>
      <c r="E8904">
        <v>2</v>
      </c>
      <c r="F8904" t="s">
        <v>13</v>
      </c>
      <c r="G8904" t="s">
        <v>1451</v>
      </c>
      <c r="H8904" s="2">
        <v>0</v>
      </c>
      <c r="I8904" s="2">
        <v>16800</v>
      </c>
      <c r="J8904" s="3">
        <v>7251</v>
      </c>
      <c r="K8904" s="3">
        <v>255</v>
      </c>
      <c r="L8904" s="3">
        <v>24306</v>
      </c>
    </row>
    <row r="8905" spans="1:12" x14ac:dyDescent="0.3">
      <c r="A8905" t="s">
        <v>19</v>
      </c>
      <c r="B8905" t="s">
        <v>33</v>
      </c>
      <c r="C8905">
        <v>1</v>
      </c>
      <c r="D8905">
        <v>1</v>
      </c>
      <c r="E8905">
        <v>0</v>
      </c>
      <c r="F8905" t="s">
        <v>13</v>
      </c>
      <c r="G8905" t="s">
        <v>1451</v>
      </c>
      <c r="H8905" s="2">
        <v>0</v>
      </c>
      <c r="I8905" s="2">
        <v>2250</v>
      </c>
      <c r="J8905" s="3">
        <v>0</v>
      </c>
      <c r="K8905" s="3">
        <v>42</v>
      </c>
      <c r="L8905" s="3">
        <v>2292</v>
      </c>
    </row>
    <row r="8906" spans="1:12" x14ac:dyDescent="0.3">
      <c r="A8906" t="s">
        <v>11</v>
      </c>
      <c r="B8906" t="s">
        <v>84</v>
      </c>
      <c r="C8906">
        <v>2</v>
      </c>
      <c r="D8906">
        <v>2</v>
      </c>
      <c r="E8906">
        <v>1</v>
      </c>
      <c r="F8906" t="s">
        <v>16</v>
      </c>
      <c r="G8906" t="s">
        <v>17</v>
      </c>
      <c r="H8906" s="2">
        <v>2190</v>
      </c>
      <c r="I8906" s="2">
        <v>5250</v>
      </c>
      <c r="J8906" s="3">
        <v>249</v>
      </c>
      <c r="K8906" s="3">
        <v>69</v>
      </c>
      <c r="L8906" s="3">
        <v>7758</v>
      </c>
    </row>
    <row r="8907" spans="1:12" x14ac:dyDescent="0.3">
      <c r="A8907" t="s">
        <v>11</v>
      </c>
      <c r="B8907" t="s">
        <v>290</v>
      </c>
      <c r="C8907">
        <v>1</v>
      </c>
      <c r="D8907">
        <v>1</v>
      </c>
      <c r="E8907">
        <v>1</v>
      </c>
      <c r="F8907" t="s">
        <v>16</v>
      </c>
      <c r="G8907" t="s">
        <v>1451</v>
      </c>
      <c r="H8907" s="2">
        <v>990</v>
      </c>
      <c r="I8907" s="2">
        <v>6300</v>
      </c>
      <c r="J8907" s="3">
        <v>321</v>
      </c>
      <c r="K8907" s="3">
        <v>81</v>
      </c>
      <c r="L8907" s="3">
        <v>7692</v>
      </c>
    </row>
    <row r="8908" spans="1:12" x14ac:dyDescent="0.3">
      <c r="A8908" t="s">
        <v>11</v>
      </c>
      <c r="B8908" t="s">
        <v>29</v>
      </c>
      <c r="C8908">
        <v>2</v>
      </c>
      <c r="D8908">
        <v>1</v>
      </c>
      <c r="E8908">
        <v>0</v>
      </c>
      <c r="F8908" t="s">
        <v>16</v>
      </c>
      <c r="G8908" t="s">
        <v>1451</v>
      </c>
      <c r="H8908" s="2">
        <v>0</v>
      </c>
      <c r="I8908" s="2">
        <v>3600</v>
      </c>
      <c r="J8908" s="3">
        <v>201</v>
      </c>
      <c r="K8908" s="3">
        <v>57</v>
      </c>
      <c r="L8908" s="3">
        <v>3858</v>
      </c>
    </row>
    <row r="8909" spans="1:12" x14ac:dyDescent="0.3">
      <c r="A8909" t="s">
        <v>14</v>
      </c>
      <c r="B8909" t="s">
        <v>696</v>
      </c>
      <c r="C8909">
        <v>4</v>
      </c>
      <c r="D8909">
        <v>2</v>
      </c>
      <c r="E8909">
        <v>1</v>
      </c>
      <c r="F8909" t="s">
        <v>13</v>
      </c>
      <c r="G8909" t="s">
        <v>1451</v>
      </c>
      <c r="H8909" s="2">
        <v>5400</v>
      </c>
      <c r="I8909" s="2">
        <v>22500</v>
      </c>
      <c r="J8909" s="3">
        <v>2250</v>
      </c>
      <c r="K8909" s="3">
        <v>291</v>
      </c>
      <c r="L8909" s="3">
        <v>30450</v>
      </c>
    </row>
    <row r="8910" spans="1:12" x14ac:dyDescent="0.3">
      <c r="A8910" t="s">
        <v>27</v>
      </c>
      <c r="B8910" t="s">
        <v>158</v>
      </c>
      <c r="C8910">
        <v>4</v>
      </c>
      <c r="D8910">
        <v>4</v>
      </c>
      <c r="E8910">
        <v>3</v>
      </c>
      <c r="F8910" t="s">
        <v>16</v>
      </c>
      <c r="G8910" t="s">
        <v>1451</v>
      </c>
      <c r="H8910" s="2">
        <v>6000</v>
      </c>
      <c r="I8910" s="2">
        <v>12000</v>
      </c>
      <c r="J8910" s="3">
        <v>1425</v>
      </c>
      <c r="K8910" s="3">
        <v>162</v>
      </c>
      <c r="L8910" s="3">
        <v>19587</v>
      </c>
    </row>
    <row r="8911" spans="1:12" x14ac:dyDescent="0.3">
      <c r="A8911" t="s">
        <v>11</v>
      </c>
      <c r="B8911" t="s">
        <v>99</v>
      </c>
      <c r="C8911">
        <v>3</v>
      </c>
      <c r="D8911">
        <v>3</v>
      </c>
      <c r="E8911">
        <v>3</v>
      </c>
      <c r="F8911" t="s">
        <v>16</v>
      </c>
      <c r="G8911" t="s">
        <v>17</v>
      </c>
      <c r="H8911" s="2">
        <v>4800</v>
      </c>
      <c r="I8911" s="2">
        <v>24000</v>
      </c>
      <c r="J8911" s="3">
        <v>1884</v>
      </c>
      <c r="K8911" s="3">
        <v>306</v>
      </c>
      <c r="L8911" s="3">
        <v>30990</v>
      </c>
    </row>
    <row r="8912" spans="1:12" x14ac:dyDescent="0.3">
      <c r="A8912" t="s">
        <v>27</v>
      </c>
      <c r="B8912" t="s">
        <v>535</v>
      </c>
      <c r="C8912">
        <v>1</v>
      </c>
      <c r="D8912">
        <v>1</v>
      </c>
      <c r="E8912">
        <v>1</v>
      </c>
      <c r="F8912" t="s">
        <v>16</v>
      </c>
      <c r="G8912" t="s">
        <v>1451</v>
      </c>
      <c r="H8912" s="2">
        <v>591</v>
      </c>
      <c r="I8912" s="2">
        <v>4500</v>
      </c>
      <c r="J8912" s="3">
        <v>378</v>
      </c>
      <c r="K8912" s="3">
        <v>60</v>
      </c>
      <c r="L8912" s="3">
        <v>5529</v>
      </c>
    </row>
    <row r="8913" spans="1:12" x14ac:dyDescent="0.3">
      <c r="A8913" t="s">
        <v>11</v>
      </c>
      <c r="B8913" t="s">
        <v>113</v>
      </c>
      <c r="C8913">
        <v>3</v>
      </c>
      <c r="D8913">
        <v>3</v>
      </c>
      <c r="E8913">
        <v>4</v>
      </c>
      <c r="F8913" t="s">
        <v>16</v>
      </c>
      <c r="G8913" t="s">
        <v>1451</v>
      </c>
      <c r="H8913" s="2">
        <v>11400</v>
      </c>
      <c r="I8913" s="2">
        <v>19500</v>
      </c>
      <c r="J8913" s="3">
        <v>4251</v>
      </c>
      <c r="K8913" s="3">
        <v>249</v>
      </c>
      <c r="L8913" s="3">
        <v>35400</v>
      </c>
    </row>
    <row r="8914" spans="1:12" x14ac:dyDescent="0.3">
      <c r="A8914" t="s">
        <v>11</v>
      </c>
      <c r="B8914" t="s">
        <v>21</v>
      </c>
      <c r="C8914">
        <v>2</v>
      </c>
      <c r="D8914">
        <v>2</v>
      </c>
      <c r="E8914">
        <v>1</v>
      </c>
      <c r="F8914" t="s">
        <v>16</v>
      </c>
      <c r="G8914" t="s">
        <v>17</v>
      </c>
      <c r="H8914" s="2">
        <v>2460</v>
      </c>
      <c r="I8914" s="2">
        <v>9300</v>
      </c>
      <c r="J8914" s="3">
        <v>351</v>
      </c>
      <c r="K8914" s="3">
        <v>120</v>
      </c>
      <c r="L8914" s="3">
        <v>12231</v>
      </c>
    </row>
    <row r="8915" spans="1:12" x14ac:dyDescent="0.3">
      <c r="A8915" t="s">
        <v>11</v>
      </c>
      <c r="B8915" t="s">
        <v>312</v>
      </c>
      <c r="C8915">
        <v>1</v>
      </c>
      <c r="D8915">
        <v>1</v>
      </c>
      <c r="E8915">
        <v>0</v>
      </c>
      <c r="F8915" t="s">
        <v>13</v>
      </c>
      <c r="G8915" t="s">
        <v>1451</v>
      </c>
      <c r="H8915" s="2">
        <v>840</v>
      </c>
      <c r="I8915" s="2">
        <v>4500</v>
      </c>
      <c r="J8915" s="3">
        <v>150</v>
      </c>
      <c r="K8915" s="3">
        <v>60</v>
      </c>
      <c r="L8915" s="3">
        <v>5550</v>
      </c>
    </row>
    <row r="8916" spans="1:12" x14ac:dyDescent="0.3">
      <c r="A8916" t="s">
        <v>25</v>
      </c>
      <c r="B8916" t="s">
        <v>804</v>
      </c>
      <c r="C8916">
        <v>1</v>
      </c>
      <c r="D8916">
        <v>1</v>
      </c>
      <c r="E8916">
        <v>0</v>
      </c>
      <c r="F8916" t="s">
        <v>16</v>
      </c>
      <c r="G8916" t="s">
        <v>1451</v>
      </c>
      <c r="H8916" s="2">
        <v>1260</v>
      </c>
      <c r="I8916" s="2">
        <v>1500</v>
      </c>
      <c r="J8916" s="3">
        <v>51</v>
      </c>
      <c r="K8916" s="3">
        <v>21</v>
      </c>
      <c r="L8916" s="3">
        <v>2832</v>
      </c>
    </row>
    <row r="8917" spans="1:12" x14ac:dyDescent="0.3">
      <c r="A8917" t="s">
        <v>14</v>
      </c>
      <c r="B8917" t="s">
        <v>88</v>
      </c>
      <c r="C8917">
        <v>1</v>
      </c>
      <c r="D8917">
        <v>1</v>
      </c>
      <c r="E8917">
        <v>0</v>
      </c>
      <c r="F8917" t="s">
        <v>16</v>
      </c>
      <c r="G8917" t="s">
        <v>17</v>
      </c>
      <c r="H8917" s="2">
        <v>1350</v>
      </c>
      <c r="I8917" s="2">
        <v>8850</v>
      </c>
      <c r="J8917" s="3">
        <v>291</v>
      </c>
      <c r="K8917" s="3">
        <v>117</v>
      </c>
      <c r="L8917" s="3">
        <v>10608</v>
      </c>
    </row>
    <row r="8918" spans="1:12" x14ac:dyDescent="0.3">
      <c r="A8918" t="s">
        <v>19</v>
      </c>
      <c r="B8918" t="s">
        <v>57</v>
      </c>
      <c r="C8918">
        <v>1</v>
      </c>
      <c r="D8918">
        <v>1</v>
      </c>
      <c r="E8918">
        <v>0</v>
      </c>
      <c r="F8918" t="s">
        <v>16</v>
      </c>
      <c r="G8918" t="s">
        <v>1451</v>
      </c>
      <c r="H8918" s="2">
        <v>420</v>
      </c>
      <c r="I8918" s="2">
        <v>4080</v>
      </c>
      <c r="J8918" s="3">
        <v>72</v>
      </c>
      <c r="K8918" s="3">
        <v>60</v>
      </c>
      <c r="L8918" s="3">
        <v>4632</v>
      </c>
    </row>
    <row r="8919" spans="1:12" x14ac:dyDescent="0.3">
      <c r="A8919" t="s">
        <v>19</v>
      </c>
      <c r="B8919" t="s">
        <v>802</v>
      </c>
      <c r="C8919">
        <v>3</v>
      </c>
      <c r="D8919">
        <v>3</v>
      </c>
      <c r="E8919">
        <v>1</v>
      </c>
      <c r="F8919" t="s">
        <v>16</v>
      </c>
      <c r="G8919" t="s">
        <v>1451</v>
      </c>
      <c r="H8919" s="2">
        <v>3000</v>
      </c>
      <c r="I8919" s="2">
        <v>14700</v>
      </c>
      <c r="J8919" s="3">
        <v>501</v>
      </c>
      <c r="K8919" s="3">
        <v>216</v>
      </c>
      <c r="L8919" s="3">
        <v>18417</v>
      </c>
    </row>
    <row r="8920" spans="1:12" x14ac:dyDescent="0.3">
      <c r="A8920" t="s">
        <v>19</v>
      </c>
      <c r="B8920" t="s">
        <v>1333</v>
      </c>
      <c r="C8920">
        <v>3</v>
      </c>
      <c r="D8920">
        <v>4</v>
      </c>
      <c r="E8920">
        <v>2</v>
      </c>
      <c r="F8920" t="s">
        <v>16</v>
      </c>
      <c r="G8920" t="s">
        <v>17</v>
      </c>
      <c r="H8920" s="2">
        <v>5748</v>
      </c>
      <c r="I8920" s="2">
        <v>24000</v>
      </c>
      <c r="J8920" s="3">
        <v>651</v>
      </c>
      <c r="K8920" s="3">
        <v>351</v>
      </c>
      <c r="L8920" s="3">
        <v>30750</v>
      </c>
    </row>
    <row r="8921" spans="1:12" x14ac:dyDescent="0.3">
      <c r="A8921" t="s">
        <v>19</v>
      </c>
      <c r="B8921" t="s">
        <v>33</v>
      </c>
      <c r="C8921">
        <v>1</v>
      </c>
      <c r="D8921">
        <v>1</v>
      </c>
      <c r="E8921">
        <v>0</v>
      </c>
      <c r="F8921" t="s">
        <v>16</v>
      </c>
      <c r="G8921" t="s">
        <v>17</v>
      </c>
      <c r="H8921" s="2">
        <v>1050</v>
      </c>
      <c r="I8921" s="2">
        <v>2400</v>
      </c>
      <c r="J8921" s="3">
        <v>138</v>
      </c>
      <c r="K8921" s="3">
        <v>36</v>
      </c>
      <c r="L8921" s="3">
        <v>3624</v>
      </c>
    </row>
    <row r="8922" spans="1:12" x14ac:dyDescent="0.3">
      <c r="A8922" t="s">
        <v>11</v>
      </c>
      <c r="B8922" t="s">
        <v>21</v>
      </c>
      <c r="C8922">
        <v>3</v>
      </c>
      <c r="D8922">
        <v>1</v>
      </c>
      <c r="E8922">
        <v>1</v>
      </c>
      <c r="F8922" t="s">
        <v>16</v>
      </c>
      <c r="G8922" t="s">
        <v>1451</v>
      </c>
      <c r="H8922" s="2">
        <v>1626</v>
      </c>
      <c r="I8922" s="2">
        <v>4020</v>
      </c>
      <c r="J8922" s="3">
        <v>351</v>
      </c>
      <c r="K8922" s="3">
        <v>51</v>
      </c>
      <c r="L8922" s="3">
        <v>6048</v>
      </c>
    </row>
    <row r="8923" spans="1:12" x14ac:dyDescent="0.3">
      <c r="A8923" t="s">
        <v>27</v>
      </c>
      <c r="B8923" t="s">
        <v>158</v>
      </c>
      <c r="C8923">
        <v>4</v>
      </c>
      <c r="D8923">
        <v>4</v>
      </c>
      <c r="E8923">
        <v>4</v>
      </c>
      <c r="F8923" t="s">
        <v>16</v>
      </c>
      <c r="G8923" t="s">
        <v>1451</v>
      </c>
      <c r="H8923" s="2">
        <v>7500</v>
      </c>
      <c r="I8923" s="2">
        <v>12300</v>
      </c>
      <c r="J8923" s="3">
        <v>2889</v>
      </c>
      <c r="K8923" s="3">
        <v>165</v>
      </c>
      <c r="L8923" s="3">
        <v>22854</v>
      </c>
    </row>
    <row r="8924" spans="1:12" x14ac:dyDescent="0.3">
      <c r="A8924" t="s">
        <v>11</v>
      </c>
      <c r="B8924" t="s">
        <v>344</v>
      </c>
      <c r="C8924">
        <v>1</v>
      </c>
      <c r="D8924">
        <v>1</v>
      </c>
      <c r="E8924">
        <v>1</v>
      </c>
      <c r="F8924" t="s">
        <v>16</v>
      </c>
      <c r="G8924" t="s">
        <v>17</v>
      </c>
      <c r="H8924" s="2">
        <v>1470</v>
      </c>
      <c r="I8924" s="2">
        <v>12000</v>
      </c>
      <c r="J8924" s="3">
        <v>270</v>
      </c>
      <c r="K8924" s="3">
        <v>153</v>
      </c>
      <c r="L8924" s="3">
        <v>13893</v>
      </c>
    </row>
    <row r="8925" spans="1:12" x14ac:dyDescent="0.3">
      <c r="A8925" t="s">
        <v>11</v>
      </c>
      <c r="B8925" t="s">
        <v>207</v>
      </c>
      <c r="C8925">
        <v>2</v>
      </c>
      <c r="D8925">
        <v>1</v>
      </c>
      <c r="E8925">
        <v>1</v>
      </c>
      <c r="F8925" t="s">
        <v>16</v>
      </c>
      <c r="G8925" t="s">
        <v>17</v>
      </c>
      <c r="H8925" s="2">
        <v>1650</v>
      </c>
      <c r="I8925" s="2">
        <v>6900</v>
      </c>
      <c r="J8925" s="3">
        <v>189</v>
      </c>
      <c r="K8925" s="3">
        <v>90</v>
      </c>
      <c r="L8925" s="3">
        <v>8829</v>
      </c>
    </row>
    <row r="8926" spans="1:12" x14ac:dyDescent="0.3">
      <c r="A8926" t="s">
        <v>27</v>
      </c>
      <c r="B8926" t="s">
        <v>422</v>
      </c>
      <c r="C8926">
        <v>2</v>
      </c>
      <c r="D8926">
        <v>1</v>
      </c>
      <c r="E8926">
        <v>1</v>
      </c>
      <c r="F8926" t="s">
        <v>13</v>
      </c>
      <c r="G8926" t="s">
        <v>1451</v>
      </c>
      <c r="H8926" s="2">
        <v>600</v>
      </c>
      <c r="I8926" s="2">
        <v>2724</v>
      </c>
      <c r="J8926" s="3">
        <v>207</v>
      </c>
      <c r="K8926" s="3">
        <v>39</v>
      </c>
      <c r="L8926" s="3">
        <v>3570</v>
      </c>
    </row>
    <row r="8927" spans="1:12" x14ac:dyDescent="0.3">
      <c r="A8927" t="s">
        <v>19</v>
      </c>
      <c r="B8927" t="s">
        <v>759</v>
      </c>
      <c r="C8927">
        <v>2</v>
      </c>
      <c r="D8927">
        <v>3</v>
      </c>
      <c r="E8927">
        <v>1</v>
      </c>
      <c r="F8927" t="s">
        <v>16</v>
      </c>
      <c r="G8927" t="s">
        <v>17</v>
      </c>
      <c r="H8927" s="2">
        <v>2700</v>
      </c>
      <c r="I8927" s="2">
        <v>5775</v>
      </c>
      <c r="J8927" s="3">
        <v>183</v>
      </c>
      <c r="K8927" s="3">
        <v>87</v>
      </c>
      <c r="L8927" s="3">
        <v>8745</v>
      </c>
    </row>
    <row r="8928" spans="1:12" x14ac:dyDescent="0.3">
      <c r="A8928" t="s">
        <v>25</v>
      </c>
      <c r="B8928" t="s">
        <v>612</v>
      </c>
      <c r="C8928">
        <v>4</v>
      </c>
      <c r="D8928">
        <v>3</v>
      </c>
      <c r="E8928">
        <v>2</v>
      </c>
      <c r="F8928" t="s">
        <v>16</v>
      </c>
      <c r="G8928" t="s">
        <v>1451</v>
      </c>
      <c r="H8928" s="2">
        <v>3090</v>
      </c>
      <c r="I8928" s="2">
        <v>10500</v>
      </c>
      <c r="J8928" s="3">
        <v>660</v>
      </c>
      <c r="K8928" s="3">
        <v>135</v>
      </c>
      <c r="L8928" s="3">
        <v>14385</v>
      </c>
    </row>
    <row r="8929" spans="1:12" x14ac:dyDescent="0.3">
      <c r="A8929" t="s">
        <v>11</v>
      </c>
      <c r="B8929" t="s">
        <v>208</v>
      </c>
      <c r="C8929">
        <v>1</v>
      </c>
      <c r="D8929">
        <v>1</v>
      </c>
      <c r="E8929">
        <v>0</v>
      </c>
      <c r="F8929" t="s">
        <v>13</v>
      </c>
      <c r="G8929" t="s">
        <v>17</v>
      </c>
      <c r="H8929" s="2">
        <v>1050</v>
      </c>
      <c r="I8929" s="2">
        <v>7230</v>
      </c>
      <c r="J8929" s="3">
        <v>0</v>
      </c>
      <c r="K8929" s="3">
        <v>93</v>
      </c>
      <c r="L8929" s="3">
        <v>8373</v>
      </c>
    </row>
    <row r="8930" spans="1:12" x14ac:dyDescent="0.3">
      <c r="A8930" t="s">
        <v>27</v>
      </c>
      <c r="B8930" t="s">
        <v>66</v>
      </c>
      <c r="C8930">
        <v>4</v>
      </c>
      <c r="D8930">
        <v>2</v>
      </c>
      <c r="E8930">
        <v>2</v>
      </c>
      <c r="F8930" t="s">
        <v>13</v>
      </c>
      <c r="G8930" t="s">
        <v>1451</v>
      </c>
      <c r="H8930" s="2">
        <v>2460</v>
      </c>
      <c r="I8930" s="2">
        <v>7500</v>
      </c>
      <c r="J8930" s="3">
        <v>759</v>
      </c>
      <c r="K8930" s="3">
        <v>102</v>
      </c>
      <c r="L8930" s="3">
        <v>10821</v>
      </c>
    </row>
    <row r="8931" spans="1:12" x14ac:dyDescent="0.3">
      <c r="A8931" t="s">
        <v>19</v>
      </c>
      <c r="B8931" t="s">
        <v>328</v>
      </c>
      <c r="C8931">
        <v>3</v>
      </c>
      <c r="D8931">
        <v>2</v>
      </c>
      <c r="E8931">
        <v>1</v>
      </c>
      <c r="F8931" t="s">
        <v>16</v>
      </c>
      <c r="G8931" t="s">
        <v>1451</v>
      </c>
      <c r="H8931" s="2">
        <v>720</v>
      </c>
      <c r="I8931" s="2">
        <v>4500</v>
      </c>
      <c r="J8931" s="3">
        <v>189</v>
      </c>
      <c r="K8931" s="3">
        <v>66</v>
      </c>
      <c r="L8931" s="3">
        <v>5475</v>
      </c>
    </row>
    <row r="8932" spans="1:12" x14ac:dyDescent="0.3">
      <c r="A8932" t="s">
        <v>11</v>
      </c>
      <c r="B8932" t="s">
        <v>159</v>
      </c>
      <c r="C8932">
        <v>1</v>
      </c>
      <c r="D8932">
        <v>1</v>
      </c>
      <c r="E8932">
        <v>1</v>
      </c>
      <c r="F8932" t="s">
        <v>13</v>
      </c>
      <c r="G8932" t="s">
        <v>17</v>
      </c>
      <c r="H8932" s="2">
        <v>5373</v>
      </c>
      <c r="I8932" s="2">
        <v>3900</v>
      </c>
      <c r="J8932" s="3">
        <v>465</v>
      </c>
      <c r="K8932" s="3">
        <v>51</v>
      </c>
      <c r="L8932" s="3">
        <v>9789</v>
      </c>
    </row>
    <row r="8933" spans="1:12" x14ac:dyDescent="0.3">
      <c r="A8933" t="s">
        <v>14</v>
      </c>
      <c r="B8933" t="s">
        <v>488</v>
      </c>
      <c r="C8933">
        <v>1</v>
      </c>
      <c r="D8933">
        <v>1</v>
      </c>
      <c r="E8933">
        <v>0</v>
      </c>
      <c r="F8933" t="s">
        <v>16</v>
      </c>
      <c r="G8933" t="s">
        <v>1451</v>
      </c>
      <c r="H8933" s="2">
        <v>450</v>
      </c>
      <c r="I8933" s="2">
        <v>3600</v>
      </c>
      <c r="J8933" s="3">
        <v>195</v>
      </c>
      <c r="K8933" s="3">
        <v>48</v>
      </c>
      <c r="L8933" s="3">
        <v>4293</v>
      </c>
    </row>
    <row r="8934" spans="1:12" x14ac:dyDescent="0.3">
      <c r="A8934" t="s">
        <v>19</v>
      </c>
      <c r="B8934" t="s">
        <v>932</v>
      </c>
      <c r="C8934">
        <v>2</v>
      </c>
      <c r="D8934">
        <v>1</v>
      </c>
      <c r="E8934">
        <v>0</v>
      </c>
      <c r="F8934" t="s">
        <v>16</v>
      </c>
      <c r="G8934" t="s">
        <v>1451</v>
      </c>
      <c r="H8934" s="2">
        <v>1410</v>
      </c>
      <c r="I8934" s="2">
        <v>3600</v>
      </c>
      <c r="J8934" s="3">
        <v>66</v>
      </c>
      <c r="K8934" s="3">
        <v>54</v>
      </c>
      <c r="L8934" s="3">
        <v>5130</v>
      </c>
    </row>
    <row r="8935" spans="1:12" x14ac:dyDescent="0.3">
      <c r="A8935" t="s">
        <v>11</v>
      </c>
      <c r="B8935" t="s">
        <v>389</v>
      </c>
      <c r="C8935">
        <v>3</v>
      </c>
      <c r="D8935">
        <v>2</v>
      </c>
      <c r="E8935">
        <v>2</v>
      </c>
      <c r="F8935" t="s">
        <v>16</v>
      </c>
      <c r="G8935" t="s">
        <v>1451</v>
      </c>
      <c r="H8935" s="2">
        <v>3924</v>
      </c>
      <c r="I8935" s="2">
        <v>7050</v>
      </c>
      <c r="J8935" s="3">
        <v>963</v>
      </c>
      <c r="K8935" s="3">
        <v>90</v>
      </c>
      <c r="L8935" s="3">
        <v>12027</v>
      </c>
    </row>
    <row r="8936" spans="1:12" x14ac:dyDescent="0.3">
      <c r="A8936" t="s">
        <v>11</v>
      </c>
      <c r="B8936" t="s">
        <v>386</v>
      </c>
      <c r="C8936">
        <v>1</v>
      </c>
      <c r="D8936">
        <v>1</v>
      </c>
      <c r="E8936">
        <v>0</v>
      </c>
      <c r="F8936" t="s">
        <v>16</v>
      </c>
      <c r="G8936" t="s">
        <v>1451</v>
      </c>
      <c r="H8936" s="2">
        <v>954</v>
      </c>
      <c r="I8936" s="2">
        <v>6300</v>
      </c>
      <c r="J8936" s="3">
        <v>123</v>
      </c>
      <c r="K8936" s="3">
        <v>81</v>
      </c>
      <c r="L8936" s="3">
        <v>7458</v>
      </c>
    </row>
    <row r="8937" spans="1:12" x14ac:dyDescent="0.3">
      <c r="A8937" t="s">
        <v>14</v>
      </c>
      <c r="B8937" t="s">
        <v>441</v>
      </c>
      <c r="C8937">
        <v>3</v>
      </c>
      <c r="D8937">
        <v>2</v>
      </c>
      <c r="E8937">
        <v>2</v>
      </c>
      <c r="F8937" t="s">
        <v>16</v>
      </c>
      <c r="G8937" t="s">
        <v>17</v>
      </c>
      <c r="H8937" s="2">
        <v>4647</v>
      </c>
      <c r="I8937" s="2">
        <v>21000</v>
      </c>
      <c r="J8937" s="3">
        <v>1011</v>
      </c>
      <c r="K8937" s="3">
        <v>273</v>
      </c>
      <c r="L8937" s="3">
        <v>26931</v>
      </c>
    </row>
    <row r="8938" spans="1:12" x14ac:dyDescent="0.3">
      <c r="A8938" t="s">
        <v>11</v>
      </c>
      <c r="B8938" t="s">
        <v>153</v>
      </c>
      <c r="C8938">
        <v>2</v>
      </c>
      <c r="D8938">
        <v>1</v>
      </c>
      <c r="E8938">
        <v>1</v>
      </c>
      <c r="F8938" t="s">
        <v>16</v>
      </c>
      <c r="G8938" t="s">
        <v>1451</v>
      </c>
      <c r="H8938" s="2">
        <v>0</v>
      </c>
      <c r="I8938" s="2">
        <v>3900</v>
      </c>
      <c r="J8938" s="3">
        <v>90</v>
      </c>
      <c r="K8938" s="3">
        <v>51</v>
      </c>
      <c r="L8938" s="3">
        <v>4041</v>
      </c>
    </row>
    <row r="8939" spans="1:12" x14ac:dyDescent="0.3">
      <c r="A8939" t="s">
        <v>11</v>
      </c>
      <c r="B8939" t="s">
        <v>565</v>
      </c>
      <c r="C8939">
        <v>3</v>
      </c>
      <c r="D8939">
        <v>3</v>
      </c>
      <c r="E8939">
        <v>4</v>
      </c>
      <c r="F8939" t="s">
        <v>16</v>
      </c>
      <c r="G8939" t="s">
        <v>1451</v>
      </c>
      <c r="H8939" s="2">
        <v>0</v>
      </c>
      <c r="I8939" s="2">
        <v>24000</v>
      </c>
      <c r="J8939" s="3">
        <v>3501</v>
      </c>
      <c r="K8939" s="3">
        <v>363</v>
      </c>
      <c r="L8939" s="3">
        <v>27864</v>
      </c>
    </row>
    <row r="8940" spans="1:12" x14ac:dyDescent="0.3">
      <c r="A8940" t="s">
        <v>11</v>
      </c>
      <c r="B8940" t="s">
        <v>453</v>
      </c>
      <c r="C8940">
        <v>1</v>
      </c>
      <c r="D8940">
        <v>2</v>
      </c>
      <c r="E8940">
        <v>1</v>
      </c>
      <c r="F8940" t="s">
        <v>16</v>
      </c>
      <c r="G8940" t="s">
        <v>17</v>
      </c>
      <c r="H8940" s="2">
        <v>3450</v>
      </c>
      <c r="I8940" s="2">
        <v>18000</v>
      </c>
      <c r="J8940" s="3">
        <v>0</v>
      </c>
      <c r="K8940" s="3">
        <v>231</v>
      </c>
      <c r="L8940" s="3">
        <v>21681</v>
      </c>
    </row>
    <row r="8941" spans="1:12" x14ac:dyDescent="0.3">
      <c r="A8941" t="s">
        <v>11</v>
      </c>
      <c r="B8941" t="s">
        <v>116</v>
      </c>
      <c r="C8941">
        <v>3</v>
      </c>
      <c r="D8941">
        <v>2</v>
      </c>
      <c r="E8941">
        <v>0</v>
      </c>
      <c r="F8941" t="s">
        <v>16</v>
      </c>
      <c r="G8941" t="s">
        <v>17</v>
      </c>
      <c r="H8941" s="2">
        <v>6600</v>
      </c>
      <c r="I8941" s="2">
        <v>12000</v>
      </c>
      <c r="J8941" s="3">
        <v>1326</v>
      </c>
      <c r="K8941" s="3">
        <v>153</v>
      </c>
      <c r="L8941" s="3">
        <v>20079</v>
      </c>
    </row>
    <row r="8942" spans="1:12" x14ac:dyDescent="0.3">
      <c r="A8942" t="s">
        <v>14</v>
      </c>
      <c r="B8942" t="s">
        <v>50</v>
      </c>
      <c r="C8942">
        <v>1</v>
      </c>
      <c r="D8942">
        <v>1</v>
      </c>
      <c r="E8942">
        <v>0</v>
      </c>
      <c r="F8942" t="s">
        <v>16</v>
      </c>
      <c r="G8942" t="s">
        <v>1451</v>
      </c>
      <c r="H8942" s="2">
        <v>1902</v>
      </c>
      <c r="I8942" s="2">
        <v>7200</v>
      </c>
      <c r="J8942" s="3">
        <v>789</v>
      </c>
      <c r="K8942" s="3">
        <v>93</v>
      </c>
      <c r="L8942" s="3">
        <v>9984</v>
      </c>
    </row>
    <row r="8943" spans="1:12" x14ac:dyDescent="0.3">
      <c r="A8943" t="s">
        <v>11</v>
      </c>
      <c r="B8943" t="s">
        <v>265</v>
      </c>
      <c r="C8943">
        <v>2</v>
      </c>
      <c r="D8943">
        <v>2</v>
      </c>
      <c r="E8943">
        <v>1</v>
      </c>
      <c r="F8943" t="s">
        <v>16</v>
      </c>
      <c r="G8943" t="s">
        <v>1451</v>
      </c>
      <c r="H8943" s="2">
        <v>2376</v>
      </c>
      <c r="I8943" s="2">
        <v>6600</v>
      </c>
      <c r="J8943" s="3">
        <v>444</v>
      </c>
      <c r="K8943" s="3">
        <v>84</v>
      </c>
      <c r="L8943" s="3">
        <v>9504</v>
      </c>
    </row>
    <row r="8944" spans="1:12" x14ac:dyDescent="0.3">
      <c r="A8944" t="s">
        <v>11</v>
      </c>
      <c r="B8944" t="s">
        <v>457</v>
      </c>
      <c r="C8944">
        <v>6</v>
      </c>
      <c r="D8944">
        <v>5</v>
      </c>
      <c r="E8944">
        <v>2</v>
      </c>
      <c r="F8944" t="s">
        <v>13</v>
      </c>
      <c r="G8944" t="s">
        <v>1451</v>
      </c>
      <c r="H8944" s="2">
        <v>2400</v>
      </c>
      <c r="I8944" s="2">
        <v>11400</v>
      </c>
      <c r="J8944" s="3">
        <v>75</v>
      </c>
      <c r="K8944" s="3">
        <v>174</v>
      </c>
      <c r="L8944" s="3">
        <v>14049</v>
      </c>
    </row>
    <row r="8945" spans="1:12" x14ac:dyDescent="0.3">
      <c r="A8945" t="s">
        <v>11</v>
      </c>
      <c r="B8945" t="s">
        <v>77</v>
      </c>
      <c r="C8945">
        <v>4</v>
      </c>
      <c r="D8945">
        <v>5</v>
      </c>
      <c r="E8945">
        <v>0</v>
      </c>
      <c r="F8945" t="s">
        <v>16</v>
      </c>
      <c r="G8945" t="s">
        <v>1451</v>
      </c>
      <c r="H8945" s="2">
        <v>6069</v>
      </c>
      <c r="I8945" s="2">
        <v>36000</v>
      </c>
      <c r="J8945" s="3">
        <v>4752</v>
      </c>
      <c r="K8945" s="3">
        <v>459</v>
      </c>
      <c r="L8945" s="3">
        <v>47280</v>
      </c>
    </row>
    <row r="8946" spans="1:12" x14ac:dyDescent="0.3">
      <c r="A8946" t="s">
        <v>25</v>
      </c>
      <c r="B8946" t="s">
        <v>439</v>
      </c>
      <c r="C8946">
        <v>2</v>
      </c>
      <c r="D8946">
        <v>1</v>
      </c>
      <c r="E8946">
        <v>0</v>
      </c>
      <c r="F8946" t="s">
        <v>16</v>
      </c>
      <c r="G8946" t="s">
        <v>1451</v>
      </c>
      <c r="H8946" s="2">
        <v>900</v>
      </c>
      <c r="I8946" s="2">
        <v>2100</v>
      </c>
      <c r="J8946" s="3">
        <v>300</v>
      </c>
      <c r="K8946" s="3">
        <v>27</v>
      </c>
      <c r="L8946" s="3">
        <v>3327</v>
      </c>
    </row>
    <row r="8947" spans="1:12" x14ac:dyDescent="0.3">
      <c r="A8947" t="s">
        <v>11</v>
      </c>
      <c r="B8947" t="s">
        <v>481</v>
      </c>
      <c r="C8947">
        <v>4</v>
      </c>
      <c r="D8947">
        <v>4</v>
      </c>
      <c r="E8947">
        <v>3</v>
      </c>
      <c r="F8947" t="s">
        <v>13</v>
      </c>
      <c r="G8947" t="s">
        <v>17</v>
      </c>
      <c r="H8947" s="2">
        <v>6000</v>
      </c>
      <c r="I8947" s="2">
        <v>45000</v>
      </c>
      <c r="J8947" s="3">
        <v>2250</v>
      </c>
      <c r="K8947" s="3">
        <v>573</v>
      </c>
      <c r="L8947" s="3">
        <v>53820</v>
      </c>
    </row>
    <row r="8948" spans="1:12" x14ac:dyDescent="0.3">
      <c r="A8948" t="s">
        <v>19</v>
      </c>
      <c r="B8948" t="s">
        <v>365</v>
      </c>
      <c r="C8948">
        <v>2</v>
      </c>
      <c r="D8948">
        <v>1</v>
      </c>
      <c r="E8948">
        <v>0</v>
      </c>
      <c r="F8948" t="s">
        <v>13</v>
      </c>
      <c r="G8948" t="s">
        <v>1451</v>
      </c>
      <c r="H8948" s="2">
        <v>1146</v>
      </c>
      <c r="I8948" s="2">
        <v>4710</v>
      </c>
      <c r="J8948" s="3">
        <v>126</v>
      </c>
      <c r="K8948" s="3">
        <v>69</v>
      </c>
      <c r="L8948" s="3">
        <v>6051</v>
      </c>
    </row>
    <row r="8949" spans="1:12" x14ac:dyDescent="0.3">
      <c r="A8949" t="s">
        <v>27</v>
      </c>
      <c r="B8949" t="s">
        <v>158</v>
      </c>
      <c r="C8949">
        <v>4</v>
      </c>
      <c r="D8949">
        <v>3</v>
      </c>
      <c r="E8949">
        <v>2</v>
      </c>
      <c r="F8949" t="s">
        <v>16</v>
      </c>
      <c r="G8949" t="s">
        <v>1451</v>
      </c>
      <c r="H8949" s="2">
        <v>3960</v>
      </c>
      <c r="I8949" s="2">
        <v>13500</v>
      </c>
      <c r="J8949" s="3">
        <v>1191</v>
      </c>
      <c r="K8949" s="3">
        <v>180</v>
      </c>
      <c r="L8949" s="3">
        <v>18831</v>
      </c>
    </row>
    <row r="8950" spans="1:12" x14ac:dyDescent="0.3">
      <c r="A8950" t="s">
        <v>14</v>
      </c>
      <c r="B8950" t="s">
        <v>304</v>
      </c>
      <c r="C8950">
        <v>2</v>
      </c>
      <c r="D8950">
        <v>1</v>
      </c>
      <c r="E8950">
        <v>0</v>
      </c>
      <c r="F8950" t="s">
        <v>16</v>
      </c>
      <c r="G8950" t="s">
        <v>1451</v>
      </c>
      <c r="H8950" s="2">
        <v>300</v>
      </c>
      <c r="I8950" s="2">
        <v>4590</v>
      </c>
      <c r="J8950" s="3">
        <v>0</v>
      </c>
      <c r="K8950" s="3">
        <v>60</v>
      </c>
      <c r="L8950" s="3">
        <v>4950</v>
      </c>
    </row>
    <row r="8951" spans="1:12" x14ac:dyDescent="0.3">
      <c r="A8951" t="s">
        <v>11</v>
      </c>
      <c r="B8951" t="s">
        <v>215</v>
      </c>
      <c r="C8951">
        <v>2</v>
      </c>
      <c r="D8951">
        <v>1</v>
      </c>
      <c r="E8951">
        <v>1</v>
      </c>
      <c r="F8951" t="s">
        <v>16</v>
      </c>
      <c r="G8951" t="s">
        <v>1451</v>
      </c>
      <c r="H8951" s="2">
        <v>939</v>
      </c>
      <c r="I8951" s="2">
        <v>3600</v>
      </c>
      <c r="J8951" s="3">
        <v>501</v>
      </c>
      <c r="K8951" s="3">
        <v>48</v>
      </c>
      <c r="L8951" s="3">
        <v>5088</v>
      </c>
    </row>
    <row r="8952" spans="1:12" x14ac:dyDescent="0.3">
      <c r="A8952" t="s">
        <v>11</v>
      </c>
      <c r="B8952" t="s">
        <v>113</v>
      </c>
      <c r="C8952">
        <v>4</v>
      </c>
      <c r="D8952">
        <v>5</v>
      </c>
      <c r="E8952">
        <v>4</v>
      </c>
      <c r="F8952" t="s">
        <v>16</v>
      </c>
      <c r="G8952" t="s">
        <v>1451</v>
      </c>
      <c r="H8952" s="2">
        <v>0</v>
      </c>
      <c r="I8952" s="2">
        <v>15000</v>
      </c>
      <c r="J8952" s="3">
        <v>1614</v>
      </c>
      <c r="K8952" s="3">
        <v>228</v>
      </c>
      <c r="L8952" s="3">
        <v>16842</v>
      </c>
    </row>
    <row r="8953" spans="1:12" x14ac:dyDescent="0.3">
      <c r="A8953" t="s">
        <v>27</v>
      </c>
      <c r="B8953" t="s">
        <v>1334</v>
      </c>
      <c r="C8953">
        <v>1</v>
      </c>
      <c r="D8953">
        <v>1</v>
      </c>
      <c r="E8953">
        <v>0</v>
      </c>
      <c r="F8953" t="s">
        <v>13</v>
      </c>
      <c r="G8953" t="s">
        <v>1451</v>
      </c>
      <c r="H8953" s="2">
        <v>0</v>
      </c>
      <c r="I8953" s="2">
        <v>1950</v>
      </c>
      <c r="J8953" s="3">
        <v>150</v>
      </c>
      <c r="K8953" s="3">
        <v>27</v>
      </c>
      <c r="L8953" s="3">
        <v>2127</v>
      </c>
    </row>
    <row r="8954" spans="1:12" x14ac:dyDescent="0.3">
      <c r="A8954" t="s">
        <v>11</v>
      </c>
      <c r="B8954" t="s">
        <v>314</v>
      </c>
      <c r="C8954">
        <v>3</v>
      </c>
      <c r="D8954">
        <v>3</v>
      </c>
      <c r="E8954">
        <v>2</v>
      </c>
      <c r="F8954" t="s">
        <v>16</v>
      </c>
      <c r="G8954" t="s">
        <v>17</v>
      </c>
      <c r="H8954" s="2">
        <v>0</v>
      </c>
      <c r="I8954" s="2">
        <v>14700</v>
      </c>
      <c r="J8954" s="3">
        <v>75</v>
      </c>
      <c r="K8954" s="3">
        <v>222</v>
      </c>
      <c r="L8954" s="3">
        <v>14997</v>
      </c>
    </row>
    <row r="8955" spans="1:12" x14ac:dyDescent="0.3">
      <c r="A8955" t="s">
        <v>11</v>
      </c>
      <c r="B8955" t="s">
        <v>815</v>
      </c>
      <c r="C8955">
        <v>4</v>
      </c>
      <c r="D8955">
        <v>3</v>
      </c>
      <c r="E8955">
        <v>4</v>
      </c>
      <c r="F8955" t="s">
        <v>16</v>
      </c>
      <c r="G8955" t="s">
        <v>1451</v>
      </c>
      <c r="H8955" s="2">
        <v>5649</v>
      </c>
      <c r="I8955" s="2">
        <v>10500</v>
      </c>
      <c r="J8955" s="3">
        <v>1977</v>
      </c>
      <c r="K8955" s="3">
        <v>135</v>
      </c>
      <c r="L8955" s="3">
        <v>18261</v>
      </c>
    </row>
    <row r="8956" spans="1:12" x14ac:dyDescent="0.3">
      <c r="A8956" t="s">
        <v>11</v>
      </c>
      <c r="B8956" t="s">
        <v>268</v>
      </c>
      <c r="C8956">
        <v>3</v>
      </c>
      <c r="D8956">
        <v>2</v>
      </c>
      <c r="E8956">
        <v>3</v>
      </c>
      <c r="F8956" t="s">
        <v>16</v>
      </c>
      <c r="G8956" t="s">
        <v>1451</v>
      </c>
      <c r="H8956" s="2">
        <v>0</v>
      </c>
      <c r="I8956" s="2">
        <v>10500</v>
      </c>
      <c r="J8956" s="3">
        <v>876</v>
      </c>
      <c r="K8956" s="3">
        <v>159</v>
      </c>
      <c r="L8956" s="3">
        <v>11535</v>
      </c>
    </row>
    <row r="8957" spans="1:12" x14ac:dyDescent="0.3">
      <c r="A8957" t="s">
        <v>11</v>
      </c>
      <c r="B8957" t="s">
        <v>574</v>
      </c>
      <c r="C8957">
        <v>4</v>
      </c>
      <c r="D8957">
        <v>3</v>
      </c>
      <c r="E8957">
        <v>1</v>
      </c>
      <c r="F8957" t="s">
        <v>16</v>
      </c>
      <c r="G8957" t="s">
        <v>17</v>
      </c>
      <c r="H8957" s="2">
        <v>5322</v>
      </c>
      <c r="I8957" s="2">
        <v>18000</v>
      </c>
      <c r="J8957" s="3">
        <v>0</v>
      </c>
      <c r="K8957" s="3">
        <v>231</v>
      </c>
      <c r="L8957" s="3">
        <v>23553</v>
      </c>
    </row>
    <row r="8958" spans="1:12" x14ac:dyDescent="0.3">
      <c r="A8958" t="s">
        <v>11</v>
      </c>
      <c r="B8958" t="s">
        <v>139</v>
      </c>
      <c r="C8958">
        <v>3</v>
      </c>
      <c r="D8958">
        <v>2</v>
      </c>
      <c r="E8958">
        <v>3</v>
      </c>
      <c r="F8958" t="s">
        <v>13</v>
      </c>
      <c r="G8958" t="s">
        <v>1451</v>
      </c>
      <c r="H8958" s="2">
        <v>0</v>
      </c>
      <c r="I8958" s="2">
        <v>13500</v>
      </c>
      <c r="J8958" s="3">
        <v>1101</v>
      </c>
      <c r="K8958" s="3">
        <v>204</v>
      </c>
      <c r="L8958" s="3">
        <v>14805</v>
      </c>
    </row>
    <row r="8959" spans="1:12" x14ac:dyDescent="0.3">
      <c r="A8959" t="s">
        <v>19</v>
      </c>
      <c r="B8959" t="s">
        <v>347</v>
      </c>
      <c r="C8959">
        <v>1</v>
      </c>
      <c r="D8959">
        <v>1</v>
      </c>
      <c r="E8959">
        <v>0</v>
      </c>
      <c r="F8959" t="s">
        <v>16</v>
      </c>
      <c r="G8959" t="s">
        <v>1451</v>
      </c>
      <c r="H8959" s="2">
        <v>1200</v>
      </c>
      <c r="I8959" s="2">
        <v>3600</v>
      </c>
      <c r="J8959" s="3">
        <v>99</v>
      </c>
      <c r="K8959" s="3">
        <v>54</v>
      </c>
      <c r="L8959" s="3">
        <v>4953</v>
      </c>
    </row>
    <row r="8960" spans="1:12" x14ac:dyDescent="0.3">
      <c r="A8960" t="s">
        <v>11</v>
      </c>
      <c r="B8960" t="s">
        <v>1335</v>
      </c>
      <c r="C8960">
        <v>1</v>
      </c>
      <c r="D8960">
        <v>1</v>
      </c>
      <c r="E8960">
        <v>0</v>
      </c>
      <c r="F8960" t="s">
        <v>13</v>
      </c>
      <c r="G8960" t="s">
        <v>1451</v>
      </c>
      <c r="H8960" s="2">
        <v>0</v>
      </c>
      <c r="I8960" s="2">
        <v>2850</v>
      </c>
      <c r="J8960" s="3">
        <v>150</v>
      </c>
      <c r="K8960" s="3">
        <v>39</v>
      </c>
      <c r="L8960" s="3">
        <v>3039</v>
      </c>
    </row>
    <row r="8961" spans="1:12" x14ac:dyDescent="0.3">
      <c r="A8961" t="s">
        <v>19</v>
      </c>
      <c r="B8961" t="s">
        <v>1336</v>
      </c>
      <c r="C8961">
        <v>3</v>
      </c>
      <c r="D8961">
        <v>4</v>
      </c>
      <c r="E8961">
        <v>2</v>
      </c>
      <c r="F8961" t="s">
        <v>16</v>
      </c>
      <c r="G8961" t="s">
        <v>1451</v>
      </c>
      <c r="H8961" s="2">
        <v>6900</v>
      </c>
      <c r="I8961" s="2">
        <v>21000</v>
      </c>
      <c r="J8961" s="3">
        <v>876</v>
      </c>
      <c r="K8961" s="3">
        <v>309</v>
      </c>
      <c r="L8961" s="3">
        <v>29085</v>
      </c>
    </row>
    <row r="8962" spans="1:12" x14ac:dyDescent="0.3">
      <c r="A8962" t="s">
        <v>11</v>
      </c>
      <c r="B8962" t="s">
        <v>84</v>
      </c>
      <c r="C8962">
        <v>3</v>
      </c>
      <c r="D8962">
        <v>1</v>
      </c>
      <c r="E8962">
        <v>1</v>
      </c>
      <c r="F8962" t="s">
        <v>16</v>
      </c>
      <c r="G8962" t="s">
        <v>1451</v>
      </c>
      <c r="H8962" s="2">
        <v>1383</v>
      </c>
      <c r="I8962" s="2">
        <v>7590</v>
      </c>
      <c r="J8962" s="3">
        <v>270</v>
      </c>
      <c r="K8962" s="3">
        <v>99</v>
      </c>
      <c r="L8962" s="3">
        <v>9342</v>
      </c>
    </row>
    <row r="8963" spans="1:12" x14ac:dyDescent="0.3">
      <c r="A8963" t="s">
        <v>11</v>
      </c>
      <c r="B8963" t="s">
        <v>51</v>
      </c>
      <c r="C8963">
        <v>3</v>
      </c>
      <c r="D8963">
        <v>3</v>
      </c>
      <c r="E8963">
        <v>2</v>
      </c>
      <c r="F8963" t="s">
        <v>16</v>
      </c>
      <c r="G8963" t="s">
        <v>1451</v>
      </c>
      <c r="H8963" s="2">
        <v>0</v>
      </c>
      <c r="I8963" s="2">
        <v>10500</v>
      </c>
      <c r="J8963" s="3">
        <v>876</v>
      </c>
      <c r="K8963" s="3">
        <v>159</v>
      </c>
      <c r="L8963" s="3">
        <v>11535</v>
      </c>
    </row>
    <row r="8964" spans="1:12" x14ac:dyDescent="0.3">
      <c r="A8964" t="s">
        <v>11</v>
      </c>
      <c r="B8964" t="s">
        <v>253</v>
      </c>
      <c r="C8964">
        <v>2</v>
      </c>
      <c r="D8964">
        <v>2</v>
      </c>
      <c r="E8964">
        <v>2</v>
      </c>
      <c r="F8964" t="s">
        <v>13</v>
      </c>
      <c r="G8964" t="s">
        <v>1451</v>
      </c>
      <c r="H8964" s="2">
        <v>2595</v>
      </c>
      <c r="I8964" s="2">
        <v>10500</v>
      </c>
      <c r="J8964" s="3">
        <v>0</v>
      </c>
      <c r="K8964" s="3">
        <v>135</v>
      </c>
      <c r="L8964" s="3">
        <v>13230</v>
      </c>
    </row>
    <row r="8965" spans="1:12" x14ac:dyDescent="0.3">
      <c r="A8965" t="s">
        <v>27</v>
      </c>
      <c r="B8965" t="s">
        <v>1313</v>
      </c>
      <c r="C8965">
        <v>3</v>
      </c>
      <c r="D8965">
        <v>2</v>
      </c>
      <c r="E8965">
        <v>2</v>
      </c>
      <c r="F8965" t="s">
        <v>16</v>
      </c>
      <c r="G8965" t="s">
        <v>1451</v>
      </c>
      <c r="H8965" s="2">
        <v>1740</v>
      </c>
      <c r="I8965" s="2">
        <v>4200</v>
      </c>
      <c r="J8965" s="3">
        <v>483</v>
      </c>
      <c r="K8965" s="3">
        <v>57</v>
      </c>
      <c r="L8965" s="3">
        <v>6480</v>
      </c>
    </row>
    <row r="8966" spans="1:12" x14ac:dyDescent="0.3">
      <c r="A8966" t="s">
        <v>25</v>
      </c>
      <c r="B8966" t="s">
        <v>788</v>
      </c>
      <c r="C8966">
        <v>2</v>
      </c>
      <c r="D8966">
        <v>2</v>
      </c>
      <c r="E8966">
        <v>2</v>
      </c>
      <c r="F8966" t="s">
        <v>16</v>
      </c>
      <c r="G8966" t="s">
        <v>1451</v>
      </c>
      <c r="H8966" s="2">
        <v>1380</v>
      </c>
      <c r="I8966" s="2">
        <v>5892</v>
      </c>
      <c r="J8966" s="3">
        <v>402</v>
      </c>
      <c r="K8966" s="3">
        <v>24</v>
      </c>
      <c r="L8966" s="3">
        <v>7698</v>
      </c>
    </row>
    <row r="8967" spans="1:12" x14ac:dyDescent="0.3">
      <c r="A8967" t="s">
        <v>11</v>
      </c>
      <c r="B8967" t="s">
        <v>342</v>
      </c>
      <c r="C8967">
        <v>2</v>
      </c>
      <c r="D8967">
        <v>1</v>
      </c>
      <c r="E8967">
        <v>1</v>
      </c>
      <c r="F8967" t="s">
        <v>16</v>
      </c>
      <c r="G8967" t="s">
        <v>1451</v>
      </c>
      <c r="H8967" s="2">
        <v>1500</v>
      </c>
      <c r="I8967" s="2">
        <v>6900</v>
      </c>
      <c r="J8967" s="3">
        <v>291</v>
      </c>
      <c r="K8967" s="3">
        <v>90</v>
      </c>
      <c r="L8967" s="3">
        <v>8781</v>
      </c>
    </row>
    <row r="8968" spans="1:12" x14ac:dyDescent="0.3">
      <c r="A8968" t="s">
        <v>19</v>
      </c>
      <c r="B8968" t="s">
        <v>179</v>
      </c>
      <c r="C8968">
        <v>2</v>
      </c>
      <c r="D8968">
        <v>2</v>
      </c>
      <c r="E8968">
        <v>0</v>
      </c>
      <c r="F8968" t="s">
        <v>16</v>
      </c>
      <c r="G8968" t="s">
        <v>17</v>
      </c>
      <c r="H8968" s="2">
        <v>990</v>
      </c>
      <c r="I8968" s="2">
        <v>4914</v>
      </c>
      <c r="J8968" s="3">
        <v>0</v>
      </c>
      <c r="K8968" s="3">
        <v>57</v>
      </c>
      <c r="L8968" s="3">
        <v>5961</v>
      </c>
    </row>
    <row r="8969" spans="1:12" x14ac:dyDescent="0.3">
      <c r="A8969" t="s">
        <v>14</v>
      </c>
      <c r="B8969" t="s">
        <v>821</v>
      </c>
      <c r="C8969">
        <v>1</v>
      </c>
      <c r="D8969">
        <v>1</v>
      </c>
      <c r="E8969">
        <v>1</v>
      </c>
      <c r="F8969" t="s">
        <v>16</v>
      </c>
      <c r="G8969" t="s">
        <v>1451</v>
      </c>
      <c r="H8969" s="2">
        <v>2871</v>
      </c>
      <c r="I8969" s="2">
        <v>10500</v>
      </c>
      <c r="J8969" s="3">
        <v>717</v>
      </c>
      <c r="K8969" s="3">
        <v>138</v>
      </c>
      <c r="L8969" s="3">
        <v>14226</v>
      </c>
    </row>
    <row r="8970" spans="1:12" x14ac:dyDescent="0.3">
      <c r="A8970" t="s">
        <v>14</v>
      </c>
      <c r="B8970" t="s">
        <v>557</v>
      </c>
      <c r="C8970">
        <v>4</v>
      </c>
      <c r="D8970">
        <v>3</v>
      </c>
      <c r="E8970">
        <v>4</v>
      </c>
      <c r="F8970" t="s">
        <v>16</v>
      </c>
      <c r="G8970" t="s">
        <v>1451</v>
      </c>
      <c r="H8970" s="2">
        <v>6393</v>
      </c>
      <c r="I8970" s="2">
        <v>20400</v>
      </c>
      <c r="J8970" s="3">
        <v>2547</v>
      </c>
      <c r="K8970" s="3">
        <v>264</v>
      </c>
      <c r="L8970" s="3">
        <v>29604</v>
      </c>
    </row>
    <row r="8971" spans="1:12" x14ac:dyDescent="0.3">
      <c r="A8971" t="s">
        <v>19</v>
      </c>
      <c r="B8971" t="s">
        <v>307</v>
      </c>
      <c r="C8971">
        <v>3</v>
      </c>
      <c r="D8971">
        <v>2</v>
      </c>
      <c r="E8971">
        <v>0</v>
      </c>
      <c r="F8971" t="s">
        <v>13</v>
      </c>
      <c r="G8971" t="s">
        <v>1451</v>
      </c>
      <c r="H8971" s="2">
        <v>1215</v>
      </c>
      <c r="I8971" s="2">
        <v>3315</v>
      </c>
      <c r="J8971" s="3">
        <v>93</v>
      </c>
      <c r="K8971" s="3">
        <v>51</v>
      </c>
      <c r="L8971" s="3">
        <v>4674</v>
      </c>
    </row>
    <row r="8972" spans="1:12" x14ac:dyDescent="0.3">
      <c r="A8972" t="s">
        <v>25</v>
      </c>
      <c r="B8972" t="s">
        <v>513</v>
      </c>
      <c r="C8972">
        <v>1</v>
      </c>
      <c r="D8972">
        <v>2</v>
      </c>
      <c r="E8972">
        <v>0</v>
      </c>
      <c r="F8972" t="s">
        <v>16</v>
      </c>
      <c r="G8972" t="s">
        <v>1451</v>
      </c>
      <c r="H8972" s="2">
        <v>735</v>
      </c>
      <c r="I8972" s="2">
        <v>2160</v>
      </c>
      <c r="J8972" s="3">
        <v>138</v>
      </c>
      <c r="K8972" s="3">
        <v>30</v>
      </c>
      <c r="L8972" s="3">
        <v>3063</v>
      </c>
    </row>
    <row r="8973" spans="1:12" x14ac:dyDescent="0.3">
      <c r="A8973" t="s">
        <v>11</v>
      </c>
      <c r="B8973" t="s">
        <v>90</v>
      </c>
      <c r="C8973">
        <v>3</v>
      </c>
      <c r="D8973">
        <v>3</v>
      </c>
      <c r="E8973">
        <v>1</v>
      </c>
      <c r="F8973" t="s">
        <v>16</v>
      </c>
      <c r="G8973" t="s">
        <v>17</v>
      </c>
      <c r="H8973" s="2">
        <v>4800</v>
      </c>
      <c r="I8973" s="2">
        <v>12900</v>
      </c>
      <c r="J8973" s="3">
        <v>750</v>
      </c>
      <c r="K8973" s="3">
        <v>165</v>
      </c>
      <c r="L8973" s="3">
        <v>18615</v>
      </c>
    </row>
    <row r="8974" spans="1:12" x14ac:dyDescent="0.3">
      <c r="A8974" t="s">
        <v>11</v>
      </c>
      <c r="B8974" t="s">
        <v>242</v>
      </c>
      <c r="C8974">
        <v>3</v>
      </c>
      <c r="D8974">
        <v>3</v>
      </c>
      <c r="E8974">
        <v>1</v>
      </c>
      <c r="F8974" t="s">
        <v>16</v>
      </c>
      <c r="G8974" t="s">
        <v>17</v>
      </c>
      <c r="H8974" s="2">
        <v>5355</v>
      </c>
      <c r="I8974" s="2">
        <v>18000</v>
      </c>
      <c r="J8974" s="3">
        <v>882</v>
      </c>
      <c r="K8974" s="3">
        <v>231</v>
      </c>
      <c r="L8974" s="3">
        <v>24468</v>
      </c>
    </row>
    <row r="8975" spans="1:12" x14ac:dyDescent="0.3">
      <c r="A8975" t="s">
        <v>27</v>
      </c>
      <c r="B8975" t="s">
        <v>1337</v>
      </c>
      <c r="C8975">
        <v>4</v>
      </c>
      <c r="D8975">
        <v>3</v>
      </c>
      <c r="E8975">
        <v>3</v>
      </c>
      <c r="F8975" t="s">
        <v>16</v>
      </c>
      <c r="G8975" t="s">
        <v>17</v>
      </c>
      <c r="H8975" s="2">
        <v>5151</v>
      </c>
      <c r="I8975" s="2">
        <v>27000</v>
      </c>
      <c r="J8975" s="3">
        <v>324</v>
      </c>
      <c r="K8975" s="3">
        <v>360</v>
      </c>
      <c r="L8975" s="3">
        <v>32850</v>
      </c>
    </row>
    <row r="8976" spans="1:12" x14ac:dyDescent="0.3">
      <c r="A8976" t="s">
        <v>11</v>
      </c>
      <c r="B8976" t="s">
        <v>209</v>
      </c>
      <c r="C8976">
        <v>1</v>
      </c>
      <c r="D8976">
        <v>1</v>
      </c>
      <c r="E8976">
        <v>1</v>
      </c>
      <c r="F8976" t="s">
        <v>13</v>
      </c>
      <c r="G8976" t="s">
        <v>17</v>
      </c>
      <c r="H8976" s="2">
        <v>2436</v>
      </c>
      <c r="I8976" s="2">
        <v>9600</v>
      </c>
      <c r="J8976" s="3">
        <v>0</v>
      </c>
      <c r="K8976" s="3">
        <v>123</v>
      </c>
      <c r="L8976" s="3">
        <v>12159</v>
      </c>
    </row>
    <row r="8977" spans="1:12" x14ac:dyDescent="0.3">
      <c r="A8977" t="s">
        <v>11</v>
      </c>
      <c r="B8977" t="s">
        <v>1338</v>
      </c>
      <c r="C8977">
        <v>5</v>
      </c>
      <c r="D8977">
        <v>6</v>
      </c>
      <c r="E8977">
        <v>6</v>
      </c>
      <c r="F8977" t="s">
        <v>16</v>
      </c>
      <c r="G8977" t="s">
        <v>1451</v>
      </c>
      <c r="H8977" s="2">
        <v>17127</v>
      </c>
      <c r="I8977" s="2">
        <v>39000</v>
      </c>
      <c r="J8977" s="3">
        <v>7485</v>
      </c>
      <c r="K8977" s="3">
        <v>495</v>
      </c>
      <c r="L8977" s="3">
        <v>64110</v>
      </c>
    </row>
    <row r="8978" spans="1:12" x14ac:dyDescent="0.3">
      <c r="A8978" t="s">
        <v>14</v>
      </c>
      <c r="B8978" t="s">
        <v>108</v>
      </c>
      <c r="C8978">
        <v>3</v>
      </c>
      <c r="D8978">
        <v>1</v>
      </c>
      <c r="E8978">
        <v>1</v>
      </c>
      <c r="F8978" t="s">
        <v>16</v>
      </c>
      <c r="G8978" t="s">
        <v>1451</v>
      </c>
      <c r="H8978" s="2">
        <v>900</v>
      </c>
      <c r="I8978" s="2">
        <v>4500</v>
      </c>
      <c r="J8978" s="3">
        <v>0</v>
      </c>
      <c r="K8978" s="3">
        <v>60</v>
      </c>
      <c r="L8978" s="3">
        <v>5460</v>
      </c>
    </row>
    <row r="8979" spans="1:12" x14ac:dyDescent="0.3">
      <c r="A8979" t="s">
        <v>11</v>
      </c>
      <c r="B8979" t="s">
        <v>551</v>
      </c>
      <c r="C8979">
        <v>3</v>
      </c>
      <c r="D8979">
        <v>2</v>
      </c>
      <c r="E8979">
        <v>2</v>
      </c>
      <c r="F8979" t="s">
        <v>16</v>
      </c>
      <c r="G8979" t="s">
        <v>17</v>
      </c>
      <c r="H8979" s="2">
        <v>3291</v>
      </c>
      <c r="I8979" s="2">
        <v>9600</v>
      </c>
      <c r="J8979" s="3">
        <v>957</v>
      </c>
      <c r="K8979" s="3">
        <v>123</v>
      </c>
      <c r="L8979" s="3">
        <v>13971</v>
      </c>
    </row>
    <row r="8980" spans="1:12" x14ac:dyDescent="0.3">
      <c r="A8980" t="s">
        <v>11</v>
      </c>
      <c r="B8980" t="s">
        <v>242</v>
      </c>
      <c r="C8980">
        <v>3</v>
      </c>
      <c r="D8980">
        <v>4</v>
      </c>
      <c r="E8980">
        <v>3</v>
      </c>
      <c r="F8980" t="s">
        <v>13</v>
      </c>
      <c r="G8980" t="s">
        <v>1451</v>
      </c>
      <c r="H8980" s="2">
        <v>8544</v>
      </c>
      <c r="I8980" s="2">
        <v>12990</v>
      </c>
      <c r="J8980" s="3">
        <v>3684</v>
      </c>
      <c r="K8980" s="3">
        <v>165</v>
      </c>
      <c r="L8980" s="3">
        <v>25383</v>
      </c>
    </row>
    <row r="8981" spans="1:12" x14ac:dyDescent="0.3">
      <c r="A8981" t="s">
        <v>14</v>
      </c>
      <c r="B8981" t="s">
        <v>354</v>
      </c>
      <c r="C8981">
        <v>4</v>
      </c>
      <c r="D8981">
        <v>2</v>
      </c>
      <c r="E8981">
        <v>2</v>
      </c>
      <c r="F8981" t="s">
        <v>13</v>
      </c>
      <c r="G8981" t="s">
        <v>1451</v>
      </c>
      <c r="H8981" s="2">
        <v>5028</v>
      </c>
      <c r="I8981" s="2">
        <v>13500</v>
      </c>
      <c r="J8981" s="3">
        <v>120</v>
      </c>
      <c r="K8981" s="3">
        <v>174</v>
      </c>
      <c r="L8981" s="3">
        <v>18822</v>
      </c>
    </row>
    <row r="8982" spans="1:12" x14ac:dyDescent="0.3">
      <c r="A8982" t="s">
        <v>11</v>
      </c>
      <c r="B8982" t="s">
        <v>130</v>
      </c>
      <c r="C8982">
        <v>1</v>
      </c>
      <c r="D8982">
        <v>1</v>
      </c>
      <c r="E8982">
        <v>0</v>
      </c>
      <c r="F8982" t="s">
        <v>13</v>
      </c>
      <c r="G8982" t="s">
        <v>1451</v>
      </c>
      <c r="H8982" s="2">
        <v>900</v>
      </c>
      <c r="I8982" s="2">
        <v>6000</v>
      </c>
      <c r="J8982" s="3">
        <v>0</v>
      </c>
      <c r="K8982" s="3">
        <v>78</v>
      </c>
      <c r="L8982" s="3">
        <v>6978</v>
      </c>
    </row>
    <row r="8983" spans="1:12" x14ac:dyDescent="0.3">
      <c r="A8983" t="s">
        <v>11</v>
      </c>
      <c r="B8983" t="s">
        <v>283</v>
      </c>
      <c r="C8983">
        <v>2</v>
      </c>
      <c r="D8983">
        <v>1</v>
      </c>
      <c r="E8983">
        <v>1</v>
      </c>
      <c r="F8983" t="s">
        <v>13</v>
      </c>
      <c r="G8983" t="s">
        <v>1451</v>
      </c>
      <c r="H8983" s="2">
        <v>1470</v>
      </c>
      <c r="I8983" s="2">
        <v>5100</v>
      </c>
      <c r="J8983" s="3">
        <v>0</v>
      </c>
      <c r="K8983" s="3">
        <v>66</v>
      </c>
      <c r="L8983" s="3">
        <v>6636</v>
      </c>
    </row>
    <row r="8984" spans="1:12" x14ac:dyDescent="0.3">
      <c r="A8984" t="s">
        <v>27</v>
      </c>
      <c r="B8984" t="s">
        <v>553</v>
      </c>
      <c r="C8984">
        <v>4</v>
      </c>
      <c r="D8984">
        <v>5</v>
      </c>
      <c r="E8984">
        <v>0</v>
      </c>
      <c r="F8984" t="s">
        <v>13</v>
      </c>
      <c r="G8984" t="s">
        <v>1451</v>
      </c>
      <c r="H8984" s="2">
        <v>5760</v>
      </c>
      <c r="I8984" s="2">
        <v>39000</v>
      </c>
      <c r="J8984" s="3">
        <v>414</v>
      </c>
      <c r="K8984" s="3">
        <v>522</v>
      </c>
      <c r="L8984" s="3">
        <v>45690</v>
      </c>
    </row>
    <row r="8985" spans="1:12" x14ac:dyDescent="0.3">
      <c r="A8985" t="s">
        <v>11</v>
      </c>
      <c r="B8985" t="s">
        <v>290</v>
      </c>
      <c r="C8985">
        <v>1</v>
      </c>
      <c r="D8985">
        <v>1</v>
      </c>
      <c r="E8985">
        <v>2</v>
      </c>
      <c r="F8985" t="s">
        <v>16</v>
      </c>
      <c r="G8985" t="s">
        <v>17</v>
      </c>
      <c r="H8985" s="2">
        <v>1785</v>
      </c>
      <c r="I8985" s="2">
        <v>10140</v>
      </c>
      <c r="J8985" s="3">
        <v>0</v>
      </c>
      <c r="K8985" s="3">
        <v>129</v>
      </c>
      <c r="L8985" s="3">
        <v>12054</v>
      </c>
    </row>
    <row r="8986" spans="1:12" x14ac:dyDescent="0.3">
      <c r="A8986" t="s">
        <v>19</v>
      </c>
      <c r="B8986" t="s">
        <v>57</v>
      </c>
      <c r="C8986">
        <v>1</v>
      </c>
      <c r="D8986">
        <v>1</v>
      </c>
      <c r="E8986">
        <v>0</v>
      </c>
      <c r="F8986" t="s">
        <v>16</v>
      </c>
      <c r="G8986" t="s">
        <v>1451</v>
      </c>
      <c r="H8986" s="2">
        <v>1080</v>
      </c>
      <c r="I8986" s="2">
        <v>1800</v>
      </c>
      <c r="J8986" s="3">
        <v>51</v>
      </c>
      <c r="K8986" s="3">
        <v>27</v>
      </c>
      <c r="L8986" s="3">
        <v>2958</v>
      </c>
    </row>
    <row r="8987" spans="1:12" x14ac:dyDescent="0.3">
      <c r="A8987" t="s">
        <v>27</v>
      </c>
      <c r="B8987" t="s">
        <v>232</v>
      </c>
      <c r="C8987">
        <v>2</v>
      </c>
      <c r="D8987">
        <v>1</v>
      </c>
      <c r="E8987">
        <v>1</v>
      </c>
      <c r="F8987" t="s">
        <v>13</v>
      </c>
      <c r="G8987" t="s">
        <v>1451</v>
      </c>
      <c r="H8987" s="2">
        <v>900</v>
      </c>
      <c r="I8987" s="2">
        <v>2700</v>
      </c>
      <c r="J8987" s="3">
        <v>0</v>
      </c>
      <c r="K8987" s="3">
        <v>36</v>
      </c>
      <c r="L8987" s="3">
        <v>3636</v>
      </c>
    </row>
    <row r="8988" spans="1:12" x14ac:dyDescent="0.3">
      <c r="A8988" t="s">
        <v>11</v>
      </c>
      <c r="B8988" t="s">
        <v>30</v>
      </c>
      <c r="C8988">
        <v>3</v>
      </c>
      <c r="D8988">
        <v>3</v>
      </c>
      <c r="E8988">
        <v>2</v>
      </c>
      <c r="F8988" t="s">
        <v>16</v>
      </c>
      <c r="G8988" t="s">
        <v>1451</v>
      </c>
      <c r="H8988" s="2">
        <v>3480</v>
      </c>
      <c r="I8988" s="2">
        <v>6600</v>
      </c>
      <c r="J8988" s="3">
        <v>1254</v>
      </c>
      <c r="K8988" s="3">
        <v>84</v>
      </c>
      <c r="L8988" s="3">
        <v>11418</v>
      </c>
    </row>
    <row r="8989" spans="1:12" x14ac:dyDescent="0.3">
      <c r="A8989" t="s">
        <v>11</v>
      </c>
      <c r="B8989" t="s">
        <v>68</v>
      </c>
      <c r="C8989">
        <v>3</v>
      </c>
      <c r="D8989">
        <v>1</v>
      </c>
      <c r="E8989">
        <v>0</v>
      </c>
      <c r="F8989" t="s">
        <v>16</v>
      </c>
      <c r="G8989" t="s">
        <v>17</v>
      </c>
      <c r="H8989" s="2">
        <v>2415</v>
      </c>
      <c r="I8989" s="2">
        <v>11700</v>
      </c>
      <c r="J8989" s="3">
        <v>360</v>
      </c>
      <c r="K8989" s="3">
        <v>150</v>
      </c>
      <c r="L8989" s="3">
        <v>14625</v>
      </c>
    </row>
    <row r="8990" spans="1:12" x14ac:dyDescent="0.3">
      <c r="A8990" t="s">
        <v>25</v>
      </c>
      <c r="B8990" t="s">
        <v>1339</v>
      </c>
      <c r="C8990">
        <v>5</v>
      </c>
      <c r="D8990">
        <v>6</v>
      </c>
      <c r="E8990">
        <v>0</v>
      </c>
      <c r="F8990" t="s">
        <v>16</v>
      </c>
      <c r="G8990" t="s">
        <v>1451</v>
      </c>
      <c r="H8990" s="2">
        <v>10500</v>
      </c>
      <c r="I8990" s="2">
        <v>25500</v>
      </c>
      <c r="J8990" s="3">
        <v>2100</v>
      </c>
      <c r="K8990" s="3">
        <v>324</v>
      </c>
      <c r="L8990" s="3">
        <v>38430</v>
      </c>
    </row>
    <row r="8991" spans="1:12" x14ac:dyDescent="0.3">
      <c r="A8991" t="s">
        <v>11</v>
      </c>
      <c r="B8991" t="s">
        <v>173</v>
      </c>
      <c r="C8991">
        <v>2</v>
      </c>
      <c r="D8991">
        <v>2</v>
      </c>
      <c r="E8991">
        <v>1</v>
      </c>
      <c r="F8991" t="s">
        <v>16</v>
      </c>
      <c r="G8991" t="s">
        <v>1451</v>
      </c>
      <c r="H8991" s="2">
        <v>2070</v>
      </c>
      <c r="I8991" s="2">
        <v>5550</v>
      </c>
      <c r="J8991" s="3">
        <v>309</v>
      </c>
      <c r="K8991" s="3">
        <v>72</v>
      </c>
      <c r="L8991" s="3">
        <v>8001</v>
      </c>
    </row>
    <row r="8992" spans="1:12" x14ac:dyDescent="0.3">
      <c r="A8992" t="s">
        <v>11</v>
      </c>
      <c r="B8992" t="s">
        <v>373</v>
      </c>
      <c r="C8992">
        <v>2</v>
      </c>
      <c r="D8992">
        <v>2</v>
      </c>
      <c r="E8992">
        <v>1</v>
      </c>
      <c r="F8992" t="s">
        <v>16</v>
      </c>
      <c r="G8992" t="s">
        <v>1451</v>
      </c>
      <c r="H8992" s="2">
        <v>5178</v>
      </c>
      <c r="I8992" s="2">
        <v>16500</v>
      </c>
      <c r="J8992" s="3">
        <v>1140</v>
      </c>
      <c r="K8992" s="3">
        <v>210</v>
      </c>
      <c r="L8992" s="3">
        <v>23028</v>
      </c>
    </row>
    <row r="8993" spans="1:12" x14ac:dyDescent="0.3">
      <c r="A8993" t="s">
        <v>11</v>
      </c>
      <c r="B8993" t="s">
        <v>51</v>
      </c>
      <c r="C8993">
        <v>2</v>
      </c>
      <c r="D8993">
        <v>4</v>
      </c>
      <c r="E8993">
        <v>1</v>
      </c>
      <c r="F8993" t="s">
        <v>16</v>
      </c>
      <c r="G8993" t="s">
        <v>1451</v>
      </c>
      <c r="H8993" s="2">
        <v>0</v>
      </c>
      <c r="I8993" s="2">
        <v>45000</v>
      </c>
      <c r="J8993" s="3">
        <v>2487</v>
      </c>
      <c r="K8993" s="3">
        <v>678</v>
      </c>
      <c r="L8993" s="3">
        <v>48180</v>
      </c>
    </row>
    <row r="8994" spans="1:12" x14ac:dyDescent="0.3">
      <c r="A8994" t="s">
        <v>11</v>
      </c>
      <c r="B8994" t="s">
        <v>85</v>
      </c>
      <c r="C8994">
        <v>2</v>
      </c>
      <c r="D8994">
        <v>1</v>
      </c>
      <c r="E8994">
        <v>0</v>
      </c>
      <c r="F8994" t="s">
        <v>13</v>
      </c>
      <c r="G8994" t="s">
        <v>1451</v>
      </c>
      <c r="H8994" s="2">
        <v>0</v>
      </c>
      <c r="I8994" s="2">
        <v>3300</v>
      </c>
      <c r="J8994" s="3">
        <v>240</v>
      </c>
      <c r="K8994" s="3">
        <v>51</v>
      </c>
      <c r="L8994" s="3">
        <v>3591</v>
      </c>
    </row>
    <row r="8995" spans="1:12" x14ac:dyDescent="0.3">
      <c r="A8995" t="s">
        <v>19</v>
      </c>
      <c r="B8995" t="s">
        <v>236</v>
      </c>
      <c r="C8995">
        <v>1</v>
      </c>
      <c r="D8995">
        <v>1</v>
      </c>
      <c r="E8995">
        <v>0</v>
      </c>
      <c r="F8995" t="s">
        <v>16</v>
      </c>
      <c r="G8995" t="s">
        <v>1451</v>
      </c>
      <c r="H8995" s="2">
        <v>600</v>
      </c>
      <c r="I8995" s="2">
        <v>2520</v>
      </c>
      <c r="J8995" s="3">
        <v>150</v>
      </c>
      <c r="K8995" s="3">
        <v>39</v>
      </c>
      <c r="L8995" s="3">
        <v>3309</v>
      </c>
    </row>
    <row r="8996" spans="1:12" x14ac:dyDescent="0.3">
      <c r="A8996" t="s">
        <v>11</v>
      </c>
      <c r="B8996" t="s">
        <v>113</v>
      </c>
      <c r="C8996">
        <v>3</v>
      </c>
      <c r="D8996">
        <v>2</v>
      </c>
      <c r="E8996">
        <v>0</v>
      </c>
      <c r="F8996" t="s">
        <v>16</v>
      </c>
      <c r="G8996" t="s">
        <v>17</v>
      </c>
      <c r="H8996" s="2">
        <v>0</v>
      </c>
      <c r="I8996" s="2">
        <v>24900</v>
      </c>
      <c r="J8996" s="3">
        <v>651</v>
      </c>
      <c r="K8996" s="3">
        <v>375</v>
      </c>
      <c r="L8996" s="3">
        <v>25926</v>
      </c>
    </row>
    <row r="8997" spans="1:12" x14ac:dyDescent="0.3">
      <c r="A8997" t="s">
        <v>11</v>
      </c>
      <c r="B8997" t="s">
        <v>460</v>
      </c>
      <c r="C8997">
        <v>4</v>
      </c>
      <c r="D8997">
        <v>4</v>
      </c>
      <c r="E8997">
        <v>0</v>
      </c>
      <c r="F8997" t="s">
        <v>16</v>
      </c>
      <c r="G8997" t="s">
        <v>1451</v>
      </c>
      <c r="H8997" s="2">
        <v>0</v>
      </c>
      <c r="I8997" s="2">
        <v>20400</v>
      </c>
      <c r="J8997" s="3">
        <v>3300</v>
      </c>
      <c r="K8997" s="3">
        <v>309</v>
      </c>
      <c r="L8997" s="3">
        <v>24009</v>
      </c>
    </row>
    <row r="8998" spans="1:12" x14ac:dyDescent="0.3">
      <c r="A8998" t="s">
        <v>14</v>
      </c>
      <c r="B8998" t="s">
        <v>118</v>
      </c>
      <c r="C8998">
        <v>3</v>
      </c>
      <c r="D8998">
        <v>2</v>
      </c>
      <c r="E8998">
        <v>1</v>
      </c>
      <c r="F8998" t="s">
        <v>16</v>
      </c>
      <c r="G8998" t="s">
        <v>1451</v>
      </c>
      <c r="H8998" s="2">
        <v>4464</v>
      </c>
      <c r="I8998" s="2">
        <v>7500</v>
      </c>
      <c r="J8998" s="3">
        <v>570</v>
      </c>
      <c r="K8998" s="3">
        <v>99</v>
      </c>
      <c r="L8998" s="3">
        <v>12633</v>
      </c>
    </row>
    <row r="8999" spans="1:12" x14ac:dyDescent="0.3">
      <c r="A8999" t="s">
        <v>11</v>
      </c>
      <c r="B8999" t="s">
        <v>342</v>
      </c>
      <c r="C8999">
        <v>3</v>
      </c>
      <c r="D8999">
        <v>2</v>
      </c>
      <c r="E8999">
        <v>1</v>
      </c>
      <c r="F8999" t="s">
        <v>16</v>
      </c>
      <c r="G8999" t="s">
        <v>1451</v>
      </c>
      <c r="H8999" s="2">
        <v>2988</v>
      </c>
      <c r="I8999" s="2">
        <v>10680</v>
      </c>
      <c r="J8999" s="3">
        <v>450</v>
      </c>
      <c r="K8999" s="3">
        <v>138</v>
      </c>
      <c r="L8999" s="3">
        <v>14256</v>
      </c>
    </row>
    <row r="9000" spans="1:12" x14ac:dyDescent="0.3">
      <c r="A9000" t="s">
        <v>11</v>
      </c>
      <c r="B9000" t="s">
        <v>85</v>
      </c>
      <c r="C9000">
        <v>1</v>
      </c>
      <c r="D9000">
        <v>1</v>
      </c>
      <c r="E9000">
        <v>0</v>
      </c>
      <c r="F9000" t="s">
        <v>13</v>
      </c>
      <c r="G9000" t="s">
        <v>1451</v>
      </c>
      <c r="H9000" s="2">
        <v>0</v>
      </c>
      <c r="I9000" s="2">
        <v>3750</v>
      </c>
      <c r="J9000" s="3">
        <v>102</v>
      </c>
      <c r="K9000" s="3">
        <v>57</v>
      </c>
      <c r="L9000" s="3">
        <v>3909</v>
      </c>
    </row>
    <row r="9001" spans="1:12" x14ac:dyDescent="0.3">
      <c r="A9001" t="s">
        <v>11</v>
      </c>
      <c r="B9001" t="s">
        <v>940</v>
      </c>
      <c r="C9001">
        <v>4</v>
      </c>
      <c r="D9001">
        <v>5</v>
      </c>
      <c r="E9001">
        <v>5</v>
      </c>
      <c r="F9001" t="s">
        <v>16</v>
      </c>
      <c r="G9001" t="s">
        <v>17</v>
      </c>
      <c r="H9001" s="2">
        <v>14400</v>
      </c>
      <c r="I9001" s="2">
        <v>15000</v>
      </c>
      <c r="J9001" s="3">
        <v>5976</v>
      </c>
      <c r="K9001" s="3">
        <v>192</v>
      </c>
      <c r="L9001" s="3">
        <v>35580</v>
      </c>
    </row>
    <row r="9002" spans="1:12" x14ac:dyDescent="0.3">
      <c r="A9002" t="s">
        <v>11</v>
      </c>
      <c r="B9002" t="s">
        <v>342</v>
      </c>
      <c r="C9002">
        <v>2</v>
      </c>
      <c r="D9002">
        <v>2</v>
      </c>
      <c r="E9002">
        <v>0</v>
      </c>
      <c r="F9002" t="s">
        <v>16</v>
      </c>
      <c r="G9002" t="s">
        <v>1451</v>
      </c>
      <c r="H9002" s="2">
        <v>2100</v>
      </c>
      <c r="I9002" s="2">
        <v>7800</v>
      </c>
      <c r="J9002" s="3">
        <v>300</v>
      </c>
      <c r="K9002" s="3">
        <v>99</v>
      </c>
      <c r="L9002" s="3">
        <v>10299</v>
      </c>
    </row>
    <row r="9003" spans="1:12" x14ac:dyDescent="0.3">
      <c r="A9003" t="s">
        <v>11</v>
      </c>
      <c r="B9003" t="s">
        <v>469</v>
      </c>
      <c r="C9003">
        <v>4</v>
      </c>
      <c r="D9003">
        <v>5</v>
      </c>
      <c r="E9003">
        <v>6</v>
      </c>
      <c r="F9003" t="s">
        <v>13</v>
      </c>
      <c r="G9003" t="s">
        <v>17</v>
      </c>
      <c r="H9003" s="2">
        <v>0</v>
      </c>
      <c r="I9003" s="2">
        <v>27000</v>
      </c>
      <c r="J9003" s="3">
        <v>3450</v>
      </c>
      <c r="K9003" s="3">
        <v>408</v>
      </c>
      <c r="L9003" s="3">
        <v>30870</v>
      </c>
    </row>
    <row r="9004" spans="1:12" x14ac:dyDescent="0.3">
      <c r="A9004" t="s">
        <v>11</v>
      </c>
      <c r="B9004" t="s">
        <v>364</v>
      </c>
      <c r="C9004">
        <v>3</v>
      </c>
      <c r="D9004">
        <v>4</v>
      </c>
      <c r="E9004">
        <v>1</v>
      </c>
      <c r="F9004" t="s">
        <v>16</v>
      </c>
      <c r="G9004" t="s">
        <v>1451</v>
      </c>
      <c r="H9004" s="2">
        <v>3300</v>
      </c>
      <c r="I9004" s="2">
        <v>14700</v>
      </c>
      <c r="J9004" s="3">
        <v>0</v>
      </c>
      <c r="K9004" s="3">
        <v>189</v>
      </c>
      <c r="L9004" s="3">
        <v>18189</v>
      </c>
    </row>
    <row r="9005" spans="1:12" x14ac:dyDescent="0.3">
      <c r="A9005" t="s">
        <v>25</v>
      </c>
      <c r="B9005" t="s">
        <v>212</v>
      </c>
      <c r="C9005">
        <v>2</v>
      </c>
      <c r="D9005">
        <v>1</v>
      </c>
      <c r="E9005">
        <v>1</v>
      </c>
      <c r="F9005" t="s">
        <v>16</v>
      </c>
      <c r="G9005" t="s">
        <v>1451</v>
      </c>
      <c r="H9005" s="2">
        <v>600</v>
      </c>
      <c r="I9005" s="2">
        <v>3300</v>
      </c>
      <c r="J9005" s="3">
        <v>252</v>
      </c>
      <c r="K9005" s="3">
        <v>42</v>
      </c>
      <c r="L9005" s="3">
        <v>4194</v>
      </c>
    </row>
    <row r="9006" spans="1:12" x14ac:dyDescent="0.3">
      <c r="A9006" t="s">
        <v>11</v>
      </c>
      <c r="B9006" t="s">
        <v>68</v>
      </c>
      <c r="C9006">
        <v>2</v>
      </c>
      <c r="D9006">
        <v>1</v>
      </c>
      <c r="E9006">
        <v>1</v>
      </c>
      <c r="F9006" t="s">
        <v>13</v>
      </c>
      <c r="G9006" t="s">
        <v>1451</v>
      </c>
      <c r="H9006" s="2">
        <v>0</v>
      </c>
      <c r="I9006" s="2">
        <v>4350</v>
      </c>
      <c r="J9006" s="3">
        <v>0</v>
      </c>
      <c r="K9006" s="3">
        <v>66</v>
      </c>
      <c r="L9006" s="3">
        <v>4416</v>
      </c>
    </row>
    <row r="9007" spans="1:12" x14ac:dyDescent="0.3">
      <c r="A9007" t="s">
        <v>25</v>
      </c>
      <c r="B9007" t="s">
        <v>500</v>
      </c>
      <c r="C9007">
        <v>1</v>
      </c>
      <c r="D9007">
        <v>1</v>
      </c>
      <c r="E9007">
        <v>1</v>
      </c>
      <c r="F9007" t="s">
        <v>13</v>
      </c>
      <c r="G9007" t="s">
        <v>1451</v>
      </c>
      <c r="H9007" s="2">
        <v>1500</v>
      </c>
      <c r="I9007" s="2">
        <v>3240</v>
      </c>
      <c r="J9007" s="3">
        <v>177</v>
      </c>
      <c r="K9007" s="3">
        <v>42</v>
      </c>
      <c r="L9007" s="3">
        <v>4959</v>
      </c>
    </row>
    <row r="9008" spans="1:12" x14ac:dyDescent="0.3">
      <c r="A9008" t="s">
        <v>11</v>
      </c>
      <c r="B9008" t="s">
        <v>268</v>
      </c>
      <c r="C9008">
        <v>4</v>
      </c>
      <c r="D9008">
        <v>5</v>
      </c>
      <c r="E9008">
        <v>4</v>
      </c>
      <c r="F9008" t="s">
        <v>13</v>
      </c>
      <c r="G9008" t="s">
        <v>1451</v>
      </c>
      <c r="H9008" s="2">
        <v>5607</v>
      </c>
      <c r="I9008" s="2">
        <v>10500</v>
      </c>
      <c r="J9008" s="3">
        <v>2151</v>
      </c>
      <c r="K9008" s="3">
        <v>135</v>
      </c>
      <c r="L9008" s="3">
        <v>18393</v>
      </c>
    </row>
    <row r="9009" spans="1:12" x14ac:dyDescent="0.3">
      <c r="A9009" t="s">
        <v>19</v>
      </c>
      <c r="B9009" t="s">
        <v>318</v>
      </c>
      <c r="C9009">
        <v>1</v>
      </c>
      <c r="D9009">
        <v>1</v>
      </c>
      <c r="E9009">
        <v>1</v>
      </c>
      <c r="F9009" t="s">
        <v>13</v>
      </c>
      <c r="G9009" t="s">
        <v>17</v>
      </c>
      <c r="H9009" s="2">
        <v>1200</v>
      </c>
      <c r="I9009" s="2">
        <v>6600</v>
      </c>
      <c r="J9009" s="3">
        <v>0</v>
      </c>
      <c r="K9009" s="3">
        <v>99</v>
      </c>
      <c r="L9009" s="3">
        <v>7899</v>
      </c>
    </row>
    <row r="9010" spans="1:12" x14ac:dyDescent="0.3">
      <c r="A9010" t="s">
        <v>11</v>
      </c>
      <c r="B9010" t="s">
        <v>101</v>
      </c>
      <c r="C9010">
        <v>3</v>
      </c>
      <c r="D9010">
        <v>1</v>
      </c>
      <c r="E9010">
        <v>1</v>
      </c>
      <c r="F9010" t="s">
        <v>16</v>
      </c>
      <c r="G9010" t="s">
        <v>1451</v>
      </c>
      <c r="H9010" s="2">
        <v>3420</v>
      </c>
      <c r="I9010" s="2">
        <v>8400</v>
      </c>
      <c r="J9010" s="3">
        <v>0</v>
      </c>
      <c r="K9010" s="3">
        <v>108</v>
      </c>
      <c r="L9010" s="3">
        <v>11928</v>
      </c>
    </row>
    <row r="9011" spans="1:12" x14ac:dyDescent="0.3">
      <c r="A9011" t="s">
        <v>11</v>
      </c>
      <c r="B9011" t="s">
        <v>268</v>
      </c>
      <c r="C9011">
        <v>4</v>
      </c>
      <c r="D9011">
        <v>2</v>
      </c>
      <c r="E9011">
        <v>1</v>
      </c>
      <c r="F9011" t="s">
        <v>16</v>
      </c>
      <c r="G9011" t="s">
        <v>17</v>
      </c>
      <c r="H9011" s="2">
        <v>3600</v>
      </c>
      <c r="I9011" s="2">
        <v>13500</v>
      </c>
      <c r="J9011" s="3">
        <v>651</v>
      </c>
      <c r="K9011" s="3">
        <v>174</v>
      </c>
      <c r="L9011" s="3">
        <v>17925</v>
      </c>
    </row>
    <row r="9012" spans="1:12" x14ac:dyDescent="0.3">
      <c r="A9012" t="s">
        <v>11</v>
      </c>
      <c r="B9012" t="s">
        <v>635</v>
      </c>
      <c r="C9012">
        <v>4</v>
      </c>
      <c r="D9012">
        <v>3</v>
      </c>
      <c r="E9012">
        <v>4</v>
      </c>
      <c r="F9012" t="s">
        <v>16</v>
      </c>
      <c r="G9012" t="s">
        <v>17</v>
      </c>
      <c r="H9012" s="2">
        <v>7125</v>
      </c>
      <c r="I9012" s="2">
        <v>14322</v>
      </c>
      <c r="J9012" s="3">
        <v>3099</v>
      </c>
      <c r="K9012" s="3">
        <v>183</v>
      </c>
      <c r="L9012" s="3">
        <v>24729</v>
      </c>
    </row>
    <row r="9013" spans="1:12" x14ac:dyDescent="0.3">
      <c r="A9013" t="s">
        <v>11</v>
      </c>
      <c r="B9013" t="s">
        <v>21</v>
      </c>
      <c r="C9013">
        <v>2</v>
      </c>
      <c r="D9013">
        <v>1</v>
      </c>
      <c r="E9013">
        <v>0</v>
      </c>
      <c r="F9013" t="s">
        <v>16</v>
      </c>
      <c r="G9013" t="s">
        <v>1451</v>
      </c>
      <c r="H9013" s="2">
        <v>0</v>
      </c>
      <c r="I9013" s="2">
        <v>4650</v>
      </c>
      <c r="J9013" s="3">
        <v>0</v>
      </c>
      <c r="K9013" s="3">
        <v>72</v>
      </c>
      <c r="L9013" s="3">
        <v>4722</v>
      </c>
    </row>
    <row r="9014" spans="1:12" x14ac:dyDescent="0.3">
      <c r="A9014" t="s">
        <v>11</v>
      </c>
      <c r="B9014" t="s">
        <v>616</v>
      </c>
      <c r="C9014">
        <v>2</v>
      </c>
      <c r="D9014">
        <v>3</v>
      </c>
      <c r="E9014">
        <v>2</v>
      </c>
      <c r="F9014" t="s">
        <v>16</v>
      </c>
      <c r="G9014" t="s">
        <v>17</v>
      </c>
      <c r="H9014" s="2">
        <v>3327</v>
      </c>
      <c r="I9014" s="2">
        <v>11940</v>
      </c>
      <c r="J9014" s="3">
        <v>627</v>
      </c>
      <c r="K9014" s="3">
        <v>153</v>
      </c>
      <c r="L9014" s="3">
        <v>16047</v>
      </c>
    </row>
    <row r="9015" spans="1:12" x14ac:dyDescent="0.3">
      <c r="A9015" t="s">
        <v>25</v>
      </c>
      <c r="B9015" t="s">
        <v>439</v>
      </c>
      <c r="C9015">
        <v>3</v>
      </c>
      <c r="D9015">
        <v>1</v>
      </c>
      <c r="E9015">
        <v>1</v>
      </c>
      <c r="F9015" t="s">
        <v>16</v>
      </c>
      <c r="G9015" t="s">
        <v>1451</v>
      </c>
      <c r="H9015" s="2">
        <v>1440</v>
      </c>
      <c r="I9015" s="2">
        <v>3900</v>
      </c>
      <c r="J9015" s="3">
        <v>276</v>
      </c>
      <c r="K9015" s="3">
        <v>51</v>
      </c>
      <c r="L9015" s="3">
        <v>5667</v>
      </c>
    </row>
    <row r="9016" spans="1:12" x14ac:dyDescent="0.3">
      <c r="A9016" t="s">
        <v>11</v>
      </c>
      <c r="B9016" t="s">
        <v>233</v>
      </c>
      <c r="C9016">
        <v>1</v>
      </c>
      <c r="D9016">
        <v>1</v>
      </c>
      <c r="E9016">
        <v>1</v>
      </c>
      <c r="F9016" t="s">
        <v>16</v>
      </c>
      <c r="G9016" t="s">
        <v>17</v>
      </c>
      <c r="H9016" s="2">
        <v>2100</v>
      </c>
      <c r="I9016" s="2">
        <v>8955</v>
      </c>
      <c r="J9016" s="3">
        <v>0</v>
      </c>
      <c r="K9016" s="3">
        <v>114</v>
      </c>
      <c r="L9016" s="3">
        <v>11517</v>
      </c>
    </row>
    <row r="9017" spans="1:12" x14ac:dyDescent="0.3">
      <c r="A9017" t="s">
        <v>14</v>
      </c>
      <c r="B9017" t="s">
        <v>144</v>
      </c>
      <c r="C9017">
        <v>2</v>
      </c>
      <c r="D9017">
        <v>1</v>
      </c>
      <c r="E9017">
        <v>0</v>
      </c>
      <c r="F9017" t="s">
        <v>13</v>
      </c>
      <c r="G9017" t="s">
        <v>1451</v>
      </c>
      <c r="H9017" s="2">
        <v>90</v>
      </c>
      <c r="I9017" s="2">
        <v>8700</v>
      </c>
      <c r="J9017" s="3">
        <v>102</v>
      </c>
      <c r="K9017" s="3">
        <v>114</v>
      </c>
      <c r="L9017" s="3">
        <v>9006</v>
      </c>
    </row>
    <row r="9018" spans="1:12" x14ac:dyDescent="0.3">
      <c r="A9018" t="s">
        <v>14</v>
      </c>
      <c r="B9018" t="s">
        <v>37</v>
      </c>
      <c r="C9018">
        <v>2</v>
      </c>
      <c r="D9018">
        <v>1</v>
      </c>
      <c r="E9018">
        <v>0</v>
      </c>
      <c r="F9018" t="s">
        <v>16</v>
      </c>
      <c r="G9018" t="s">
        <v>1451</v>
      </c>
      <c r="H9018" s="2">
        <v>2190</v>
      </c>
      <c r="I9018" s="2">
        <v>4950</v>
      </c>
      <c r="J9018" s="3">
        <v>180</v>
      </c>
      <c r="K9018" s="3">
        <v>66</v>
      </c>
      <c r="L9018" s="3">
        <v>7386</v>
      </c>
    </row>
    <row r="9019" spans="1:12" x14ac:dyDescent="0.3">
      <c r="A9019" t="s">
        <v>11</v>
      </c>
      <c r="B9019" t="s">
        <v>122</v>
      </c>
      <c r="C9019">
        <v>1</v>
      </c>
      <c r="D9019">
        <v>1</v>
      </c>
      <c r="E9019">
        <v>1</v>
      </c>
      <c r="F9019" t="s">
        <v>13</v>
      </c>
      <c r="G9019" t="s">
        <v>17</v>
      </c>
      <c r="H9019" s="2">
        <v>900</v>
      </c>
      <c r="I9019" s="2">
        <v>8520</v>
      </c>
      <c r="J9019" s="3">
        <v>30</v>
      </c>
      <c r="K9019" s="3">
        <v>108</v>
      </c>
      <c r="L9019" s="3">
        <v>9558</v>
      </c>
    </row>
    <row r="9020" spans="1:12" x14ac:dyDescent="0.3">
      <c r="A9020" t="s">
        <v>11</v>
      </c>
      <c r="B9020" t="s">
        <v>485</v>
      </c>
      <c r="C9020">
        <v>3</v>
      </c>
      <c r="D9020">
        <v>4</v>
      </c>
      <c r="E9020">
        <v>3</v>
      </c>
      <c r="F9020" t="s">
        <v>16</v>
      </c>
      <c r="G9020" t="s">
        <v>1451</v>
      </c>
      <c r="H9020" s="2">
        <v>5700</v>
      </c>
      <c r="I9020" s="2">
        <v>11400</v>
      </c>
      <c r="J9020" s="3">
        <v>3300</v>
      </c>
      <c r="K9020" s="3">
        <v>147</v>
      </c>
      <c r="L9020" s="3">
        <v>20547</v>
      </c>
    </row>
    <row r="9021" spans="1:12" x14ac:dyDescent="0.3">
      <c r="A9021" t="s">
        <v>11</v>
      </c>
      <c r="B9021" t="s">
        <v>77</v>
      </c>
      <c r="C9021">
        <v>3</v>
      </c>
      <c r="D9021">
        <v>3</v>
      </c>
      <c r="E9021">
        <v>3</v>
      </c>
      <c r="F9021" t="s">
        <v>16</v>
      </c>
      <c r="G9021" t="s">
        <v>1451</v>
      </c>
      <c r="H9021" s="2">
        <v>0</v>
      </c>
      <c r="I9021" s="2">
        <v>13500</v>
      </c>
      <c r="J9021" s="3">
        <v>450</v>
      </c>
      <c r="K9021" s="3">
        <v>204</v>
      </c>
      <c r="L9021" s="3">
        <v>14154</v>
      </c>
    </row>
    <row r="9022" spans="1:12" x14ac:dyDescent="0.3">
      <c r="A9022" t="s">
        <v>11</v>
      </c>
      <c r="B9022" t="s">
        <v>85</v>
      </c>
      <c r="C9022">
        <v>1</v>
      </c>
      <c r="D9022">
        <v>1</v>
      </c>
      <c r="E9022">
        <v>0</v>
      </c>
      <c r="F9022" t="s">
        <v>13</v>
      </c>
      <c r="G9022" t="s">
        <v>1451</v>
      </c>
      <c r="H9022" s="2">
        <v>0</v>
      </c>
      <c r="I9022" s="2">
        <v>3000</v>
      </c>
      <c r="J9022" s="3">
        <v>0</v>
      </c>
      <c r="K9022" s="3">
        <v>48</v>
      </c>
      <c r="L9022" s="3">
        <v>3048</v>
      </c>
    </row>
    <row r="9023" spans="1:12" x14ac:dyDescent="0.3">
      <c r="A9023" t="s">
        <v>11</v>
      </c>
      <c r="B9023" t="s">
        <v>184</v>
      </c>
      <c r="C9023">
        <v>3</v>
      </c>
      <c r="D9023">
        <v>3</v>
      </c>
      <c r="E9023">
        <v>2</v>
      </c>
      <c r="F9023" t="s">
        <v>16</v>
      </c>
      <c r="G9023" t="s">
        <v>17</v>
      </c>
      <c r="H9023" s="2">
        <v>3336</v>
      </c>
      <c r="I9023" s="2">
        <v>17400</v>
      </c>
      <c r="J9023" s="3">
        <v>1425</v>
      </c>
      <c r="K9023" s="3">
        <v>222</v>
      </c>
      <c r="L9023" s="3">
        <v>22383</v>
      </c>
    </row>
    <row r="9024" spans="1:12" x14ac:dyDescent="0.3">
      <c r="A9024" t="s">
        <v>19</v>
      </c>
      <c r="B9024" t="s">
        <v>146</v>
      </c>
      <c r="C9024">
        <v>2</v>
      </c>
      <c r="D9024">
        <v>1</v>
      </c>
      <c r="E9024">
        <v>1</v>
      </c>
      <c r="F9024" t="s">
        <v>16</v>
      </c>
      <c r="G9024" t="s">
        <v>17</v>
      </c>
      <c r="H9024" s="2">
        <v>1470</v>
      </c>
      <c r="I9024" s="2">
        <v>10200</v>
      </c>
      <c r="J9024" s="3">
        <v>516</v>
      </c>
      <c r="K9024" s="3">
        <v>150</v>
      </c>
      <c r="L9024" s="3">
        <v>12336</v>
      </c>
    </row>
    <row r="9025" spans="1:12" x14ac:dyDescent="0.3">
      <c r="A9025" t="s">
        <v>11</v>
      </c>
      <c r="B9025" t="s">
        <v>85</v>
      </c>
      <c r="C9025">
        <v>1</v>
      </c>
      <c r="D9025">
        <v>1</v>
      </c>
      <c r="E9025">
        <v>1</v>
      </c>
      <c r="F9025" t="s">
        <v>13</v>
      </c>
      <c r="G9025" t="s">
        <v>17</v>
      </c>
      <c r="H9025" s="2">
        <v>4350</v>
      </c>
      <c r="I9025" s="2">
        <v>7500</v>
      </c>
      <c r="J9025" s="3">
        <v>1026</v>
      </c>
      <c r="K9025" s="3">
        <v>96</v>
      </c>
      <c r="L9025" s="3">
        <v>12972</v>
      </c>
    </row>
    <row r="9026" spans="1:12" x14ac:dyDescent="0.3">
      <c r="A9026" t="s">
        <v>11</v>
      </c>
      <c r="B9026" t="s">
        <v>92</v>
      </c>
      <c r="C9026">
        <v>2</v>
      </c>
      <c r="D9026">
        <v>1</v>
      </c>
      <c r="E9026">
        <v>1</v>
      </c>
      <c r="F9026" t="s">
        <v>16</v>
      </c>
      <c r="G9026" t="s">
        <v>1451</v>
      </c>
      <c r="H9026" s="2">
        <v>1140</v>
      </c>
      <c r="I9026" s="2">
        <v>4794</v>
      </c>
      <c r="J9026" s="3">
        <v>0</v>
      </c>
      <c r="K9026" s="3">
        <v>63</v>
      </c>
      <c r="L9026" s="3">
        <v>5997</v>
      </c>
    </row>
    <row r="9027" spans="1:12" x14ac:dyDescent="0.3">
      <c r="A9027" t="s">
        <v>11</v>
      </c>
      <c r="B9027" t="s">
        <v>153</v>
      </c>
      <c r="C9027">
        <v>1</v>
      </c>
      <c r="D9027">
        <v>1</v>
      </c>
      <c r="E9027">
        <v>0</v>
      </c>
      <c r="F9027" t="s">
        <v>13</v>
      </c>
      <c r="G9027" t="s">
        <v>1451</v>
      </c>
      <c r="H9027" s="2">
        <v>0</v>
      </c>
      <c r="I9027" s="2">
        <v>1950</v>
      </c>
      <c r="J9027" s="3">
        <v>0</v>
      </c>
      <c r="K9027" s="3">
        <v>30</v>
      </c>
      <c r="L9027" s="3">
        <v>1980</v>
      </c>
    </row>
    <row r="9028" spans="1:12" x14ac:dyDescent="0.3">
      <c r="A9028" t="s">
        <v>11</v>
      </c>
      <c r="B9028" t="s">
        <v>167</v>
      </c>
      <c r="C9028">
        <v>2</v>
      </c>
      <c r="D9028">
        <v>2</v>
      </c>
      <c r="E9028">
        <v>1</v>
      </c>
      <c r="F9028" t="s">
        <v>16</v>
      </c>
      <c r="G9028" t="s">
        <v>1451</v>
      </c>
      <c r="H9028" s="2">
        <v>3000</v>
      </c>
      <c r="I9028" s="2">
        <v>9000</v>
      </c>
      <c r="J9028" s="3">
        <v>150</v>
      </c>
      <c r="K9028" s="3">
        <v>117</v>
      </c>
      <c r="L9028" s="3">
        <v>12267</v>
      </c>
    </row>
    <row r="9029" spans="1:12" x14ac:dyDescent="0.3">
      <c r="A9029" t="s">
        <v>11</v>
      </c>
      <c r="B9029" t="s">
        <v>163</v>
      </c>
      <c r="C9029">
        <v>2</v>
      </c>
      <c r="D9029">
        <v>2</v>
      </c>
      <c r="E9029">
        <v>2</v>
      </c>
      <c r="F9029" t="s">
        <v>16</v>
      </c>
      <c r="G9029" t="s">
        <v>1451</v>
      </c>
      <c r="H9029" s="2">
        <v>3000</v>
      </c>
      <c r="I9029" s="2">
        <v>6900</v>
      </c>
      <c r="J9029" s="3">
        <v>789</v>
      </c>
      <c r="K9029" s="3">
        <v>90</v>
      </c>
      <c r="L9029" s="3">
        <v>10779</v>
      </c>
    </row>
    <row r="9030" spans="1:12" x14ac:dyDescent="0.3">
      <c r="A9030" t="s">
        <v>25</v>
      </c>
      <c r="B9030" t="s">
        <v>923</v>
      </c>
      <c r="C9030">
        <v>5</v>
      </c>
      <c r="D9030">
        <v>4</v>
      </c>
      <c r="E9030">
        <v>0</v>
      </c>
      <c r="F9030" t="s">
        <v>16</v>
      </c>
      <c r="G9030" t="s">
        <v>1451</v>
      </c>
      <c r="H9030" s="2">
        <v>0</v>
      </c>
      <c r="I9030" s="2">
        <v>12000</v>
      </c>
      <c r="J9030" s="3">
        <v>534</v>
      </c>
      <c r="K9030" s="3">
        <v>183</v>
      </c>
      <c r="L9030" s="3">
        <v>12717</v>
      </c>
    </row>
    <row r="9031" spans="1:12" x14ac:dyDescent="0.3">
      <c r="A9031" t="s">
        <v>11</v>
      </c>
      <c r="B9031" t="s">
        <v>119</v>
      </c>
      <c r="C9031">
        <v>2</v>
      </c>
      <c r="D9031">
        <v>1</v>
      </c>
      <c r="E9031">
        <v>1</v>
      </c>
      <c r="F9031" t="s">
        <v>13</v>
      </c>
      <c r="G9031" t="s">
        <v>1451</v>
      </c>
      <c r="H9031" s="2">
        <v>1590</v>
      </c>
      <c r="I9031" s="2">
        <v>5340</v>
      </c>
      <c r="J9031" s="3">
        <v>0</v>
      </c>
      <c r="K9031" s="3">
        <v>69</v>
      </c>
      <c r="L9031" s="3">
        <v>6999</v>
      </c>
    </row>
    <row r="9032" spans="1:12" x14ac:dyDescent="0.3">
      <c r="A9032" t="s">
        <v>25</v>
      </c>
      <c r="B9032" t="s">
        <v>893</v>
      </c>
      <c r="C9032">
        <v>1</v>
      </c>
      <c r="D9032">
        <v>1</v>
      </c>
      <c r="E9032">
        <v>2</v>
      </c>
      <c r="F9032" t="s">
        <v>16</v>
      </c>
      <c r="G9032" t="s">
        <v>1451</v>
      </c>
      <c r="H9032" s="2">
        <v>1731</v>
      </c>
      <c r="I9032" s="2">
        <v>4800</v>
      </c>
      <c r="J9032" s="3">
        <v>123</v>
      </c>
      <c r="K9032" s="3">
        <v>63</v>
      </c>
      <c r="L9032" s="3">
        <v>6717</v>
      </c>
    </row>
    <row r="9033" spans="1:12" x14ac:dyDescent="0.3">
      <c r="A9033" t="s">
        <v>14</v>
      </c>
      <c r="B9033" t="s">
        <v>279</v>
      </c>
      <c r="C9033">
        <v>2</v>
      </c>
      <c r="D9033">
        <v>1</v>
      </c>
      <c r="E9033">
        <v>1</v>
      </c>
      <c r="F9033" t="s">
        <v>16</v>
      </c>
      <c r="G9033" t="s">
        <v>1451</v>
      </c>
      <c r="H9033" s="2">
        <v>1941</v>
      </c>
      <c r="I9033" s="2">
        <v>3240</v>
      </c>
      <c r="J9033" s="3">
        <v>555</v>
      </c>
      <c r="K9033" s="3">
        <v>42</v>
      </c>
      <c r="L9033" s="3">
        <v>5778</v>
      </c>
    </row>
    <row r="9034" spans="1:12" x14ac:dyDescent="0.3">
      <c r="A9034" t="s">
        <v>11</v>
      </c>
      <c r="B9034" t="s">
        <v>18</v>
      </c>
      <c r="C9034">
        <v>3</v>
      </c>
      <c r="D9034">
        <v>3</v>
      </c>
      <c r="E9034">
        <v>2</v>
      </c>
      <c r="F9034" t="s">
        <v>16</v>
      </c>
      <c r="G9034" t="s">
        <v>1451</v>
      </c>
      <c r="H9034" s="2">
        <v>0</v>
      </c>
      <c r="I9034" s="2">
        <v>9900</v>
      </c>
      <c r="J9034" s="3">
        <v>405</v>
      </c>
      <c r="K9034" s="3">
        <v>150</v>
      </c>
      <c r="L9034" s="3">
        <v>10455</v>
      </c>
    </row>
    <row r="9035" spans="1:12" x14ac:dyDescent="0.3">
      <c r="A9035" t="s">
        <v>25</v>
      </c>
      <c r="B9035" t="s">
        <v>392</v>
      </c>
      <c r="C9035">
        <v>2</v>
      </c>
      <c r="D9035">
        <v>1</v>
      </c>
      <c r="E9035">
        <v>1</v>
      </c>
      <c r="F9035" t="s">
        <v>16</v>
      </c>
      <c r="G9035" t="s">
        <v>17</v>
      </c>
      <c r="H9035" s="2">
        <v>1200</v>
      </c>
      <c r="I9035" s="2">
        <v>7200</v>
      </c>
      <c r="J9035" s="3">
        <v>180</v>
      </c>
      <c r="K9035" s="3">
        <v>93</v>
      </c>
      <c r="L9035" s="3">
        <v>8673</v>
      </c>
    </row>
    <row r="9036" spans="1:12" x14ac:dyDescent="0.3">
      <c r="A9036" t="s">
        <v>11</v>
      </c>
      <c r="B9036" t="s">
        <v>68</v>
      </c>
      <c r="C9036">
        <v>2</v>
      </c>
      <c r="D9036">
        <v>1</v>
      </c>
      <c r="E9036">
        <v>1</v>
      </c>
      <c r="F9036" t="s">
        <v>16</v>
      </c>
      <c r="G9036" t="s">
        <v>1451</v>
      </c>
      <c r="H9036" s="2">
        <v>0</v>
      </c>
      <c r="I9036" s="2">
        <v>5700</v>
      </c>
      <c r="J9036" s="3">
        <v>252</v>
      </c>
      <c r="K9036" s="3">
        <v>87</v>
      </c>
      <c r="L9036" s="3">
        <v>6039</v>
      </c>
    </row>
    <row r="9037" spans="1:12" x14ac:dyDescent="0.3">
      <c r="A9037" t="s">
        <v>11</v>
      </c>
      <c r="B9037" t="s">
        <v>210</v>
      </c>
      <c r="C9037">
        <v>4</v>
      </c>
      <c r="D9037">
        <v>3</v>
      </c>
      <c r="E9037">
        <v>5</v>
      </c>
      <c r="F9037" t="s">
        <v>13</v>
      </c>
      <c r="G9037" t="s">
        <v>17</v>
      </c>
      <c r="H9037" s="2">
        <v>0</v>
      </c>
      <c r="I9037" s="2">
        <v>36000</v>
      </c>
      <c r="J9037" s="3">
        <v>252</v>
      </c>
      <c r="K9037" s="3">
        <v>543</v>
      </c>
      <c r="L9037" s="3">
        <v>36810</v>
      </c>
    </row>
    <row r="9038" spans="1:12" x14ac:dyDescent="0.3">
      <c r="A9038" t="s">
        <v>11</v>
      </c>
      <c r="B9038" t="s">
        <v>314</v>
      </c>
      <c r="C9038">
        <v>1</v>
      </c>
      <c r="D9038">
        <v>2</v>
      </c>
      <c r="E9038">
        <v>2</v>
      </c>
      <c r="F9038" t="s">
        <v>13</v>
      </c>
      <c r="G9038" t="s">
        <v>17</v>
      </c>
      <c r="H9038" s="2">
        <v>4200</v>
      </c>
      <c r="I9038" s="2">
        <v>13500</v>
      </c>
      <c r="J9038" s="3">
        <v>1002</v>
      </c>
      <c r="K9038" s="3">
        <v>174</v>
      </c>
      <c r="L9038" s="3">
        <v>18876</v>
      </c>
    </row>
    <row r="9039" spans="1:12" x14ac:dyDescent="0.3">
      <c r="A9039" t="s">
        <v>14</v>
      </c>
      <c r="B9039" t="s">
        <v>592</v>
      </c>
      <c r="C9039">
        <v>2</v>
      </c>
      <c r="D9039">
        <v>2</v>
      </c>
      <c r="E9039">
        <v>1</v>
      </c>
      <c r="F9039" t="s">
        <v>16</v>
      </c>
      <c r="G9039" t="s">
        <v>1451</v>
      </c>
      <c r="H9039" s="2">
        <v>5700</v>
      </c>
      <c r="I9039" s="2">
        <v>7200</v>
      </c>
      <c r="J9039" s="3">
        <v>1002</v>
      </c>
      <c r="K9039" s="3">
        <v>93</v>
      </c>
      <c r="L9039" s="3">
        <v>13995</v>
      </c>
    </row>
    <row r="9040" spans="1:12" x14ac:dyDescent="0.3">
      <c r="A9040" t="s">
        <v>11</v>
      </c>
      <c r="B9040" t="s">
        <v>77</v>
      </c>
      <c r="C9040">
        <v>3</v>
      </c>
      <c r="D9040">
        <v>4</v>
      </c>
      <c r="E9040">
        <v>2</v>
      </c>
      <c r="F9040" t="s">
        <v>16</v>
      </c>
      <c r="G9040" t="s">
        <v>1451</v>
      </c>
      <c r="H9040" s="2">
        <v>0</v>
      </c>
      <c r="I9040" s="2">
        <v>12600</v>
      </c>
      <c r="J9040" s="3">
        <v>576</v>
      </c>
      <c r="K9040" s="3">
        <v>192</v>
      </c>
      <c r="L9040" s="3">
        <v>13368</v>
      </c>
    </row>
    <row r="9041" spans="1:12" x14ac:dyDescent="0.3">
      <c r="A9041" t="s">
        <v>27</v>
      </c>
      <c r="B9041" t="s">
        <v>680</v>
      </c>
      <c r="C9041">
        <v>2</v>
      </c>
      <c r="D9041">
        <v>1</v>
      </c>
      <c r="E9041">
        <v>1</v>
      </c>
      <c r="F9041" t="s">
        <v>16</v>
      </c>
      <c r="G9041" t="s">
        <v>1451</v>
      </c>
      <c r="H9041" s="2">
        <v>360</v>
      </c>
      <c r="I9041" s="2">
        <v>2700</v>
      </c>
      <c r="J9041" s="3">
        <v>288</v>
      </c>
      <c r="K9041" s="3">
        <v>36</v>
      </c>
      <c r="L9041" s="3">
        <v>3384</v>
      </c>
    </row>
    <row r="9042" spans="1:12" x14ac:dyDescent="0.3">
      <c r="A9042" t="s">
        <v>11</v>
      </c>
      <c r="B9042" t="s">
        <v>314</v>
      </c>
      <c r="C9042">
        <v>2</v>
      </c>
      <c r="D9042">
        <v>2</v>
      </c>
      <c r="E9042">
        <v>1</v>
      </c>
      <c r="F9042" t="s">
        <v>13</v>
      </c>
      <c r="G9042" t="s">
        <v>1451</v>
      </c>
      <c r="H9042" s="2">
        <v>6000</v>
      </c>
      <c r="I9042" s="2">
        <v>37500</v>
      </c>
      <c r="J9042" s="3">
        <v>837</v>
      </c>
      <c r="K9042" s="3">
        <v>477</v>
      </c>
      <c r="L9042" s="3">
        <v>44820</v>
      </c>
    </row>
    <row r="9043" spans="1:12" x14ac:dyDescent="0.3">
      <c r="A9043" t="s">
        <v>19</v>
      </c>
      <c r="B9043" t="s">
        <v>38</v>
      </c>
      <c r="C9043">
        <v>2</v>
      </c>
      <c r="D9043">
        <v>2</v>
      </c>
      <c r="E9043">
        <v>2</v>
      </c>
      <c r="F9043" t="s">
        <v>13</v>
      </c>
      <c r="G9043" t="s">
        <v>1451</v>
      </c>
      <c r="H9043" s="2">
        <v>2100</v>
      </c>
      <c r="I9043" s="2">
        <v>5700</v>
      </c>
      <c r="J9043" s="3">
        <v>201</v>
      </c>
      <c r="K9043" s="3">
        <v>84</v>
      </c>
      <c r="L9043" s="3">
        <v>8085</v>
      </c>
    </row>
    <row r="9044" spans="1:12" x14ac:dyDescent="0.3">
      <c r="A9044" t="s">
        <v>25</v>
      </c>
      <c r="B9044" t="s">
        <v>781</v>
      </c>
      <c r="C9044">
        <v>3</v>
      </c>
      <c r="D9044">
        <v>2</v>
      </c>
      <c r="E9044">
        <v>2</v>
      </c>
      <c r="F9044" t="s">
        <v>16</v>
      </c>
      <c r="G9044" t="s">
        <v>1451</v>
      </c>
      <c r="H9044" s="2">
        <v>1710</v>
      </c>
      <c r="I9044" s="2">
        <v>5844</v>
      </c>
      <c r="J9044" s="3">
        <v>327</v>
      </c>
      <c r="K9044" s="3">
        <v>75</v>
      </c>
      <c r="L9044" s="3">
        <v>7956</v>
      </c>
    </row>
    <row r="9045" spans="1:12" x14ac:dyDescent="0.3">
      <c r="A9045" t="s">
        <v>11</v>
      </c>
      <c r="B9045" t="s">
        <v>726</v>
      </c>
      <c r="C9045">
        <v>3</v>
      </c>
      <c r="D9045">
        <v>3</v>
      </c>
      <c r="E9045">
        <v>2</v>
      </c>
      <c r="F9045" t="s">
        <v>16</v>
      </c>
      <c r="G9045" t="s">
        <v>1451</v>
      </c>
      <c r="H9045" s="2">
        <v>0</v>
      </c>
      <c r="I9045" s="2">
        <v>11250</v>
      </c>
      <c r="J9045" s="3">
        <v>765</v>
      </c>
      <c r="K9045" s="3">
        <v>171</v>
      </c>
      <c r="L9045" s="3">
        <v>12186</v>
      </c>
    </row>
    <row r="9046" spans="1:12" x14ac:dyDescent="0.3">
      <c r="A9046" t="s">
        <v>25</v>
      </c>
      <c r="B9046" t="s">
        <v>462</v>
      </c>
      <c r="C9046">
        <v>3</v>
      </c>
      <c r="D9046">
        <v>2</v>
      </c>
      <c r="E9046">
        <v>2</v>
      </c>
      <c r="F9046" t="s">
        <v>16</v>
      </c>
      <c r="G9046" t="s">
        <v>17</v>
      </c>
      <c r="H9046" s="2">
        <v>1650</v>
      </c>
      <c r="I9046" s="2">
        <v>8100</v>
      </c>
      <c r="J9046" s="3">
        <v>228</v>
      </c>
      <c r="K9046" s="3">
        <v>105</v>
      </c>
      <c r="L9046" s="3">
        <v>10083</v>
      </c>
    </row>
    <row r="9047" spans="1:12" x14ac:dyDescent="0.3">
      <c r="A9047" t="s">
        <v>14</v>
      </c>
      <c r="B9047" t="s">
        <v>654</v>
      </c>
      <c r="C9047">
        <v>2</v>
      </c>
      <c r="D9047">
        <v>2</v>
      </c>
      <c r="E9047">
        <v>1</v>
      </c>
      <c r="F9047" t="s">
        <v>16</v>
      </c>
      <c r="G9047" t="s">
        <v>1451</v>
      </c>
      <c r="H9047" s="2">
        <v>3306</v>
      </c>
      <c r="I9047" s="2">
        <v>10350</v>
      </c>
      <c r="J9047" s="3">
        <v>603</v>
      </c>
      <c r="K9047" s="3">
        <v>135</v>
      </c>
      <c r="L9047" s="3">
        <v>14394</v>
      </c>
    </row>
    <row r="9048" spans="1:12" x14ac:dyDescent="0.3">
      <c r="A9048" t="s">
        <v>25</v>
      </c>
      <c r="B9048" t="s">
        <v>212</v>
      </c>
      <c r="C9048">
        <v>2</v>
      </c>
      <c r="D9048">
        <v>1</v>
      </c>
      <c r="E9048">
        <v>1</v>
      </c>
      <c r="F9048" t="s">
        <v>13</v>
      </c>
      <c r="G9048" t="s">
        <v>1451</v>
      </c>
      <c r="H9048" s="2">
        <v>900</v>
      </c>
      <c r="I9048" s="2">
        <v>4200</v>
      </c>
      <c r="J9048" s="3">
        <v>180</v>
      </c>
      <c r="K9048" s="3">
        <v>54</v>
      </c>
      <c r="L9048" s="3">
        <v>5334</v>
      </c>
    </row>
    <row r="9049" spans="1:12" x14ac:dyDescent="0.3">
      <c r="A9049" t="s">
        <v>14</v>
      </c>
      <c r="B9049" t="s">
        <v>206</v>
      </c>
      <c r="C9049">
        <v>2</v>
      </c>
      <c r="D9049">
        <v>3</v>
      </c>
      <c r="E9049">
        <v>0</v>
      </c>
      <c r="F9049" t="s">
        <v>16</v>
      </c>
      <c r="G9049" t="s">
        <v>1451</v>
      </c>
      <c r="H9049" s="2">
        <v>0</v>
      </c>
      <c r="I9049" s="2">
        <v>5100</v>
      </c>
      <c r="J9049" s="3">
        <v>390</v>
      </c>
      <c r="K9049" s="3">
        <v>66</v>
      </c>
      <c r="L9049" s="3">
        <v>5556</v>
      </c>
    </row>
    <row r="9050" spans="1:12" x14ac:dyDescent="0.3">
      <c r="A9050" t="s">
        <v>11</v>
      </c>
      <c r="B9050" t="s">
        <v>242</v>
      </c>
      <c r="C9050">
        <v>2</v>
      </c>
      <c r="D9050">
        <v>3</v>
      </c>
      <c r="E9050">
        <v>2</v>
      </c>
      <c r="F9050" t="s">
        <v>16</v>
      </c>
      <c r="G9050" t="s">
        <v>1451</v>
      </c>
      <c r="H9050" s="2">
        <v>0</v>
      </c>
      <c r="I9050" s="2">
        <v>37500</v>
      </c>
      <c r="J9050" s="3">
        <v>0</v>
      </c>
      <c r="K9050" s="3">
        <v>477</v>
      </c>
      <c r="L9050" s="3">
        <v>37980</v>
      </c>
    </row>
    <row r="9051" spans="1:12" x14ac:dyDescent="0.3">
      <c r="A9051" t="s">
        <v>11</v>
      </c>
      <c r="B9051" t="s">
        <v>469</v>
      </c>
      <c r="C9051">
        <v>3</v>
      </c>
      <c r="D9051">
        <v>3</v>
      </c>
      <c r="E9051">
        <v>1</v>
      </c>
      <c r="F9051" t="s">
        <v>16</v>
      </c>
      <c r="G9051" t="s">
        <v>1451</v>
      </c>
      <c r="H9051" s="2">
        <v>3375</v>
      </c>
      <c r="I9051" s="2">
        <v>19500</v>
      </c>
      <c r="J9051" s="3">
        <v>177</v>
      </c>
      <c r="K9051" s="3">
        <v>294</v>
      </c>
      <c r="L9051" s="3">
        <v>23346</v>
      </c>
    </row>
    <row r="9052" spans="1:12" x14ac:dyDescent="0.3">
      <c r="A9052" t="s">
        <v>27</v>
      </c>
      <c r="B9052" t="s">
        <v>528</v>
      </c>
      <c r="C9052">
        <v>4</v>
      </c>
      <c r="D9052">
        <v>3</v>
      </c>
      <c r="E9052">
        <v>4</v>
      </c>
      <c r="F9052" t="s">
        <v>16</v>
      </c>
      <c r="G9052" t="s">
        <v>1451</v>
      </c>
      <c r="H9052" s="2">
        <v>0</v>
      </c>
      <c r="I9052" s="2">
        <v>22500</v>
      </c>
      <c r="J9052" s="3">
        <v>2826</v>
      </c>
      <c r="K9052" s="3">
        <v>369</v>
      </c>
      <c r="L9052" s="3">
        <v>25695</v>
      </c>
    </row>
    <row r="9053" spans="1:12" x14ac:dyDescent="0.3">
      <c r="A9053" t="s">
        <v>25</v>
      </c>
      <c r="B9053" t="s">
        <v>1340</v>
      </c>
      <c r="C9053">
        <v>1</v>
      </c>
      <c r="D9053">
        <v>3</v>
      </c>
      <c r="E9053">
        <v>2</v>
      </c>
      <c r="F9053" t="s">
        <v>16</v>
      </c>
      <c r="G9053" t="s">
        <v>1451</v>
      </c>
      <c r="H9053" s="2">
        <v>2940</v>
      </c>
      <c r="I9053" s="2">
        <v>13500</v>
      </c>
      <c r="J9053" s="3">
        <v>0</v>
      </c>
      <c r="K9053" s="3">
        <v>174</v>
      </c>
      <c r="L9053" s="3">
        <v>16614</v>
      </c>
    </row>
    <row r="9054" spans="1:12" x14ac:dyDescent="0.3">
      <c r="A9054" t="s">
        <v>14</v>
      </c>
      <c r="B9054" t="s">
        <v>112</v>
      </c>
      <c r="C9054">
        <v>2</v>
      </c>
      <c r="D9054">
        <v>1</v>
      </c>
      <c r="E9054">
        <v>1</v>
      </c>
      <c r="F9054" t="s">
        <v>16</v>
      </c>
      <c r="G9054" t="s">
        <v>1451</v>
      </c>
      <c r="H9054" s="2">
        <v>900</v>
      </c>
      <c r="I9054" s="2">
        <v>3900</v>
      </c>
      <c r="J9054" s="3">
        <v>159</v>
      </c>
      <c r="K9054" s="3">
        <v>51</v>
      </c>
      <c r="L9054" s="3">
        <v>5010</v>
      </c>
    </row>
    <row r="9055" spans="1:12" x14ac:dyDescent="0.3">
      <c r="A9055" t="s">
        <v>11</v>
      </c>
      <c r="B9055" t="s">
        <v>348</v>
      </c>
      <c r="C9055">
        <v>3</v>
      </c>
      <c r="D9055">
        <v>3</v>
      </c>
      <c r="E9055">
        <v>2</v>
      </c>
      <c r="F9055" t="s">
        <v>16</v>
      </c>
      <c r="G9055" t="s">
        <v>17</v>
      </c>
      <c r="H9055" s="2">
        <v>3930</v>
      </c>
      <c r="I9055" s="2">
        <v>19500</v>
      </c>
      <c r="J9055" s="3">
        <v>1344</v>
      </c>
      <c r="K9055" s="3">
        <v>249</v>
      </c>
      <c r="L9055" s="3">
        <v>25023</v>
      </c>
    </row>
    <row r="9056" spans="1:12" x14ac:dyDescent="0.3">
      <c r="A9056" t="s">
        <v>11</v>
      </c>
      <c r="B9056" t="s">
        <v>153</v>
      </c>
      <c r="C9056">
        <v>1</v>
      </c>
      <c r="D9056">
        <v>1</v>
      </c>
      <c r="E9056">
        <v>1</v>
      </c>
      <c r="F9056" t="s">
        <v>16</v>
      </c>
      <c r="G9056" t="s">
        <v>17</v>
      </c>
      <c r="H9056" s="2">
        <v>1050</v>
      </c>
      <c r="I9056" s="2">
        <v>4740</v>
      </c>
      <c r="J9056" s="3">
        <v>75</v>
      </c>
      <c r="K9056" s="3">
        <v>63</v>
      </c>
      <c r="L9056" s="3">
        <v>5928</v>
      </c>
    </row>
    <row r="9057" spans="1:12" x14ac:dyDescent="0.3">
      <c r="A9057" t="s">
        <v>14</v>
      </c>
      <c r="B9057" t="s">
        <v>59</v>
      </c>
      <c r="C9057">
        <v>2</v>
      </c>
      <c r="D9057">
        <v>2</v>
      </c>
      <c r="E9057">
        <v>1</v>
      </c>
      <c r="F9057" t="s">
        <v>16</v>
      </c>
      <c r="G9057" t="s">
        <v>1451</v>
      </c>
      <c r="H9057" s="2">
        <v>3600</v>
      </c>
      <c r="I9057" s="2">
        <v>11400</v>
      </c>
      <c r="J9057" s="3">
        <v>759</v>
      </c>
      <c r="K9057" s="3">
        <v>147</v>
      </c>
      <c r="L9057" s="3">
        <v>15906</v>
      </c>
    </row>
    <row r="9058" spans="1:12" x14ac:dyDescent="0.3">
      <c r="A9058" t="s">
        <v>14</v>
      </c>
      <c r="B9058" t="s">
        <v>144</v>
      </c>
      <c r="C9058">
        <v>2</v>
      </c>
      <c r="D9058">
        <v>1</v>
      </c>
      <c r="E9058">
        <v>0</v>
      </c>
      <c r="F9058" t="s">
        <v>13</v>
      </c>
      <c r="G9058" t="s">
        <v>1451</v>
      </c>
      <c r="H9058" s="2">
        <v>2100</v>
      </c>
      <c r="I9058" s="2">
        <v>3000</v>
      </c>
      <c r="J9058" s="3">
        <v>294</v>
      </c>
      <c r="K9058" s="3">
        <v>39</v>
      </c>
      <c r="L9058" s="3">
        <v>5433</v>
      </c>
    </row>
    <row r="9059" spans="1:12" x14ac:dyDescent="0.3">
      <c r="A9059" t="s">
        <v>11</v>
      </c>
      <c r="B9059" t="s">
        <v>24</v>
      </c>
      <c r="C9059">
        <v>3</v>
      </c>
      <c r="D9059">
        <v>3</v>
      </c>
      <c r="E9059">
        <v>2</v>
      </c>
      <c r="F9059" t="s">
        <v>13</v>
      </c>
      <c r="G9059" t="s">
        <v>17</v>
      </c>
      <c r="H9059" s="2">
        <v>5100</v>
      </c>
      <c r="I9059" s="2">
        <v>33000</v>
      </c>
      <c r="J9059" s="3">
        <v>1626</v>
      </c>
      <c r="K9059" s="3">
        <v>420</v>
      </c>
      <c r="L9059" s="3">
        <v>40140</v>
      </c>
    </row>
    <row r="9060" spans="1:12" x14ac:dyDescent="0.3">
      <c r="A9060" t="s">
        <v>11</v>
      </c>
      <c r="B9060" t="s">
        <v>21</v>
      </c>
      <c r="C9060">
        <v>1</v>
      </c>
      <c r="D9060">
        <v>1</v>
      </c>
      <c r="E9060">
        <v>1</v>
      </c>
      <c r="F9060" t="s">
        <v>13</v>
      </c>
      <c r="G9060" t="s">
        <v>17</v>
      </c>
      <c r="H9060" s="2">
        <v>3000</v>
      </c>
      <c r="I9060" s="2">
        <v>7800</v>
      </c>
      <c r="J9060" s="3">
        <v>375</v>
      </c>
      <c r="K9060" s="3">
        <v>99</v>
      </c>
      <c r="L9060" s="3">
        <v>11274</v>
      </c>
    </row>
    <row r="9061" spans="1:12" x14ac:dyDescent="0.3">
      <c r="A9061" t="s">
        <v>11</v>
      </c>
      <c r="B9061" t="s">
        <v>92</v>
      </c>
      <c r="C9061">
        <v>1</v>
      </c>
      <c r="D9061">
        <v>1</v>
      </c>
      <c r="E9061">
        <v>1</v>
      </c>
      <c r="F9061" t="s">
        <v>13</v>
      </c>
      <c r="G9061" t="s">
        <v>1451</v>
      </c>
      <c r="H9061" s="2">
        <v>1215</v>
      </c>
      <c r="I9061" s="2">
        <v>2400</v>
      </c>
      <c r="J9061" s="3">
        <v>0</v>
      </c>
      <c r="K9061" s="3">
        <v>33</v>
      </c>
      <c r="L9061" s="3">
        <v>3648</v>
      </c>
    </row>
    <row r="9062" spans="1:12" x14ac:dyDescent="0.3">
      <c r="A9062" t="s">
        <v>11</v>
      </c>
      <c r="B9062" t="s">
        <v>242</v>
      </c>
      <c r="C9062">
        <v>4</v>
      </c>
      <c r="D9062">
        <v>3</v>
      </c>
      <c r="E9062">
        <v>1</v>
      </c>
      <c r="F9062" t="s">
        <v>16</v>
      </c>
      <c r="G9062" t="s">
        <v>17</v>
      </c>
      <c r="H9062" s="2">
        <v>4716</v>
      </c>
      <c r="I9062" s="2">
        <v>15000</v>
      </c>
      <c r="J9062" s="3">
        <v>720</v>
      </c>
      <c r="K9062" s="3">
        <v>192</v>
      </c>
      <c r="L9062" s="3">
        <v>20628</v>
      </c>
    </row>
    <row r="9063" spans="1:12" x14ac:dyDescent="0.3">
      <c r="A9063" t="s">
        <v>11</v>
      </c>
      <c r="B9063" t="s">
        <v>571</v>
      </c>
      <c r="C9063">
        <v>3</v>
      </c>
      <c r="D9063">
        <v>4</v>
      </c>
      <c r="E9063">
        <v>4</v>
      </c>
      <c r="F9063" t="s">
        <v>16</v>
      </c>
      <c r="G9063" t="s">
        <v>17</v>
      </c>
      <c r="H9063" s="2">
        <v>0</v>
      </c>
      <c r="I9063" s="2">
        <v>18600</v>
      </c>
      <c r="J9063" s="3">
        <v>1950</v>
      </c>
      <c r="K9063" s="3">
        <v>282</v>
      </c>
      <c r="L9063" s="3">
        <v>20832</v>
      </c>
    </row>
    <row r="9064" spans="1:12" x14ac:dyDescent="0.3">
      <c r="A9064" t="s">
        <v>14</v>
      </c>
      <c r="B9064" t="s">
        <v>220</v>
      </c>
      <c r="C9064">
        <v>2</v>
      </c>
      <c r="D9064">
        <v>2</v>
      </c>
      <c r="E9064">
        <v>2</v>
      </c>
      <c r="F9064" t="s">
        <v>16</v>
      </c>
      <c r="G9064" t="s">
        <v>1451</v>
      </c>
      <c r="H9064" s="2">
        <v>2754</v>
      </c>
      <c r="I9064" s="2">
        <v>8100</v>
      </c>
      <c r="J9064" s="3">
        <v>276</v>
      </c>
      <c r="K9064" s="3">
        <v>105</v>
      </c>
      <c r="L9064" s="3">
        <v>11235</v>
      </c>
    </row>
    <row r="9065" spans="1:12" x14ac:dyDescent="0.3">
      <c r="A9065" t="s">
        <v>27</v>
      </c>
      <c r="B9065" t="s">
        <v>204</v>
      </c>
      <c r="C9065">
        <v>3</v>
      </c>
      <c r="D9065">
        <v>1</v>
      </c>
      <c r="E9065">
        <v>1</v>
      </c>
      <c r="F9065" t="s">
        <v>16</v>
      </c>
      <c r="G9065" t="s">
        <v>1451</v>
      </c>
      <c r="H9065" s="2">
        <v>705</v>
      </c>
      <c r="I9065" s="2">
        <v>2700</v>
      </c>
      <c r="J9065" s="3">
        <v>210</v>
      </c>
      <c r="K9065" s="3">
        <v>36</v>
      </c>
      <c r="L9065" s="3">
        <v>3651</v>
      </c>
    </row>
    <row r="9066" spans="1:12" x14ac:dyDescent="0.3">
      <c r="A9066" t="s">
        <v>11</v>
      </c>
      <c r="B9066" t="s">
        <v>122</v>
      </c>
      <c r="C9066">
        <v>1</v>
      </c>
      <c r="D9066">
        <v>1</v>
      </c>
      <c r="E9066">
        <v>1</v>
      </c>
      <c r="F9066" t="s">
        <v>13</v>
      </c>
      <c r="G9066" t="s">
        <v>17</v>
      </c>
      <c r="H9066" s="2">
        <v>1332</v>
      </c>
      <c r="I9066" s="2">
        <v>10164</v>
      </c>
      <c r="J9066" s="3">
        <v>372</v>
      </c>
      <c r="K9066" s="3">
        <v>129</v>
      </c>
      <c r="L9066" s="3">
        <v>11997</v>
      </c>
    </row>
    <row r="9067" spans="1:12" x14ac:dyDescent="0.3">
      <c r="A9067" t="s">
        <v>11</v>
      </c>
      <c r="B9067" t="s">
        <v>342</v>
      </c>
      <c r="C9067">
        <v>2</v>
      </c>
      <c r="D9067">
        <v>3</v>
      </c>
      <c r="E9067">
        <v>1</v>
      </c>
      <c r="F9067" t="s">
        <v>16</v>
      </c>
      <c r="G9067" t="s">
        <v>1451</v>
      </c>
      <c r="H9067" s="2">
        <v>2127</v>
      </c>
      <c r="I9067" s="2">
        <v>9900</v>
      </c>
      <c r="J9067" s="3">
        <v>282</v>
      </c>
      <c r="K9067" s="3">
        <v>126</v>
      </c>
      <c r="L9067" s="3">
        <v>12435</v>
      </c>
    </row>
    <row r="9068" spans="1:12" x14ac:dyDescent="0.3">
      <c r="A9068" t="s">
        <v>14</v>
      </c>
      <c r="B9068" t="s">
        <v>877</v>
      </c>
      <c r="C9068">
        <v>1</v>
      </c>
      <c r="D9068">
        <v>1</v>
      </c>
      <c r="E9068">
        <v>0</v>
      </c>
      <c r="F9068" t="s">
        <v>13</v>
      </c>
      <c r="G9068" t="s">
        <v>1451</v>
      </c>
      <c r="H9068" s="2">
        <v>0</v>
      </c>
      <c r="I9068" s="2">
        <v>2250</v>
      </c>
      <c r="J9068" s="3">
        <v>0</v>
      </c>
      <c r="K9068" s="3">
        <v>30</v>
      </c>
      <c r="L9068" s="3">
        <v>2280</v>
      </c>
    </row>
    <row r="9069" spans="1:12" x14ac:dyDescent="0.3">
      <c r="A9069" t="s">
        <v>19</v>
      </c>
      <c r="B9069" t="s">
        <v>768</v>
      </c>
      <c r="C9069">
        <v>2</v>
      </c>
      <c r="D9069">
        <v>2</v>
      </c>
      <c r="E9069">
        <v>1</v>
      </c>
      <c r="F9069" t="s">
        <v>16</v>
      </c>
      <c r="G9069" t="s">
        <v>1451</v>
      </c>
      <c r="H9069" s="2">
        <v>510</v>
      </c>
      <c r="I9069" s="2">
        <v>6000</v>
      </c>
      <c r="J9069" s="3">
        <v>75</v>
      </c>
      <c r="K9069" s="3">
        <v>90</v>
      </c>
      <c r="L9069" s="3">
        <v>6675</v>
      </c>
    </row>
    <row r="9070" spans="1:12" x14ac:dyDescent="0.3">
      <c r="A9070" t="s">
        <v>11</v>
      </c>
      <c r="B9070" t="s">
        <v>24</v>
      </c>
      <c r="C9070">
        <v>3</v>
      </c>
      <c r="D9070">
        <v>4</v>
      </c>
      <c r="E9070">
        <v>4</v>
      </c>
      <c r="F9070" t="s">
        <v>16</v>
      </c>
      <c r="G9070" t="s">
        <v>1451</v>
      </c>
      <c r="H9070" s="2">
        <v>10500</v>
      </c>
      <c r="I9070" s="2">
        <v>21000</v>
      </c>
      <c r="J9070" s="3">
        <v>3000</v>
      </c>
      <c r="K9070" s="3">
        <v>267</v>
      </c>
      <c r="L9070" s="3">
        <v>34770</v>
      </c>
    </row>
    <row r="9071" spans="1:12" x14ac:dyDescent="0.3">
      <c r="A9071" t="s">
        <v>11</v>
      </c>
      <c r="B9071" t="s">
        <v>81</v>
      </c>
      <c r="C9071">
        <v>4</v>
      </c>
      <c r="D9071">
        <v>2</v>
      </c>
      <c r="E9071">
        <v>2</v>
      </c>
      <c r="F9071" t="s">
        <v>16</v>
      </c>
      <c r="G9071" t="s">
        <v>1451</v>
      </c>
      <c r="H9071" s="2">
        <v>0</v>
      </c>
      <c r="I9071" s="2">
        <v>10500</v>
      </c>
      <c r="J9071" s="3">
        <v>30</v>
      </c>
      <c r="K9071" s="3">
        <v>159</v>
      </c>
      <c r="L9071" s="3">
        <v>10689</v>
      </c>
    </row>
    <row r="9072" spans="1:12" x14ac:dyDescent="0.3">
      <c r="A9072" t="s">
        <v>11</v>
      </c>
      <c r="B9072" t="s">
        <v>85</v>
      </c>
      <c r="C9072">
        <v>1</v>
      </c>
      <c r="D9072">
        <v>1</v>
      </c>
      <c r="E9072">
        <v>0</v>
      </c>
      <c r="F9072" t="s">
        <v>13</v>
      </c>
      <c r="G9072" t="s">
        <v>1451</v>
      </c>
      <c r="H9072" s="2">
        <v>0</v>
      </c>
      <c r="I9072" s="2">
        <v>2250</v>
      </c>
      <c r="J9072" s="3">
        <v>0</v>
      </c>
      <c r="K9072" s="3">
        <v>36</v>
      </c>
      <c r="L9072" s="3">
        <v>2286</v>
      </c>
    </row>
    <row r="9073" spans="1:12" x14ac:dyDescent="0.3">
      <c r="A9073" t="s">
        <v>11</v>
      </c>
      <c r="B9073" t="s">
        <v>122</v>
      </c>
      <c r="C9073">
        <v>1</v>
      </c>
      <c r="D9073">
        <v>1</v>
      </c>
      <c r="E9073">
        <v>0</v>
      </c>
      <c r="F9073" t="s">
        <v>16</v>
      </c>
      <c r="G9073" t="s">
        <v>1451</v>
      </c>
      <c r="H9073" s="2">
        <v>960</v>
      </c>
      <c r="I9073" s="2">
        <v>5100</v>
      </c>
      <c r="J9073" s="3">
        <v>0</v>
      </c>
      <c r="K9073" s="3">
        <v>66</v>
      </c>
      <c r="L9073" s="3">
        <v>6126</v>
      </c>
    </row>
    <row r="9074" spans="1:12" x14ac:dyDescent="0.3">
      <c r="A9074" t="s">
        <v>19</v>
      </c>
      <c r="B9074" t="s">
        <v>96</v>
      </c>
      <c r="C9074">
        <v>2</v>
      </c>
      <c r="D9074">
        <v>1</v>
      </c>
      <c r="E9074">
        <v>1</v>
      </c>
      <c r="F9074" t="s">
        <v>13</v>
      </c>
      <c r="G9074" t="s">
        <v>1451</v>
      </c>
      <c r="H9074" s="2">
        <v>300</v>
      </c>
      <c r="I9074" s="2">
        <v>4500</v>
      </c>
      <c r="J9074" s="3">
        <v>0</v>
      </c>
      <c r="K9074" s="3">
        <v>66</v>
      </c>
      <c r="L9074" s="3">
        <v>4866</v>
      </c>
    </row>
    <row r="9075" spans="1:12" x14ac:dyDescent="0.3">
      <c r="A9075" t="s">
        <v>25</v>
      </c>
      <c r="B9075" t="s">
        <v>45</v>
      </c>
      <c r="C9075">
        <v>1</v>
      </c>
      <c r="D9075">
        <v>1</v>
      </c>
      <c r="E9075">
        <v>1</v>
      </c>
      <c r="F9075" t="s">
        <v>13</v>
      </c>
      <c r="G9075" t="s">
        <v>17</v>
      </c>
      <c r="H9075" s="2">
        <v>1218</v>
      </c>
      <c r="I9075" s="2">
        <v>8400</v>
      </c>
      <c r="J9075" s="3">
        <v>369</v>
      </c>
      <c r="K9075" s="3">
        <v>108</v>
      </c>
      <c r="L9075" s="3">
        <v>10095</v>
      </c>
    </row>
    <row r="9076" spans="1:12" x14ac:dyDescent="0.3">
      <c r="A9076" t="s">
        <v>14</v>
      </c>
      <c r="B9076" t="s">
        <v>1341</v>
      </c>
      <c r="C9076">
        <v>3</v>
      </c>
      <c r="D9076">
        <v>3</v>
      </c>
      <c r="E9076">
        <v>3</v>
      </c>
      <c r="F9076" t="s">
        <v>16</v>
      </c>
      <c r="G9076" t="s">
        <v>1451</v>
      </c>
      <c r="H9076" s="2">
        <v>6000</v>
      </c>
      <c r="I9076" s="2">
        <v>15000</v>
      </c>
      <c r="J9076" s="3">
        <v>2400</v>
      </c>
      <c r="K9076" s="3">
        <v>195</v>
      </c>
      <c r="L9076" s="3">
        <v>23595</v>
      </c>
    </row>
    <row r="9077" spans="1:12" x14ac:dyDescent="0.3">
      <c r="A9077" t="s">
        <v>19</v>
      </c>
      <c r="B9077" t="s">
        <v>353</v>
      </c>
      <c r="C9077">
        <v>2</v>
      </c>
      <c r="D9077">
        <v>2</v>
      </c>
      <c r="E9077">
        <v>1</v>
      </c>
      <c r="F9077" t="s">
        <v>16</v>
      </c>
      <c r="G9077" t="s">
        <v>1451</v>
      </c>
      <c r="H9077" s="2">
        <v>1950</v>
      </c>
      <c r="I9077" s="2">
        <v>2850</v>
      </c>
      <c r="J9077" s="3">
        <v>300</v>
      </c>
      <c r="K9077" s="3">
        <v>42</v>
      </c>
      <c r="L9077" s="3">
        <v>5142</v>
      </c>
    </row>
    <row r="9078" spans="1:12" x14ac:dyDescent="0.3">
      <c r="A9078" t="s">
        <v>25</v>
      </c>
      <c r="B9078" t="s">
        <v>606</v>
      </c>
      <c r="C9078">
        <v>3</v>
      </c>
      <c r="D9078">
        <v>3</v>
      </c>
      <c r="E9078">
        <v>2</v>
      </c>
      <c r="F9078" t="s">
        <v>13</v>
      </c>
      <c r="G9078" t="s">
        <v>1451</v>
      </c>
      <c r="H9078" s="2">
        <v>1770</v>
      </c>
      <c r="I9078" s="2">
        <v>12441</v>
      </c>
      <c r="J9078" s="3">
        <v>729</v>
      </c>
      <c r="K9078" s="3">
        <v>159</v>
      </c>
      <c r="L9078" s="3">
        <v>15099</v>
      </c>
    </row>
    <row r="9079" spans="1:12" x14ac:dyDescent="0.3">
      <c r="A9079" t="s">
        <v>11</v>
      </c>
      <c r="B9079" t="s">
        <v>363</v>
      </c>
      <c r="C9079">
        <v>3</v>
      </c>
      <c r="D9079">
        <v>2</v>
      </c>
      <c r="E9079">
        <v>1</v>
      </c>
      <c r="F9079" t="s">
        <v>16</v>
      </c>
      <c r="G9079" t="s">
        <v>1451</v>
      </c>
      <c r="H9079" s="2">
        <v>2010</v>
      </c>
      <c r="I9079" s="2">
        <v>6000</v>
      </c>
      <c r="J9079" s="3">
        <v>18</v>
      </c>
      <c r="K9079" s="3">
        <v>78</v>
      </c>
      <c r="L9079" s="3">
        <v>8106</v>
      </c>
    </row>
    <row r="9080" spans="1:12" x14ac:dyDescent="0.3">
      <c r="A9080" t="s">
        <v>27</v>
      </c>
      <c r="B9080" t="s">
        <v>134</v>
      </c>
      <c r="C9080">
        <v>2</v>
      </c>
      <c r="D9080">
        <v>1</v>
      </c>
      <c r="E9080">
        <v>0</v>
      </c>
      <c r="F9080" t="s">
        <v>13</v>
      </c>
      <c r="G9080" t="s">
        <v>1451</v>
      </c>
      <c r="H9080" s="2">
        <v>0</v>
      </c>
      <c r="I9080" s="2">
        <v>2850</v>
      </c>
      <c r="J9080" s="3">
        <v>150</v>
      </c>
      <c r="K9080" s="3">
        <v>48</v>
      </c>
      <c r="L9080" s="3">
        <v>3048</v>
      </c>
    </row>
    <row r="9081" spans="1:12" x14ac:dyDescent="0.3">
      <c r="A9081" t="s">
        <v>19</v>
      </c>
      <c r="B9081" t="s">
        <v>251</v>
      </c>
      <c r="C9081">
        <v>1</v>
      </c>
      <c r="D9081">
        <v>1</v>
      </c>
      <c r="E9081">
        <v>0</v>
      </c>
      <c r="F9081" t="s">
        <v>16</v>
      </c>
      <c r="G9081" t="s">
        <v>1451</v>
      </c>
      <c r="H9081" s="2">
        <v>480</v>
      </c>
      <c r="I9081" s="2">
        <v>2820</v>
      </c>
      <c r="J9081" s="3">
        <v>39</v>
      </c>
      <c r="K9081" s="3">
        <v>42</v>
      </c>
      <c r="L9081" s="3">
        <v>3381</v>
      </c>
    </row>
    <row r="9082" spans="1:12" x14ac:dyDescent="0.3">
      <c r="A9082" t="s">
        <v>11</v>
      </c>
      <c r="B9082" t="s">
        <v>67</v>
      </c>
      <c r="C9082">
        <v>3</v>
      </c>
      <c r="D9082">
        <v>3</v>
      </c>
      <c r="E9082">
        <v>3</v>
      </c>
      <c r="F9082" t="s">
        <v>16</v>
      </c>
      <c r="G9082" t="s">
        <v>1451</v>
      </c>
      <c r="H9082" s="2">
        <v>3471</v>
      </c>
      <c r="I9082" s="2">
        <v>10800</v>
      </c>
      <c r="J9082" s="3">
        <v>927</v>
      </c>
      <c r="K9082" s="3">
        <v>138</v>
      </c>
      <c r="L9082" s="3">
        <v>15336</v>
      </c>
    </row>
    <row r="9083" spans="1:12" x14ac:dyDescent="0.3">
      <c r="A9083" t="s">
        <v>11</v>
      </c>
      <c r="B9083" t="s">
        <v>342</v>
      </c>
      <c r="C9083">
        <v>3</v>
      </c>
      <c r="D9083">
        <v>1</v>
      </c>
      <c r="E9083">
        <v>2</v>
      </c>
      <c r="F9083" t="s">
        <v>16</v>
      </c>
      <c r="G9083" t="s">
        <v>1451</v>
      </c>
      <c r="H9083" s="2">
        <v>4800</v>
      </c>
      <c r="I9083" s="2">
        <v>5700</v>
      </c>
      <c r="J9083" s="3">
        <v>417</v>
      </c>
      <c r="K9083" s="3">
        <v>75</v>
      </c>
      <c r="L9083" s="3">
        <v>10992</v>
      </c>
    </row>
    <row r="9084" spans="1:12" x14ac:dyDescent="0.3">
      <c r="A9084" t="s">
        <v>11</v>
      </c>
      <c r="B9084" t="s">
        <v>120</v>
      </c>
      <c r="C9084">
        <v>3</v>
      </c>
      <c r="D9084">
        <v>2</v>
      </c>
      <c r="E9084">
        <v>2</v>
      </c>
      <c r="F9084" t="s">
        <v>16</v>
      </c>
      <c r="G9084" t="s">
        <v>1451</v>
      </c>
      <c r="H9084" s="2">
        <v>0</v>
      </c>
      <c r="I9084" s="2">
        <v>6600</v>
      </c>
      <c r="J9084" s="3">
        <v>0</v>
      </c>
      <c r="K9084" s="3">
        <v>102</v>
      </c>
      <c r="L9084" s="3">
        <v>6702</v>
      </c>
    </row>
    <row r="9085" spans="1:12" x14ac:dyDescent="0.3">
      <c r="A9085" t="s">
        <v>11</v>
      </c>
      <c r="B9085" t="s">
        <v>203</v>
      </c>
      <c r="C9085">
        <v>4</v>
      </c>
      <c r="D9085">
        <v>5</v>
      </c>
      <c r="E9085">
        <v>5</v>
      </c>
      <c r="F9085" t="s">
        <v>16</v>
      </c>
      <c r="G9085" t="s">
        <v>17</v>
      </c>
      <c r="H9085" s="2">
        <v>12900</v>
      </c>
      <c r="I9085" s="2">
        <v>38700</v>
      </c>
      <c r="J9085" s="3">
        <v>6315</v>
      </c>
      <c r="K9085" s="3">
        <v>492</v>
      </c>
      <c r="L9085" s="3">
        <v>58410</v>
      </c>
    </row>
    <row r="9086" spans="1:12" x14ac:dyDescent="0.3">
      <c r="A9086" t="s">
        <v>14</v>
      </c>
      <c r="B9086" t="s">
        <v>36</v>
      </c>
      <c r="C9086">
        <v>3</v>
      </c>
      <c r="D9086">
        <v>2</v>
      </c>
      <c r="E9086">
        <v>2</v>
      </c>
      <c r="F9086" t="s">
        <v>16</v>
      </c>
      <c r="G9086" t="s">
        <v>17</v>
      </c>
      <c r="H9086" s="2">
        <v>6960</v>
      </c>
      <c r="I9086" s="2">
        <v>22200</v>
      </c>
      <c r="J9086" s="3">
        <v>1629</v>
      </c>
      <c r="K9086" s="3">
        <v>288</v>
      </c>
      <c r="L9086" s="3">
        <v>31080</v>
      </c>
    </row>
    <row r="9087" spans="1:12" x14ac:dyDescent="0.3">
      <c r="A9087" t="s">
        <v>27</v>
      </c>
      <c r="B9087" t="s">
        <v>1016</v>
      </c>
      <c r="C9087">
        <v>2</v>
      </c>
      <c r="D9087">
        <v>1</v>
      </c>
      <c r="E9087">
        <v>0</v>
      </c>
      <c r="F9087" t="s">
        <v>13</v>
      </c>
      <c r="G9087" t="s">
        <v>1451</v>
      </c>
      <c r="H9087" s="2">
        <v>0</v>
      </c>
      <c r="I9087" s="2">
        <v>4500</v>
      </c>
      <c r="J9087" s="3">
        <v>174</v>
      </c>
      <c r="K9087" s="3">
        <v>75</v>
      </c>
      <c r="L9087" s="3">
        <v>4749</v>
      </c>
    </row>
    <row r="9088" spans="1:12" x14ac:dyDescent="0.3">
      <c r="A9088" t="s">
        <v>11</v>
      </c>
      <c r="B9088" t="s">
        <v>779</v>
      </c>
      <c r="C9088">
        <v>4</v>
      </c>
      <c r="D9088">
        <v>5</v>
      </c>
      <c r="E9088">
        <v>12</v>
      </c>
      <c r="F9088" t="s">
        <v>16</v>
      </c>
      <c r="G9088" t="s">
        <v>1451</v>
      </c>
      <c r="H9088" s="2">
        <v>3</v>
      </c>
      <c r="I9088" s="2">
        <v>20700</v>
      </c>
      <c r="J9088" s="3">
        <v>15000</v>
      </c>
      <c r="K9088" s="3">
        <v>312</v>
      </c>
      <c r="L9088" s="3">
        <v>36030</v>
      </c>
    </row>
    <row r="9089" spans="1:12" x14ac:dyDescent="0.3">
      <c r="A9089" t="s">
        <v>27</v>
      </c>
      <c r="B9089" t="s">
        <v>798</v>
      </c>
      <c r="C9089">
        <v>4</v>
      </c>
      <c r="D9089">
        <v>4</v>
      </c>
      <c r="E9089">
        <v>5</v>
      </c>
      <c r="F9089" t="s">
        <v>13</v>
      </c>
      <c r="G9089" t="s">
        <v>1451</v>
      </c>
      <c r="H9089" s="2">
        <v>6600</v>
      </c>
      <c r="I9089" s="2">
        <v>40500</v>
      </c>
      <c r="J9089" s="3">
        <v>3390</v>
      </c>
      <c r="K9089" s="3">
        <v>540</v>
      </c>
      <c r="L9089" s="3">
        <v>51030</v>
      </c>
    </row>
    <row r="9090" spans="1:12" x14ac:dyDescent="0.3">
      <c r="A9090" t="s">
        <v>25</v>
      </c>
      <c r="B9090" t="s">
        <v>387</v>
      </c>
      <c r="C9090">
        <v>3</v>
      </c>
      <c r="D9090">
        <v>2</v>
      </c>
      <c r="E9090">
        <v>1</v>
      </c>
      <c r="F9090" t="s">
        <v>16</v>
      </c>
      <c r="G9090" t="s">
        <v>17</v>
      </c>
      <c r="H9090" s="2">
        <v>2610</v>
      </c>
      <c r="I9090" s="2">
        <v>4350</v>
      </c>
      <c r="J9090" s="3">
        <v>300</v>
      </c>
      <c r="K9090" s="3">
        <v>57</v>
      </c>
      <c r="L9090" s="3">
        <v>7317</v>
      </c>
    </row>
    <row r="9091" spans="1:12" x14ac:dyDescent="0.3">
      <c r="A9091" t="s">
        <v>11</v>
      </c>
      <c r="B9091" t="s">
        <v>233</v>
      </c>
      <c r="C9091">
        <v>1</v>
      </c>
      <c r="D9091">
        <v>1</v>
      </c>
      <c r="E9091">
        <v>0</v>
      </c>
      <c r="F9091" t="s">
        <v>13</v>
      </c>
      <c r="G9091" t="s">
        <v>1451</v>
      </c>
      <c r="H9091" s="2">
        <v>0</v>
      </c>
      <c r="I9091" s="2">
        <v>4050</v>
      </c>
      <c r="J9091" s="3">
        <v>0</v>
      </c>
      <c r="K9091" s="3">
        <v>63</v>
      </c>
      <c r="L9091" s="3">
        <v>4113</v>
      </c>
    </row>
    <row r="9092" spans="1:12" x14ac:dyDescent="0.3">
      <c r="A9092" t="s">
        <v>14</v>
      </c>
      <c r="B9092" t="s">
        <v>76</v>
      </c>
      <c r="C9092">
        <v>3</v>
      </c>
      <c r="D9092">
        <v>2</v>
      </c>
      <c r="E9092">
        <v>1</v>
      </c>
      <c r="F9092" t="s">
        <v>13</v>
      </c>
      <c r="G9092" t="s">
        <v>1451</v>
      </c>
      <c r="H9092" s="2">
        <v>4200</v>
      </c>
      <c r="I9092" s="2">
        <v>9300</v>
      </c>
      <c r="J9092" s="3">
        <v>1050</v>
      </c>
      <c r="K9092" s="3">
        <v>120</v>
      </c>
      <c r="L9092" s="3">
        <v>14670</v>
      </c>
    </row>
    <row r="9093" spans="1:12" x14ac:dyDescent="0.3">
      <c r="A9093" t="s">
        <v>19</v>
      </c>
      <c r="B9093" t="s">
        <v>703</v>
      </c>
      <c r="C9093">
        <v>1</v>
      </c>
      <c r="D9093">
        <v>1</v>
      </c>
      <c r="E9093">
        <v>0</v>
      </c>
      <c r="F9093" t="s">
        <v>16</v>
      </c>
      <c r="G9093" t="s">
        <v>1451</v>
      </c>
      <c r="H9093" s="2">
        <v>831</v>
      </c>
      <c r="I9093" s="2">
        <v>2250</v>
      </c>
      <c r="J9093" s="3">
        <v>81</v>
      </c>
      <c r="K9093" s="3">
        <v>33</v>
      </c>
      <c r="L9093" s="3">
        <v>3195</v>
      </c>
    </row>
    <row r="9094" spans="1:12" x14ac:dyDescent="0.3">
      <c r="A9094" t="s">
        <v>11</v>
      </c>
      <c r="B9094" t="s">
        <v>77</v>
      </c>
      <c r="C9094">
        <v>2</v>
      </c>
      <c r="D9094">
        <v>2</v>
      </c>
      <c r="E9094">
        <v>1</v>
      </c>
      <c r="F9094" t="s">
        <v>16</v>
      </c>
      <c r="G9094" t="s">
        <v>1451</v>
      </c>
      <c r="H9094" s="2">
        <v>0</v>
      </c>
      <c r="I9094" s="2">
        <v>14400</v>
      </c>
      <c r="J9094" s="3">
        <v>1602</v>
      </c>
      <c r="K9094" s="3">
        <v>219</v>
      </c>
      <c r="L9094" s="3">
        <v>16221</v>
      </c>
    </row>
    <row r="9095" spans="1:12" x14ac:dyDescent="0.3">
      <c r="A9095" t="s">
        <v>11</v>
      </c>
      <c r="B9095" t="s">
        <v>312</v>
      </c>
      <c r="C9095">
        <v>1</v>
      </c>
      <c r="D9095">
        <v>1</v>
      </c>
      <c r="E9095">
        <v>1</v>
      </c>
      <c r="F9095" t="s">
        <v>13</v>
      </c>
      <c r="G9095" t="s">
        <v>17</v>
      </c>
      <c r="H9095" s="2">
        <v>1440</v>
      </c>
      <c r="I9095" s="2">
        <v>6450</v>
      </c>
      <c r="J9095" s="3">
        <v>0</v>
      </c>
      <c r="K9095" s="3">
        <v>84</v>
      </c>
      <c r="L9095" s="3">
        <v>7974</v>
      </c>
    </row>
    <row r="9096" spans="1:12" x14ac:dyDescent="0.3">
      <c r="A9096" t="s">
        <v>25</v>
      </c>
      <c r="B9096" t="s">
        <v>1342</v>
      </c>
      <c r="C9096">
        <v>4</v>
      </c>
      <c r="D9096">
        <v>3</v>
      </c>
      <c r="E9096">
        <v>3</v>
      </c>
      <c r="F9096" t="s">
        <v>16</v>
      </c>
      <c r="G9096" t="s">
        <v>1451</v>
      </c>
      <c r="H9096" s="2">
        <v>5580</v>
      </c>
      <c r="I9096" s="2">
        <v>6150</v>
      </c>
      <c r="J9096" s="3">
        <v>852</v>
      </c>
      <c r="K9096" s="3">
        <v>78</v>
      </c>
      <c r="L9096" s="3">
        <v>12660</v>
      </c>
    </row>
    <row r="9097" spans="1:12" x14ac:dyDescent="0.3">
      <c r="A9097" t="s">
        <v>11</v>
      </c>
      <c r="B9097" t="s">
        <v>122</v>
      </c>
      <c r="C9097">
        <v>1</v>
      </c>
      <c r="D9097">
        <v>1</v>
      </c>
      <c r="E9097">
        <v>1</v>
      </c>
      <c r="F9097" t="s">
        <v>13</v>
      </c>
      <c r="G9097" t="s">
        <v>17</v>
      </c>
      <c r="H9097" s="2">
        <v>1260</v>
      </c>
      <c r="I9097" s="2">
        <v>3750</v>
      </c>
      <c r="J9097" s="3">
        <v>0</v>
      </c>
      <c r="K9097" s="3">
        <v>48</v>
      </c>
      <c r="L9097" s="3">
        <v>5058</v>
      </c>
    </row>
    <row r="9098" spans="1:12" x14ac:dyDescent="0.3">
      <c r="A9098" t="s">
        <v>27</v>
      </c>
      <c r="B9098" t="s">
        <v>431</v>
      </c>
      <c r="C9098">
        <v>4</v>
      </c>
      <c r="D9098">
        <v>4</v>
      </c>
      <c r="E9098">
        <v>3</v>
      </c>
      <c r="F9098" t="s">
        <v>16</v>
      </c>
      <c r="G9098" t="s">
        <v>1451</v>
      </c>
      <c r="H9098" s="2">
        <v>7800</v>
      </c>
      <c r="I9098" s="2">
        <v>14100</v>
      </c>
      <c r="J9098" s="3">
        <v>1488</v>
      </c>
      <c r="K9098" s="3">
        <v>189</v>
      </c>
      <c r="L9098" s="3">
        <v>23577</v>
      </c>
    </row>
    <row r="9099" spans="1:12" x14ac:dyDescent="0.3">
      <c r="A9099" t="s">
        <v>25</v>
      </c>
      <c r="B9099" t="s">
        <v>334</v>
      </c>
      <c r="C9099">
        <v>2</v>
      </c>
      <c r="D9099">
        <v>1</v>
      </c>
      <c r="E9099">
        <v>0</v>
      </c>
      <c r="F9099" t="s">
        <v>16</v>
      </c>
      <c r="G9099" t="s">
        <v>1451</v>
      </c>
      <c r="H9099" s="2">
        <v>1770</v>
      </c>
      <c r="I9099" s="2">
        <v>2040</v>
      </c>
      <c r="J9099" s="3">
        <v>0</v>
      </c>
      <c r="K9099" s="3">
        <v>27</v>
      </c>
      <c r="L9099" s="3">
        <v>3837</v>
      </c>
    </row>
    <row r="9100" spans="1:12" x14ac:dyDescent="0.3">
      <c r="A9100" t="s">
        <v>27</v>
      </c>
      <c r="B9100" t="s">
        <v>345</v>
      </c>
      <c r="C9100">
        <v>1</v>
      </c>
      <c r="D9100">
        <v>2</v>
      </c>
      <c r="E9100">
        <v>1</v>
      </c>
      <c r="F9100" t="s">
        <v>16</v>
      </c>
      <c r="G9100" t="s">
        <v>17</v>
      </c>
      <c r="H9100" s="2">
        <v>3000</v>
      </c>
      <c r="I9100" s="2">
        <v>10800</v>
      </c>
      <c r="J9100" s="3">
        <v>633</v>
      </c>
      <c r="K9100" s="3">
        <v>144</v>
      </c>
      <c r="L9100" s="3">
        <v>14577</v>
      </c>
    </row>
    <row r="9101" spans="1:12" x14ac:dyDescent="0.3">
      <c r="A9101" t="s">
        <v>11</v>
      </c>
      <c r="B9101" t="s">
        <v>884</v>
      </c>
      <c r="C9101">
        <v>4</v>
      </c>
      <c r="D9101">
        <v>4</v>
      </c>
      <c r="E9101">
        <v>5</v>
      </c>
      <c r="F9101" t="s">
        <v>16</v>
      </c>
      <c r="G9101" t="s">
        <v>17</v>
      </c>
      <c r="H9101" s="2">
        <v>15600</v>
      </c>
      <c r="I9101" s="2">
        <v>21000</v>
      </c>
      <c r="J9101" s="3">
        <v>7986</v>
      </c>
      <c r="K9101" s="3">
        <v>267</v>
      </c>
      <c r="L9101" s="3">
        <v>44850</v>
      </c>
    </row>
    <row r="9102" spans="1:12" x14ac:dyDescent="0.3">
      <c r="A9102" t="s">
        <v>11</v>
      </c>
      <c r="B9102" t="s">
        <v>18</v>
      </c>
      <c r="C9102">
        <v>3</v>
      </c>
      <c r="D9102">
        <v>2</v>
      </c>
      <c r="E9102">
        <v>4</v>
      </c>
      <c r="F9102" t="s">
        <v>16</v>
      </c>
      <c r="G9102" t="s">
        <v>1451</v>
      </c>
      <c r="H9102" s="2">
        <v>0</v>
      </c>
      <c r="I9102" s="2">
        <v>29010</v>
      </c>
      <c r="J9102" s="3">
        <v>165</v>
      </c>
      <c r="K9102" s="3">
        <v>438</v>
      </c>
      <c r="L9102" s="3">
        <v>29613</v>
      </c>
    </row>
    <row r="9103" spans="1:12" x14ac:dyDescent="0.3">
      <c r="A9103" t="s">
        <v>11</v>
      </c>
      <c r="B9103" t="s">
        <v>364</v>
      </c>
      <c r="C9103">
        <v>3</v>
      </c>
      <c r="D9103">
        <v>3</v>
      </c>
      <c r="E9103">
        <v>1</v>
      </c>
      <c r="F9103" t="s">
        <v>16</v>
      </c>
      <c r="G9103" t="s">
        <v>1451</v>
      </c>
      <c r="H9103" s="2">
        <v>2022</v>
      </c>
      <c r="I9103" s="2">
        <v>6000</v>
      </c>
      <c r="J9103" s="3">
        <v>75</v>
      </c>
      <c r="K9103" s="3">
        <v>78</v>
      </c>
      <c r="L9103" s="3">
        <v>8175</v>
      </c>
    </row>
    <row r="9104" spans="1:12" x14ac:dyDescent="0.3">
      <c r="A9104" t="s">
        <v>11</v>
      </c>
      <c r="B9104" t="s">
        <v>22</v>
      </c>
      <c r="C9104">
        <v>4</v>
      </c>
      <c r="D9104">
        <v>1</v>
      </c>
      <c r="E9104">
        <v>3</v>
      </c>
      <c r="F9104" t="s">
        <v>13</v>
      </c>
      <c r="G9104" t="s">
        <v>1451</v>
      </c>
      <c r="H9104" s="2">
        <v>5742</v>
      </c>
      <c r="I9104" s="2">
        <v>18000</v>
      </c>
      <c r="J9104" s="3">
        <v>2412</v>
      </c>
      <c r="K9104" s="3">
        <v>231</v>
      </c>
      <c r="L9104" s="3">
        <v>26385</v>
      </c>
    </row>
    <row r="9105" spans="1:12" x14ac:dyDescent="0.3">
      <c r="A9105" t="s">
        <v>11</v>
      </c>
      <c r="B9105" t="s">
        <v>242</v>
      </c>
      <c r="C9105">
        <v>3</v>
      </c>
      <c r="D9105">
        <v>1</v>
      </c>
      <c r="E9105">
        <v>1</v>
      </c>
      <c r="F9105" t="s">
        <v>16</v>
      </c>
      <c r="G9105" t="s">
        <v>1451</v>
      </c>
      <c r="H9105" s="2">
        <v>300</v>
      </c>
      <c r="I9105" s="2">
        <v>7500</v>
      </c>
      <c r="J9105" s="3">
        <v>252</v>
      </c>
      <c r="K9105" s="3">
        <v>114</v>
      </c>
      <c r="L9105" s="3">
        <v>8166</v>
      </c>
    </row>
    <row r="9106" spans="1:12" x14ac:dyDescent="0.3">
      <c r="A9106" t="s">
        <v>19</v>
      </c>
      <c r="B9106" t="s">
        <v>33</v>
      </c>
      <c r="C9106">
        <v>1</v>
      </c>
      <c r="D9106">
        <v>1</v>
      </c>
      <c r="E9106">
        <v>0</v>
      </c>
      <c r="F9106" t="s">
        <v>13</v>
      </c>
      <c r="G9106" t="s">
        <v>17</v>
      </c>
      <c r="H9106" s="2">
        <v>0</v>
      </c>
      <c r="I9106" s="2">
        <v>6000</v>
      </c>
      <c r="J9106" s="3">
        <v>0</v>
      </c>
      <c r="K9106" s="3">
        <v>90</v>
      </c>
      <c r="L9106" s="3">
        <v>6090</v>
      </c>
    </row>
    <row r="9107" spans="1:12" x14ac:dyDescent="0.3">
      <c r="A9107" t="s">
        <v>11</v>
      </c>
      <c r="B9107" t="s">
        <v>34</v>
      </c>
      <c r="C9107">
        <v>5</v>
      </c>
      <c r="D9107">
        <v>5</v>
      </c>
      <c r="E9107">
        <v>6</v>
      </c>
      <c r="F9107" t="s">
        <v>16</v>
      </c>
      <c r="G9107" t="s">
        <v>1451</v>
      </c>
      <c r="H9107" s="2">
        <v>0</v>
      </c>
      <c r="I9107" s="2">
        <v>45000</v>
      </c>
      <c r="J9107" s="3">
        <v>6300</v>
      </c>
      <c r="K9107" s="3">
        <v>573</v>
      </c>
      <c r="L9107" s="3">
        <v>51870</v>
      </c>
    </row>
    <row r="9108" spans="1:12" x14ac:dyDescent="0.3">
      <c r="A9108" t="s">
        <v>11</v>
      </c>
      <c r="B9108" t="s">
        <v>294</v>
      </c>
      <c r="C9108">
        <v>4</v>
      </c>
      <c r="D9108">
        <v>6</v>
      </c>
      <c r="E9108">
        <v>3</v>
      </c>
      <c r="F9108" t="s">
        <v>16</v>
      </c>
      <c r="G9108" t="s">
        <v>1451</v>
      </c>
      <c r="H9108" s="2">
        <v>13500</v>
      </c>
      <c r="I9108" s="2">
        <v>14400</v>
      </c>
      <c r="J9108" s="3">
        <v>4500</v>
      </c>
      <c r="K9108" s="3">
        <v>183</v>
      </c>
      <c r="L9108" s="3">
        <v>32580</v>
      </c>
    </row>
    <row r="9109" spans="1:12" x14ac:dyDescent="0.3">
      <c r="A9109" t="s">
        <v>14</v>
      </c>
      <c r="B9109" t="s">
        <v>743</v>
      </c>
      <c r="C9109">
        <v>3</v>
      </c>
      <c r="D9109">
        <v>3</v>
      </c>
      <c r="E9109">
        <v>1</v>
      </c>
      <c r="F9109" t="s">
        <v>16</v>
      </c>
      <c r="G9109" t="s">
        <v>17</v>
      </c>
      <c r="H9109" s="2">
        <v>2850</v>
      </c>
      <c r="I9109" s="2">
        <v>10500</v>
      </c>
      <c r="J9109" s="3">
        <v>726</v>
      </c>
      <c r="K9109" s="3">
        <v>138</v>
      </c>
      <c r="L9109" s="3">
        <v>14214</v>
      </c>
    </row>
    <row r="9110" spans="1:12" x14ac:dyDescent="0.3">
      <c r="A9110" t="s">
        <v>27</v>
      </c>
      <c r="B9110" t="s">
        <v>555</v>
      </c>
      <c r="C9110">
        <v>3</v>
      </c>
      <c r="D9110">
        <v>2</v>
      </c>
      <c r="E9110">
        <v>3</v>
      </c>
      <c r="F9110" t="s">
        <v>13</v>
      </c>
      <c r="G9110" t="s">
        <v>1451</v>
      </c>
      <c r="H9110" s="2">
        <v>1380</v>
      </c>
      <c r="I9110" s="2">
        <v>10500</v>
      </c>
      <c r="J9110" s="3">
        <v>531</v>
      </c>
      <c r="K9110" s="3">
        <v>141</v>
      </c>
      <c r="L9110" s="3">
        <v>12552</v>
      </c>
    </row>
    <row r="9111" spans="1:12" x14ac:dyDescent="0.3">
      <c r="A9111" t="s">
        <v>11</v>
      </c>
      <c r="B9111" t="s">
        <v>646</v>
      </c>
      <c r="C9111">
        <v>4</v>
      </c>
      <c r="D9111">
        <v>4</v>
      </c>
      <c r="E9111">
        <v>4</v>
      </c>
      <c r="F9111" t="s">
        <v>16</v>
      </c>
      <c r="G9111" t="s">
        <v>1451</v>
      </c>
      <c r="H9111" s="2">
        <v>0</v>
      </c>
      <c r="I9111" s="2">
        <v>10200</v>
      </c>
      <c r="J9111" s="3">
        <v>1125</v>
      </c>
      <c r="K9111" s="3">
        <v>156</v>
      </c>
      <c r="L9111" s="3">
        <v>11481</v>
      </c>
    </row>
    <row r="9112" spans="1:12" x14ac:dyDescent="0.3">
      <c r="A9112" t="s">
        <v>11</v>
      </c>
      <c r="B9112" t="s">
        <v>565</v>
      </c>
      <c r="C9112">
        <v>4</v>
      </c>
      <c r="D9112">
        <v>4</v>
      </c>
      <c r="E9112">
        <v>6</v>
      </c>
      <c r="F9112" t="s">
        <v>16</v>
      </c>
      <c r="G9112" t="s">
        <v>17</v>
      </c>
      <c r="H9112" s="2">
        <v>15843</v>
      </c>
      <c r="I9112" s="2">
        <v>45000</v>
      </c>
      <c r="J9112" s="3">
        <v>9453</v>
      </c>
      <c r="K9112" s="3">
        <v>573</v>
      </c>
      <c r="L9112" s="3">
        <v>70860</v>
      </c>
    </row>
    <row r="9113" spans="1:12" x14ac:dyDescent="0.3">
      <c r="A9113" t="s">
        <v>11</v>
      </c>
      <c r="B9113" t="s">
        <v>94</v>
      </c>
      <c r="C9113">
        <v>2</v>
      </c>
      <c r="D9113">
        <v>1</v>
      </c>
      <c r="E9113">
        <v>1</v>
      </c>
      <c r="F9113" t="s">
        <v>13</v>
      </c>
      <c r="G9113" t="s">
        <v>17</v>
      </c>
      <c r="H9113" s="2">
        <v>1908</v>
      </c>
      <c r="I9113" s="2">
        <v>7479</v>
      </c>
      <c r="J9113" s="3">
        <v>240</v>
      </c>
      <c r="K9113" s="3">
        <v>27</v>
      </c>
      <c r="L9113" s="3">
        <v>9654</v>
      </c>
    </row>
    <row r="9114" spans="1:12" x14ac:dyDescent="0.3">
      <c r="A9114" t="s">
        <v>11</v>
      </c>
      <c r="B9114" t="s">
        <v>133</v>
      </c>
      <c r="C9114">
        <v>2</v>
      </c>
      <c r="D9114">
        <v>2</v>
      </c>
      <c r="E9114">
        <v>4</v>
      </c>
      <c r="F9114" t="s">
        <v>16</v>
      </c>
      <c r="G9114" t="s">
        <v>1451</v>
      </c>
      <c r="H9114" s="2">
        <v>0</v>
      </c>
      <c r="I9114" s="2">
        <v>8925</v>
      </c>
      <c r="J9114" s="3">
        <v>351</v>
      </c>
      <c r="K9114" s="3">
        <v>135</v>
      </c>
      <c r="L9114" s="3">
        <v>9411</v>
      </c>
    </row>
    <row r="9115" spans="1:12" x14ac:dyDescent="0.3">
      <c r="A9115" t="s">
        <v>11</v>
      </c>
      <c r="B9115" t="s">
        <v>85</v>
      </c>
      <c r="C9115">
        <v>1</v>
      </c>
      <c r="D9115">
        <v>1</v>
      </c>
      <c r="E9115">
        <v>1</v>
      </c>
      <c r="F9115" t="s">
        <v>16</v>
      </c>
      <c r="G9115" t="s">
        <v>17</v>
      </c>
      <c r="H9115" s="2">
        <v>2328</v>
      </c>
      <c r="I9115" s="2">
        <v>12000</v>
      </c>
      <c r="J9115" s="3">
        <v>378</v>
      </c>
      <c r="K9115" s="3">
        <v>153</v>
      </c>
      <c r="L9115" s="3">
        <v>14859</v>
      </c>
    </row>
    <row r="9116" spans="1:12" x14ac:dyDescent="0.3">
      <c r="A9116" t="s">
        <v>27</v>
      </c>
      <c r="B9116" t="s">
        <v>305</v>
      </c>
      <c r="C9116">
        <v>3</v>
      </c>
      <c r="D9116">
        <v>3</v>
      </c>
      <c r="E9116">
        <v>4</v>
      </c>
      <c r="F9116" t="s">
        <v>13</v>
      </c>
      <c r="G9116" t="s">
        <v>1451</v>
      </c>
      <c r="H9116" s="2">
        <v>6672</v>
      </c>
      <c r="I9116" s="2">
        <v>36000</v>
      </c>
      <c r="J9116" s="3">
        <v>3399</v>
      </c>
      <c r="K9116" s="3">
        <v>480</v>
      </c>
      <c r="L9116" s="3">
        <v>46560</v>
      </c>
    </row>
    <row r="9117" spans="1:12" x14ac:dyDescent="0.3">
      <c r="A9117" t="s">
        <v>14</v>
      </c>
      <c r="B9117" t="s">
        <v>112</v>
      </c>
      <c r="C9117">
        <v>2</v>
      </c>
      <c r="D9117">
        <v>1</v>
      </c>
      <c r="E9117">
        <v>1</v>
      </c>
      <c r="F9117" t="s">
        <v>16</v>
      </c>
      <c r="G9117" t="s">
        <v>1451</v>
      </c>
      <c r="H9117" s="2">
        <v>1650</v>
      </c>
      <c r="I9117" s="2">
        <v>3600</v>
      </c>
      <c r="J9117" s="3">
        <v>165</v>
      </c>
      <c r="K9117" s="3">
        <v>48</v>
      </c>
      <c r="L9117" s="3">
        <v>5463</v>
      </c>
    </row>
    <row r="9118" spans="1:12" x14ac:dyDescent="0.3">
      <c r="A9118" t="s">
        <v>11</v>
      </c>
      <c r="B9118" t="s">
        <v>459</v>
      </c>
      <c r="C9118">
        <v>4</v>
      </c>
      <c r="D9118">
        <v>3</v>
      </c>
      <c r="E9118">
        <v>3</v>
      </c>
      <c r="F9118" t="s">
        <v>16</v>
      </c>
      <c r="G9118" t="s">
        <v>1451</v>
      </c>
      <c r="H9118" s="2">
        <v>11370</v>
      </c>
      <c r="I9118" s="2">
        <v>30000</v>
      </c>
      <c r="J9118" s="3">
        <v>4542</v>
      </c>
      <c r="K9118" s="3">
        <v>381</v>
      </c>
      <c r="L9118" s="3">
        <v>46290</v>
      </c>
    </row>
    <row r="9119" spans="1:12" x14ac:dyDescent="0.3">
      <c r="A9119" t="s">
        <v>11</v>
      </c>
      <c r="B9119" t="s">
        <v>423</v>
      </c>
      <c r="C9119">
        <v>3</v>
      </c>
      <c r="D9119">
        <v>4</v>
      </c>
      <c r="E9119">
        <v>0</v>
      </c>
      <c r="F9119" t="s">
        <v>16</v>
      </c>
      <c r="G9119" t="s">
        <v>1451</v>
      </c>
      <c r="H9119" s="2">
        <v>0</v>
      </c>
      <c r="I9119" s="2">
        <v>12000</v>
      </c>
      <c r="J9119" s="3">
        <v>0</v>
      </c>
      <c r="K9119" s="3">
        <v>183</v>
      </c>
      <c r="L9119" s="3">
        <v>12183</v>
      </c>
    </row>
    <row r="9120" spans="1:12" x14ac:dyDescent="0.3">
      <c r="A9120" t="s">
        <v>14</v>
      </c>
      <c r="B9120" t="s">
        <v>91</v>
      </c>
      <c r="C9120">
        <v>3</v>
      </c>
      <c r="D9120">
        <v>2</v>
      </c>
      <c r="E9120">
        <v>0</v>
      </c>
      <c r="F9120" t="s">
        <v>13</v>
      </c>
      <c r="G9120" t="s">
        <v>17</v>
      </c>
      <c r="H9120" s="2">
        <v>2820</v>
      </c>
      <c r="I9120" s="2">
        <v>16980</v>
      </c>
      <c r="J9120" s="3">
        <v>0</v>
      </c>
      <c r="K9120" s="3">
        <v>219</v>
      </c>
      <c r="L9120" s="3">
        <v>20019</v>
      </c>
    </row>
    <row r="9121" spans="1:12" x14ac:dyDescent="0.3">
      <c r="A9121" t="s">
        <v>11</v>
      </c>
      <c r="B9121" t="s">
        <v>136</v>
      </c>
      <c r="C9121">
        <v>1</v>
      </c>
      <c r="D9121">
        <v>1</v>
      </c>
      <c r="E9121">
        <v>1</v>
      </c>
      <c r="F9121" t="s">
        <v>16</v>
      </c>
      <c r="G9121" t="s">
        <v>17</v>
      </c>
      <c r="H9121" s="2">
        <v>2100</v>
      </c>
      <c r="I9121" s="2">
        <v>9900</v>
      </c>
      <c r="J9121" s="3">
        <v>27</v>
      </c>
      <c r="K9121" s="3">
        <v>126</v>
      </c>
      <c r="L9121" s="3">
        <v>12153</v>
      </c>
    </row>
    <row r="9122" spans="1:12" x14ac:dyDescent="0.3">
      <c r="A9122" t="s">
        <v>11</v>
      </c>
      <c r="B9122" t="s">
        <v>438</v>
      </c>
      <c r="C9122">
        <v>3</v>
      </c>
      <c r="D9122">
        <v>2</v>
      </c>
      <c r="E9122">
        <v>0</v>
      </c>
      <c r="F9122" t="s">
        <v>16</v>
      </c>
      <c r="G9122" t="s">
        <v>1451</v>
      </c>
      <c r="H9122" s="2">
        <v>0</v>
      </c>
      <c r="I9122" s="2">
        <v>4770</v>
      </c>
      <c r="J9122" s="3">
        <v>0</v>
      </c>
      <c r="K9122" s="3">
        <v>72</v>
      </c>
      <c r="L9122" s="3">
        <v>4842</v>
      </c>
    </row>
    <row r="9123" spans="1:12" x14ac:dyDescent="0.3">
      <c r="A9123" t="s">
        <v>14</v>
      </c>
      <c r="B9123" t="s">
        <v>522</v>
      </c>
      <c r="C9123">
        <v>1</v>
      </c>
      <c r="D9123">
        <v>1</v>
      </c>
      <c r="E9123">
        <v>0</v>
      </c>
      <c r="F9123" t="s">
        <v>13</v>
      </c>
      <c r="G9123" t="s">
        <v>1451</v>
      </c>
      <c r="H9123" s="2">
        <v>915</v>
      </c>
      <c r="I9123" s="2">
        <v>3840</v>
      </c>
      <c r="J9123" s="3">
        <v>0</v>
      </c>
      <c r="K9123" s="3">
        <v>51</v>
      </c>
      <c r="L9123" s="3">
        <v>4806</v>
      </c>
    </row>
    <row r="9124" spans="1:12" x14ac:dyDescent="0.3">
      <c r="A9124" t="s">
        <v>27</v>
      </c>
      <c r="B9124" t="s">
        <v>66</v>
      </c>
      <c r="C9124">
        <v>2</v>
      </c>
      <c r="D9124">
        <v>2</v>
      </c>
      <c r="E9124">
        <v>2</v>
      </c>
      <c r="F9124" t="s">
        <v>16</v>
      </c>
      <c r="G9124" t="s">
        <v>1451</v>
      </c>
      <c r="H9124" s="2">
        <v>915</v>
      </c>
      <c r="I9124" s="2">
        <v>4800</v>
      </c>
      <c r="J9124" s="3">
        <v>297</v>
      </c>
      <c r="K9124" s="3">
        <v>66</v>
      </c>
      <c r="L9124" s="3">
        <v>6078</v>
      </c>
    </row>
    <row r="9125" spans="1:12" x14ac:dyDescent="0.3">
      <c r="A9125" t="s">
        <v>14</v>
      </c>
      <c r="B9125" t="s">
        <v>144</v>
      </c>
      <c r="C9125">
        <v>3</v>
      </c>
      <c r="D9125">
        <v>2</v>
      </c>
      <c r="E9125">
        <v>0</v>
      </c>
      <c r="F9125" t="s">
        <v>13</v>
      </c>
      <c r="G9125" t="s">
        <v>17</v>
      </c>
      <c r="H9125" s="2">
        <v>1800</v>
      </c>
      <c r="I9125" s="2">
        <v>3315</v>
      </c>
      <c r="J9125" s="3">
        <v>141</v>
      </c>
      <c r="K9125" s="3">
        <v>45</v>
      </c>
      <c r="L9125" s="3">
        <v>5301</v>
      </c>
    </row>
    <row r="9126" spans="1:12" x14ac:dyDescent="0.3">
      <c r="A9126" t="s">
        <v>11</v>
      </c>
      <c r="B9126" t="s">
        <v>29</v>
      </c>
      <c r="C9126">
        <v>1</v>
      </c>
      <c r="D9126">
        <v>1</v>
      </c>
      <c r="E9126">
        <v>0</v>
      </c>
      <c r="F9126" t="s">
        <v>16</v>
      </c>
      <c r="G9126" t="s">
        <v>1451</v>
      </c>
      <c r="H9126" s="2">
        <v>0</v>
      </c>
      <c r="I9126" s="2">
        <v>4110</v>
      </c>
      <c r="J9126" s="3">
        <v>150</v>
      </c>
      <c r="K9126" s="3">
        <v>63</v>
      </c>
      <c r="L9126" s="3">
        <v>4323</v>
      </c>
    </row>
    <row r="9127" spans="1:12" x14ac:dyDescent="0.3">
      <c r="A9127" t="s">
        <v>19</v>
      </c>
      <c r="B9127" t="s">
        <v>619</v>
      </c>
      <c r="C9127">
        <v>3</v>
      </c>
      <c r="D9127">
        <v>1</v>
      </c>
      <c r="E9127">
        <v>4</v>
      </c>
      <c r="F9127" t="s">
        <v>16</v>
      </c>
      <c r="G9127" t="s">
        <v>1451</v>
      </c>
      <c r="H9127" s="2">
        <v>0</v>
      </c>
      <c r="I9127" s="2">
        <v>8400</v>
      </c>
      <c r="J9127" s="3">
        <v>1251</v>
      </c>
      <c r="K9127" s="3">
        <v>150</v>
      </c>
      <c r="L9127" s="3">
        <v>9801</v>
      </c>
    </row>
    <row r="9128" spans="1:12" x14ac:dyDescent="0.3">
      <c r="A9128" t="s">
        <v>27</v>
      </c>
      <c r="B9128" t="s">
        <v>151</v>
      </c>
      <c r="C9128">
        <v>3</v>
      </c>
      <c r="D9128">
        <v>1</v>
      </c>
      <c r="E9128">
        <v>1</v>
      </c>
      <c r="F9128" t="s">
        <v>13</v>
      </c>
      <c r="G9128" t="s">
        <v>1451</v>
      </c>
      <c r="H9128" s="2">
        <v>1446</v>
      </c>
      <c r="I9128" s="2">
        <v>3000</v>
      </c>
      <c r="J9128" s="3">
        <v>435</v>
      </c>
      <c r="K9128" s="3">
        <v>42</v>
      </c>
      <c r="L9128" s="3">
        <v>4923</v>
      </c>
    </row>
    <row r="9129" spans="1:12" x14ac:dyDescent="0.3">
      <c r="A9129" t="s">
        <v>19</v>
      </c>
      <c r="B9129" t="s">
        <v>614</v>
      </c>
      <c r="C9129">
        <v>2</v>
      </c>
      <c r="D9129">
        <v>2</v>
      </c>
      <c r="E9129">
        <v>1</v>
      </c>
      <c r="F9129" t="s">
        <v>16</v>
      </c>
      <c r="G9129" t="s">
        <v>1451</v>
      </c>
      <c r="H9129" s="2">
        <v>1200</v>
      </c>
      <c r="I9129" s="2">
        <v>5400</v>
      </c>
      <c r="J9129" s="3">
        <v>246</v>
      </c>
      <c r="K9129" s="3">
        <v>81</v>
      </c>
      <c r="L9129" s="3">
        <v>6927</v>
      </c>
    </row>
    <row r="9130" spans="1:12" x14ac:dyDescent="0.3">
      <c r="A9130" t="s">
        <v>14</v>
      </c>
      <c r="B9130" t="s">
        <v>414</v>
      </c>
      <c r="C9130">
        <v>2</v>
      </c>
      <c r="D9130">
        <v>2</v>
      </c>
      <c r="E9130">
        <v>1</v>
      </c>
      <c r="F9130" t="s">
        <v>16</v>
      </c>
      <c r="G9130" t="s">
        <v>1451</v>
      </c>
      <c r="H9130" s="2">
        <v>4650</v>
      </c>
      <c r="I9130" s="2">
        <v>12000</v>
      </c>
      <c r="J9130" s="3">
        <v>969</v>
      </c>
      <c r="K9130" s="3">
        <v>156</v>
      </c>
      <c r="L9130" s="3">
        <v>17775</v>
      </c>
    </row>
    <row r="9131" spans="1:12" x14ac:dyDescent="0.3">
      <c r="A9131" t="s">
        <v>11</v>
      </c>
      <c r="B9131" t="s">
        <v>55</v>
      </c>
      <c r="C9131">
        <v>3</v>
      </c>
      <c r="D9131">
        <v>3</v>
      </c>
      <c r="E9131">
        <v>6</v>
      </c>
      <c r="F9131" t="s">
        <v>16</v>
      </c>
      <c r="G9131" t="s">
        <v>1451</v>
      </c>
      <c r="H9131" s="2">
        <v>0</v>
      </c>
      <c r="I9131" s="2">
        <v>45000</v>
      </c>
      <c r="J9131" s="3">
        <v>3369</v>
      </c>
      <c r="K9131" s="3">
        <v>678</v>
      </c>
      <c r="L9131" s="3">
        <v>49050</v>
      </c>
    </row>
    <row r="9132" spans="1:12" x14ac:dyDescent="0.3">
      <c r="A9132" t="s">
        <v>14</v>
      </c>
      <c r="B9132" t="s">
        <v>1108</v>
      </c>
      <c r="C9132">
        <v>2</v>
      </c>
      <c r="D9132">
        <v>1</v>
      </c>
      <c r="E9132">
        <v>0</v>
      </c>
      <c r="F9132" t="s">
        <v>16</v>
      </c>
      <c r="G9132" t="s">
        <v>1451</v>
      </c>
      <c r="H9132" s="2">
        <v>2517</v>
      </c>
      <c r="I9132" s="2">
        <v>7149</v>
      </c>
      <c r="J9132" s="3">
        <v>291</v>
      </c>
      <c r="K9132" s="3">
        <v>93</v>
      </c>
      <c r="L9132" s="3">
        <v>10050</v>
      </c>
    </row>
    <row r="9133" spans="1:12" x14ac:dyDescent="0.3">
      <c r="A9133" t="s">
        <v>11</v>
      </c>
      <c r="B9133" t="s">
        <v>77</v>
      </c>
      <c r="C9133">
        <v>4</v>
      </c>
      <c r="D9133">
        <v>2</v>
      </c>
      <c r="E9133">
        <v>3</v>
      </c>
      <c r="F9133" t="s">
        <v>13</v>
      </c>
      <c r="G9133" t="s">
        <v>17</v>
      </c>
      <c r="H9133" s="2">
        <v>9000</v>
      </c>
      <c r="I9133" s="2">
        <v>45000</v>
      </c>
      <c r="J9133" s="3">
        <v>300</v>
      </c>
      <c r="K9133" s="3">
        <v>573</v>
      </c>
      <c r="L9133" s="3">
        <v>54870</v>
      </c>
    </row>
    <row r="9134" spans="1:12" x14ac:dyDescent="0.3">
      <c r="A9134" t="s">
        <v>11</v>
      </c>
      <c r="B9134" t="s">
        <v>159</v>
      </c>
      <c r="C9134">
        <v>1</v>
      </c>
      <c r="D9134">
        <v>1</v>
      </c>
      <c r="E9134">
        <v>1</v>
      </c>
      <c r="F9134" t="s">
        <v>13</v>
      </c>
      <c r="G9134" t="s">
        <v>17</v>
      </c>
      <c r="H9134" s="2">
        <v>4500</v>
      </c>
      <c r="I9134" s="2">
        <v>10500</v>
      </c>
      <c r="J9134" s="3">
        <v>0</v>
      </c>
      <c r="K9134" s="3">
        <v>135</v>
      </c>
      <c r="L9134" s="3">
        <v>15135</v>
      </c>
    </row>
    <row r="9135" spans="1:12" x14ac:dyDescent="0.3">
      <c r="A9135" t="s">
        <v>27</v>
      </c>
      <c r="B9135" t="s">
        <v>1343</v>
      </c>
      <c r="C9135">
        <v>4</v>
      </c>
      <c r="D9135">
        <v>7</v>
      </c>
      <c r="E9135">
        <v>6</v>
      </c>
      <c r="F9135" t="s">
        <v>16</v>
      </c>
      <c r="G9135" t="s">
        <v>1451</v>
      </c>
      <c r="H9135" s="2">
        <v>17715</v>
      </c>
      <c r="I9135" s="2">
        <v>45000</v>
      </c>
      <c r="J9135" s="3">
        <v>7452</v>
      </c>
      <c r="K9135" s="3">
        <v>600</v>
      </c>
      <c r="L9135" s="3">
        <v>70770</v>
      </c>
    </row>
    <row r="9136" spans="1:12" x14ac:dyDescent="0.3">
      <c r="A9136" t="s">
        <v>11</v>
      </c>
      <c r="B9136" t="s">
        <v>264</v>
      </c>
      <c r="C9136">
        <v>4</v>
      </c>
      <c r="D9136">
        <v>5</v>
      </c>
      <c r="E9136">
        <v>0</v>
      </c>
      <c r="F9136" t="s">
        <v>16</v>
      </c>
      <c r="G9136" t="s">
        <v>1451</v>
      </c>
      <c r="H9136" s="2">
        <v>12000</v>
      </c>
      <c r="I9136" s="2">
        <v>19230</v>
      </c>
      <c r="J9136" s="3">
        <v>6000</v>
      </c>
      <c r="K9136" s="3">
        <v>246</v>
      </c>
      <c r="L9136" s="3">
        <v>37470</v>
      </c>
    </row>
    <row r="9137" spans="1:12" x14ac:dyDescent="0.3">
      <c r="A9137" t="s">
        <v>11</v>
      </c>
      <c r="B9137" t="s">
        <v>242</v>
      </c>
      <c r="C9137">
        <v>3</v>
      </c>
      <c r="D9137">
        <v>2</v>
      </c>
      <c r="E9137">
        <v>2</v>
      </c>
      <c r="F9137" t="s">
        <v>16</v>
      </c>
      <c r="G9137" t="s">
        <v>1451</v>
      </c>
      <c r="H9137" s="2">
        <v>0</v>
      </c>
      <c r="I9137" s="2">
        <v>9810</v>
      </c>
      <c r="J9137" s="3">
        <v>564</v>
      </c>
      <c r="K9137" s="3">
        <v>150</v>
      </c>
      <c r="L9137" s="3">
        <v>10524</v>
      </c>
    </row>
    <row r="9138" spans="1:12" x14ac:dyDescent="0.3">
      <c r="A9138" t="s">
        <v>11</v>
      </c>
      <c r="B9138" t="s">
        <v>610</v>
      </c>
      <c r="C9138">
        <v>3</v>
      </c>
      <c r="D9138">
        <v>4</v>
      </c>
      <c r="E9138">
        <v>2</v>
      </c>
      <c r="F9138" t="s">
        <v>13</v>
      </c>
      <c r="G9138" t="s">
        <v>1451</v>
      </c>
      <c r="H9138" s="2">
        <v>5400</v>
      </c>
      <c r="I9138" s="2">
        <v>23400</v>
      </c>
      <c r="J9138" s="3">
        <v>1002</v>
      </c>
      <c r="K9138" s="3">
        <v>297</v>
      </c>
      <c r="L9138" s="3">
        <v>30090</v>
      </c>
    </row>
    <row r="9139" spans="1:12" x14ac:dyDescent="0.3">
      <c r="A9139" t="s">
        <v>11</v>
      </c>
      <c r="B9139" t="s">
        <v>73</v>
      </c>
      <c r="C9139">
        <v>2</v>
      </c>
      <c r="D9139">
        <v>3</v>
      </c>
      <c r="E9139">
        <v>3</v>
      </c>
      <c r="F9139" t="s">
        <v>13</v>
      </c>
      <c r="G9139" t="s">
        <v>17</v>
      </c>
      <c r="H9139" s="2">
        <v>7500</v>
      </c>
      <c r="I9139" s="2">
        <v>17850</v>
      </c>
      <c r="J9139" s="3">
        <v>1251</v>
      </c>
      <c r="K9139" s="3">
        <v>228</v>
      </c>
      <c r="L9139" s="3">
        <v>26829</v>
      </c>
    </row>
    <row r="9140" spans="1:12" x14ac:dyDescent="0.3">
      <c r="A9140" t="s">
        <v>11</v>
      </c>
      <c r="B9140" t="s">
        <v>139</v>
      </c>
      <c r="C9140">
        <v>3</v>
      </c>
      <c r="D9140">
        <v>4</v>
      </c>
      <c r="E9140">
        <v>3</v>
      </c>
      <c r="F9140" t="s">
        <v>13</v>
      </c>
      <c r="G9140" t="s">
        <v>1451</v>
      </c>
      <c r="H9140" s="2">
        <v>9600</v>
      </c>
      <c r="I9140" s="2">
        <v>24000</v>
      </c>
      <c r="J9140" s="3">
        <v>3501</v>
      </c>
      <c r="K9140" s="3">
        <v>306</v>
      </c>
      <c r="L9140" s="3">
        <v>37410</v>
      </c>
    </row>
    <row r="9141" spans="1:12" x14ac:dyDescent="0.3">
      <c r="A9141" t="s">
        <v>11</v>
      </c>
      <c r="B9141" t="s">
        <v>329</v>
      </c>
      <c r="C9141">
        <v>4</v>
      </c>
      <c r="D9141">
        <v>4</v>
      </c>
      <c r="E9141">
        <v>3</v>
      </c>
      <c r="F9141" t="s">
        <v>13</v>
      </c>
      <c r="G9141" t="s">
        <v>1451</v>
      </c>
      <c r="H9141" s="2">
        <v>10500</v>
      </c>
      <c r="I9141" s="2">
        <v>30000</v>
      </c>
      <c r="J9141" s="3">
        <v>3600</v>
      </c>
      <c r="K9141" s="3">
        <v>381</v>
      </c>
      <c r="L9141" s="3">
        <v>44490</v>
      </c>
    </row>
    <row r="9142" spans="1:12" x14ac:dyDescent="0.3">
      <c r="A9142" t="s">
        <v>11</v>
      </c>
      <c r="B9142" t="s">
        <v>159</v>
      </c>
      <c r="C9142">
        <v>1</v>
      </c>
      <c r="D9142">
        <v>1</v>
      </c>
      <c r="E9142">
        <v>1</v>
      </c>
      <c r="F9142" t="s">
        <v>13</v>
      </c>
      <c r="G9142" t="s">
        <v>17</v>
      </c>
      <c r="H9142" s="2">
        <v>1620</v>
      </c>
      <c r="I9142" s="2">
        <v>9900</v>
      </c>
      <c r="J9142" s="3">
        <v>0</v>
      </c>
      <c r="K9142" s="3">
        <v>126</v>
      </c>
      <c r="L9142" s="3">
        <v>11646</v>
      </c>
    </row>
    <row r="9143" spans="1:12" x14ac:dyDescent="0.3">
      <c r="A9143" t="s">
        <v>11</v>
      </c>
      <c r="B9143" t="s">
        <v>645</v>
      </c>
      <c r="C9143">
        <v>2</v>
      </c>
      <c r="D9143">
        <v>2</v>
      </c>
      <c r="E9143">
        <v>2</v>
      </c>
      <c r="F9143" t="s">
        <v>16</v>
      </c>
      <c r="G9143" t="s">
        <v>1451</v>
      </c>
      <c r="H9143" s="2">
        <v>5400</v>
      </c>
      <c r="I9143" s="2">
        <v>8970</v>
      </c>
      <c r="J9143" s="3">
        <v>1875</v>
      </c>
      <c r="K9143" s="3">
        <v>114</v>
      </c>
      <c r="L9143" s="3">
        <v>16359</v>
      </c>
    </row>
    <row r="9144" spans="1:12" x14ac:dyDescent="0.3">
      <c r="A9144" t="s">
        <v>25</v>
      </c>
      <c r="B9144" t="s">
        <v>893</v>
      </c>
      <c r="C9144">
        <v>1</v>
      </c>
      <c r="D9144">
        <v>1</v>
      </c>
      <c r="E9144">
        <v>1</v>
      </c>
      <c r="F9144" t="s">
        <v>16</v>
      </c>
      <c r="G9144" t="s">
        <v>17</v>
      </c>
      <c r="H9144" s="2">
        <v>2700</v>
      </c>
      <c r="I9144" s="2">
        <v>15000</v>
      </c>
      <c r="J9144" s="3">
        <v>186</v>
      </c>
      <c r="K9144" s="3">
        <v>192</v>
      </c>
      <c r="L9144" s="3">
        <v>18078</v>
      </c>
    </row>
    <row r="9145" spans="1:12" x14ac:dyDescent="0.3">
      <c r="A9145" t="s">
        <v>11</v>
      </c>
      <c r="B9145" t="s">
        <v>21</v>
      </c>
      <c r="C9145">
        <v>2</v>
      </c>
      <c r="D9145">
        <v>1</v>
      </c>
      <c r="E9145">
        <v>1</v>
      </c>
      <c r="F9145" t="s">
        <v>16</v>
      </c>
      <c r="G9145" t="s">
        <v>1451</v>
      </c>
      <c r="H9145" s="2">
        <v>2550</v>
      </c>
      <c r="I9145" s="2">
        <v>7500</v>
      </c>
      <c r="J9145" s="3">
        <v>276</v>
      </c>
      <c r="K9145" s="3">
        <v>96</v>
      </c>
      <c r="L9145" s="3">
        <v>10422</v>
      </c>
    </row>
    <row r="9146" spans="1:12" x14ac:dyDescent="0.3">
      <c r="A9146" t="s">
        <v>25</v>
      </c>
      <c r="B9146" t="s">
        <v>224</v>
      </c>
      <c r="C9146">
        <v>3</v>
      </c>
      <c r="D9146">
        <v>3</v>
      </c>
      <c r="E9146">
        <v>2</v>
      </c>
      <c r="F9146" t="s">
        <v>16</v>
      </c>
      <c r="G9146" t="s">
        <v>1451</v>
      </c>
      <c r="H9146" s="2">
        <v>1680</v>
      </c>
      <c r="I9146" s="2">
        <v>11100</v>
      </c>
      <c r="J9146" s="3">
        <v>264</v>
      </c>
      <c r="K9146" s="3">
        <v>168</v>
      </c>
      <c r="L9146" s="3">
        <v>13212</v>
      </c>
    </row>
    <row r="9147" spans="1:12" x14ac:dyDescent="0.3">
      <c r="A9147" t="s">
        <v>25</v>
      </c>
      <c r="B9147" t="s">
        <v>763</v>
      </c>
      <c r="C9147">
        <v>1</v>
      </c>
      <c r="D9147">
        <v>1</v>
      </c>
      <c r="E9147">
        <v>0</v>
      </c>
      <c r="F9147" t="s">
        <v>16</v>
      </c>
      <c r="G9147" t="s">
        <v>1451</v>
      </c>
      <c r="H9147" s="2">
        <v>1197</v>
      </c>
      <c r="I9147" s="2">
        <v>2550</v>
      </c>
      <c r="J9147" s="3">
        <v>45</v>
      </c>
      <c r="K9147" s="3">
        <v>33</v>
      </c>
      <c r="L9147" s="3">
        <v>3825</v>
      </c>
    </row>
    <row r="9148" spans="1:12" x14ac:dyDescent="0.3">
      <c r="A9148" t="s">
        <v>11</v>
      </c>
      <c r="B9148" t="s">
        <v>233</v>
      </c>
      <c r="C9148">
        <v>1</v>
      </c>
      <c r="D9148">
        <v>2</v>
      </c>
      <c r="E9148">
        <v>0</v>
      </c>
      <c r="F9148" t="s">
        <v>16</v>
      </c>
      <c r="G9148" t="s">
        <v>1451</v>
      </c>
      <c r="H9148" s="2">
        <v>0</v>
      </c>
      <c r="I9148" s="2">
        <v>3900</v>
      </c>
      <c r="J9148" s="3">
        <v>0</v>
      </c>
      <c r="K9148" s="3">
        <v>51</v>
      </c>
      <c r="L9148" s="3">
        <v>3951</v>
      </c>
    </row>
    <row r="9149" spans="1:12" x14ac:dyDescent="0.3">
      <c r="A9149" t="s">
        <v>11</v>
      </c>
      <c r="B9149" t="s">
        <v>55</v>
      </c>
      <c r="C9149">
        <v>3</v>
      </c>
      <c r="D9149">
        <v>3</v>
      </c>
      <c r="E9149">
        <v>4</v>
      </c>
      <c r="F9149" t="s">
        <v>16</v>
      </c>
      <c r="G9149" t="s">
        <v>1451</v>
      </c>
      <c r="H9149" s="2">
        <v>0</v>
      </c>
      <c r="I9149" s="2">
        <v>12750</v>
      </c>
      <c r="J9149" s="3">
        <v>480</v>
      </c>
      <c r="K9149" s="3">
        <v>192</v>
      </c>
      <c r="L9149" s="3">
        <v>13422</v>
      </c>
    </row>
    <row r="9150" spans="1:12" x14ac:dyDescent="0.3">
      <c r="A9150" t="s">
        <v>14</v>
      </c>
      <c r="B9150" t="s">
        <v>929</v>
      </c>
      <c r="C9150">
        <v>3</v>
      </c>
      <c r="D9150">
        <v>1</v>
      </c>
      <c r="E9150">
        <v>0</v>
      </c>
      <c r="F9150" t="s">
        <v>16</v>
      </c>
      <c r="G9150" t="s">
        <v>1451</v>
      </c>
      <c r="H9150" s="2">
        <v>4500</v>
      </c>
      <c r="I9150" s="2">
        <v>4500</v>
      </c>
      <c r="J9150" s="3">
        <v>1092</v>
      </c>
      <c r="K9150" s="3">
        <v>60</v>
      </c>
      <c r="L9150" s="3">
        <v>10152</v>
      </c>
    </row>
    <row r="9151" spans="1:12" x14ac:dyDescent="0.3">
      <c r="A9151" t="s">
        <v>11</v>
      </c>
      <c r="B9151" t="s">
        <v>389</v>
      </c>
      <c r="C9151">
        <v>2</v>
      </c>
      <c r="D9151">
        <v>2</v>
      </c>
      <c r="E9151">
        <v>1</v>
      </c>
      <c r="F9151" t="s">
        <v>16</v>
      </c>
      <c r="G9151" t="s">
        <v>1451</v>
      </c>
      <c r="H9151" s="2">
        <v>2907</v>
      </c>
      <c r="I9151" s="2">
        <v>20025</v>
      </c>
      <c r="J9151" s="3">
        <v>501</v>
      </c>
      <c r="K9151" s="3">
        <v>255</v>
      </c>
      <c r="L9151" s="3">
        <v>23688</v>
      </c>
    </row>
    <row r="9152" spans="1:12" x14ac:dyDescent="0.3">
      <c r="A9152" t="s">
        <v>11</v>
      </c>
      <c r="B9152" t="s">
        <v>529</v>
      </c>
      <c r="C9152">
        <v>4</v>
      </c>
      <c r="D9152">
        <v>5</v>
      </c>
      <c r="E9152">
        <v>8</v>
      </c>
      <c r="F9152" t="s">
        <v>16</v>
      </c>
      <c r="G9152" t="s">
        <v>1451</v>
      </c>
      <c r="H9152" s="2">
        <v>0</v>
      </c>
      <c r="I9152" s="2">
        <v>45000</v>
      </c>
      <c r="J9152" s="3">
        <v>13014</v>
      </c>
      <c r="K9152" s="3">
        <v>678</v>
      </c>
      <c r="L9152" s="3">
        <v>58680</v>
      </c>
    </row>
    <row r="9153" spans="1:12" x14ac:dyDescent="0.3">
      <c r="A9153" t="s">
        <v>11</v>
      </c>
      <c r="B9153" t="s">
        <v>195</v>
      </c>
      <c r="C9153">
        <v>1</v>
      </c>
      <c r="D9153">
        <v>1</v>
      </c>
      <c r="E9153">
        <v>0</v>
      </c>
      <c r="F9153" t="s">
        <v>13</v>
      </c>
      <c r="G9153" t="s">
        <v>1451</v>
      </c>
      <c r="H9153" s="2">
        <v>0</v>
      </c>
      <c r="I9153" s="2">
        <v>3450</v>
      </c>
      <c r="J9153" s="3">
        <v>102</v>
      </c>
      <c r="K9153" s="3">
        <v>54</v>
      </c>
      <c r="L9153" s="3">
        <v>3606</v>
      </c>
    </row>
    <row r="9154" spans="1:12" x14ac:dyDescent="0.3">
      <c r="A9154" t="s">
        <v>11</v>
      </c>
      <c r="B9154" t="s">
        <v>70</v>
      </c>
      <c r="C9154">
        <v>3</v>
      </c>
      <c r="D9154">
        <v>3</v>
      </c>
      <c r="E9154">
        <v>1</v>
      </c>
      <c r="F9154" t="s">
        <v>16</v>
      </c>
      <c r="G9154" t="s">
        <v>17</v>
      </c>
      <c r="H9154" s="2">
        <v>8580</v>
      </c>
      <c r="I9154" s="2">
        <v>19800</v>
      </c>
      <c r="J9154" s="3">
        <v>1665</v>
      </c>
      <c r="K9154" s="3">
        <v>252</v>
      </c>
      <c r="L9154" s="3">
        <v>30300</v>
      </c>
    </row>
    <row r="9155" spans="1:12" x14ac:dyDescent="0.3">
      <c r="A9155" t="s">
        <v>14</v>
      </c>
      <c r="B9155" t="s">
        <v>168</v>
      </c>
      <c r="C9155">
        <v>1</v>
      </c>
      <c r="D9155">
        <v>1</v>
      </c>
      <c r="E9155">
        <v>0</v>
      </c>
      <c r="F9155" t="s">
        <v>16</v>
      </c>
      <c r="G9155" t="s">
        <v>1451</v>
      </c>
      <c r="H9155" s="2">
        <v>150</v>
      </c>
      <c r="I9155" s="2">
        <v>2100</v>
      </c>
      <c r="J9155" s="3">
        <v>0</v>
      </c>
      <c r="K9155" s="3">
        <v>30</v>
      </c>
      <c r="L9155" s="3">
        <v>2280</v>
      </c>
    </row>
    <row r="9156" spans="1:12" x14ac:dyDescent="0.3">
      <c r="A9156" t="s">
        <v>11</v>
      </c>
      <c r="B9156" t="s">
        <v>175</v>
      </c>
      <c r="C9156">
        <v>2</v>
      </c>
      <c r="D9156">
        <v>2</v>
      </c>
      <c r="E9156">
        <v>2</v>
      </c>
      <c r="F9156" t="s">
        <v>13</v>
      </c>
      <c r="G9156" t="s">
        <v>1451</v>
      </c>
      <c r="H9156" s="2">
        <v>2400</v>
      </c>
      <c r="I9156" s="2">
        <v>9180</v>
      </c>
      <c r="J9156" s="3">
        <v>750</v>
      </c>
      <c r="K9156" s="3">
        <v>117</v>
      </c>
      <c r="L9156" s="3">
        <v>12447</v>
      </c>
    </row>
    <row r="9157" spans="1:12" x14ac:dyDescent="0.3">
      <c r="A9157" t="s">
        <v>14</v>
      </c>
      <c r="B9157" t="s">
        <v>382</v>
      </c>
      <c r="C9157">
        <v>3</v>
      </c>
      <c r="D9157">
        <v>2</v>
      </c>
      <c r="E9157">
        <v>1</v>
      </c>
      <c r="F9157" t="s">
        <v>16</v>
      </c>
      <c r="G9157" t="s">
        <v>1451</v>
      </c>
      <c r="H9157" s="2">
        <v>5667</v>
      </c>
      <c r="I9157" s="2">
        <v>7830</v>
      </c>
      <c r="J9157" s="3">
        <v>1350</v>
      </c>
      <c r="K9157" s="3">
        <v>102</v>
      </c>
      <c r="L9157" s="3">
        <v>14949</v>
      </c>
    </row>
    <row r="9158" spans="1:12" x14ac:dyDescent="0.3">
      <c r="A9158" t="s">
        <v>11</v>
      </c>
      <c r="B9158" t="s">
        <v>469</v>
      </c>
      <c r="C9158">
        <v>4</v>
      </c>
      <c r="D9158">
        <v>4</v>
      </c>
      <c r="E9158">
        <v>3</v>
      </c>
      <c r="F9158" t="s">
        <v>16</v>
      </c>
      <c r="G9158" t="s">
        <v>1451</v>
      </c>
      <c r="H9158" s="2">
        <v>15288</v>
      </c>
      <c r="I9158" s="2">
        <v>30000</v>
      </c>
      <c r="J9158" s="3">
        <v>0</v>
      </c>
      <c r="K9158" s="3">
        <v>381</v>
      </c>
      <c r="L9158" s="3">
        <v>45660</v>
      </c>
    </row>
    <row r="9159" spans="1:12" x14ac:dyDescent="0.3">
      <c r="A9159" t="s">
        <v>11</v>
      </c>
      <c r="B9159" t="s">
        <v>74</v>
      </c>
      <c r="C9159">
        <v>2</v>
      </c>
      <c r="D9159">
        <v>2</v>
      </c>
      <c r="E9159">
        <v>2</v>
      </c>
      <c r="F9159" t="s">
        <v>16</v>
      </c>
      <c r="G9159" t="s">
        <v>1451</v>
      </c>
      <c r="H9159" s="2">
        <v>2076</v>
      </c>
      <c r="I9159" s="2">
        <v>5700</v>
      </c>
      <c r="J9159" s="3">
        <v>270</v>
      </c>
      <c r="K9159" s="3">
        <v>75</v>
      </c>
      <c r="L9159" s="3">
        <v>8121</v>
      </c>
    </row>
    <row r="9160" spans="1:12" x14ac:dyDescent="0.3">
      <c r="A9160" t="s">
        <v>14</v>
      </c>
      <c r="B9160" t="s">
        <v>114</v>
      </c>
      <c r="C9160">
        <v>4</v>
      </c>
      <c r="D9160">
        <v>5</v>
      </c>
      <c r="E9160">
        <v>0</v>
      </c>
      <c r="F9160" t="s">
        <v>16</v>
      </c>
      <c r="G9160" t="s">
        <v>1451</v>
      </c>
      <c r="H9160" s="2">
        <v>3600</v>
      </c>
      <c r="I9160" s="2">
        <v>21300</v>
      </c>
      <c r="J9160" s="3">
        <v>1917</v>
      </c>
      <c r="K9160" s="3">
        <v>276</v>
      </c>
      <c r="L9160" s="3">
        <v>27093</v>
      </c>
    </row>
    <row r="9161" spans="1:12" x14ac:dyDescent="0.3">
      <c r="A9161" t="s">
        <v>11</v>
      </c>
      <c r="B9161" t="s">
        <v>957</v>
      </c>
      <c r="C9161">
        <v>4</v>
      </c>
      <c r="D9161">
        <v>5</v>
      </c>
      <c r="E9161">
        <v>3</v>
      </c>
      <c r="F9161" t="s">
        <v>13</v>
      </c>
      <c r="G9161" t="s">
        <v>1451</v>
      </c>
      <c r="H9161" s="2">
        <v>7500</v>
      </c>
      <c r="I9161" s="2">
        <v>45000</v>
      </c>
      <c r="J9161" s="3">
        <v>1125</v>
      </c>
      <c r="K9161" s="3">
        <v>174</v>
      </c>
      <c r="L9161" s="3">
        <v>53790</v>
      </c>
    </row>
    <row r="9162" spans="1:12" x14ac:dyDescent="0.3">
      <c r="A9162" t="s">
        <v>11</v>
      </c>
      <c r="B9162" t="s">
        <v>116</v>
      </c>
      <c r="C9162">
        <v>3</v>
      </c>
      <c r="D9162">
        <v>4</v>
      </c>
      <c r="E9162">
        <v>3</v>
      </c>
      <c r="F9162" t="s">
        <v>16</v>
      </c>
      <c r="G9162" t="s">
        <v>1451</v>
      </c>
      <c r="H9162" s="2">
        <v>5100</v>
      </c>
      <c r="I9162" s="2">
        <v>8370</v>
      </c>
      <c r="J9162" s="3">
        <v>2502</v>
      </c>
      <c r="K9162" s="3">
        <v>108</v>
      </c>
      <c r="L9162" s="3">
        <v>16080</v>
      </c>
    </row>
    <row r="9163" spans="1:12" x14ac:dyDescent="0.3">
      <c r="A9163" t="s">
        <v>11</v>
      </c>
      <c r="B9163" t="s">
        <v>641</v>
      </c>
      <c r="C9163">
        <v>4</v>
      </c>
      <c r="D9163">
        <v>7</v>
      </c>
      <c r="E9163">
        <v>5</v>
      </c>
      <c r="F9163" t="s">
        <v>16</v>
      </c>
      <c r="G9163" t="s">
        <v>1451</v>
      </c>
      <c r="H9163" s="2">
        <v>0</v>
      </c>
      <c r="I9163" s="2">
        <v>22500</v>
      </c>
      <c r="J9163" s="3">
        <v>3750</v>
      </c>
      <c r="K9163" s="3">
        <v>339</v>
      </c>
      <c r="L9163" s="3">
        <v>26589</v>
      </c>
    </row>
    <row r="9164" spans="1:12" x14ac:dyDescent="0.3">
      <c r="A9164" t="s">
        <v>25</v>
      </c>
      <c r="B9164" t="s">
        <v>860</v>
      </c>
      <c r="C9164">
        <v>1</v>
      </c>
      <c r="D9164">
        <v>2</v>
      </c>
      <c r="E9164">
        <v>1</v>
      </c>
      <c r="F9164" t="s">
        <v>16</v>
      </c>
      <c r="G9164" t="s">
        <v>1451</v>
      </c>
      <c r="H9164" s="2">
        <v>0</v>
      </c>
      <c r="I9164" s="2">
        <v>6870</v>
      </c>
      <c r="J9164" s="3">
        <v>429</v>
      </c>
      <c r="K9164" s="3">
        <v>90</v>
      </c>
      <c r="L9164" s="3">
        <v>7389</v>
      </c>
    </row>
    <row r="9165" spans="1:12" x14ac:dyDescent="0.3">
      <c r="A9165" t="s">
        <v>11</v>
      </c>
      <c r="B9165" t="s">
        <v>959</v>
      </c>
      <c r="C9165">
        <v>3</v>
      </c>
      <c r="D9165">
        <v>4</v>
      </c>
      <c r="E9165">
        <v>3</v>
      </c>
      <c r="F9165" t="s">
        <v>16</v>
      </c>
      <c r="G9165" t="s">
        <v>1451</v>
      </c>
      <c r="H9165" s="2">
        <v>4950</v>
      </c>
      <c r="I9165" s="2">
        <v>27000</v>
      </c>
      <c r="J9165" s="3">
        <v>2700</v>
      </c>
      <c r="K9165" s="3">
        <v>345</v>
      </c>
      <c r="L9165" s="3">
        <v>35010</v>
      </c>
    </row>
    <row r="9166" spans="1:12" x14ac:dyDescent="0.3">
      <c r="A9166" t="s">
        <v>11</v>
      </c>
      <c r="B9166" t="s">
        <v>21</v>
      </c>
      <c r="C9166">
        <v>2</v>
      </c>
      <c r="D9166">
        <v>2</v>
      </c>
      <c r="E9166">
        <v>1</v>
      </c>
      <c r="F9166" t="s">
        <v>16</v>
      </c>
      <c r="G9166" t="s">
        <v>1451</v>
      </c>
      <c r="H9166" s="2">
        <v>840</v>
      </c>
      <c r="I9166" s="2">
        <v>3000</v>
      </c>
      <c r="J9166" s="3">
        <v>414</v>
      </c>
      <c r="K9166" s="3">
        <v>39</v>
      </c>
      <c r="L9166" s="3">
        <v>4293</v>
      </c>
    </row>
    <row r="9167" spans="1:12" x14ac:dyDescent="0.3">
      <c r="A9167" t="s">
        <v>11</v>
      </c>
      <c r="B9167" t="s">
        <v>386</v>
      </c>
      <c r="C9167">
        <v>1</v>
      </c>
      <c r="D9167">
        <v>1</v>
      </c>
      <c r="E9167">
        <v>0</v>
      </c>
      <c r="F9167" t="s">
        <v>13</v>
      </c>
      <c r="G9167" t="s">
        <v>1451</v>
      </c>
      <c r="H9167" s="2">
        <v>0</v>
      </c>
      <c r="I9167" s="2">
        <v>2400</v>
      </c>
      <c r="J9167" s="3">
        <v>75</v>
      </c>
      <c r="K9167" s="3">
        <v>33</v>
      </c>
      <c r="L9167" s="3">
        <v>2508</v>
      </c>
    </row>
    <row r="9168" spans="1:12" x14ac:dyDescent="0.3">
      <c r="A9168" t="s">
        <v>25</v>
      </c>
      <c r="B9168" t="s">
        <v>612</v>
      </c>
      <c r="C9168">
        <v>1</v>
      </c>
      <c r="D9168">
        <v>2</v>
      </c>
      <c r="E9168">
        <v>2</v>
      </c>
      <c r="F9168" t="s">
        <v>16</v>
      </c>
      <c r="G9168" t="s">
        <v>1451</v>
      </c>
      <c r="H9168" s="2">
        <v>4386</v>
      </c>
      <c r="I9168" s="2">
        <v>15600</v>
      </c>
      <c r="J9168" s="3">
        <v>852</v>
      </c>
      <c r="K9168" s="3">
        <v>198</v>
      </c>
      <c r="L9168" s="3">
        <v>21036</v>
      </c>
    </row>
    <row r="9169" spans="1:12" x14ac:dyDescent="0.3">
      <c r="A9169" t="s">
        <v>14</v>
      </c>
      <c r="B9169" t="s">
        <v>59</v>
      </c>
      <c r="C9169">
        <v>3</v>
      </c>
      <c r="D9169">
        <v>2</v>
      </c>
      <c r="E9169">
        <v>0</v>
      </c>
      <c r="F9169" t="s">
        <v>13</v>
      </c>
      <c r="G9169" t="s">
        <v>1451</v>
      </c>
      <c r="H9169" s="2">
        <v>0</v>
      </c>
      <c r="I9169" s="2">
        <v>6000</v>
      </c>
      <c r="J9169" s="3">
        <v>0</v>
      </c>
      <c r="K9169" s="3">
        <v>93</v>
      </c>
      <c r="L9169" s="3">
        <v>6093</v>
      </c>
    </row>
    <row r="9170" spans="1:12" x14ac:dyDescent="0.3">
      <c r="A9170" t="s">
        <v>11</v>
      </c>
      <c r="B9170" t="s">
        <v>84</v>
      </c>
      <c r="C9170">
        <v>2</v>
      </c>
      <c r="D9170">
        <v>1</v>
      </c>
      <c r="E9170">
        <v>1</v>
      </c>
      <c r="F9170" t="s">
        <v>16</v>
      </c>
      <c r="G9170" t="s">
        <v>1451</v>
      </c>
      <c r="H9170" s="2">
        <v>945</v>
      </c>
      <c r="I9170" s="2">
        <v>4200</v>
      </c>
      <c r="J9170" s="3">
        <v>141</v>
      </c>
      <c r="K9170" s="3">
        <v>54</v>
      </c>
      <c r="L9170" s="3">
        <v>5340</v>
      </c>
    </row>
    <row r="9171" spans="1:12" x14ac:dyDescent="0.3">
      <c r="A9171" t="s">
        <v>11</v>
      </c>
      <c r="B9171" t="s">
        <v>77</v>
      </c>
      <c r="C9171">
        <v>4</v>
      </c>
      <c r="D9171">
        <v>2</v>
      </c>
      <c r="E9171">
        <v>1</v>
      </c>
      <c r="F9171" t="s">
        <v>16</v>
      </c>
      <c r="G9171" t="s">
        <v>17</v>
      </c>
      <c r="H9171" s="2">
        <v>0</v>
      </c>
      <c r="I9171" s="2">
        <v>10500</v>
      </c>
      <c r="J9171" s="3">
        <v>126</v>
      </c>
      <c r="K9171" s="3">
        <v>159</v>
      </c>
      <c r="L9171" s="3">
        <v>10785</v>
      </c>
    </row>
    <row r="9172" spans="1:12" x14ac:dyDescent="0.3">
      <c r="A9172" t="s">
        <v>14</v>
      </c>
      <c r="B9172" t="s">
        <v>112</v>
      </c>
      <c r="C9172">
        <v>2</v>
      </c>
      <c r="D9172">
        <v>1</v>
      </c>
      <c r="E9172">
        <v>0</v>
      </c>
      <c r="F9172" t="s">
        <v>16</v>
      </c>
      <c r="G9172" t="s">
        <v>1451</v>
      </c>
      <c r="H9172" s="2">
        <v>1584</v>
      </c>
      <c r="I9172" s="2">
        <v>3300</v>
      </c>
      <c r="J9172" s="3">
        <v>258</v>
      </c>
      <c r="K9172" s="3">
        <v>45</v>
      </c>
      <c r="L9172" s="3">
        <v>5187</v>
      </c>
    </row>
    <row r="9173" spans="1:12" x14ac:dyDescent="0.3">
      <c r="A9173" t="s">
        <v>14</v>
      </c>
      <c r="B9173" t="s">
        <v>112</v>
      </c>
      <c r="C9173">
        <v>1</v>
      </c>
      <c r="D9173">
        <v>1</v>
      </c>
      <c r="E9173">
        <v>1</v>
      </c>
      <c r="F9173" t="s">
        <v>16</v>
      </c>
      <c r="G9173" t="s">
        <v>1451</v>
      </c>
      <c r="H9173" s="2">
        <v>1950</v>
      </c>
      <c r="I9173" s="2">
        <v>3630</v>
      </c>
      <c r="J9173" s="3">
        <v>318</v>
      </c>
      <c r="K9173" s="3">
        <v>48</v>
      </c>
      <c r="L9173" s="3">
        <v>5946</v>
      </c>
    </row>
    <row r="9174" spans="1:12" x14ac:dyDescent="0.3">
      <c r="A9174" t="s">
        <v>11</v>
      </c>
      <c r="B9174" t="s">
        <v>130</v>
      </c>
      <c r="C9174">
        <v>3</v>
      </c>
      <c r="D9174">
        <v>1</v>
      </c>
      <c r="E9174">
        <v>1</v>
      </c>
      <c r="F9174" t="s">
        <v>16</v>
      </c>
      <c r="G9174" t="s">
        <v>1451</v>
      </c>
      <c r="H9174" s="2">
        <v>3000</v>
      </c>
      <c r="I9174" s="2">
        <v>9000</v>
      </c>
      <c r="J9174" s="3">
        <v>150</v>
      </c>
      <c r="K9174" s="3">
        <v>117</v>
      </c>
      <c r="L9174" s="3">
        <v>12267</v>
      </c>
    </row>
    <row r="9175" spans="1:12" x14ac:dyDescent="0.3">
      <c r="A9175" t="s">
        <v>11</v>
      </c>
      <c r="B9175" t="s">
        <v>342</v>
      </c>
      <c r="C9175">
        <v>3</v>
      </c>
      <c r="D9175">
        <v>1</v>
      </c>
      <c r="E9175">
        <v>2</v>
      </c>
      <c r="F9175" t="s">
        <v>16</v>
      </c>
      <c r="G9175" t="s">
        <v>1451</v>
      </c>
      <c r="H9175" s="2">
        <v>2865</v>
      </c>
      <c r="I9175" s="2">
        <v>5700</v>
      </c>
      <c r="J9175" s="3">
        <v>810</v>
      </c>
      <c r="K9175" s="3">
        <v>75</v>
      </c>
      <c r="L9175" s="3">
        <v>9450</v>
      </c>
    </row>
    <row r="9176" spans="1:12" x14ac:dyDescent="0.3">
      <c r="A9176" t="s">
        <v>11</v>
      </c>
      <c r="B9176" t="s">
        <v>1344</v>
      </c>
      <c r="C9176">
        <v>5</v>
      </c>
      <c r="D9176">
        <v>6</v>
      </c>
      <c r="E9176">
        <v>5</v>
      </c>
      <c r="F9176" t="s">
        <v>13</v>
      </c>
      <c r="G9176" t="s">
        <v>1451</v>
      </c>
      <c r="H9176" s="2">
        <v>0</v>
      </c>
      <c r="I9176" s="2">
        <v>18000</v>
      </c>
      <c r="J9176" s="3">
        <v>1266</v>
      </c>
      <c r="K9176" s="3">
        <v>273</v>
      </c>
      <c r="L9176" s="3">
        <v>19539</v>
      </c>
    </row>
    <row r="9177" spans="1:12" x14ac:dyDescent="0.3">
      <c r="A9177" t="s">
        <v>19</v>
      </c>
      <c r="B9177" t="s">
        <v>245</v>
      </c>
      <c r="C9177">
        <v>2</v>
      </c>
      <c r="D9177">
        <v>1</v>
      </c>
      <c r="E9177">
        <v>1</v>
      </c>
      <c r="F9177" t="s">
        <v>16</v>
      </c>
      <c r="G9177" t="s">
        <v>17</v>
      </c>
      <c r="H9177" s="2">
        <v>0</v>
      </c>
      <c r="I9177" s="2">
        <v>3900</v>
      </c>
      <c r="J9177" s="3">
        <v>102</v>
      </c>
      <c r="K9177" s="3">
        <v>72</v>
      </c>
      <c r="L9177" s="3">
        <v>4074</v>
      </c>
    </row>
    <row r="9178" spans="1:12" x14ac:dyDescent="0.3">
      <c r="A9178" t="s">
        <v>11</v>
      </c>
      <c r="B9178" t="s">
        <v>438</v>
      </c>
      <c r="C9178">
        <v>2</v>
      </c>
      <c r="D9178">
        <v>2</v>
      </c>
      <c r="E9178">
        <v>0</v>
      </c>
      <c r="F9178" t="s">
        <v>16</v>
      </c>
      <c r="G9178" t="s">
        <v>17</v>
      </c>
      <c r="H9178" s="2">
        <v>1863</v>
      </c>
      <c r="I9178" s="2">
        <v>4650</v>
      </c>
      <c r="J9178" s="3">
        <v>246</v>
      </c>
      <c r="K9178" s="3">
        <v>60</v>
      </c>
      <c r="L9178" s="3">
        <v>6819</v>
      </c>
    </row>
    <row r="9179" spans="1:12" x14ac:dyDescent="0.3">
      <c r="A9179" t="s">
        <v>11</v>
      </c>
      <c r="B9179" t="s">
        <v>264</v>
      </c>
      <c r="C9179">
        <v>4</v>
      </c>
      <c r="D9179">
        <v>5</v>
      </c>
      <c r="E9179">
        <v>4</v>
      </c>
      <c r="F9179" t="s">
        <v>16</v>
      </c>
      <c r="G9179" t="s">
        <v>1451</v>
      </c>
      <c r="H9179" s="2">
        <v>9450</v>
      </c>
      <c r="I9179" s="2">
        <v>23400</v>
      </c>
      <c r="J9179" s="3">
        <v>4050</v>
      </c>
      <c r="K9179" s="3">
        <v>297</v>
      </c>
      <c r="L9179" s="3">
        <v>37200</v>
      </c>
    </row>
    <row r="9180" spans="1:12" x14ac:dyDescent="0.3">
      <c r="A9180" t="s">
        <v>19</v>
      </c>
      <c r="B9180" t="s">
        <v>946</v>
      </c>
      <c r="C9180">
        <v>4</v>
      </c>
      <c r="D9180">
        <v>5</v>
      </c>
      <c r="E9180">
        <v>2</v>
      </c>
      <c r="F9180" t="s">
        <v>16</v>
      </c>
      <c r="G9180" t="s">
        <v>1451</v>
      </c>
      <c r="H9180" s="2">
        <v>0</v>
      </c>
      <c r="I9180" s="2">
        <v>21000</v>
      </c>
      <c r="J9180" s="3">
        <v>675</v>
      </c>
      <c r="K9180" s="3">
        <v>375</v>
      </c>
      <c r="L9180" s="3">
        <v>22050</v>
      </c>
    </row>
    <row r="9181" spans="1:12" x14ac:dyDescent="0.3">
      <c r="A9181" t="s">
        <v>14</v>
      </c>
      <c r="B9181" t="s">
        <v>118</v>
      </c>
      <c r="C9181">
        <v>3</v>
      </c>
      <c r="D9181">
        <v>2</v>
      </c>
      <c r="E9181">
        <v>0</v>
      </c>
      <c r="F9181" t="s">
        <v>13</v>
      </c>
      <c r="G9181" t="s">
        <v>1451</v>
      </c>
      <c r="H9181" s="2">
        <v>3300</v>
      </c>
      <c r="I9181" s="2">
        <v>14580</v>
      </c>
      <c r="J9181" s="3">
        <v>900</v>
      </c>
      <c r="K9181" s="3">
        <v>189</v>
      </c>
      <c r="L9181" s="3">
        <v>18969</v>
      </c>
    </row>
    <row r="9182" spans="1:12" x14ac:dyDescent="0.3">
      <c r="A9182" t="s">
        <v>11</v>
      </c>
      <c r="B9182" t="s">
        <v>265</v>
      </c>
      <c r="C9182">
        <v>2</v>
      </c>
      <c r="D9182">
        <v>2</v>
      </c>
      <c r="E9182">
        <v>2</v>
      </c>
      <c r="F9182" t="s">
        <v>16</v>
      </c>
      <c r="G9182" t="s">
        <v>1451</v>
      </c>
      <c r="H9182" s="2">
        <v>1839</v>
      </c>
      <c r="I9182" s="2">
        <v>13014</v>
      </c>
      <c r="J9182" s="3">
        <v>0</v>
      </c>
      <c r="K9182" s="3">
        <v>165</v>
      </c>
      <c r="L9182" s="3">
        <v>15018</v>
      </c>
    </row>
    <row r="9183" spans="1:12" x14ac:dyDescent="0.3">
      <c r="A9183" t="s">
        <v>11</v>
      </c>
      <c r="B9183" t="s">
        <v>565</v>
      </c>
      <c r="C9183">
        <v>4</v>
      </c>
      <c r="D9183">
        <v>5</v>
      </c>
      <c r="E9183">
        <v>4</v>
      </c>
      <c r="F9183" t="s">
        <v>16</v>
      </c>
      <c r="G9183" t="s">
        <v>1451</v>
      </c>
      <c r="H9183" s="2">
        <v>0</v>
      </c>
      <c r="I9183" s="2">
        <v>21000</v>
      </c>
      <c r="J9183" s="3">
        <v>2100</v>
      </c>
      <c r="K9183" s="3">
        <v>318</v>
      </c>
      <c r="L9183" s="3">
        <v>23418</v>
      </c>
    </row>
    <row r="9184" spans="1:12" x14ac:dyDescent="0.3">
      <c r="A9184" t="s">
        <v>11</v>
      </c>
      <c r="B9184" t="s">
        <v>139</v>
      </c>
      <c r="C9184">
        <v>4</v>
      </c>
      <c r="D9184">
        <v>4</v>
      </c>
      <c r="E9184">
        <v>4</v>
      </c>
      <c r="F9184" t="s">
        <v>16</v>
      </c>
      <c r="G9184" t="s">
        <v>17</v>
      </c>
      <c r="H9184" s="2">
        <v>6900</v>
      </c>
      <c r="I9184" s="2">
        <v>40500</v>
      </c>
      <c r="J9184" s="3">
        <v>3252</v>
      </c>
      <c r="K9184" s="3">
        <v>516</v>
      </c>
      <c r="L9184" s="3">
        <v>51180</v>
      </c>
    </row>
    <row r="9185" spans="1:12" x14ac:dyDescent="0.3">
      <c r="A9185" t="s">
        <v>11</v>
      </c>
      <c r="B9185" t="s">
        <v>491</v>
      </c>
      <c r="C9185">
        <v>2</v>
      </c>
      <c r="D9185">
        <v>1</v>
      </c>
      <c r="E9185">
        <v>1</v>
      </c>
      <c r="F9185" t="s">
        <v>16</v>
      </c>
      <c r="G9185" t="s">
        <v>1451</v>
      </c>
      <c r="H9185" s="2">
        <v>1281</v>
      </c>
      <c r="I9185" s="2">
        <v>8700</v>
      </c>
      <c r="J9185" s="3">
        <v>342</v>
      </c>
      <c r="K9185" s="3">
        <v>111</v>
      </c>
      <c r="L9185" s="3">
        <v>10434</v>
      </c>
    </row>
    <row r="9186" spans="1:12" x14ac:dyDescent="0.3">
      <c r="A9186" t="s">
        <v>11</v>
      </c>
      <c r="B9186" t="s">
        <v>584</v>
      </c>
      <c r="C9186">
        <v>3</v>
      </c>
      <c r="D9186">
        <v>5</v>
      </c>
      <c r="E9186">
        <v>2</v>
      </c>
      <c r="F9186" t="s">
        <v>13</v>
      </c>
      <c r="G9186" t="s">
        <v>1451</v>
      </c>
      <c r="H9186" s="2">
        <v>12900</v>
      </c>
      <c r="I9186" s="2">
        <v>60000</v>
      </c>
      <c r="J9186" s="3">
        <v>2877</v>
      </c>
      <c r="K9186" s="3">
        <v>762</v>
      </c>
      <c r="L9186" s="3">
        <v>76530</v>
      </c>
    </row>
    <row r="9187" spans="1:12" x14ac:dyDescent="0.3">
      <c r="A9187" t="s">
        <v>11</v>
      </c>
      <c r="B9187" t="s">
        <v>110</v>
      </c>
      <c r="C9187">
        <v>1</v>
      </c>
      <c r="D9187">
        <v>1</v>
      </c>
      <c r="E9187">
        <v>0</v>
      </c>
      <c r="F9187" t="s">
        <v>16</v>
      </c>
      <c r="G9187" t="s">
        <v>17</v>
      </c>
      <c r="H9187" s="2">
        <v>1806</v>
      </c>
      <c r="I9187" s="2">
        <v>5400</v>
      </c>
      <c r="J9187" s="3">
        <v>390</v>
      </c>
      <c r="K9187" s="3">
        <v>69</v>
      </c>
      <c r="L9187" s="3">
        <v>7665</v>
      </c>
    </row>
    <row r="9188" spans="1:12" x14ac:dyDescent="0.3">
      <c r="A9188" t="s">
        <v>11</v>
      </c>
      <c r="B9188" t="s">
        <v>77</v>
      </c>
      <c r="C9188">
        <v>3</v>
      </c>
      <c r="D9188">
        <v>4</v>
      </c>
      <c r="E9188">
        <v>4</v>
      </c>
      <c r="F9188" t="s">
        <v>16</v>
      </c>
      <c r="G9188" t="s">
        <v>1451</v>
      </c>
      <c r="H9188" s="2">
        <v>0</v>
      </c>
      <c r="I9188" s="2">
        <v>24000</v>
      </c>
      <c r="J9188" s="3">
        <v>726</v>
      </c>
      <c r="K9188" s="3">
        <v>363</v>
      </c>
      <c r="L9188" s="3">
        <v>25089</v>
      </c>
    </row>
    <row r="9189" spans="1:12" x14ac:dyDescent="0.3">
      <c r="A9189" t="s">
        <v>11</v>
      </c>
      <c r="B9189" t="s">
        <v>156</v>
      </c>
      <c r="C9189">
        <v>3</v>
      </c>
      <c r="D9189">
        <v>3</v>
      </c>
      <c r="E9189">
        <v>3</v>
      </c>
      <c r="F9189" t="s">
        <v>16</v>
      </c>
      <c r="G9189" t="s">
        <v>17</v>
      </c>
      <c r="H9189" s="2">
        <v>5910</v>
      </c>
      <c r="I9189" s="2">
        <v>18000</v>
      </c>
      <c r="J9189" s="3">
        <v>1800</v>
      </c>
      <c r="K9189" s="3">
        <v>231</v>
      </c>
      <c r="L9189" s="3">
        <v>25941</v>
      </c>
    </row>
    <row r="9190" spans="1:12" x14ac:dyDescent="0.3">
      <c r="A9190" t="s">
        <v>19</v>
      </c>
      <c r="B9190" t="s">
        <v>1220</v>
      </c>
      <c r="C9190">
        <v>3</v>
      </c>
      <c r="D9190">
        <v>3</v>
      </c>
      <c r="E9190">
        <v>1</v>
      </c>
      <c r="F9190" t="s">
        <v>13</v>
      </c>
      <c r="G9190" t="s">
        <v>1451</v>
      </c>
      <c r="H9190" s="2">
        <v>1800</v>
      </c>
      <c r="I9190" s="2">
        <v>7500</v>
      </c>
      <c r="J9190" s="3">
        <v>501</v>
      </c>
      <c r="K9190" s="3">
        <v>111</v>
      </c>
      <c r="L9190" s="3">
        <v>9912</v>
      </c>
    </row>
    <row r="9191" spans="1:12" x14ac:dyDescent="0.3">
      <c r="A9191" t="s">
        <v>27</v>
      </c>
      <c r="B9191" t="s">
        <v>48</v>
      </c>
      <c r="C9191">
        <v>2</v>
      </c>
      <c r="D9191">
        <v>1</v>
      </c>
      <c r="E9191">
        <v>0</v>
      </c>
      <c r="F9191" t="s">
        <v>16</v>
      </c>
      <c r="G9191" t="s">
        <v>1451</v>
      </c>
      <c r="H9191" s="2">
        <v>0</v>
      </c>
      <c r="I9191" s="2">
        <v>3600</v>
      </c>
      <c r="J9191" s="3">
        <v>126</v>
      </c>
      <c r="K9191" s="3">
        <v>48</v>
      </c>
      <c r="L9191" s="3">
        <v>3774</v>
      </c>
    </row>
    <row r="9192" spans="1:12" x14ac:dyDescent="0.3">
      <c r="A9192" t="s">
        <v>11</v>
      </c>
      <c r="B9192" t="s">
        <v>314</v>
      </c>
      <c r="C9192">
        <v>3</v>
      </c>
      <c r="D9192">
        <v>2</v>
      </c>
      <c r="E9192">
        <v>2</v>
      </c>
      <c r="F9192" t="s">
        <v>16</v>
      </c>
      <c r="G9192" t="s">
        <v>1451</v>
      </c>
      <c r="H9192" s="2">
        <v>0</v>
      </c>
      <c r="I9192" s="2">
        <v>7800</v>
      </c>
      <c r="J9192" s="3">
        <v>135</v>
      </c>
      <c r="K9192" s="3">
        <v>120</v>
      </c>
      <c r="L9192" s="3">
        <v>8055</v>
      </c>
    </row>
    <row r="9193" spans="1:12" x14ac:dyDescent="0.3">
      <c r="A9193" t="s">
        <v>11</v>
      </c>
      <c r="B9193" t="s">
        <v>176</v>
      </c>
      <c r="C9193">
        <v>4</v>
      </c>
      <c r="D9193">
        <v>5</v>
      </c>
      <c r="E9193">
        <v>4</v>
      </c>
      <c r="F9193" t="s">
        <v>16</v>
      </c>
      <c r="G9193" t="s">
        <v>1451</v>
      </c>
      <c r="H9193" s="2">
        <v>10650</v>
      </c>
      <c r="I9193" s="2">
        <v>36000</v>
      </c>
      <c r="J9193" s="3">
        <v>5160</v>
      </c>
      <c r="K9193" s="3">
        <v>459</v>
      </c>
      <c r="L9193" s="3">
        <v>52260</v>
      </c>
    </row>
    <row r="9194" spans="1:12" x14ac:dyDescent="0.3">
      <c r="A9194" t="s">
        <v>11</v>
      </c>
      <c r="B9194" t="s">
        <v>253</v>
      </c>
      <c r="C9194">
        <v>1</v>
      </c>
      <c r="D9194">
        <v>2</v>
      </c>
      <c r="E9194">
        <v>1</v>
      </c>
      <c r="F9194" t="s">
        <v>16</v>
      </c>
      <c r="G9194" t="s">
        <v>17</v>
      </c>
      <c r="H9194" s="2">
        <v>1950</v>
      </c>
      <c r="I9194" s="2">
        <v>26700</v>
      </c>
      <c r="J9194" s="3">
        <v>462</v>
      </c>
      <c r="K9194" s="3">
        <v>192</v>
      </c>
      <c r="L9194" s="3">
        <v>29304</v>
      </c>
    </row>
    <row r="9195" spans="1:12" x14ac:dyDescent="0.3">
      <c r="A9195" t="s">
        <v>11</v>
      </c>
      <c r="B9195" t="s">
        <v>77</v>
      </c>
      <c r="C9195">
        <v>3</v>
      </c>
      <c r="D9195">
        <v>3</v>
      </c>
      <c r="E9195">
        <v>2</v>
      </c>
      <c r="F9195" t="s">
        <v>16</v>
      </c>
      <c r="G9195" t="s">
        <v>1451</v>
      </c>
      <c r="H9195" s="2">
        <v>5700</v>
      </c>
      <c r="I9195" s="2">
        <v>28500</v>
      </c>
      <c r="J9195" s="3">
        <v>1500</v>
      </c>
      <c r="K9195" s="3">
        <v>363</v>
      </c>
      <c r="L9195" s="3">
        <v>36060</v>
      </c>
    </row>
    <row r="9196" spans="1:12" x14ac:dyDescent="0.3">
      <c r="A9196" t="s">
        <v>27</v>
      </c>
      <c r="B9196" t="s">
        <v>97</v>
      </c>
      <c r="C9196">
        <v>3</v>
      </c>
      <c r="D9196">
        <v>2</v>
      </c>
      <c r="E9196">
        <v>1</v>
      </c>
      <c r="F9196" t="s">
        <v>16</v>
      </c>
      <c r="G9196" t="s">
        <v>1451</v>
      </c>
      <c r="H9196" s="2">
        <v>1440</v>
      </c>
      <c r="I9196" s="2">
        <v>9000</v>
      </c>
      <c r="J9196" s="3">
        <v>672</v>
      </c>
      <c r="K9196" s="3">
        <v>120</v>
      </c>
      <c r="L9196" s="3">
        <v>11232</v>
      </c>
    </row>
    <row r="9197" spans="1:12" x14ac:dyDescent="0.3">
      <c r="A9197" t="s">
        <v>11</v>
      </c>
      <c r="B9197" t="s">
        <v>975</v>
      </c>
      <c r="C9197">
        <v>4</v>
      </c>
      <c r="D9197">
        <v>5</v>
      </c>
      <c r="E9197">
        <v>4</v>
      </c>
      <c r="F9197" t="s">
        <v>16</v>
      </c>
      <c r="G9197" t="s">
        <v>1451</v>
      </c>
      <c r="H9197" s="2">
        <v>12600</v>
      </c>
      <c r="I9197" s="2">
        <v>29100</v>
      </c>
      <c r="J9197" s="3">
        <v>4002</v>
      </c>
      <c r="K9197" s="3">
        <v>369</v>
      </c>
      <c r="L9197" s="3">
        <v>46080</v>
      </c>
    </row>
    <row r="9198" spans="1:12" x14ac:dyDescent="0.3">
      <c r="A9198" t="s">
        <v>19</v>
      </c>
      <c r="B9198" t="s">
        <v>251</v>
      </c>
      <c r="C9198">
        <v>1</v>
      </c>
      <c r="D9198">
        <v>1</v>
      </c>
      <c r="E9198">
        <v>1</v>
      </c>
      <c r="F9198" t="s">
        <v>16</v>
      </c>
      <c r="G9198" t="s">
        <v>1451</v>
      </c>
      <c r="H9198" s="2">
        <v>840</v>
      </c>
      <c r="I9198" s="2">
        <v>3510</v>
      </c>
      <c r="J9198" s="3">
        <v>93</v>
      </c>
      <c r="K9198" s="3">
        <v>54</v>
      </c>
      <c r="L9198" s="3">
        <v>4497</v>
      </c>
    </row>
    <row r="9199" spans="1:12" x14ac:dyDescent="0.3">
      <c r="A9199" t="s">
        <v>19</v>
      </c>
      <c r="B9199" t="s">
        <v>347</v>
      </c>
      <c r="C9199">
        <v>1</v>
      </c>
      <c r="D9199">
        <v>1</v>
      </c>
      <c r="E9199">
        <v>0</v>
      </c>
      <c r="F9199" t="s">
        <v>16</v>
      </c>
      <c r="G9199" t="s">
        <v>1451</v>
      </c>
      <c r="H9199" s="2">
        <v>750</v>
      </c>
      <c r="I9199" s="2">
        <v>2955</v>
      </c>
      <c r="J9199" s="3">
        <v>147</v>
      </c>
      <c r="K9199" s="3">
        <v>45</v>
      </c>
      <c r="L9199" s="3">
        <v>3897</v>
      </c>
    </row>
    <row r="9200" spans="1:12" x14ac:dyDescent="0.3">
      <c r="A9200" t="s">
        <v>14</v>
      </c>
      <c r="B9200" t="s">
        <v>1175</v>
      </c>
      <c r="C9200">
        <v>1</v>
      </c>
      <c r="D9200">
        <v>1</v>
      </c>
      <c r="E9200">
        <v>0</v>
      </c>
      <c r="F9200" t="s">
        <v>16</v>
      </c>
      <c r="G9200" t="s">
        <v>1451</v>
      </c>
      <c r="H9200" s="2">
        <v>1200</v>
      </c>
      <c r="I9200" s="2">
        <v>4050</v>
      </c>
      <c r="J9200" s="3">
        <v>201</v>
      </c>
      <c r="K9200" s="3">
        <v>54</v>
      </c>
      <c r="L9200" s="3">
        <v>5505</v>
      </c>
    </row>
    <row r="9201" spans="1:12" x14ac:dyDescent="0.3">
      <c r="A9201" t="s">
        <v>11</v>
      </c>
      <c r="B9201" t="s">
        <v>165</v>
      </c>
      <c r="C9201">
        <v>3</v>
      </c>
      <c r="D9201">
        <v>1</v>
      </c>
      <c r="E9201">
        <v>1</v>
      </c>
      <c r="F9201" t="s">
        <v>16</v>
      </c>
      <c r="G9201" t="s">
        <v>1451</v>
      </c>
      <c r="H9201" s="2">
        <v>0</v>
      </c>
      <c r="I9201" s="2">
        <v>7410</v>
      </c>
      <c r="J9201" s="3">
        <v>0</v>
      </c>
      <c r="K9201" s="3">
        <v>114</v>
      </c>
      <c r="L9201" s="3">
        <v>7524</v>
      </c>
    </row>
    <row r="9202" spans="1:12" x14ac:dyDescent="0.3">
      <c r="A9202" t="s">
        <v>27</v>
      </c>
      <c r="B9202" t="s">
        <v>256</v>
      </c>
      <c r="C9202">
        <v>2</v>
      </c>
      <c r="D9202">
        <v>1</v>
      </c>
      <c r="E9202">
        <v>1</v>
      </c>
      <c r="F9202" t="s">
        <v>13</v>
      </c>
      <c r="G9202" t="s">
        <v>1451</v>
      </c>
      <c r="H9202" s="2">
        <v>2205</v>
      </c>
      <c r="I9202" s="2">
        <v>6450</v>
      </c>
      <c r="J9202" s="3">
        <v>594</v>
      </c>
      <c r="K9202" s="3">
        <v>87</v>
      </c>
      <c r="L9202" s="3">
        <v>9336</v>
      </c>
    </row>
    <row r="9203" spans="1:12" x14ac:dyDescent="0.3">
      <c r="A9203" t="s">
        <v>27</v>
      </c>
      <c r="B9203" t="s">
        <v>734</v>
      </c>
      <c r="C9203">
        <v>2</v>
      </c>
      <c r="D9203">
        <v>2</v>
      </c>
      <c r="E9203">
        <v>1</v>
      </c>
      <c r="F9203" t="s">
        <v>16</v>
      </c>
      <c r="G9203" t="s">
        <v>1451</v>
      </c>
      <c r="H9203" s="2">
        <v>1110</v>
      </c>
      <c r="I9203" s="2">
        <v>5100</v>
      </c>
      <c r="J9203" s="3">
        <v>270</v>
      </c>
      <c r="K9203" s="3">
        <v>69</v>
      </c>
      <c r="L9203" s="3">
        <v>6549</v>
      </c>
    </row>
    <row r="9204" spans="1:12" x14ac:dyDescent="0.3">
      <c r="A9204" t="s">
        <v>11</v>
      </c>
      <c r="B9204" t="s">
        <v>460</v>
      </c>
      <c r="C9204">
        <v>4</v>
      </c>
      <c r="D9204">
        <v>4</v>
      </c>
      <c r="E9204">
        <v>2</v>
      </c>
      <c r="F9204" t="s">
        <v>16</v>
      </c>
      <c r="G9204" t="s">
        <v>17</v>
      </c>
      <c r="H9204" s="2">
        <v>9600</v>
      </c>
      <c r="I9204" s="2">
        <v>23400</v>
      </c>
      <c r="J9204" s="3">
        <v>1752</v>
      </c>
      <c r="K9204" s="3">
        <v>297</v>
      </c>
      <c r="L9204" s="3">
        <v>35040</v>
      </c>
    </row>
    <row r="9205" spans="1:12" x14ac:dyDescent="0.3">
      <c r="A9205" t="s">
        <v>11</v>
      </c>
      <c r="B9205" t="s">
        <v>156</v>
      </c>
      <c r="C9205">
        <v>3</v>
      </c>
      <c r="D9205">
        <v>4</v>
      </c>
      <c r="E9205">
        <v>3</v>
      </c>
      <c r="F9205" t="s">
        <v>16</v>
      </c>
      <c r="G9205" t="s">
        <v>1451</v>
      </c>
      <c r="H9205" s="2">
        <v>4200</v>
      </c>
      <c r="I9205" s="2">
        <v>15000</v>
      </c>
      <c r="J9205" s="3">
        <v>351</v>
      </c>
      <c r="K9205" s="3">
        <v>192</v>
      </c>
      <c r="L9205" s="3">
        <v>19743</v>
      </c>
    </row>
    <row r="9206" spans="1:12" x14ac:dyDescent="0.3">
      <c r="A9206" t="s">
        <v>14</v>
      </c>
      <c r="B9206" t="s">
        <v>554</v>
      </c>
      <c r="C9206">
        <v>2</v>
      </c>
      <c r="D9206">
        <v>1</v>
      </c>
      <c r="E9206">
        <v>1</v>
      </c>
      <c r="F9206" t="s">
        <v>16</v>
      </c>
      <c r="G9206" t="s">
        <v>1451</v>
      </c>
      <c r="H9206" s="2">
        <v>1680</v>
      </c>
      <c r="I9206" s="2">
        <v>4800</v>
      </c>
      <c r="J9206" s="3">
        <v>0</v>
      </c>
      <c r="K9206" s="3">
        <v>63</v>
      </c>
      <c r="L9206" s="3">
        <v>6543</v>
      </c>
    </row>
    <row r="9207" spans="1:12" x14ac:dyDescent="0.3">
      <c r="A9207" t="s">
        <v>19</v>
      </c>
      <c r="B9207" t="s">
        <v>1196</v>
      </c>
      <c r="C9207">
        <v>3</v>
      </c>
      <c r="D9207">
        <v>2</v>
      </c>
      <c r="E9207">
        <v>2</v>
      </c>
      <c r="F9207" t="s">
        <v>16</v>
      </c>
      <c r="G9207" t="s">
        <v>17</v>
      </c>
      <c r="H9207" s="2">
        <v>2400</v>
      </c>
      <c r="I9207" s="2">
        <v>12300</v>
      </c>
      <c r="J9207" s="3">
        <v>300</v>
      </c>
      <c r="K9207" s="3">
        <v>180</v>
      </c>
      <c r="L9207" s="3">
        <v>15180</v>
      </c>
    </row>
    <row r="9208" spans="1:12" x14ac:dyDescent="0.3">
      <c r="A9208" t="s">
        <v>11</v>
      </c>
      <c r="B9208" t="s">
        <v>133</v>
      </c>
      <c r="C9208">
        <v>3</v>
      </c>
      <c r="D9208">
        <v>3</v>
      </c>
      <c r="E9208">
        <v>2</v>
      </c>
      <c r="F9208" t="s">
        <v>16</v>
      </c>
      <c r="G9208" t="s">
        <v>1451</v>
      </c>
      <c r="H9208" s="2">
        <v>3687</v>
      </c>
      <c r="I9208" s="2">
        <v>12000</v>
      </c>
      <c r="J9208" s="3">
        <v>1170</v>
      </c>
      <c r="K9208" s="3">
        <v>153</v>
      </c>
      <c r="L9208" s="3">
        <v>17010</v>
      </c>
    </row>
    <row r="9209" spans="1:12" x14ac:dyDescent="0.3">
      <c r="A9209" t="s">
        <v>14</v>
      </c>
      <c r="B9209" t="s">
        <v>384</v>
      </c>
      <c r="C9209">
        <v>2</v>
      </c>
      <c r="D9209">
        <v>5</v>
      </c>
      <c r="E9209">
        <v>5</v>
      </c>
      <c r="F9209" t="s">
        <v>13</v>
      </c>
      <c r="G9209" t="s">
        <v>1451</v>
      </c>
      <c r="H9209" s="2">
        <v>0</v>
      </c>
      <c r="I9209" s="2">
        <v>5430</v>
      </c>
      <c r="J9209" s="3">
        <v>162</v>
      </c>
      <c r="K9209" s="3">
        <v>84</v>
      </c>
      <c r="L9209" s="3">
        <v>5676</v>
      </c>
    </row>
    <row r="9210" spans="1:12" x14ac:dyDescent="0.3">
      <c r="A9210" t="s">
        <v>11</v>
      </c>
      <c r="B9210" t="s">
        <v>532</v>
      </c>
      <c r="C9210">
        <v>2</v>
      </c>
      <c r="D9210">
        <v>2</v>
      </c>
      <c r="E9210">
        <v>2</v>
      </c>
      <c r="F9210" t="s">
        <v>13</v>
      </c>
      <c r="G9210" t="s">
        <v>1451</v>
      </c>
      <c r="H9210" s="2">
        <v>2610</v>
      </c>
      <c r="I9210" s="2">
        <v>9900</v>
      </c>
      <c r="J9210" s="3">
        <v>810</v>
      </c>
      <c r="K9210" s="3">
        <v>126</v>
      </c>
      <c r="L9210" s="3">
        <v>13446</v>
      </c>
    </row>
    <row r="9211" spans="1:12" x14ac:dyDescent="0.3">
      <c r="A9211" t="s">
        <v>11</v>
      </c>
      <c r="B9211" t="s">
        <v>21</v>
      </c>
      <c r="C9211">
        <v>2</v>
      </c>
      <c r="D9211">
        <v>1</v>
      </c>
      <c r="E9211">
        <v>1</v>
      </c>
      <c r="F9211" t="s">
        <v>16</v>
      </c>
      <c r="G9211" t="s">
        <v>1451</v>
      </c>
      <c r="H9211" s="2">
        <v>4200</v>
      </c>
      <c r="I9211" s="2">
        <v>9000</v>
      </c>
      <c r="J9211" s="3">
        <v>9000</v>
      </c>
      <c r="K9211" s="3">
        <v>117</v>
      </c>
      <c r="L9211" s="3">
        <v>22317</v>
      </c>
    </row>
    <row r="9212" spans="1:12" x14ac:dyDescent="0.3">
      <c r="A9212" t="s">
        <v>11</v>
      </c>
      <c r="B9212" t="s">
        <v>346</v>
      </c>
      <c r="C9212">
        <v>4</v>
      </c>
      <c r="D9212">
        <v>4</v>
      </c>
      <c r="E9212">
        <v>2</v>
      </c>
      <c r="F9212" t="s">
        <v>16</v>
      </c>
      <c r="G9212" t="s">
        <v>1451</v>
      </c>
      <c r="H9212" s="2">
        <v>9900</v>
      </c>
      <c r="I9212" s="2">
        <v>39000</v>
      </c>
      <c r="J9212" s="3">
        <v>4251</v>
      </c>
      <c r="K9212" s="3">
        <v>495</v>
      </c>
      <c r="L9212" s="3">
        <v>53640</v>
      </c>
    </row>
    <row r="9213" spans="1:12" x14ac:dyDescent="0.3">
      <c r="A9213" t="s">
        <v>25</v>
      </c>
      <c r="B9213" t="s">
        <v>221</v>
      </c>
      <c r="C9213">
        <v>2</v>
      </c>
      <c r="D9213">
        <v>1</v>
      </c>
      <c r="E9213">
        <v>1</v>
      </c>
      <c r="F9213" t="s">
        <v>16</v>
      </c>
      <c r="G9213" t="s">
        <v>1451</v>
      </c>
      <c r="H9213" s="2">
        <v>1266</v>
      </c>
      <c r="I9213" s="2">
        <v>2610</v>
      </c>
      <c r="J9213" s="3">
        <v>270</v>
      </c>
      <c r="K9213" s="3">
        <v>36</v>
      </c>
      <c r="L9213" s="3">
        <v>4182</v>
      </c>
    </row>
    <row r="9214" spans="1:12" x14ac:dyDescent="0.3">
      <c r="A9214" t="s">
        <v>11</v>
      </c>
      <c r="B9214" t="s">
        <v>130</v>
      </c>
      <c r="C9214">
        <v>3</v>
      </c>
      <c r="D9214">
        <v>2</v>
      </c>
      <c r="E9214">
        <v>2</v>
      </c>
      <c r="F9214" t="s">
        <v>16</v>
      </c>
      <c r="G9214" t="s">
        <v>1451</v>
      </c>
      <c r="H9214" s="2">
        <v>3300</v>
      </c>
      <c r="I9214" s="2">
        <v>7350</v>
      </c>
      <c r="J9214" s="3">
        <v>351</v>
      </c>
      <c r="K9214" s="3">
        <v>96</v>
      </c>
      <c r="L9214" s="3">
        <v>11097</v>
      </c>
    </row>
    <row r="9215" spans="1:12" x14ac:dyDescent="0.3">
      <c r="A9215" t="s">
        <v>11</v>
      </c>
      <c r="B9215" t="s">
        <v>165</v>
      </c>
      <c r="C9215">
        <v>2</v>
      </c>
      <c r="D9215">
        <v>1</v>
      </c>
      <c r="E9215">
        <v>1</v>
      </c>
      <c r="F9215" t="s">
        <v>16</v>
      </c>
      <c r="G9215" t="s">
        <v>17</v>
      </c>
      <c r="H9215" s="2">
        <v>6195</v>
      </c>
      <c r="I9215" s="2">
        <v>18000</v>
      </c>
      <c r="J9215" s="3">
        <v>1800</v>
      </c>
      <c r="K9215" s="3">
        <v>231</v>
      </c>
      <c r="L9215" s="3">
        <v>26226</v>
      </c>
    </row>
    <row r="9216" spans="1:12" x14ac:dyDescent="0.3">
      <c r="A9216" t="s">
        <v>19</v>
      </c>
      <c r="B9216" t="s">
        <v>383</v>
      </c>
      <c r="C9216">
        <v>2</v>
      </c>
      <c r="D9216">
        <v>2</v>
      </c>
      <c r="E9216">
        <v>2</v>
      </c>
      <c r="F9216" t="s">
        <v>16</v>
      </c>
      <c r="G9216" t="s">
        <v>1451</v>
      </c>
      <c r="H9216" s="2">
        <v>1200</v>
      </c>
      <c r="I9216" s="2">
        <v>5850</v>
      </c>
      <c r="J9216" s="3">
        <v>123</v>
      </c>
      <c r="K9216" s="3">
        <v>87</v>
      </c>
      <c r="L9216" s="3">
        <v>7260</v>
      </c>
    </row>
    <row r="9217" spans="1:12" x14ac:dyDescent="0.3">
      <c r="A9217" t="s">
        <v>19</v>
      </c>
      <c r="B9217" t="s">
        <v>347</v>
      </c>
      <c r="C9217">
        <v>1</v>
      </c>
      <c r="D9217">
        <v>1</v>
      </c>
      <c r="E9217">
        <v>1</v>
      </c>
      <c r="F9217" t="s">
        <v>16</v>
      </c>
      <c r="G9217" t="s">
        <v>1451</v>
      </c>
      <c r="H9217" s="2">
        <v>1500</v>
      </c>
      <c r="I9217" s="2">
        <v>6600</v>
      </c>
      <c r="J9217" s="3">
        <v>150</v>
      </c>
      <c r="K9217" s="3">
        <v>99</v>
      </c>
      <c r="L9217" s="3">
        <v>8349</v>
      </c>
    </row>
    <row r="9218" spans="1:12" x14ac:dyDescent="0.3">
      <c r="A9218" t="s">
        <v>11</v>
      </c>
      <c r="B9218" t="s">
        <v>136</v>
      </c>
      <c r="C9218">
        <v>4</v>
      </c>
      <c r="D9218">
        <v>4</v>
      </c>
      <c r="E9218">
        <v>2</v>
      </c>
      <c r="F9218" t="s">
        <v>16</v>
      </c>
      <c r="G9218" t="s">
        <v>17</v>
      </c>
      <c r="H9218" s="2">
        <v>0</v>
      </c>
      <c r="I9218" s="2">
        <v>15000</v>
      </c>
      <c r="J9218" s="3">
        <v>12741</v>
      </c>
      <c r="K9218" s="3">
        <v>228</v>
      </c>
      <c r="L9218" s="3">
        <v>27969</v>
      </c>
    </row>
    <row r="9219" spans="1:12" x14ac:dyDescent="0.3">
      <c r="A9219" t="s">
        <v>11</v>
      </c>
      <c r="B9219" t="s">
        <v>29</v>
      </c>
      <c r="C9219">
        <v>3</v>
      </c>
      <c r="D9219">
        <v>2</v>
      </c>
      <c r="E9219">
        <v>2</v>
      </c>
      <c r="F9219" t="s">
        <v>16</v>
      </c>
      <c r="G9219" t="s">
        <v>1451</v>
      </c>
      <c r="H9219" s="2">
        <v>3135</v>
      </c>
      <c r="I9219" s="2">
        <v>7200</v>
      </c>
      <c r="J9219" s="3">
        <v>681</v>
      </c>
      <c r="K9219" s="3">
        <v>93</v>
      </c>
      <c r="L9219" s="3">
        <v>11109</v>
      </c>
    </row>
    <row r="9220" spans="1:12" x14ac:dyDescent="0.3">
      <c r="A9220" t="s">
        <v>11</v>
      </c>
      <c r="B9220" t="s">
        <v>100</v>
      </c>
      <c r="C9220">
        <v>1</v>
      </c>
      <c r="D9220">
        <v>1</v>
      </c>
      <c r="E9220">
        <v>1</v>
      </c>
      <c r="F9220" t="s">
        <v>13</v>
      </c>
      <c r="G9220" t="s">
        <v>17</v>
      </c>
      <c r="H9220" s="2">
        <v>1530</v>
      </c>
      <c r="I9220" s="2">
        <v>6900</v>
      </c>
      <c r="J9220" s="3">
        <v>315</v>
      </c>
      <c r="K9220" s="3">
        <v>90</v>
      </c>
      <c r="L9220" s="3">
        <v>8835</v>
      </c>
    </row>
    <row r="9221" spans="1:12" x14ac:dyDescent="0.3">
      <c r="A9221" t="s">
        <v>25</v>
      </c>
      <c r="B9221" t="s">
        <v>781</v>
      </c>
      <c r="C9221">
        <v>2</v>
      </c>
      <c r="D9221">
        <v>3</v>
      </c>
      <c r="E9221">
        <v>2</v>
      </c>
      <c r="F9221" t="s">
        <v>16</v>
      </c>
      <c r="G9221" t="s">
        <v>17</v>
      </c>
      <c r="H9221" s="2">
        <v>2061</v>
      </c>
      <c r="I9221" s="2">
        <v>10500</v>
      </c>
      <c r="J9221" s="3">
        <v>660</v>
      </c>
      <c r="K9221" s="3">
        <v>135</v>
      </c>
      <c r="L9221" s="3">
        <v>13356</v>
      </c>
    </row>
    <row r="9222" spans="1:12" x14ac:dyDescent="0.3">
      <c r="A9222" t="s">
        <v>14</v>
      </c>
      <c r="B9222" t="s">
        <v>1288</v>
      </c>
      <c r="C9222">
        <v>3</v>
      </c>
      <c r="D9222">
        <v>2</v>
      </c>
      <c r="E9222">
        <v>1</v>
      </c>
      <c r="F9222" t="s">
        <v>16</v>
      </c>
      <c r="G9222" t="s">
        <v>1451</v>
      </c>
      <c r="H9222" s="2">
        <v>4500</v>
      </c>
      <c r="I9222" s="2">
        <v>7650</v>
      </c>
      <c r="J9222" s="3">
        <v>471</v>
      </c>
      <c r="K9222" s="3">
        <v>99</v>
      </c>
      <c r="L9222" s="3">
        <v>12720</v>
      </c>
    </row>
    <row r="9223" spans="1:12" x14ac:dyDescent="0.3">
      <c r="A9223" t="s">
        <v>11</v>
      </c>
      <c r="B9223" t="s">
        <v>74</v>
      </c>
      <c r="C9223">
        <v>2</v>
      </c>
      <c r="D9223">
        <v>2</v>
      </c>
      <c r="E9223">
        <v>1</v>
      </c>
      <c r="F9223" t="s">
        <v>16</v>
      </c>
      <c r="G9223" t="s">
        <v>1451</v>
      </c>
      <c r="H9223" s="2">
        <v>1434</v>
      </c>
      <c r="I9223" s="2">
        <v>3900</v>
      </c>
      <c r="J9223" s="3">
        <v>0</v>
      </c>
      <c r="K9223" s="3">
        <v>51</v>
      </c>
      <c r="L9223" s="3">
        <v>5385</v>
      </c>
    </row>
    <row r="9224" spans="1:12" x14ac:dyDescent="0.3">
      <c r="A9224" t="s">
        <v>11</v>
      </c>
      <c r="B9224" t="s">
        <v>68</v>
      </c>
      <c r="C9224">
        <v>3</v>
      </c>
      <c r="D9224">
        <v>2</v>
      </c>
      <c r="E9224">
        <v>1</v>
      </c>
      <c r="F9224" t="s">
        <v>16</v>
      </c>
      <c r="G9224" t="s">
        <v>1451</v>
      </c>
      <c r="H9224" s="2">
        <v>2637</v>
      </c>
      <c r="I9224" s="2">
        <v>4800</v>
      </c>
      <c r="J9224" s="3">
        <v>270</v>
      </c>
      <c r="K9224" s="3">
        <v>63</v>
      </c>
      <c r="L9224" s="3">
        <v>7770</v>
      </c>
    </row>
    <row r="9225" spans="1:12" x14ac:dyDescent="0.3">
      <c r="A9225" t="s">
        <v>11</v>
      </c>
      <c r="B9225" t="s">
        <v>713</v>
      </c>
      <c r="C9225">
        <v>4</v>
      </c>
      <c r="D9225">
        <v>7</v>
      </c>
      <c r="E9225">
        <v>8</v>
      </c>
      <c r="F9225" t="s">
        <v>13</v>
      </c>
      <c r="G9225" t="s">
        <v>1451</v>
      </c>
      <c r="H9225" s="2">
        <v>30000</v>
      </c>
      <c r="I9225" s="2">
        <v>25500</v>
      </c>
      <c r="J9225" s="3">
        <v>627</v>
      </c>
      <c r="K9225" s="3">
        <v>384</v>
      </c>
      <c r="L9225" s="3">
        <v>56520</v>
      </c>
    </row>
    <row r="9226" spans="1:12" x14ac:dyDescent="0.3">
      <c r="A9226" t="s">
        <v>14</v>
      </c>
      <c r="B9226" t="s">
        <v>144</v>
      </c>
      <c r="C9226">
        <v>2</v>
      </c>
      <c r="D9226">
        <v>2</v>
      </c>
      <c r="E9226">
        <v>1</v>
      </c>
      <c r="F9226" t="s">
        <v>16</v>
      </c>
      <c r="G9226" t="s">
        <v>17</v>
      </c>
      <c r="H9226" s="2">
        <v>1950</v>
      </c>
      <c r="I9226" s="2">
        <v>6600</v>
      </c>
      <c r="J9226" s="3">
        <v>201</v>
      </c>
      <c r="K9226" s="3">
        <v>87</v>
      </c>
      <c r="L9226" s="3">
        <v>8838</v>
      </c>
    </row>
    <row r="9227" spans="1:12" x14ac:dyDescent="0.3">
      <c r="A9227" t="s">
        <v>14</v>
      </c>
      <c r="B9227" t="s">
        <v>157</v>
      </c>
      <c r="C9227">
        <v>3</v>
      </c>
      <c r="D9227">
        <v>2</v>
      </c>
      <c r="E9227">
        <v>1</v>
      </c>
      <c r="F9227" t="s">
        <v>16</v>
      </c>
      <c r="G9227" t="s">
        <v>1451</v>
      </c>
      <c r="H9227" s="2">
        <v>5400</v>
      </c>
      <c r="I9227" s="2">
        <v>15300</v>
      </c>
      <c r="J9227" s="3">
        <v>1251</v>
      </c>
      <c r="K9227" s="3">
        <v>198</v>
      </c>
      <c r="L9227" s="3">
        <v>22149</v>
      </c>
    </row>
    <row r="9228" spans="1:12" x14ac:dyDescent="0.3">
      <c r="A9228" t="s">
        <v>25</v>
      </c>
      <c r="B9228" t="s">
        <v>224</v>
      </c>
      <c r="C9228">
        <v>3</v>
      </c>
      <c r="D9228">
        <v>1</v>
      </c>
      <c r="E9228">
        <v>1</v>
      </c>
      <c r="F9228" t="s">
        <v>16</v>
      </c>
      <c r="G9228" t="s">
        <v>1451</v>
      </c>
      <c r="H9228" s="2">
        <v>0</v>
      </c>
      <c r="I9228" s="2">
        <v>4500</v>
      </c>
      <c r="J9228" s="3">
        <v>150</v>
      </c>
      <c r="K9228" s="3">
        <v>69</v>
      </c>
      <c r="L9228" s="3">
        <v>4719</v>
      </c>
    </row>
    <row r="9229" spans="1:12" x14ac:dyDescent="0.3">
      <c r="A9229" t="s">
        <v>11</v>
      </c>
      <c r="B9229" t="s">
        <v>55</v>
      </c>
      <c r="C9229">
        <v>5</v>
      </c>
      <c r="D9229">
        <v>4</v>
      </c>
      <c r="E9229">
        <v>3</v>
      </c>
      <c r="F9229" t="s">
        <v>16</v>
      </c>
      <c r="G9229" t="s">
        <v>1451</v>
      </c>
      <c r="H9229" s="2">
        <v>7800</v>
      </c>
      <c r="I9229" s="2">
        <v>20700</v>
      </c>
      <c r="J9229" s="3">
        <v>3051</v>
      </c>
      <c r="K9229" s="3">
        <v>312</v>
      </c>
      <c r="L9229" s="3">
        <v>31860</v>
      </c>
    </row>
    <row r="9230" spans="1:12" x14ac:dyDescent="0.3">
      <c r="A9230" t="s">
        <v>19</v>
      </c>
      <c r="B9230" t="s">
        <v>245</v>
      </c>
      <c r="C9230">
        <v>1</v>
      </c>
      <c r="D9230">
        <v>1</v>
      </c>
      <c r="E9230">
        <v>1</v>
      </c>
      <c r="F9230" t="s">
        <v>16</v>
      </c>
      <c r="G9230" t="s">
        <v>1451</v>
      </c>
      <c r="H9230" s="2">
        <v>900</v>
      </c>
      <c r="I9230" s="2">
        <v>3000</v>
      </c>
      <c r="J9230" s="3">
        <v>150</v>
      </c>
      <c r="K9230" s="3">
        <v>45</v>
      </c>
      <c r="L9230" s="3">
        <v>4095</v>
      </c>
    </row>
    <row r="9231" spans="1:12" x14ac:dyDescent="0.3">
      <c r="A9231" t="s">
        <v>11</v>
      </c>
      <c r="B9231" t="s">
        <v>373</v>
      </c>
      <c r="C9231">
        <v>3</v>
      </c>
      <c r="D9231">
        <v>2</v>
      </c>
      <c r="E9231">
        <v>2</v>
      </c>
      <c r="F9231" t="s">
        <v>13</v>
      </c>
      <c r="G9231" t="s">
        <v>1451</v>
      </c>
      <c r="H9231" s="2">
        <v>2469</v>
      </c>
      <c r="I9231" s="2">
        <v>9000</v>
      </c>
      <c r="J9231" s="3">
        <v>1050</v>
      </c>
      <c r="K9231" s="3">
        <v>117</v>
      </c>
      <c r="L9231" s="3">
        <v>12636</v>
      </c>
    </row>
    <row r="9232" spans="1:12" x14ac:dyDescent="0.3">
      <c r="A9232" t="s">
        <v>11</v>
      </c>
      <c r="B9232" t="s">
        <v>21</v>
      </c>
      <c r="C9232">
        <v>1</v>
      </c>
      <c r="D9232">
        <v>2</v>
      </c>
      <c r="E9232">
        <v>1</v>
      </c>
      <c r="F9232" t="s">
        <v>16</v>
      </c>
      <c r="G9232" t="s">
        <v>17</v>
      </c>
      <c r="H9232" s="2">
        <v>3900</v>
      </c>
      <c r="I9232" s="2">
        <v>24750</v>
      </c>
      <c r="J9232" s="3">
        <v>627</v>
      </c>
      <c r="K9232" s="3">
        <v>315</v>
      </c>
      <c r="L9232" s="3">
        <v>29592</v>
      </c>
    </row>
    <row r="9233" spans="1:12" x14ac:dyDescent="0.3">
      <c r="A9233" t="s">
        <v>11</v>
      </c>
      <c r="B9233" t="s">
        <v>710</v>
      </c>
      <c r="C9233">
        <v>4</v>
      </c>
      <c r="D9233">
        <v>3</v>
      </c>
      <c r="E9233">
        <v>2</v>
      </c>
      <c r="F9233" t="s">
        <v>16</v>
      </c>
      <c r="G9233" t="s">
        <v>1451</v>
      </c>
      <c r="H9233" s="2">
        <v>0</v>
      </c>
      <c r="I9233" s="2">
        <v>11985</v>
      </c>
      <c r="J9233" s="3">
        <v>396</v>
      </c>
      <c r="K9233" s="3">
        <v>183</v>
      </c>
      <c r="L9233" s="3">
        <v>12564</v>
      </c>
    </row>
    <row r="9234" spans="1:12" x14ac:dyDescent="0.3">
      <c r="A9234" t="s">
        <v>11</v>
      </c>
      <c r="B9234" t="s">
        <v>242</v>
      </c>
      <c r="C9234">
        <v>3</v>
      </c>
      <c r="D9234">
        <v>3</v>
      </c>
      <c r="E9234">
        <v>4</v>
      </c>
      <c r="F9234" t="s">
        <v>16</v>
      </c>
      <c r="G9234" t="s">
        <v>1451</v>
      </c>
      <c r="H9234" s="2">
        <v>0</v>
      </c>
      <c r="I9234" s="2">
        <v>11100</v>
      </c>
      <c r="J9234" s="3">
        <v>552</v>
      </c>
      <c r="K9234" s="3">
        <v>168</v>
      </c>
      <c r="L9234" s="3">
        <v>11820</v>
      </c>
    </row>
    <row r="9235" spans="1:12" x14ac:dyDescent="0.3">
      <c r="A9235" t="s">
        <v>19</v>
      </c>
      <c r="B9235" t="s">
        <v>236</v>
      </c>
      <c r="C9235">
        <v>1</v>
      </c>
      <c r="D9235">
        <v>1</v>
      </c>
      <c r="E9235">
        <v>0</v>
      </c>
      <c r="F9235" t="s">
        <v>16</v>
      </c>
      <c r="G9235" t="s">
        <v>17</v>
      </c>
      <c r="H9235" s="2">
        <v>0</v>
      </c>
      <c r="I9235" s="2">
        <v>4020</v>
      </c>
      <c r="J9235" s="3">
        <v>12</v>
      </c>
      <c r="K9235" s="3">
        <v>60</v>
      </c>
      <c r="L9235" s="3">
        <v>4092</v>
      </c>
    </row>
    <row r="9236" spans="1:12" x14ac:dyDescent="0.3">
      <c r="A9236" t="s">
        <v>14</v>
      </c>
      <c r="B9236" t="s">
        <v>721</v>
      </c>
      <c r="C9236">
        <v>2</v>
      </c>
      <c r="D9236">
        <v>1</v>
      </c>
      <c r="E9236">
        <v>0</v>
      </c>
      <c r="F9236" t="s">
        <v>16</v>
      </c>
      <c r="G9236" t="s">
        <v>1451</v>
      </c>
      <c r="H9236" s="2">
        <v>1680</v>
      </c>
      <c r="I9236" s="2">
        <v>11700</v>
      </c>
      <c r="J9236" s="3">
        <v>552</v>
      </c>
      <c r="K9236" s="3">
        <v>153</v>
      </c>
      <c r="L9236" s="3">
        <v>14085</v>
      </c>
    </row>
    <row r="9237" spans="1:12" x14ac:dyDescent="0.3">
      <c r="A9237" t="s">
        <v>11</v>
      </c>
      <c r="B9237" t="s">
        <v>55</v>
      </c>
      <c r="C9237">
        <v>4</v>
      </c>
      <c r="D9237">
        <v>3</v>
      </c>
      <c r="E9237">
        <v>2</v>
      </c>
      <c r="F9237" t="s">
        <v>16</v>
      </c>
      <c r="G9237" t="s">
        <v>1451</v>
      </c>
      <c r="H9237" s="2">
        <v>0</v>
      </c>
      <c r="I9237" s="2">
        <v>10170</v>
      </c>
      <c r="J9237" s="3">
        <v>1200</v>
      </c>
      <c r="K9237" s="3">
        <v>129</v>
      </c>
      <c r="L9237" s="3">
        <v>11499</v>
      </c>
    </row>
    <row r="9238" spans="1:12" x14ac:dyDescent="0.3">
      <c r="A9238" t="s">
        <v>11</v>
      </c>
      <c r="B9238" t="s">
        <v>77</v>
      </c>
      <c r="C9238">
        <v>4</v>
      </c>
      <c r="D9238">
        <v>6</v>
      </c>
      <c r="E9238">
        <v>4</v>
      </c>
      <c r="F9238" t="s">
        <v>13</v>
      </c>
      <c r="G9238" t="s">
        <v>1451</v>
      </c>
      <c r="H9238" s="2">
        <v>9000</v>
      </c>
      <c r="I9238" s="2">
        <v>43500</v>
      </c>
      <c r="J9238" s="3">
        <v>2625</v>
      </c>
      <c r="K9238" s="3">
        <v>552</v>
      </c>
      <c r="L9238" s="3">
        <v>55680</v>
      </c>
    </row>
    <row r="9239" spans="1:12" x14ac:dyDescent="0.3">
      <c r="A9239" t="s">
        <v>11</v>
      </c>
      <c r="B9239" t="s">
        <v>397</v>
      </c>
      <c r="C9239">
        <v>3</v>
      </c>
      <c r="D9239">
        <v>4</v>
      </c>
      <c r="E9239">
        <v>2</v>
      </c>
      <c r="F9239" t="s">
        <v>13</v>
      </c>
      <c r="G9239" t="s">
        <v>1451</v>
      </c>
      <c r="H9239" s="2">
        <v>5292</v>
      </c>
      <c r="I9239" s="2">
        <v>18000</v>
      </c>
      <c r="J9239" s="3">
        <v>144</v>
      </c>
      <c r="K9239" s="3">
        <v>231</v>
      </c>
      <c r="L9239" s="3">
        <v>23667</v>
      </c>
    </row>
    <row r="9240" spans="1:12" x14ac:dyDescent="0.3">
      <c r="A9240" t="s">
        <v>27</v>
      </c>
      <c r="B9240" t="s">
        <v>228</v>
      </c>
      <c r="C9240">
        <v>2</v>
      </c>
      <c r="D9240">
        <v>1</v>
      </c>
      <c r="E9240">
        <v>0</v>
      </c>
      <c r="F9240" t="s">
        <v>16</v>
      </c>
      <c r="G9240" t="s">
        <v>1451</v>
      </c>
      <c r="H9240" s="2">
        <v>105</v>
      </c>
      <c r="I9240" s="2">
        <v>3000</v>
      </c>
      <c r="J9240" s="3">
        <v>0</v>
      </c>
      <c r="K9240" s="3">
        <v>51</v>
      </c>
      <c r="L9240" s="3">
        <v>3156</v>
      </c>
    </row>
    <row r="9241" spans="1:12" x14ac:dyDescent="0.3">
      <c r="A9241" t="s">
        <v>11</v>
      </c>
      <c r="B9241" t="s">
        <v>74</v>
      </c>
      <c r="C9241">
        <v>2</v>
      </c>
      <c r="D9241">
        <v>1</v>
      </c>
      <c r="E9241">
        <v>1</v>
      </c>
      <c r="F9241" t="s">
        <v>16</v>
      </c>
      <c r="G9241" t="s">
        <v>1451</v>
      </c>
      <c r="H9241" s="2">
        <v>1986</v>
      </c>
      <c r="I9241" s="2">
        <v>3450</v>
      </c>
      <c r="J9241" s="3">
        <v>360</v>
      </c>
      <c r="K9241" s="3">
        <v>45</v>
      </c>
      <c r="L9241" s="3">
        <v>5841</v>
      </c>
    </row>
    <row r="9242" spans="1:12" x14ac:dyDescent="0.3">
      <c r="A9242" t="s">
        <v>27</v>
      </c>
      <c r="B9242" t="s">
        <v>617</v>
      </c>
      <c r="C9242">
        <v>4</v>
      </c>
      <c r="D9242">
        <v>2</v>
      </c>
      <c r="E9242">
        <v>3</v>
      </c>
      <c r="F9242" t="s">
        <v>13</v>
      </c>
      <c r="G9242" t="s">
        <v>1451</v>
      </c>
      <c r="H9242" s="2">
        <v>5400</v>
      </c>
      <c r="I9242" s="2">
        <v>10500</v>
      </c>
      <c r="J9242" s="3">
        <v>1413</v>
      </c>
      <c r="K9242" s="3">
        <v>141</v>
      </c>
      <c r="L9242" s="3">
        <v>17454</v>
      </c>
    </row>
    <row r="9243" spans="1:12" x14ac:dyDescent="0.3">
      <c r="A9243" t="s">
        <v>11</v>
      </c>
      <c r="B9243" t="s">
        <v>24</v>
      </c>
      <c r="C9243">
        <v>3</v>
      </c>
      <c r="D9243">
        <v>4</v>
      </c>
      <c r="E9243">
        <v>4</v>
      </c>
      <c r="F9243" t="s">
        <v>16</v>
      </c>
      <c r="G9243" t="s">
        <v>1451</v>
      </c>
      <c r="H9243" s="2">
        <v>9501</v>
      </c>
      <c r="I9243" s="2">
        <v>16500</v>
      </c>
      <c r="J9243" s="3">
        <v>3252</v>
      </c>
      <c r="K9243" s="3">
        <v>210</v>
      </c>
      <c r="L9243" s="3">
        <v>29463</v>
      </c>
    </row>
    <row r="9244" spans="1:12" x14ac:dyDescent="0.3">
      <c r="A9244" t="s">
        <v>11</v>
      </c>
      <c r="B9244" t="s">
        <v>136</v>
      </c>
      <c r="C9244">
        <v>1</v>
      </c>
      <c r="D9244">
        <v>1</v>
      </c>
      <c r="E9244">
        <v>1</v>
      </c>
      <c r="F9244" t="s">
        <v>13</v>
      </c>
      <c r="G9244" t="s">
        <v>1451</v>
      </c>
      <c r="H9244" s="2">
        <v>6000</v>
      </c>
      <c r="I9244" s="2">
        <v>5850</v>
      </c>
      <c r="J9244" s="3">
        <v>687</v>
      </c>
      <c r="K9244" s="3">
        <v>75</v>
      </c>
      <c r="L9244" s="3">
        <v>12612</v>
      </c>
    </row>
    <row r="9245" spans="1:12" x14ac:dyDescent="0.3">
      <c r="A9245" t="s">
        <v>11</v>
      </c>
      <c r="B9245" t="s">
        <v>136</v>
      </c>
      <c r="C9245">
        <v>1</v>
      </c>
      <c r="D9245">
        <v>1</v>
      </c>
      <c r="E9245">
        <v>1</v>
      </c>
      <c r="F9245" t="s">
        <v>16</v>
      </c>
      <c r="G9245" t="s">
        <v>17</v>
      </c>
      <c r="H9245" s="2">
        <v>1050</v>
      </c>
      <c r="I9245" s="2">
        <v>7740</v>
      </c>
      <c r="J9245" s="3">
        <v>249</v>
      </c>
      <c r="K9245" s="3">
        <v>99</v>
      </c>
      <c r="L9245" s="3">
        <v>9138</v>
      </c>
    </row>
    <row r="9246" spans="1:12" x14ac:dyDescent="0.3">
      <c r="A9246" t="s">
        <v>11</v>
      </c>
      <c r="B9246" t="s">
        <v>74</v>
      </c>
      <c r="C9246">
        <v>1</v>
      </c>
      <c r="D9246">
        <v>1</v>
      </c>
      <c r="E9246">
        <v>0</v>
      </c>
      <c r="F9246" t="s">
        <v>16</v>
      </c>
      <c r="G9246" t="s">
        <v>1451</v>
      </c>
      <c r="H9246" s="2">
        <v>0</v>
      </c>
      <c r="I9246" s="2">
        <v>3000</v>
      </c>
      <c r="J9246" s="3">
        <v>102</v>
      </c>
      <c r="K9246" s="3">
        <v>48</v>
      </c>
      <c r="L9246" s="3">
        <v>3150</v>
      </c>
    </row>
    <row r="9247" spans="1:12" x14ac:dyDescent="0.3">
      <c r="A9247" t="s">
        <v>14</v>
      </c>
      <c r="B9247" t="s">
        <v>382</v>
      </c>
      <c r="C9247">
        <v>3</v>
      </c>
      <c r="D9247">
        <v>2</v>
      </c>
      <c r="E9247">
        <v>1</v>
      </c>
      <c r="F9247" t="s">
        <v>16</v>
      </c>
      <c r="G9247" t="s">
        <v>17</v>
      </c>
      <c r="H9247" s="2">
        <v>6000</v>
      </c>
      <c r="I9247" s="2">
        <v>26100</v>
      </c>
      <c r="J9247" s="3">
        <v>1950</v>
      </c>
      <c r="K9247" s="3">
        <v>339</v>
      </c>
      <c r="L9247" s="3">
        <v>34380</v>
      </c>
    </row>
    <row r="9248" spans="1:12" x14ac:dyDescent="0.3">
      <c r="A9248" t="s">
        <v>14</v>
      </c>
      <c r="B9248" t="s">
        <v>269</v>
      </c>
      <c r="C9248">
        <v>1</v>
      </c>
      <c r="D9248">
        <v>1</v>
      </c>
      <c r="E9248">
        <v>0</v>
      </c>
      <c r="F9248" t="s">
        <v>16</v>
      </c>
      <c r="G9248" t="s">
        <v>1451</v>
      </c>
      <c r="H9248" s="2">
        <v>942</v>
      </c>
      <c r="I9248" s="2">
        <v>2100</v>
      </c>
      <c r="J9248" s="3">
        <v>0</v>
      </c>
      <c r="K9248" s="3">
        <v>30</v>
      </c>
      <c r="L9248" s="3">
        <v>3072</v>
      </c>
    </row>
    <row r="9249" spans="1:12" x14ac:dyDescent="0.3">
      <c r="A9249" t="s">
        <v>25</v>
      </c>
      <c r="B9249" t="s">
        <v>1345</v>
      </c>
      <c r="C9249">
        <v>4</v>
      </c>
      <c r="D9249">
        <v>4</v>
      </c>
      <c r="E9249">
        <v>8</v>
      </c>
      <c r="F9249" t="s">
        <v>16</v>
      </c>
      <c r="G9249" t="s">
        <v>1451</v>
      </c>
      <c r="H9249" s="2">
        <v>0</v>
      </c>
      <c r="I9249" s="2">
        <v>22500</v>
      </c>
      <c r="J9249" s="3">
        <v>600</v>
      </c>
      <c r="K9249" s="3">
        <v>339</v>
      </c>
      <c r="L9249" s="3">
        <v>23439</v>
      </c>
    </row>
    <row r="9250" spans="1:12" x14ac:dyDescent="0.3">
      <c r="A9250" t="s">
        <v>11</v>
      </c>
      <c r="B9250" t="s">
        <v>173</v>
      </c>
      <c r="C9250">
        <v>2</v>
      </c>
      <c r="D9250">
        <v>2</v>
      </c>
      <c r="E9250">
        <v>1</v>
      </c>
      <c r="F9250" t="s">
        <v>16</v>
      </c>
      <c r="G9250" t="s">
        <v>1451</v>
      </c>
      <c r="H9250" s="2">
        <v>1071</v>
      </c>
      <c r="I9250" s="2">
        <v>9600</v>
      </c>
      <c r="J9250" s="3">
        <v>150</v>
      </c>
      <c r="K9250" s="3">
        <v>123</v>
      </c>
      <c r="L9250" s="3">
        <v>10944</v>
      </c>
    </row>
    <row r="9251" spans="1:12" x14ac:dyDescent="0.3">
      <c r="A9251" t="s">
        <v>27</v>
      </c>
      <c r="B9251" t="s">
        <v>1238</v>
      </c>
      <c r="C9251">
        <v>3</v>
      </c>
      <c r="D9251">
        <v>3</v>
      </c>
      <c r="E9251">
        <v>3</v>
      </c>
      <c r="F9251" t="s">
        <v>13</v>
      </c>
      <c r="G9251" t="s">
        <v>17</v>
      </c>
      <c r="H9251" s="2">
        <v>2700</v>
      </c>
      <c r="I9251" s="2">
        <v>7500</v>
      </c>
      <c r="J9251" s="3">
        <v>792</v>
      </c>
      <c r="K9251" s="3">
        <v>102</v>
      </c>
      <c r="L9251" s="3">
        <v>11094</v>
      </c>
    </row>
    <row r="9252" spans="1:12" x14ac:dyDescent="0.3">
      <c r="A9252" t="s">
        <v>19</v>
      </c>
      <c r="B9252" t="s">
        <v>638</v>
      </c>
      <c r="C9252">
        <v>2</v>
      </c>
      <c r="D9252">
        <v>1</v>
      </c>
      <c r="E9252">
        <v>1</v>
      </c>
      <c r="F9252" t="s">
        <v>16</v>
      </c>
      <c r="G9252" t="s">
        <v>1451</v>
      </c>
      <c r="H9252" s="2">
        <v>1080</v>
      </c>
      <c r="I9252" s="2">
        <v>3450</v>
      </c>
      <c r="J9252" s="3">
        <v>90</v>
      </c>
      <c r="K9252" s="3">
        <v>51</v>
      </c>
      <c r="L9252" s="3">
        <v>4671</v>
      </c>
    </row>
    <row r="9253" spans="1:12" x14ac:dyDescent="0.3">
      <c r="A9253" t="s">
        <v>11</v>
      </c>
      <c r="B9253" t="s">
        <v>116</v>
      </c>
      <c r="C9253">
        <v>3</v>
      </c>
      <c r="D9253">
        <v>4</v>
      </c>
      <c r="E9253">
        <v>4</v>
      </c>
      <c r="F9253" t="s">
        <v>13</v>
      </c>
      <c r="G9253" t="s">
        <v>1451</v>
      </c>
      <c r="H9253" s="2">
        <v>9450</v>
      </c>
      <c r="I9253" s="2">
        <v>36000</v>
      </c>
      <c r="J9253" s="3">
        <v>3465</v>
      </c>
      <c r="K9253" s="3">
        <v>459</v>
      </c>
      <c r="L9253" s="3">
        <v>49380</v>
      </c>
    </row>
    <row r="9254" spans="1:12" x14ac:dyDescent="0.3">
      <c r="A9254" t="s">
        <v>11</v>
      </c>
      <c r="B9254" t="s">
        <v>1242</v>
      </c>
      <c r="C9254">
        <v>5</v>
      </c>
      <c r="D9254">
        <v>5</v>
      </c>
      <c r="E9254">
        <v>2</v>
      </c>
      <c r="F9254" t="s">
        <v>16</v>
      </c>
      <c r="G9254" t="s">
        <v>17</v>
      </c>
      <c r="H9254" s="2">
        <v>0</v>
      </c>
      <c r="I9254" s="2">
        <v>26880</v>
      </c>
      <c r="J9254" s="3">
        <v>4500</v>
      </c>
      <c r="K9254" s="3">
        <v>405</v>
      </c>
      <c r="L9254" s="3">
        <v>31800</v>
      </c>
    </row>
    <row r="9255" spans="1:12" x14ac:dyDescent="0.3">
      <c r="A9255" t="s">
        <v>11</v>
      </c>
      <c r="B9255" t="s">
        <v>805</v>
      </c>
      <c r="C9255">
        <v>2</v>
      </c>
      <c r="D9255">
        <v>3</v>
      </c>
      <c r="E9255">
        <v>3</v>
      </c>
      <c r="F9255" t="s">
        <v>16</v>
      </c>
      <c r="G9255" t="s">
        <v>1451</v>
      </c>
      <c r="H9255" s="2">
        <v>4809</v>
      </c>
      <c r="I9255" s="2">
        <v>13500</v>
      </c>
      <c r="J9255" s="3">
        <v>2649</v>
      </c>
      <c r="K9255" s="3">
        <v>174</v>
      </c>
      <c r="L9255" s="3">
        <v>21132</v>
      </c>
    </row>
    <row r="9256" spans="1:12" x14ac:dyDescent="0.3">
      <c r="A9256" t="s">
        <v>14</v>
      </c>
      <c r="B9256" t="s">
        <v>927</v>
      </c>
      <c r="C9256">
        <v>3</v>
      </c>
      <c r="D9256">
        <v>2</v>
      </c>
      <c r="E9256">
        <v>1</v>
      </c>
      <c r="F9256" t="s">
        <v>16</v>
      </c>
      <c r="G9256" t="s">
        <v>1451</v>
      </c>
      <c r="H9256" s="2">
        <v>0</v>
      </c>
      <c r="I9256" s="2">
        <v>9780</v>
      </c>
      <c r="J9256" s="3">
        <v>252</v>
      </c>
      <c r="K9256" s="3">
        <v>150</v>
      </c>
      <c r="L9256" s="3">
        <v>10182</v>
      </c>
    </row>
    <row r="9257" spans="1:12" x14ac:dyDescent="0.3">
      <c r="A9257" t="s">
        <v>11</v>
      </c>
      <c r="B9257" t="s">
        <v>153</v>
      </c>
      <c r="C9257">
        <v>1</v>
      </c>
      <c r="D9257">
        <v>1</v>
      </c>
      <c r="E9257">
        <v>0</v>
      </c>
      <c r="F9257" t="s">
        <v>13</v>
      </c>
      <c r="G9257" t="s">
        <v>1451</v>
      </c>
      <c r="H9257" s="2">
        <v>0</v>
      </c>
      <c r="I9257" s="2">
        <v>2340</v>
      </c>
      <c r="J9257" s="3">
        <v>51</v>
      </c>
      <c r="K9257" s="3">
        <v>36</v>
      </c>
      <c r="L9257" s="3">
        <v>2427</v>
      </c>
    </row>
    <row r="9258" spans="1:12" x14ac:dyDescent="0.3">
      <c r="A9258" t="s">
        <v>11</v>
      </c>
      <c r="B9258" t="s">
        <v>268</v>
      </c>
      <c r="C9258">
        <v>3</v>
      </c>
      <c r="D9258">
        <v>4</v>
      </c>
      <c r="E9258">
        <v>2</v>
      </c>
      <c r="F9258" t="s">
        <v>16</v>
      </c>
      <c r="G9258" t="s">
        <v>1451</v>
      </c>
      <c r="H9258" s="2">
        <v>3</v>
      </c>
      <c r="I9258" s="2">
        <v>24600</v>
      </c>
      <c r="J9258" s="3">
        <v>1875</v>
      </c>
      <c r="K9258" s="3">
        <v>372</v>
      </c>
      <c r="L9258" s="3">
        <v>26850</v>
      </c>
    </row>
    <row r="9259" spans="1:12" x14ac:dyDescent="0.3">
      <c r="A9259" t="s">
        <v>14</v>
      </c>
      <c r="B9259" t="s">
        <v>112</v>
      </c>
      <c r="C9259">
        <v>1</v>
      </c>
      <c r="D9259">
        <v>1</v>
      </c>
      <c r="E9259">
        <v>0</v>
      </c>
      <c r="F9259" t="s">
        <v>16</v>
      </c>
      <c r="G9259" t="s">
        <v>1451</v>
      </c>
      <c r="H9259" s="2">
        <v>1560</v>
      </c>
      <c r="I9259" s="2">
        <v>4740</v>
      </c>
      <c r="J9259" s="3">
        <v>0</v>
      </c>
      <c r="K9259" s="3">
        <v>63</v>
      </c>
      <c r="L9259" s="3">
        <v>6363</v>
      </c>
    </row>
    <row r="9260" spans="1:12" x14ac:dyDescent="0.3">
      <c r="A9260" t="s">
        <v>11</v>
      </c>
      <c r="B9260" t="s">
        <v>136</v>
      </c>
      <c r="C9260">
        <v>1</v>
      </c>
      <c r="D9260">
        <v>1</v>
      </c>
      <c r="E9260">
        <v>0</v>
      </c>
      <c r="F9260" t="s">
        <v>13</v>
      </c>
      <c r="G9260" t="s">
        <v>1451</v>
      </c>
      <c r="H9260" s="2">
        <v>1635</v>
      </c>
      <c r="I9260" s="2">
        <v>4050</v>
      </c>
      <c r="J9260" s="3">
        <v>117</v>
      </c>
      <c r="K9260" s="3">
        <v>54</v>
      </c>
      <c r="L9260" s="3">
        <v>5856</v>
      </c>
    </row>
    <row r="9261" spans="1:12" x14ac:dyDescent="0.3">
      <c r="A9261" t="s">
        <v>25</v>
      </c>
      <c r="B9261" t="s">
        <v>1346</v>
      </c>
      <c r="C9261">
        <v>1</v>
      </c>
      <c r="D9261">
        <v>1</v>
      </c>
      <c r="E9261">
        <v>0</v>
      </c>
      <c r="F9261" t="s">
        <v>16</v>
      </c>
      <c r="G9261" t="s">
        <v>1451</v>
      </c>
      <c r="H9261" s="2">
        <v>1404</v>
      </c>
      <c r="I9261" s="2">
        <v>2160</v>
      </c>
      <c r="J9261" s="3">
        <v>183</v>
      </c>
      <c r="K9261" s="3">
        <v>30</v>
      </c>
      <c r="L9261" s="3">
        <v>3777</v>
      </c>
    </row>
    <row r="9262" spans="1:12" x14ac:dyDescent="0.3">
      <c r="A9262" t="s">
        <v>11</v>
      </c>
      <c r="B9262" t="s">
        <v>21</v>
      </c>
      <c r="C9262">
        <v>3</v>
      </c>
      <c r="D9262">
        <v>1</v>
      </c>
      <c r="E9262">
        <v>0</v>
      </c>
      <c r="F9262" t="s">
        <v>16</v>
      </c>
      <c r="G9262" t="s">
        <v>1451</v>
      </c>
      <c r="H9262" s="2">
        <v>0</v>
      </c>
      <c r="I9262" s="2">
        <v>3900</v>
      </c>
      <c r="J9262" s="3">
        <v>0</v>
      </c>
      <c r="K9262" s="3">
        <v>60</v>
      </c>
      <c r="L9262" s="3">
        <v>3960</v>
      </c>
    </row>
    <row r="9263" spans="1:12" x14ac:dyDescent="0.3">
      <c r="A9263" t="s">
        <v>11</v>
      </c>
      <c r="B9263" t="s">
        <v>136</v>
      </c>
      <c r="C9263">
        <v>1</v>
      </c>
      <c r="D9263">
        <v>1</v>
      </c>
      <c r="E9263">
        <v>1</v>
      </c>
      <c r="F9263" t="s">
        <v>13</v>
      </c>
      <c r="G9263" t="s">
        <v>1451</v>
      </c>
      <c r="H9263" s="2">
        <v>2658</v>
      </c>
      <c r="I9263" s="2">
        <v>4500</v>
      </c>
      <c r="J9263" s="3">
        <v>0</v>
      </c>
      <c r="K9263" s="3">
        <v>60</v>
      </c>
      <c r="L9263" s="3">
        <v>7218</v>
      </c>
    </row>
    <row r="9264" spans="1:12" x14ac:dyDescent="0.3">
      <c r="A9264" t="s">
        <v>11</v>
      </c>
      <c r="B9264" t="s">
        <v>81</v>
      </c>
      <c r="C9264">
        <v>1</v>
      </c>
      <c r="D9264">
        <v>1</v>
      </c>
      <c r="E9264">
        <v>2</v>
      </c>
      <c r="F9264" t="s">
        <v>16</v>
      </c>
      <c r="G9264" t="s">
        <v>1451</v>
      </c>
      <c r="H9264" s="2">
        <v>3000</v>
      </c>
      <c r="I9264" s="2">
        <v>6570</v>
      </c>
      <c r="J9264" s="3">
        <v>900</v>
      </c>
      <c r="K9264" s="3">
        <v>84</v>
      </c>
      <c r="L9264" s="3">
        <v>10554</v>
      </c>
    </row>
    <row r="9265" spans="1:12" x14ac:dyDescent="0.3">
      <c r="A9265" t="s">
        <v>11</v>
      </c>
      <c r="B9265" t="s">
        <v>92</v>
      </c>
      <c r="C9265">
        <v>1</v>
      </c>
      <c r="D9265">
        <v>1</v>
      </c>
      <c r="E9265">
        <v>0</v>
      </c>
      <c r="F9265" t="s">
        <v>13</v>
      </c>
      <c r="G9265" t="s">
        <v>1451</v>
      </c>
      <c r="H9265" s="2">
        <v>1050</v>
      </c>
      <c r="I9265" s="2">
        <v>3045</v>
      </c>
      <c r="J9265" s="3">
        <v>99</v>
      </c>
      <c r="K9265" s="3">
        <v>39</v>
      </c>
      <c r="L9265" s="3">
        <v>4233</v>
      </c>
    </row>
    <row r="9266" spans="1:12" x14ac:dyDescent="0.3">
      <c r="A9266" t="s">
        <v>25</v>
      </c>
      <c r="B9266" t="s">
        <v>1347</v>
      </c>
      <c r="C9266">
        <v>1</v>
      </c>
      <c r="D9266">
        <v>1</v>
      </c>
      <c r="E9266">
        <v>0</v>
      </c>
      <c r="F9266" t="s">
        <v>16</v>
      </c>
      <c r="G9266" t="s">
        <v>17</v>
      </c>
      <c r="H9266" s="2">
        <v>1134</v>
      </c>
      <c r="I9266" s="2">
        <v>5700</v>
      </c>
      <c r="J9266" s="3">
        <v>129</v>
      </c>
      <c r="K9266" s="3">
        <v>75</v>
      </c>
      <c r="L9266" s="3">
        <v>7038</v>
      </c>
    </row>
    <row r="9267" spans="1:12" x14ac:dyDescent="0.3">
      <c r="A9267" t="s">
        <v>11</v>
      </c>
      <c r="B9267" t="s">
        <v>983</v>
      </c>
      <c r="C9267">
        <v>2</v>
      </c>
      <c r="D9267">
        <v>1</v>
      </c>
      <c r="E9267">
        <v>3</v>
      </c>
      <c r="F9267" t="s">
        <v>16</v>
      </c>
      <c r="G9267" t="s">
        <v>1451</v>
      </c>
      <c r="H9267" s="2">
        <v>0</v>
      </c>
      <c r="I9267" s="2">
        <v>10500</v>
      </c>
      <c r="J9267" s="3">
        <v>642</v>
      </c>
      <c r="K9267" s="3">
        <v>159</v>
      </c>
      <c r="L9267" s="3">
        <v>11301</v>
      </c>
    </row>
    <row r="9268" spans="1:12" x14ac:dyDescent="0.3">
      <c r="A9268" t="s">
        <v>11</v>
      </c>
      <c r="B9268" t="s">
        <v>274</v>
      </c>
      <c r="C9268">
        <v>1</v>
      </c>
      <c r="D9268">
        <v>1</v>
      </c>
      <c r="E9268">
        <v>0</v>
      </c>
      <c r="F9268" t="s">
        <v>13</v>
      </c>
      <c r="G9268" t="s">
        <v>1451</v>
      </c>
      <c r="H9268" s="2">
        <v>1182</v>
      </c>
      <c r="I9268" s="2">
        <v>3534</v>
      </c>
      <c r="J9268" s="3">
        <v>84</v>
      </c>
      <c r="K9268" s="3">
        <v>45</v>
      </c>
      <c r="L9268" s="3">
        <v>4845</v>
      </c>
    </row>
    <row r="9269" spans="1:12" x14ac:dyDescent="0.3">
      <c r="A9269" t="s">
        <v>11</v>
      </c>
      <c r="B9269" t="s">
        <v>615</v>
      </c>
      <c r="C9269">
        <v>3</v>
      </c>
      <c r="D9269">
        <v>1</v>
      </c>
      <c r="E9269">
        <v>2</v>
      </c>
      <c r="F9269" t="s">
        <v>16</v>
      </c>
      <c r="G9269" t="s">
        <v>1451</v>
      </c>
      <c r="H9269" s="2">
        <v>0</v>
      </c>
      <c r="I9269" s="2">
        <v>6300</v>
      </c>
      <c r="J9269" s="3">
        <v>870</v>
      </c>
      <c r="K9269" s="3">
        <v>96</v>
      </c>
      <c r="L9269" s="3">
        <v>7266</v>
      </c>
    </row>
    <row r="9270" spans="1:12" x14ac:dyDescent="0.3">
      <c r="A9270" t="s">
        <v>14</v>
      </c>
      <c r="B9270" t="s">
        <v>109</v>
      </c>
      <c r="C9270">
        <v>2</v>
      </c>
      <c r="D9270">
        <v>1</v>
      </c>
      <c r="E9270">
        <v>0</v>
      </c>
      <c r="F9270" t="s">
        <v>16</v>
      </c>
      <c r="G9270" t="s">
        <v>1451</v>
      </c>
      <c r="H9270" s="2">
        <v>1410</v>
      </c>
      <c r="I9270" s="2">
        <v>8400</v>
      </c>
      <c r="J9270" s="3">
        <v>651</v>
      </c>
      <c r="K9270" s="3">
        <v>129</v>
      </c>
      <c r="L9270" s="3">
        <v>10590</v>
      </c>
    </row>
    <row r="9271" spans="1:12" x14ac:dyDescent="0.3">
      <c r="A9271" t="s">
        <v>11</v>
      </c>
      <c r="B9271" t="s">
        <v>110</v>
      </c>
      <c r="C9271">
        <v>1</v>
      </c>
      <c r="D9271">
        <v>1</v>
      </c>
      <c r="E9271">
        <v>0</v>
      </c>
      <c r="F9271" t="s">
        <v>16</v>
      </c>
      <c r="G9271" t="s">
        <v>17</v>
      </c>
      <c r="H9271" s="2">
        <v>1806</v>
      </c>
      <c r="I9271" s="2">
        <v>5400</v>
      </c>
      <c r="J9271" s="3">
        <v>390</v>
      </c>
      <c r="K9271" s="3">
        <v>69</v>
      </c>
      <c r="L9271" s="3">
        <v>7665</v>
      </c>
    </row>
    <row r="9272" spans="1:12" x14ac:dyDescent="0.3">
      <c r="A9272" t="s">
        <v>11</v>
      </c>
      <c r="B9272" t="s">
        <v>207</v>
      </c>
      <c r="C9272">
        <v>1</v>
      </c>
      <c r="D9272">
        <v>1</v>
      </c>
      <c r="E9272">
        <v>1</v>
      </c>
      <c r="F9272" t="s">
        <v>16</v>
      </c>
      <c r="G9272" t="s">
        <v>1451</v>
      </c>
      <c r="H9272" s="2">
        <v>2307</v>
      </c>
      <c r="I9272" s="2">
        <v>14400</v>
      </c>
      <c r="J9272" s="3">
        <v>582</v>
      </c>
      <c r="K9272" s="3">
        <v>183</v>
      </c>
      <c r="L9272" s="3">
        <v>17472</v>
      </c>
    </row>
    <row r="9273" spans="1:12" x14ac:dyDescent="0.3">
      <c r="A9273" t="s">
        <v>11</v>
      </c>
      <c r="B9273" t="s">
        <v>153</v>
      </c>
      <c r="C9273">
        <v>1</v>
      </c>
      <c r="D9273">
        <v>1</v>
      </c>
      <c r="E9273">
        <v>0</v>
      </c>
      <c r="F9273" t="s">
        <v>16</v>
      </c>
      <c r="G9273" t="s">
        <v>1451</v>
      </c>
      <c r="H9273" s="2">
        <v>1734</v>
      </c>
      <c r="I9273" s="2">
        <v>6900</v>
      </c>
      <c r="J9273" s="3">
        <v>0</v>
      </c>
      <c r="K9273" s="3">
        <v>90</v>
      </c>
      <c r="L9273" s="3">
        <v>8724</v>
      </c>
    </row>
    <row r="9274" spans="1:12" x14ac:dyDescent="0.3">
      <c r="A9274" t="s">
        <v>11</v>
      </c>
      <c r="B9274" t="s">
        <v>81</v>
      </c>
      <c r="C9274">
        <v>3</v>
      </c>
      <c r="D9274">
        <v>1</v>
      </c>
      <c r="E9274">
        <v>2</v>
      </c>
      <c r="F9274" t="s">
        <v>13</v>
      </c>
      <c r="G9274" t="s">
        <v>1451</v>
      </c>
      <c r="H9274" s="2">
        <v>0</v>
      </c>
      <c r="I9274" s="2">
        <v>10500</v>
      </c>
      <c r="J9274" s="3">
        <v>351</v>
      </c>
      <c r="K9274" s="3">
        <v>159</v>
      </c>
      <c r="L9274" s="3">
        <v>11010</v>
      </c>
    </row>
    <row r="9275" spans="1:12" x14ac:dyDescent="0.3">
      <c r="A9275" t="s">
        <v>11</v>
      </c>
      <c r="B9275" t="s">
        <v>886</v>
      </c>
      <c r="C9275">
        <v>2</v>
      </c>
      <c r="D9275">
        <v>3</v>
      </c>
      <c r="E9275">
        <v>3</v>
      </c>
      <c r="F9275" t="s">
        <v>13</v>
      </c>
      <c r="G9275" t="s">
        <v>17</v>
      </c>
      <c r="H9275" s="2">
        <v>6000</v>
      </c>
      <c r="I9275" s="2">
        <v>37500</v>
      </c>
      <c r="J9275" s="3">
        <v>2175</v>
      </c>
      <c r="K9275" s="3">
        <v>477</v>
      </c>
      <c r="L9275" s="3">
        <v>46140</v>
      </c>
    </row>
    <row r="9276" spans="1:12" x14ac:dyDescent="0.3">
      <c r="A9276" t="s">
        <v>27</v>
      </c>
      <c r="B9276" t="s">
        <v>48</v>
      </c>
      <c r="C9276">
        <v>3</v>
      </c>
      <c r="D9276">
        <v>1</v>
      </c>
      <c r="E9276">
        <v>0</v>
      </c>
      <c r="F9276" t="s">
        <v>16</v>
      </c>
      <c r="G9276" t="s">
        <v>1451</v>
      </c>
      <c r="H9276" s="2">
        <v>990</v>
      </c>
      <c r="I9276" s="2">
        <v>2910</v>
      </c>
      <c r="J9276" s="3">
        <v>255</v>
      </c>
      <c r="K9276" s="3">
        <v>39</v>
      </c>
      <c r="L9276" s="3">
        <v>4194</v>
      </c>
    </row>
    <row r="9277" spans="1:12" x14ac:dyDescent="0.3">
      <c r="A9277" t="s">
        <v>14</v>
      </c>
      <c r="B9277" t="s">
        <v>691</v>
      </c>
      <c r="C9277">
        <v>1</v>
      </c>
      <c r="D9277">
        <v>1</v>
      </c>
      <c r="E9277">
        <v>0</v>
      </c>
      <c r="F9277" t="s">
        <v>16</v>
      </c>
      <c r="G9277" t="s">
        <v>1451</v>
      </c>
      <c r="H9277" s="2">
        <v>1884</v>
      </c>
      <c r="I9277" s="2">
        <v>1950</v>
      </c>
      <c r="J9277" s="3">
        <v>147</v>
      </c>
      <c r="K9277" s="3">
        <v>27</v>
      </c>
      <c r="L9277" s="3">
        <v>4008</v>
      </c>
    </row>
    <row r="9278" spans="1:12" x14ac:dyDescent="0.3">
      <c r="A9278" t="s">
        <v>11</v>
      </c>
      <c r="B9278" t="s">
        <v>125</v>
      </c>
      <c r="C9278">
        <v>1</v>
      </c>
      <c r="D9278">
        <v>1</v>
      </c>
      <c r="E9278">
        <v>1</v>
      </c>
      <c r="F9278" t="s">
        <v>16</v>
      </c>
      <c r="G9278" t="s">
        <v>17</v>
      </c>
      <c r="H9278" s="2">
        <v>1530</v>
      </c>
      <c r="I9278" s="2">
        <v>11400</v>
      </c>
      <c r="J9278" s="3">
        <v>0</v>
      </c>
      <c r="K9278" s="3">
        <v>147</v>
      </c>
      <c r="L9278" s="3">
        <v>13077</v>
      </c>
    </row>
    <row r="9279" spans="1:12" x14ac:dyDescent="0.3">
      <c r="A9279" t="s">
        <v>14</v>
      </c>
      <c r="B9279" t="s">
        <v>206</v>
      </c>
      <c r="C9279">
        <v>2</v>
      </c>
      <c r="D9279">
        <v>2</v>
      </c>
      <c r="E9279">
        <v>1</v>
      </c>
      <c r="F9279" t="s">
        <v>16</v>
      </c>
      <c r="G9279" t="s">
        <v>1451</v>
      </c>
      <c r="H9279" s="2">
        <v>2580</v>
      </c>
      <c r="I9279" s="2">
        <v>4800</v>
      </c>
      <c r="J9279" s="3">
        <v>0</v>
      </c>
      <c r="K9279" s="3">
        <v>63</v>
      </c>
      <c r="L9279" s="3">
        <v>7443</v>
      </c>
    </row>
    <row r="9280" spans="1:12" x14ac:dyDescent="0.3">
      <c r="A9280" t="s">
        <v>25</v>
      </c>
      <c r="B9280" t="s">
        <v>392</v>
      </c>
      <c r="C9280">
        <v>2</v>
      </c>
      <c r="D9280">
        <v>1</v>
      </c>
      <c r="E9280">
        <v>1</v>
      </c>
      <c r="F9280" t="s">
        <v>16</v>
      </c>
      <c r="G9280" t="s">
        <v>1451</v>
      </c>
      <c r="H9280" s="2">
        <v>867</v>
      </c>
      <c r="I9280" s="2">
        <v>2850</v>
      </c>
      <c r="J9280" s="3">
        <v>33</v>
      </c>
      <c r="K9280" s="3">
        <v>39</v>
      </c>
      <c r="L9280" s="3">
        <v>3789</v>
      </c>
    </row>
    <row r="9281" spans="1:12" x14ac:dyDescent="0.3">
      <c r="A9281" t="s">
        <v>25</v>
      </c>
      <c r="B9281" t="s">
        <v>513</v>
      </c>
      <c r="C9281">
        <v>1</v>
      </c>
      <c r="D9281">
        <v>1</v>
      </c>
      <c r="E9281">
        <v>1</v>
      </c>
      <c r="F9281" t="s">
        <v>16</v>
      </c>
      <c r="G9281" t="s">
        <v>1451</v>
      </c>
      <c r="H9281" s="2">
        <v>2274</v>
      </c>
      <c r="I9281" s="2">
        <v>3444</v>
      </c>
      <c r="J9281" s="3">
        <v>252</v>
      </c>
      <c r="K9281" s="3">
        <v>45</v>
      </c>
      <c r="L9281" s="3">
        <v>6015</v>
      </c>
    </row>
    <row r="9282" spans="1:12" x14ac:dyDescent="0.3">
      <c r="A9282" t="s">
        <v>25</v>
      </c>
      <c r="B9282" t="s">
        <v>392</v>
      </c>
      <c r="C9282">
        <v>1</v>
      </c>
      <c r="D9282">
        <v>1</v>
      </c>
      <c r="E9282">
        <v>1</v>
      </c>
      <c r="F9282" t="s">
        <v>16</v>
      </c>
      <c r="G9282" t="s">
        <v>1451</v>
      </c>
      <c r="H9282" s="2">
        <v>2130</v>
      </c>
      <c r="I9282" s="2">
        <v>2160</v>
      </c>
      <c r="J9282" s="3">
        <v>120</v>
      </c>
      <c r="K9282" s="3">
        <v>30</v>
      </c>
      <c r="L9282" s="3">
        <v>4440</v>
      </c>
    </row>
    <row r="9283" spans="1:12" x14ac:dyDescent="0.3">
      <c r="A9283" t="s">
        <v>11</v>
      </c>
      <c r="B9283" t="s">
        <v>21</v>
      </c>
      <c r="C9283">
        <v>2</v>
      </c>
      <c r="D9283">
        <v>1</v>
      </c>
      <c r="E9283">
        <v>0</v>
      </c>
      <c r="F9283" t="s">
        <v>16</v>
      </c>
      <c r="G9283" t="s">
        <v>1451</v>
      </c>
      <c r="H9283" s="2">
        <v>0</v>
      </c>
      <c r="I9283" s="2">
        <v>6900</v>
      </c>
      <c r="J9283" s="3">
        <v>369</v>
      </c>
      <c r="K9283" s="3">
        <v>105</v>
      </c>
      <c r="L9283" s="3">
        <v>7374</v>
      </c>
    </row>
    <row r="9284" spans="1:12" x14ac:dyDescent="0.3">
      <c r="A9284" t="s">
        <v>25</v>
      </c>
      <c r="B9284" t="s">
        <v>356</v>
      </c>
      <c r="C9284">
        <v>1</v>
      </c>
      <c r="D9284">
        <v>1</v>
      </c>
      <c r="E9284">
        <v>1</v>
      </c>
      <c r="F9284" t="s">
        <v>16</v>
      </c>
      <c r="G9284" t="s">
        <v>1451</v>
      </c>
      <c r="H9284" s="2">
        <v>1410</v>
      </c>
      <c r="I9284" s="2">
        <v>5250</v>
      </c>
      <c r="J9284" s="3">
        <v>225</v>
      </c>
      <c r="K9284" s="3">
        <v>69</v>
      </c>
      <c r="L9284" s="3">
        <v>6954</v>
      </c>
    </row>
    <row r="9285" spans="1:12" x14ac:dyDescent="0.3">
      <c r="A9285" t="s">
        <v>14</v>
      </c>
      <c r="B9285" t="s">
        <v>255</v>
      </c>
      <c r="C9285">
        <v>2</v>
      </c>
      <c r="D9285">
        <v>2</v>
      </c>
      <c r="E9285">
        <v>1</v>
      </c>
      <c r="F9285" t="s">
        <v>16</v>
      </c>
      <c r="G9285" t="s">
        <v>1451</v>
      </c>
      <c r="H9285" s="2">
        <v>2700</v>
      </c>
      <c r="I9285" s="2">
        <v>7500</v>
      </c>
      <c r="J9285" s="3">
        <v>819</v>
      </c>
      <c r="K9285" s="3">
        <v>99</v>
      </c>
      <c r="L9285" s="3">
        <v>11118</v>
      </c>
    </row>
    <row r="9286" spans="1:12" x14ac:dyDescent="0.3">
      <c r="A9286" t="s">
        <v>25</v>
      </c>
      <c r="B9286" t="s">
        <v>212</v>
      </c>
      <c r="C9286">
        <v>2</v>
      </c>
      <c r="D9286">
        <v>1</v>
      </c>
      <c r="E9286">
        <v>1</v>
      </c>
      <c r="F9286" t="s">
        <v>13</v>
      </c>
      <c r="G9286" t="s">
        <v>17</v>
      </c>
      <c r="H9286" s="2">
        <v>1500</v>
      </c>
      <c r="I9286" s="2">
        <v>9750</v>
      </c>
      <c r="J9286" s="3">
        <v>468</v>
      </c>
      <c r="K9286" s="3">
        <v>126</v>
      </c>
      <c r="L9286" s="3">
        <v>11844</v>
      </c>
    </row>
    <row r="9287" spans="1:12" x14ac:dyDescent="0.3">
      <c r="A9287" t="s">
        <v>11</v>
      </c>
      <c r="B9287" t="s">
        <v>92</v>
      </c>
      <c r="C9287">
        <v>1</v>
      </c>
      <c r="D9287">
        <v>1</v>
      </c>
      <c r="E9287">
        <v>1</v>
      </c>
      <c r="F9287" t="s">
        <v>13</v>
      </c>
      <c r="G9287" t="s">
        <v>1451</v>
      </c>
      <c r="H9287" s="2">
        <v>3264</v>
      </c>
      <c r="I9287" s="2">
        <v>9600</v>
      </c>
      <c r="J9287" s="3">
        <v>0</v>
      </c>
      <c r="K9287" s="3">
        <v>123</v>
      </c>
      <c r="L9287" s="3">
        <v>12987</v>
      </c>
    </row>
    <row r="9288" spans="1:12" x14ac:dyDescent="0.3">
      <c r="A9288" t="s">
        <v>11</v>
      </c>
      <c r="B9288" t="s">
        <v>481</v>
      </c>
      <c r="C9288">
        <v>3</v>
      </c>
      <c r="D9288">
        <v>4</v>
      </c>
      <c r="E9288">
        <v>4</v>
      </c>
      <c r="F9288" t="s">
        <v>13</v>
      </c>
      <c r="G9288" t="s">
        <v>17</v>
      </c>
      <c r="H9288" s="2">
        <v>6300</v>
      </c>
      <c r="I9288" s="2">
        <v>36000</v>
      </c>
      <c r="J9288" s="3">
        <v>3876</v>
      </c>
      <c r="K9288" s="3">
        <v>459</v>
      </c>
      <c r="L9288" s="3">
        <v>46650</v>
      </c>
    </row>
    <row r="9289" spans="1:12" x14ac:dyDescent="0.3">
      <c r="A9289" t="s">
        <v>11</v>
      </c>
      <c r="B9289" t="s">
        <v>311</v>
      </c>
      <c r="C9289">
        <v>4</v>
      </c>
      <c r="D9289">
        <v>5</v>
      </c>
      <c r="E9289">
        <v>4</v>
      </c>
      <c r="F9289" t="s">
        <v>16</v>
      </c>
      <c r="G9289" t="s">
        <v>1451</v>
      </c>
      <c r="H9289" s="2">
        <v>12000</v>
      </c>
      <c r="I9289" s="2">
        <v>24000</v>
      </c>
      <c r="J9289" s="3">
        <v>8001</v>
      </c>
      <c r="K9289" s="3">
        <v>306</v>
      </c>
      <c r="L9289" s="3">
        <v>44310</v>
      </c>
    </row>
    <row r="9290" spans="1:12" x14ac:dyDescent="0.3">
      <c r="A9290" t="s">
        <v>14</v>
      </c>
      <c r="B9290" t="s">
        <v>506</v>
      </c>
      <c r="C9290">
        <v>3</v>
      </c>
      <c r="D9290">
        <v>2</v>
      </c>
      <c r="E9290">
        <v>2</v>
      </c>
      <c r="F9290" t="s">
        <v>16</v>
      </c>
      <c r="G9290" t="s">
        <v>1451</v>
      </c>
      <c r="H9290" s="2">
        <v>2955</v>
      </c>
      <c r="I9290" s="2">
        <v>6900</v>
      </c>
      <c r="J9290" s="3">
        <v>366</v>
      </c>
      <c r="K9290" s="3">
        <v>90</v>
      </c>
      <c r="L9290" s="3">
        <v>10311</v>
      </c>
    </row>
    <row r="9291" spans="1:12" x14ac:dyDescent="0.3">
      <c r="A9291" t="s">
        <v>27</v>
      </c>
      <c r="B9291" t="s">
        <v>809</v>
      </c>
      <c r="C9291">
        <v>4</v>
      </c>
      <c r="D9291">
        <v>2</v>
      </c>
      <c r="E9291">
        <v>4</v>
      </c>
      <c r="F9291" t="s">
        <v>16</v>
      </c>
      <c r="G9291" t="s">
        <v>1451</v>
      </c>
      <c r="H9291" s="2">
        <v>0</v>
      </c>
      <c r="I9291" s="2">
        <v>9600</v>
      </c>
      <c r="J9291" s="3">
        <v>618</v>
      </c>
      <c r="K9291" s="3">
        <v>159</v>
      </c>
      <c r="L9291" s="3">
        <v>10377</v>
      </c>
    </row>
    <row r="9292" spans="1:12" x14ac:dyDescent="0.3">
      <c r="A9292" t="s">
        <v>11</v>
      </c>
      <c r="B9292" t="s">
        <v>133</v>
      </c>
      <c r="C9292">
        <v>3</v>
      </c>
      <c r="D9292">
        <v>2</v>
      </c>
      <c r="E9292">
        <v>1</v>
      </c>
      <c r="F9292" t="s">
        <v>16</v>
      </c>
      <c r="G9292" t="s">
        <v>1451</v>
      </c>
      <c r="H9292" s="2">
        <v>5145</v>
      </c>
      <c r="I9292" s="2">
        <v>23100</v>
      </c>
      <c r="J9292" s="3">
        <v>1410</v>
      </c>
      <c r="K9292" s="3">
        <v>294</v>
      </c>
      <c r="L9292" s="3">
        <v>29949</v>
      </c>
    </row>
    <row r="9293" spans="1:12" x14ac:dyDescent="0.3">
      <c r="A9293" t="s">
        <v>19</v>
      </c>
      <c r="B9293" t="s">
        <v>201</v>
      </c>
      <c r="C9293">
        <v>1</v>
      </c>
      <c r="D9293">
        <v>1</v>
      </c>
      <c r="E9293">
        <v>1</v>
      </c>
      <c r="F9293" t="s">
        <v>16</v>
      </c>
      <c r="G9293" t="s">
        <v>1451</v>
      </c>
      <c r="H9293" s="2">
        <v>1140</v>
      </c>
      <c r="I9293" s="2">
        <v>1950</v>
      </c>
      <c r="J9293" s="3">
        <v>48</v>
      </c>
      <c r="K9293" s="3">
        <v>30</v>
      </c>
      <c r="L9293" s="3">
        <v>3168</v>
      </c>
    </row>
    <row r="9294" spans="1:12" x14ac:dyDescent="0.3">
      <c r="A9294" t="s">
        <v>19</v>
      </c>
      <c r="B9294" t="s">
        <v>631</v>
      </c>
      <c r="C9294">
        <v>2</v>
      </c>
      <c r="D9294">
        <v>1</v>
      </c>
      <c r="E9294">
        <v>0</v>
      </c>
      <c r="F9294" t="s">
        <v>16</v>
      </c>
      <c r="G9294" t="s">
        <v>1451</v>
      </c>
      <c r="H9294" s="2">
        <v>1500</v>
      </c>
      <c r="I9294" s="2">
        <v>3510</v>
      </c>
      <c r="J9294" s="3">
        <v>102</v>
      </c>
      <c r="K9294" s="3">
        <v>54</v>
      </c>
      <c r="L9294" s="3">
        <v>5166</v>
      </c>
    </row>
    <row r="9295" spans="1:12" x14ac:dyDescent="0.3">
      <c r="A9295" t="s">
        <v>19</v>
      </c>
      <c r="B9295" t="s">
        <v>316</v>
      </c>
      <c r="C9295">
        <v>2</v>
      </c>
      <c r="D9295">
        <v>1</v>
      </c>
      <c r="E9295">
        <v>1</v>
      </c>
      <c r="F9295" t="s">
        <v>16</v>
      </c>
      <c r="G9295" t="s">
        <v>1451</v>
      </c>
      <c r="H9295" s="2">
        <v>0</v>
      </c>
      <c r="I9295" s="2">
        <v>1620</v>
      </c>
      <c r="J9295" s="3">
        <v>0</v>
      </c>
      <c r="K9295" s="3">
        <v>30</v>
      </c>
      <c r="L9295" s="3">
        <v>1650</v>
      </c>
    </row>
    <row r="9296" spans="1:12" x14ac:dyDescent="0.3">
      <c r="A9296" t="s">
        <v>11</v>
      </c>
      <c r="B9296" t="s">
        <v>233</v>
      </c>
      <c r="C9296">
        <v>1</v>
      </c>
      <c r="D9296">
        <v>1</v>
      </c>
      <c r="E9296">
        <v>1</v>
      </c>
      <c r="F9296" t="s">
        <v>16</v>
      </c>
      <c r="G9296" t="s">
        <v>17</v>
      </c>
      <c r="H9296" s="2">
        <v>2490</v>
      </c>
      <c r="I9296" s="2">
        <v>8700</v>
      </c>
      <c r="J9296" s="3">
        <v>417</v>
      </c>
      <c r="K9296" s="3">
        <v>111</v>
      </c>
      <c r="L9296" s="3">
        <v>11718</v>
      </c>
    </row>
    <row r="9297" spans="1:12" x14ac:dyDescent="0.3">
      <c r="A9297" t="s">
        <v>14</v>
      </c>
      <c r="B9297" t="s">
        <v>350</v>
      </c>
      <c r="C9297">
        <v>3</v>
      </c>
      <c r="D9297">
        <v>2</v>
      </c>
      <c r="E9297">
        <v>0</v>
      </c>
      <c r="F9297" t="s">
        <v>16</v>
      </c>
      <c r="G9297" t="s">
        <v>17</v>
      </c>
      <c r="H9297" s="2">
        <v>2943</v>
      </c>
      <c r="I9297" s="2">
        <v>15000</v>
      </c>
      <c r="J9297" s="3">
        <v>504</v>
      </c>
      <c r="K9297" s="3">
        <v>195</v>
      </c>
      <c r="L9297" s="3">
        <v>18642</v>
      </c>
    </row>
    <row r="9298" spans="1:12" x14ac:dyDescent="0.3">
      <c r="A9298" t="s">
        <v>11</v>
      </c>
      <c r="B9298" t="s">
        <v>90</v>
      </c>
      <c r="C9298">
        <v>3</v>
      </c>
      <c r="D9298">
        <v>3</v>
      </c>
      <c r="E9298">
        <v>2</v>
      </c>
      <c r="F9298" t="s">
        <v>16</v>
      </c>
      <c r="G9298" t="s">
        <v>17</v>
      </c>
      <c r="H9298" s="2">
        <v>2838</v>
      </c>
      <c r="I9298" s="2">
        <v>8070</v>
      </c>
      <c r="J9298" s="3">
        <v>1083</v>
      </c>
      <c r="K9298" s="3">
        <v>105</v>
      </c>
      <c r="L9298" s="3">
        <v>12096</v>
      </c>
    </row>
    <row r="9299" spans="1:12" x14ac:dyDescent="0.3">
      <c r="A9299" t="s">
        <v>11</v>
      </c>
      <c r="B9299" t="s">
        <v>21</v>
      </c>
      <c r="C9299">
        <v>3</v>
      </c>
      <c r="D9299">
        <v>1</v>
      </c>
      <c r="E9299">
        <v>1</v>
      </c>
      <c r="F9299" t="s">
        <v>16</v>
      </c>
      <c r="G9299" t="s">
        <v>1451</v>
      </c>
      <c r="H9299" s="2">
        <v>2400</v>
      </c>
      <c r="I9299" s="2">
        <v>9000</v>
      </c>
      <c r="J9299" s="3">
        <v>0</v>
      </c>
      <c r="K9299" s="3">
        <v>117</v>
      </c>
      <c r="L9299" s="3">
        <v>11517</v>
      </c>
    </row>
    <row r="9300" spans="1:12" x14ac:dyDescent="0.3">
      <c r="A9300" t="s">
        <v>25</v>
      </c>
      <c r="B9300" t="s">
        <v>355</v>
      </c>
      <c r="C9300">
        <v>2</v>
      </c>
      <c r="D9300">
        <v>1</v>
      </c>
      <c r="E9300">
        <v>2</v>
      </c>
      <c r="F9300" t="s">
        <v>16</v>
      </c>
      <c r="G9300" t="s">
        <v>1451</v>
      </c>
      <c r="H9300" s="2">
        <v>1827</v>
      </c>
      <c r="I9300" s="2">
        <v>4500</v>
      </c>
      <c r="J9300" s="3">
        <v>270</v>
      </c>
      <c r="K9300" s="3">
        <v>60</v>
      </c>
      <c r="L9300" s="3">
        <v>6657</v>
      </c>
    </row>
    <row r="9301" spans="1:12" x14ac:dyDescent="0.3">
      <c r="A9301" t="s">
        <v>11</v>
      </c>
      <c r="B9301" t="s">
        <v>74</v>
      </c>
      <c r="C9301">
        <v>1</v>
      </c>
      <c r="D9301">
        <v>1</v>
      </c>
      <c r="E9301">
        <v>1</v>
      </c>
      <c r="F9301" t="s">
        <v>16</v>
      </c>
      <c r="G9301" t="s">
        <v>17</v>
      </c>
      <c r="H9301" s="2">
        <v>3000</v>
      </c>
      <c r="I9301" s="2">
        <v>16500</v>
      </c>
      <c r="J9301" s="3">
        <v>600</v>
      </c>
      <c r="K9301" s="3">
        <v>210</v>
      </c>
      <c r="L9301" s="3">
        <v>20310</v>
      </c>
    </row>
    <row r="9302" spans="1:12" x14ac:dyDescent="0.3">
      <c r="A9302" t="s">
        <v>11</v>
      </c>
      <c r="B9302" t="s">
        <v>85</v>
      </c>
      <c r="C9302">
        <v>2</v>
      </c>
      <c r="D9302">
        <v>1</v>
      </c>
      <c r="E9302">
        <v>1</v>
      </c>
      <c r="F9302" t="s">
        <v>16</v>
      </c>
      <c r="G9302" t="s">
        <v>1451</v>
      </c>
      <c r="H9302" s="2">
        <v>1221</v>
      </c>
      <c r="I9302" s="2">
        <v>5145</v>
      </c>
      <c r="J9302" s="3">
        <v>36</v>
      </c>
      <c r="K9302" s="3">
        <v>66</v>
      </c>
      <c r="L9302" s="3">
        <v>6468</v>
      </c>
    </row>
    <row r="9303" spans="1:12" x14ac:dyDescent="0.3">
      <c r="A9303" t="s">
        <v>11</v>
      </c>
      <c r="B9303" t="s">
        <v>51</v>
      </c>
      <c r="C9303">
        <v>2</v>
      </c>
      <c r="D9303">
        <v>5</v>
      </c>
      <c r="E9303">
        <v>2</v>
      </c>
      <c r="F9303" t="s">
        <v>13</v>
      </c>
      <c r="G9303" t="s">
        <v>17</v>
      </c>
      <c r="H9303" s="2">
        <v>7344</v>
      </c>
      <c r="I9303" s="2">
        <v>45000</v>
      </c>
      <c r="J9303" s="3">
        <v>2811</v>
      </c>
      <c r="K9303" s="3">
        <v>573</v>
      </c>
      <c r="L9303" s="3">
        <v>55740</v>
      </c>
    </row>
    <row r="9304" spans="1:12" x14ac:dyDescent="0.3">
      <c r="A9304" t="s">
        <v>11</v>
      </c>
      <c r="B9304" t="s">
        <v>130</v>
      </c>
      <c r="C9304">
        <v>2</v>
      </c>
      <c r="D9304">
        <v>2</v>
      </c>
      <c r="E9304">
        <v>0</v>
      </c>
      <c r="F9304" t="s">
        <v>16</v>
      </c>
      <c r="G9304" t="s">
        <v>1451</v>
      </c>
      <c r="H9304" s="2">
        <v>0</v>
      </c>
      <c r="I9304" s="2">
        <v>5250</v>
      </c>
      <c r="J9304" s="3">
        <v>0</v>
      </c>
      <c r="K9304" s="3">
        <v>81</v>
      </c>
      <c r="L9304" s="3">
        <v>5331</v>
      </c>
    </row>
    <row r="9305" spans="1:12" x14ac:dyDescent="0.3">
      <c r="A9305" t="s">
        <v>27</v>
      </c>
      <c r="B9305" t="s">
        <v>1348</v>
      </c>
      <c r="C9305">
        <v>5</v>
      </c>
      <c r="D9305">
        <v>7</v>
      </c>
      <c r="E9305">
        <v>8</v>
      </c>
      <c r="F9305" t="s">
        <v>16</v>
      </c>
      <c r="G9305" t="s">
        <v>1451</v>
      </c>
      <c r="H9305" s="2">
        <v>0</v>
      </c>
      <c r="I9305" s="2">
        <v>30000</v>
      </c>
      <c r="J9305" s="3">
        <v>3</v>
      </c>
      <c r="K9305" s="3">
        <v>492</v>
      </c>
      <c r="L9305" s="3">
        <v>30510</v>
      </c>
    </row>
    <row r="9306" spans="1:12" x14ac:dyDescent="0.3">
      <c r="A9306" t="s">
        <v>11</v>
      </c>
      <c r="B9306" t="s">
        <v>202</v>
      </c>
      <c r="C9306">
        <v>1</v>
      </c>
      <c r="D9306">
        <v>2</v>
      </c>
      <c r="E9306">
        <v>1</v>
      </c>
      <c r="F9306" t="s">
        <v>16</v>
      </c>
      <c r="G9306" t="s">
        <v>17</v>
      </c>
      <c r="H9306" s="2">
        <v>2385</v>
      </c>
      <c r="I9306" s="2">
        <v>11550</v>
      </c>
      <c r="J9306" s="3">
        <v>891</v>
      </c>
      <c r="K9306" s="3">
        <v>147</v>
      </c>
      <c r="L9306" s="3">
        <v>14973</v>
      </c>
    </row>
    <row r="9307" spans="1:12" x14ac:dyDescent="0.3">
      <c r="A9307" t="s">
        <v>11</v>
      </c>
      <c r="B9307" t="s">
        <v>311</v>
      </c>
      <c r="C9307">
        <v>4</v>
      </c>
      <c r="D9307">
        <v>4</v>
      </c>
      <c r="E9307">
        <v>2</v>
      </c>
      <c r="F9307" t="s">
        <v>16</v>
      </c>
      <c r="G9307" t="s">
        <v>1451</v>
      </c>
      <c r="H9307" s="2">
        <v>0</v>
      </c>
      <c r="I9307" s="2">
        <v>16500</v>
      </c>
      <c r="J9307" s="3">
        <v>3000</v>
      </c>
      <c r="K9307" s="3">
        <v>249</v>
      </c>
      <c r="L9307" s="3">
        <v>19749</v>
      </c>
    </row>
    <row r="9308" spans="1:12" x14ac:dyDescent="0.3">
      <c r="A9308" t="s">
        <v>27</v>
      </c>
      <c r="B9308" t="s">
        <v>151</v>
      </c>
      <c r="C9308">
        <v>2</v>
      </c>
      <c r="D9308">
        <v>1</v>
      </c>
      <c r="E9308">
        <v>2</v>
      </c>
      <c r="F9308" t="s">
        <v>16</v>
      </c>
      <c r="G9308" t="s">
        <v>1451</v>
      </c>
      <c r="H9308" s="2">
        <v>0</v>
      </c>
      <c r="I9308" s="2">
        <v>4500</v>
      </c>
      <c r="J9308" s="3">
        <v>189</v>
      </c>
      <c r="K9308" s="3">
        <v>75</v>
      </c>
      <c r="L9308" s="3">
        <v>4764</v>
      </c>
    </row>
    <row r="9309" spans="1:12" x14ac:dyDescent="0.3">
      <c r="A9309" t="s">
        <v>14</v>
      </c>
      <c r="B9309" t="s">
        <v>168</v>
      </c>
      <c r="C9309">
        <v>1</v>
      </c>
      <c r="D9309">
        <v>1</v>
      </c>
      <c r="E9309">
        <v>0</v>
      </c>
      <c r="F9309" t="s">
        <v>13</v>
      </c>
      <c r="G9309" t="s">
        <v>1451</v>
      </c>
      <c r="H9309" s="2">
        <v>1770</v>
      </c>
      <c r="I9309" s="2">
        <v>4008</v>
      </c>
      <c r="J9309" s="3">
        <v>189</v>
      </c>
      <c r="K9309" s="3">
        <v>54</v>
      </c>
      <c r="L9309" s="3">
        <v>6021</v>
      </c>
    </row>
    <row r="9310" spans="1:12" x14ac:dyDescent="0.3">
      <c r="A9310" t="s">
        <v>11</v>
      </c>
      <c r="B9310" t="s">
        <v>85</v>
      </c>
      <c r="C9310">
        <v>2</v>
      </c>
      <c r="D9310">
        <v>1</v>
      </c>
      <c r="E9310">
        <v>1</v>
      </c>
      <c r="F9310" t="s">
        <v>13</v>
      </c>
      <c r="G9310" t="s">
        <v>1451</v>
      </c>
      <c r="H9310" s="2">
        <v>2400</v>
      </c>
      <c r="I9310" s="2">
        <v>10200</v>
      </c>
      <c r="J9310" s="3">
        <v>600</v>
      </c>
      <c r="K9310" s="3">
        <v>132</v>
      </c>
      <c r="L9310" s="3">
        <v>13332</v>
      </c>
    </row>
    <row r="9311" spans="1:12" x14ac:dyDescent="0.3">
      <c r="A9311" t="s">
        <v>11</v>
      </c>
      <c r="B9311" t="s">
        <v>130</v>
      </c>
      <c r="C9311">
        <v>1</v>
      </c>
      <c r="D9311">
        <v>1</v>
      </c>
      <c r="E9311">
        <v>1</v>
      </c>
      <c r="F9311" t="s">
        <v>16</v>
      </c>
      <c r="G9311" t="s">
        <v>1451</v>
      </c>
      <c r="H9311" s="2">
        <v>2610</v>
      </c>
      <c r="I9311" s="2">
        <v>10800</v>
      </c>
      <c r="J9311" s="3">
        <v>219</v>
      </c>
      <c r="K9311" s="3">
        <v>42</v>
      </c>
      <c r="L9311" s="3">
        <v>13671</v>
      </c>
    </row>
    <row r="9312" spans="1:12" x14ac:dyDescent="0.3">
      <c r="A9312" t="s">
        <v>14</v>
      </c>
      <c r="B9312" t="s">
        <v>350</v>
      </c>
      <c r="C9312">
        <v>3</v>
      </c>
      <c r="D9312">
        <v>3</v>
      </c>
      <c r="E9312">
        <v>2</v>
      </c>
      <c r="F9312" t="s">
        <v>16</v>
      </c>
      <c r="G9312" t="s">
        <v>1451</v>
      </c>
      <c r="H9312" s="2">
        <v>2250</v>
      </c>
      <c r="I9312" s="2">
        <v>9000</v>
      </c>
      <c r="J9312" s="3">
        <v>1500</v>
      </c>
      <c r="K9312" s="3">
        <v>117</v>
      </c>
      <c r="L9312" s="3">
        <v>12867</v>
      </c>
    </row>
    <row r="9313" spans="1:12" x14ac:dyDescent="0.3">
      <c r="A9313" t="s">
        <v>27</v>
      </c>
      <c r="B9313" t="s">
        <v>1115</v>
      </c>
      <c r="C9313">
        <v>1</v>
      </c>
      <c r="D9313">
        <v>1</v>
      </c>
      <c r="E9313">
        <v>0</v>
      </c>
      <c r="F9313" t="s">
        <v>13</v>
      </c>
      <c r="G9313" t="s">
        <v>17</v>
      </c>
      <c r="H9313" s="2">
        <v>0</v>
      </c>
      <c r="I9313" s="2">
        <v>3501</v>
      </c>
      <c r="J9313" s="3">
        <v>1002</v>
      </c>
      <c r="K9313" s="3">
        <v>48</v>
      </c>
      <c r="L9313" s="3">
        <v>4551</v>
      </c>
    </row>
    <row r="9314" spans="1:12" x14ac:dyDescent="0.3">
      <c r="A9314" t="s">
        <v>14</v>
      </c>
      <c r="B9314" t="s">
        <v>492</v>
      </c>
      <c r="C9314">
        <v>2</v>
      </c>
      <c r="D9314">
        <v>2</v>
      </c>
      <c r="E9314">
        <v>1</v>
      </c>
      <c r="F9314" t="s">
        <v>13</v>
      </c>
      <c r="G9314" t="s">
        <v>17</v>
      </c>
      <c r="H9314" s="2">
        <v>2478</v>
      </c>
      <c r="I9314" s="2">
        <v>5850</v>
      </c>
      <c r="J9314" s="3">
        <v>657</v>
      </c>
      <c r="K9314" s="3">
        <v>78</v>
      </c>
      <c r="L9314" s="3">
        <v>9063</v>
      </c>
    </row>
    <row r="9315" spans="1:12" x14ac:dyDescent="0.3">
      <c r="A9315" t="s">
        <v>11</v>
      </c>
      <c r="B9315" t="s">
        <v>81</v>
      </c>
      <c r="C9315">
        <v>3</v>
      </c>
      <c r="D9315">
        <v>2</v>
      </c>
      <c r="E9315">
        <v>1</v>
      </c>
      <c r="F9315" t="s">
        <v>13</v>
      </c>
      <c r="G9315" t="s">
        <v>1451</v>
      </c>
      <c r="H9315" s="2">
        <v>2610</v>
      </c>
      <c r="I9315" s="2">
        <v>7500</v>
      </c>
      <c r="J9315" s="3">
        <v>480</v>
      </c>
      <c r="K9315" s="3">
        <v>96</v>
      </c>
      <c r="L9315" s="3">
        <v>10686</v>
      </c>
    </row>
    <row r="9316" spans="1:12" x14ac:dyDescent="0.3">
      <c r="A9316" t="s">
        <v>11</v>
      </c>
      <c r="B9316" t="s">
        <v>113</v>
      </c>
      <c r="C9316">
        <v>6</v>
      </c>
      <c r="D9316">
        <v>6</v>
      </c>
      <c r="E9316">
        <v>4</v>
      </c>
      <c r="F9316" t="s">
        <v>16</v>
      </c>
      <c r="G9316" t="s">
        <v>1451</v>
      </c>
      <c r="H9316" s="2">
        <v>0</v>
      </c>
      <c r="I9316" s="2">
        <v>14100</v>
      </c>
      <c r="J9316" s="3">
        <v>1752</v>
      </c>
      <c r="K9316" s="3">
        <v>213</v>
      </c>
      <c r="L9316" s="3">
        <v>16065</v>
      </c>
    </row>
    <row r="9317" spans="1:12" x14ac:dyDescent="0.3">
      <c r="A9317" t="s">
        <v>11</v>
      </c>
      <c r="B9317" t="s">
        <v>516</v>
      </c>
      <c r="C9317">
        <v>4</v>
      </c>
      <c r="D9317">
        <v>5</v>
      </c>
      <c r="E9317">
        <v>0</v>
      </c>
      <c r="F9317" t="s">
        <v>16</v>
      </c>
      <c r="G9317" t="s">
        <v>17</v>
      </c>
      <c r="H9317" s="2">
        <v>4050</v>
      </c>
      <c r="I9317" s="2">
        <v>28500</v>
      </c>
      <c r="J9317" s="3">
        <v>2376</v>
      </c>
      <c r="K9317" s="3">
        <v>363</v>
      </c>
      <c r="L9317" s="3">
        <v>35280</v>
      </c>
    </row>
    <row r="9318" spans="1:12" x14ac:dyDescent="0.3">
      <c r="A9318" t="s">
        <v>14</v>
      </c>
      <c r="B9318" t="s">
        <v>1125</v>
      </c>
      <c r="C9318">
        <v>7</v>
      </c>
      <c r="D9318">
        <v>6</v>
      </c>
      <c r="E9318">
        <v>1</v>
      </c>
      <c r="F9318" t="s">
        <v>13</v>
      </c>
      <c r="G9318" t="s">
        <v>17</v>
      </c>
      <c r="H9318" s="2">
        <v>3900</v>
      </c>
      <c r="I9318" s="2">
        <v>45000</v>
      </c>
      <c r="J9318" s="3">
        <v>3501</v>
      </c>
      <c r="K9318" s="3">
        <v>582</v>
      </c>
      <c r="L9318" s="3">
        <v>52980</v>
      </c>
    </row>
    <row r="9319" spans="1:12" x14ac:dyDescent="0.3">
      <c r="A9319" t="s">
        <v>14</v>
      </c>
      <c r="B9319" t="s">
        <v>304</v>
      </c>
      <c r="C9319">
        <v>1</v>
      </c>
      <c r="D9319">
        <v>1</v>
      </c>
      <c r="E9319">
        <v>1</v>
      </c>
      <c r="F9319" t="s">
        <v>16</v>
      </c>
      <c r="G9319" t="s">
        <v>17</v>
      </c>
      <c r="H9319" s="2">
        <v>7440</v>
      </c>
      <c r="I9319" s="2">
        <v>7440</v>
      </c>
      <c r="J9319" s="3">
        <v>2400</v>
      </c>
      <c r="K9319" s="3">
        <v>96</v>
      </c>
      <c r="L9319" s="3">
        <v>17376</v>
      </c>
    </row>
    <row r="9320" spans="1:12" x14ac:dyDescent="0.3">
      <c r="A9320" t="s">
        <v>27</v>
      </c>
      <c r="B9320" t="s">
        <v>232</v>
      </c>
      <c r="C9320">
        <v>1</v>
      </c>
      <c r="D9320">
        <v>1</v>
      </c>
      <c r="E9320">
        <v>1</v>
      </c>
      <c r="F9320" t="s">
        <v>13</v>
      </c>
      <c r="G9320" t="s">
        <v>17</v>
      </c>
      <c r="H9320" s="2">
        <v>900</v>
      </c>
      <c r="I9320" s="2">
        <v>9600</v>
      </c>
      <c r="J9320" s="3">
        <v>0</v>
      </c>
      <c r="K9320" s="3">
        <v>129</v>
      </c>
      <c r="L9320" s="3">
        <v>10629</v>
      </c>
    </row>
    <row r="9321" spans="1:12" x14ac:dyDescent="0.3">
      <c r="A9321" t="s">
        <v>11</v>
      </c>
      <c r="B9321" t="s">
        <v>268</v>
      </c>
      <c r="C9321">
        <v>3</v>
      </c>
      <c r="D9321">
        <v>3</v>
      </c>
      <c r="E9321">
        <v>4</v>
      </c>
      <c r="F9321" t="s">
        <v>16</v>
      </c>
      <c r="G9321" t="s">
        <v>17</v>
      </c>
      <c r="H9321" s="2">
        <v>0</v>
      </c>
      <c r="I9321" s="2">
        <v>24000</v>
      </c>
      <c r="J9321" s="3">
        <v>3000</v>
      </c>
      <c r="K9321" s="3">
        <v>363</v>
      </c>
      <c r="L9321" s="3">
        <v>27363</v>
      </c>
    </row>
    <row r="9322" spans="1:12" x14ac:dyDescent="0.3">
      <c r="A9322" t="s">
        <v>27</v>
      </c>
      <c r="B9322" t="s">
        <v>28</v>
      </c>
      <c r="C9322">
        <v>4</v>
      </c>
      <c r="D9322">
        <v>3</v>
      </c>
      <c r="E9322">
        <v>3</v>
      </c>
      <c r="F9322" t="s">
        <v>13</v>
      </c>
      <c r="G9322" t="s">
        <v>1451</v>
      </c>
      <c r="H9322" s="2">
        <v>0</v>
      </c>
      <c r="I9322" s="2">
        <v>21000</v>
      </c>
      <c r="J9322" s="3">
        <v>1839</v>
      </c>
      <c r="K9322" s="3">
        <v>345</v>
      </c>
      <c r="L9322" s="3">
        <v>23184</v>
      </c>
    </row>
    <row r="9323" spans="1:12" x14ac:dyDescent="0.3">
      <c r="A9323" t="s">
        <v>11</v>
      </c>
      <c r="B9323" t="s">
        <v>21</v>
      </c>
      <c r="C9323">
        <v>1</v>
      </c>
      <c r="D9323">
        <v>1</v>
      </c>
      <c r="E9323">
        <v>1</v>
      </c>
      <c r="F9323" t="s">
        <v>16</v>
      </c>
      <c r="G9323" t="s">
        <v>17</v>
      </c>
      <c r="H9323" s="2">
        <v>1407</v>
      </c>
      <c r="I9323" s="2">
        <v>10770</v>
      </c>
      <c r="J9323" s="3">
        <v>249</v>
      </c>
      <c r="K9323" s="3">
        <v>138</v>
      </c>
      <c r="L9323" s="3">
        <v>12564</v>
      </c>
    </row>
    <row r="9324" spans="1:12" x14ac:dyDescent="0.3">
      <c r="A9324" t="s">
        <v>27</v>
      </c>
      <c r="B9324" t="s">
        <v>455</v>
      </c>
      <c r="C9324">
        <v>4</v>
      </c>
      <c r="D9324">
        <v>2</v>
      </c>
      <c r="E9324">
        <v>3</v>
      </c>
      <c r="F9324" t="s">
        <v>13</v>
      </c>
      <c r="G9324" t="s">
        <v>17</v>
      </c>
      <c r="H9324" s="2">
        <v>6450</v>
      </c>
      <c r="I9324" s="2">
        <v>16200</v>
      </c>
      <c r="J9324" s="3">
        <v>1941</v>
      </c>
      <c r="K9324" s="3">
        <v>216</v>
      </c>
      <c r="L9324" s="3">
        <v>24807</v>
      </c>
    </row>
    <row r="9325" spans="1:12" x14ac:dyDescent="0.3">
      <c r="A9325" t="s">
        <v>11</v>
      </c>
      <c r="B9325" t="s">
        <v>113</v>
      </c>
      <c r="C9325">
        <v>3</v>
      </c>
      <c r="D9325">
        <v>3</v>
      </c>
      <c r="E9325">
        <v>3</v>
      </c>
      <c r="F9325" t="s">
        <v>16</v>
      </c>
      <c r="G9325" t="s">
        <v>1451</v>
      </c>
      <c r="H9325" s="2">
        <v>3</v>
      </c>
      <c r="I9325" s="2">
        <v>10200</v>
      </c>
      <c r="J9325" s="3">
        <v>1251</v>
      </c>
      <c r="K9325" s="3">
        <v>156</v>
      </c>
      <c r="L9325" s="3">
        <v>11610</v>
      </c>
    </row>
    <row r="9326" spans="1:12" x14ac:dyDescent="0.3">
      <c r="A9326" t="s">
        <v>14</v>
      </c>
      <c r="B9326" t="s">
        <v>721</v>
      </c>
      <c r="C9326">
        <v>2</v>
      </c>
      <c r="D9326">
        <v>2</v>
      </c>
      <c r="E9326">
        <v>1</v>
      </c>
      <c r="F9326" t="s">
        <v>13</v>
      </c>
      <c r="G9326" t="s">
        <v>17</v>
      </c>
      <c r="H9326" s="2">
        <v>4800</v>
      </c>
      <c r="I9326" s="2">
        <v>10500</v>
      </c>
      <c r="J9326" s="3">
        <v>675</v>
      </c>
      <c r="K9326" s="3">
        <v>138</v>
      </c>
      <c r="L9326" s="3">
        <v>16113</v>
      </c>
    </row>
    <row r="9327" spans="1:12" x14ac:dyDescent="0.3">
      <c r="A9327" t="s">
        <v>11</v>
      </c>
      <c r="B9327" t="s">
        <v>173</v>
      </c>
      <c r="C9327">
        <v>2</v>
      </c>
      <c r="D9327">
        <v>1</v>
      </c>
      <c r="E9327">
        <v>1</v>
      </c>
      <c r="F9327" t="s">
        <v>16</v>
      </c>
      <c r="G9327" t="s">
        <v>1451</v>
      </c>
      <c r="H9327" s="2">
        <v>1800</v>
      </c>
      <c r="I9327" s="2">
        <v>3360</v>
      </c>
      <c r="J9327" s="3">
        <v>102</v>
      </c>
      <c r="K9327" s="3">
        <v>45</v>
      </c>
      <c r="L9327" s="3">
        <v>5307</v>
      </c>
    </row>
    <row r="9328" spans="1:12" x14ac:dyDescent="0.3">
      <c r="A9328" t="s">
        <v>11</v>
      </c>
      <c r="B9328" t="s">
        <v>170</v>
      </c>
      <c r="C9328">
        <v>3</v>
      </c>
      <c r="D9328">
        <v>3</v>
      </c>
      <c r="E9328">
        <v>2</v>
      </c>
      <c r="F9328" t="s">
        <v>16</v>
      </c>
      <c r="G9328" t="s">
        <v>17</v>
      </c>
      <c r="H9328" s="2">
        <v>3660</v>
      </c>
      <c r="I9328" s="2">
        <v>15030</v>
      </c>
      <c r="J9328" s="3">
        <v>1185</v>
      </c>
      <c r="K9328" s="3">
        <v>192</v>
      </c>
      <c r="L9328" s="3">
        <v>20067</v>
      </c>
    </row>
    <row r="9329" spans="1:12" x14ac:dyDescent="0.3">
      <c r="A9329" t="s">
        <v>14</v>
      </c>
      <c r="B9329" t="s">
        <v>1175</v>
      </c>
      <c r="C9329">
        <v>1</v>
      </c>
      <c r="D9329">
        <v>1</v>
      </c>
      <c r="E9329">
        <v>0</v>
      </c>
      <c r="F9329" t="s">
        <v>13</v>
      </c>
      <c r="G9329" t="s">
        <v>1451</v>
      </c>
      <c r="H9329" s="2">
        <v>1890</v>
      </c>
      <c r="I9329" s="2">
        <v>5250</v>
      </c>
      <c r="J9329" s="3">
        <v>150</v>
      </c>
      <c r="K9329" s="3">
        <v>69</v>
      </c>
      <c r="L9329" s="3">
        <v>7359</v>
      </c>
    </row>
    <row r="9330" spans="1:12" x14ac:dyDescent="0.3">
      <c r="A9330" t="s">
        <v>27</v>
      </c>
      <c r="B9330" t="s">
        <v>798</v>
      </c>
      <c r="C9330">
        <v>4</v>
      </c>
      <c r="D9330">
        <v>4</v>
      </c>
      <c r="E9330">
        <v>4</v>
      </c>
      <c r="F9330" t="s">
        <v>16</v>
      </c>
      <c r="G9330" t="s">
        <v>1451</v>
      </c>
      <c r="H9330" s="2">
        <v>7182</v>
      </c>
      <c r="I9330" s="2">
        <v>38100</v>
      </c>
      <c r="J9330" s="3">
        <v>2508</v>
      </c>
      <c r="K9330" s="3">
        <v>510</v>
      </c>
      <c r="L9330" s="3">
        <v>48300</v>
      </c>
    </row>
    <row r="9331" spans="1:12" x14ac:dyDescent="0.3">
      <c r="A9331" t="s">
        <v>19</v>
      </c>
      <c r="B9331" t="s">
        <v>353</v>
      </c>
      <c r="C9331">
        <v>2</v>
      </c>
      <c r="D9331">
        <v>1</v>
      </c>
      <c r="E9331">
        <v>0</v>
      </c>
      <c r="F9331" t="s">
        <v>16</v>
      </c>
      <c r="G9331" t="s">
        <v>1451</v>
      </c>
      <c r="H9331" s="2">
        <v>1800</v>
      </c>
      <c r="I9331" s="2">
        <v>3300</v>
      </c>
      <c r="J9331" s="3">
        <v>27</v>
      </c>
      <c r="K9331" s="3">
        <v>51</v>
      </c>
      <c r="L9331" s="3">
        <v>5178</v>
      </c>
    </row>
    <row r="9332" spans="1:12" x14ac:dyDescent="0.3">
      <c r="A9332" t="s">
        <v>11</v>
      </c>
      <c r="B9332" t="s">
        <v>1277</v>
      </c>
      <c r="C9332">
        <v>4</v>
      </c>
      <c r="D9332">
        <v>4</v>
      </c>
      <c r="E9332">
        <v>4</v>
      </c>
      <c r="F9332" t="s">
        <v>16</v>
      </c>
      <c r="G9332" t="s">
        <v>1451</v>
      </c>
      <c r="H9332" s="2">
        <v>6081</v>
      </c>
      <c r="I9332" s="2">
        <v>16500</v>
      </c>
      <c r="J9332" s="3">
        <v>2922</v>
      </c>
      <c r="K9332" s="3">
        <v>210</v>
      </c>
      <c r="L9332" s="3">
        <v>25713</v>
      </c>
    </row>
    <row r="9333" spans="1:12" x14ac:dyDescent="0.3">
      <c r="A9333" t="s">
        <v>11</v>
      </c>
      <c r="B9333" t="s">
        <v>51</v>
      </c>
      <c r="C9333">
        <v>3</v>
      </c>
      <c r="D9333">
        <v>3</v>
      </c>
      <c r="E9333">
        <v>3</v>
      </c>
      <c r="F9333" t="s">
        <v>16</v>
      </c>
      <c r="G9333" t="s">
        <v>17</v>
      </c>
      <c r="H9333" s="2">
        <v>7014</v>
      </c>
      <c r="I9333" s="2">
        <v>15000</v>
      </c>
      <c r="J9333" s="3">
        <v>2505</v>
      </c>
      <c r="K9333" s="3">
        <v>192</v>
      </c>
      <c r="L9333" s="3">
        <v>24711</v>
      </c>
    </row>
    <row r="9334" spans="1:12" x14ac:dyDescent="0.3">
      <c r="A9334" t="s">
        <v>11</v>
      </c>
      <c r="B9334" t="s">
        <v>22</v>
      </c>
      <c r="C9334">
        <v>2</v>
      </c>
      <c r="D9334">
        <v>1</v>
      </c>
      <c r="E9334">
        <v>2</v>
      </c>
      <c r="F9334" t="s">
        <v>13</v>
      </c>
      <c r="G9334" t="s">
        <v>17</v>
      </c>
      <c r="H9334" s="2">
        <v>2400</v>
      </c>
      <c r="I9334" s="2">
        <v>12000</v>
      </c>
      <c r="J9334" s="3">
        <v>720</v>
      </c>
      <c r="K9334" s="3">
        <v>153</v>
      </c>
      <c r="L9334" s="3">
        <v>15273</v>
      </c>
    </row>
    <row r="9335" spans="1:12" x14ac:dyDescent="0.3">
      <c r="A9335" t="s">
        <v>11</v>
      </c>
      <c r="B9335" t="s">
        <v>202</v>
      </c>
      <c r="C9335">
        <v>1</v>
      </c>
      <c r="D9335">
        <v>1</v>
      </c>
      <c r="E9335">
        <v>1</v>
      </c>
      <c r="F9335" t="s">
        <v>13</v>
      </c>
      <c r="G9335" t="s">
        <v>17</v>
      </c>
      <c r="H9335" s="2">
        <v>3654</v>
      </c>
      <c r="I9335" s="2">
        <v>15000</v>
      </c>
      <c r="J9335" s="3">
        <v>852</v>
      </c>
      <c r="K9335" s="3">
        <v>192</v>
      </c>
      <c r="L9335" s="3">
        <v>19698</v>
      </c>
    </row>
    <row r="9336" spans="1:12" x14ac:dyDescent="0.3">
      <c r="A9336" t="s">
        <v>11</v>
      </c>
      <c r="B9336" t="s">
        <v>92</v>
      </c>
      <c r="C9336">
        <v>1</v>
      </c>
      <c r="D9336">
        <v>1</v>
      </c>
      <c r="E9336">
        <v>1</v>
      </c>
      <c r="F9336" t="s">
        <v>13</v>
      </c>
      <c r="G9336" t="s">
        <v>17</v>
      </c>
      <c r="H9336" s="2">
        <v>9000</v>
      </c>
      <c r="I9336" s="2">
        <v>16560</v>
      </c>
      <c r="J9336" s="3">
        <v>0</v>
      </c>
      <c r="K9336" s="3">
        <v>210</v>
      </c>
      <c r="L9336" s="3">
        <v>25770</v>
      </c>
    </row>
    <row r="9337" spans="1:12" x14ac:dyDescent="0.3">
      <c r="A9337" t="s">
        <v>27</v>
      </c>
      <c r="B9337" t="s">
        <v>852</v>
      </c>
      <c r="C9337">
        <v>3</v>
      </c>
      <c r="D9337">
        <v>2</v>
      </c>
      <c r="E9337">
        <v>2</v>
      </c>
      <c r="F9337" t="s">
        <v>16</v>
      </c>
      <c r="G9337" t="s">
        <v>1451</v>
      </c>
      <c r="H9337" s="2">
        <v>1800</v>
      </c>
      <c r="I9337" s="2">
        <v>6900</v>
      </c>
      <c r="J9337" s="3">
        <v>882</v>
      </c>
      <c r="K9337" s="3">
        <v>93</v>
      </c>
      <c r="L9337" s="3">
        <v>9675</v>
      </c>
    </row>
    <row r="9338" spans="1:12" x14ac:dyDescent="0.3">
      <c r="A9338" t="s">
        <v>19</v>
      </c>
      <c r="B9338" t="s">
        <v>1219</v>
      </c>
      <c r="C9338">
        <v>3</v>
      </c>
      <c r="D9338">
        <v>3</v>
      </c>
      <c r="E9338">
        <v>1</v>
      </c>
      <c r="F9338" t="s">
        <v>16</v>
      </c>
      <c r="G9338" t="s">
        <v>17</v>
      </c>
      <c r="H9338" s="2">
        <v>4875</v>
      </c>
      <c r="I9338" s="2">
        <v>5250</v>
      </c>
      <c r="J9338" s="3">
        <v>363</v>
      </c>
      <c r="K9338" s="3">
        <v>78</v>
      </c>
      <c r="L9338" s="3">
        <v>10566</v>
      </c>
    </row>
    <row r="9339" spans="1:12" x14ac:dyDescent="0.3">
      <c r="A9339" t="s">
        <v>14</v>
      </c>
      <c r="B9339" t="s">
        <v>144</v>
      </c>
      <c r="C9339">
        <v>3</v>
      </c>
      <c r="D9339">
        <v>2</v>
      </c>
      <c r="E9339">
        <v>1</v>
      </c>
      <c r="F9339" t="s">
        <v>16</v>
      </c>
      <c r="G9339" t="s">
        <v>1451</v>
      </c>
      <c r="H9339" s="2">
        <v>3450</v>
      </c>
      <c r="I9339" s="2">
        <v>4350</v>
      </c>
      <c r="J9339" s="3">
        <v>0</v>
      </c>
      <c r="K9339" s="3">
        <v>57</v>
      </c>
      <c r="L9339" s="3">
        <v>7857</v>
      </c>
    </row>
    <row r="9340" spans="1:12" x14ac:dyDescent="0.3">
      <c r="A9340" t="s">
        <v>27</v>
      </c>
      <c r="B9340" t="s">
        <v>1349</v>
      </c>
      <c r="C9340">
        <v>3</v>
      </c>
      <c r="D9340">
        <v>1</v>
      </c>
      <c r="E9340">
        <v>1</v>
      </c>
      <c r="F9340" t="s">
        <v>13</v>
      </c>
      <c r="G9340" t="s">
        <v>1451</v>
      </c>
      <c r="H9340" s="2">
        <v>960</v>
      </c>
      <c r="I9340" s="2">
        <v>3000</v>
      </c>
      <c r="J9340" s="3">
        <v>183</v>
      </c>
      <c r="K9340" s="3">
        <v>42</v>
      </c>
      <c r="L9340" s="3">
        <v>4185</v>
      </c>
    </row>
    <row r="9341" spans="1:12" x14ac:dyDescent="0.3">
      <c r="A9341" t="s">
        <v>25</v>
      </c>
      <c r="B9341" t="s">
        <v>788</v>
      </c>
      <c r="C9341">
        <v>1</v>
      </c>
      <c r="D9341">
        <v>2</v>
      </c>
      <c r="E9341">
        <v>1</v>
      </c>
      <c r="F9341" t="s">
        <v>13</v>
      </c>
      <c r="G9341" t="s">
        <v>1451</v>
      </c>
      <c r="H9341" s="2">
        <v>2790</v>
      </c>
      <c r="I9341" s="2">
        <v>4620</v>
      </c>
      <c r="J9341" s="3">
        <v>204</v>
      </c>
      <c r="K9341" s="3">
        <v>60</v>
      </c>
      <c r="L9341" s="3">
        <v>7674</v>
      </c>
    </row>
    <row r="9342" spans="1:12" x14ac:dyDescent="0.3">
      <c r="A9342" t="s">
        <v>11</v>
      </c>
      <c r="B9342" t="s">
        <v>122</v>
      </c>
      <c r="C9342">
        <v>1</v>
      </c>
      <c r="D9342">
        <v>1</v>
      </c>
      <c r="E9342">
        <v>1</v>
      </c>
      <c r="F9342" t="s">
        <v>16</v>
      </c>
      <c r="G9342" t="s">
        <v>1451</v>
      </c>
      <c r="H9342" s="2">
        <v>1050</v>
      </c>
      <c r="I9342" s="2">
        <v>5850</v>
      </c>
      <c r="J9342" s="3">
        <v>252</v>
      </c>
      <c r="K9342" s="3">
        <v>75</v>
      </c>
      <c r="L9342" s="3">
        <v>7227</v>
      </c>
    </row>
    <row r="9343" spans="1:12" x14ac:dyDescent="0.3">
      <c r="A9343" t="s">
        <v>11</v>
      </c>
      <c r="B9343" t="s">
        <v>265</v>
      </c>
      <c r="C9343">
        <v>3</v>
      </c>
      <c r="D9343">
        <v>2</v>
      </c>
      <c r="E9343">
        <v>1</v>
      </c>
      <c r="F9343" t="s">
        <v>13</v>
      </c>
      <c r="G9343" t="s">
        <v>1451</v>
      </c>
      <c r="H9343" s="2">
        <v>2853</v>
      </c>
      <c r="I9343" s="2">
        <v>5700</v>
      </c>
      <c r="J9343" s="3">
        <v>615</v>
      </c>
      <c r="K9343" s="3">
        <v>75</v>
      </c>
      <c r="L9343" s="3">
        <v>9243</v>
      </c>
    </row>
    <row r="9344" spans="1:12" x14ac:dyDescent="0.3">
      <c r="A9344" t="s">
        <v>11</v>
      </c>
      <c r="B9344" t="s">
        <v>30</v>
      </c>
      <c r="C9344">
        <v>3</v>
      </c>
      <c r="D9344">
        <v>2</v>
      </c>
      <c r="E9344">
        <v>2</v>
      </c>
      <c r="F9344" t="s">
        <v>16</v>
      </c>
      <c r="G9344" t="s">
        <v>1451</v>
      </c>
      <c r="H9344" s="2">
        <v>0</v>
      </c>
      <c r="I9344" s="2">
        <v>9600</v>
      </c>
      <c r="J9344" s="3">
        <v>0</v>
      </c>
      <c r="K9344" s="3">
        <v>123</v>
      </c>
      <c r="L9344" s="3">
        <v>9723</v>
      </c>
    </row>
    <row r="9345" spans="1:12" x14ac:dyDescent="0.3">
      <c r="A9345" t="s">
        <v>11</v>
      </c>
      <c r="B9345" t="s">
        <v>68</v>
      </c>
      <c r="C9345">
        <v>3</v>
      </c>
      <c r="D9345">
        <v>2</v>
      </c>
      <c r="E9345">
        <v>1</v>
      </c>
      <c r="F9345" t="s">
        <v>16</v>
      </c>
      <c r="G9345" t="s">
        <v>1451</v>
      </c>
      <c r="H9345" s="2">
        <v>0</v>
      </c>
      <c r="I9345" s="2">
        <v>10500</v>
      </c>
      <c r="J9345" s="3">
        <v>294</v>
      </c>
      <c r="K9345" s="3">
        <v>159</v>
      </c>
      <c r="L9345" s="3">
        <v>10953</v>
      </c>
    </row>
    <row r="9346" spans="1:12" x14ac:dyDescent="0.3">
      <c r="A9346" t="s">
        <v>11</v>
      </c>
      <c r="B9346" t="s">
        <v>122</v>
      </c>
      <c r="C9346">
        <v>1</v>
      </c>
      <c r="D9346">
        <v>1</v>
      </c>
      <c r="E9346">
        <v>1</v>
      </c>
      <c r="F9346" t="s">
        <v>13</v>
      </c>
      <c r="G9346" t="s">
        <v>17</v>
      </c>
      <c r="H9346" s="2">
        <v>2658</v>
      </c>
      <c r="I9346" s="2">
        <v>3750</v>
      </c>
      <c r="J9346" s="3">
        <v>270</v>
      </c>
      <c r="K9346" s="3">
        <v>48</v>
      </c>
      <c r="L9346" s="3">
        <v>6726</v>
      </c>
    </row>
    <row r="9347" spans="1:12" x14ac:dyDescent="0.3">
      <c r="A9347" t="s">
        <v>27</v>
      </c>
      <c r="B9347" t="s">
        <v>766</v>
      </c>
      <c r="C9347">
        <v>3</v>
      </c>
      <c r="D9347">
        <v>2</v>
      </c>
      <c r="E9347">
        <v>4</v>
      </c>
      <c r="F9347" t="s">
        <v>16</v>
      </c>
      <c r="G9347" t="s">
        <v>17</v>
      </c>
      <c r="H9347" s="2">
        <v>690</v>
      </c>
      <c r="I9347" s="2">
        <v>8610</v>
      </c>
      <c r="J9347" s="3">
        <v>426</v>
      </c>
      <c r="K9347" s="3">
        <v>117</v>
      </c>
      <c r="L9347" s="3">
        <v>9843</v>
      </c>
    </row>
    <row r="9348" spans="1:12" x14ac:dyDescent="0.3">
      <c r="A9348" t="s">
        <v>14</v>
      </c>
      <c r="B9348" t="s">
        <v>399</v>
      </c>
      <c r="C9348">
        <v>2</v>
      </c>
      <c r="D9348">
        <v>1</v>
      </c>
      <c r="E9348">
        <v>0</v>
      </c>
      <c r="F9348" t="s">
        <v>16</v>
      </c>
      <c r="G9348" t="s">
        <v>1451</v>
      </c>
      <c r="H9348" s="2">
        <v>2775</v>
      </c>
      <c r="I9348" s="2">
        <v>6900</v>
      </c>
      <c r="J9348" s="3">
        <v>735</v>
      </c>
      <c r="K9348" s="3">
        <v>90</v>
      </c>
      <c r="L9348" s="3">
        <v>10500</v>
      </c>
    </row>
    <row r="9349" spans="1:12" x14ac:dyDescent="0.3">
      <c r="A9349" t="s">
        <v>25</v>
      </c>
      <c r="B9349" t="s">
        <v>1350</v>
      </c>
      <c r="C9349">
        <v>3</v>
      </c>
      <c r="D9349">
        <v>3</v>
      </c>
      <c r="E9349">
        <v>4</v>
      </c>
      <c r="F9349" t="s">
        <v>16</v>
      </c>
      <c r="G9349" t="s">
        <v>1451</v>
      </c>
      <c r="H9349" s="2">
        <v>2610</v>
      </c>
      <c r="I9349" s="2">
        <v>12600</v>
      </c>
      <c r="J9349" s="3">
        <v>1569</v>
      </c>
      <c r="K9349" s="3">
        <v>192</v>
      </c>
      <c r="L9349" s="3">
        <v>16971</v>
      </c>
    </row>
    <row r="9350" spans="1:12" x14ac:dyDescent="0.3">
      <c r="A9350" t="s">
        <v>27</v>
      </c>
      <c r="B9350" t="s">
        <v>129</v>
      </c>
      <c r="C9350">
        <v>2</v>
      </c>
      <c r="D9350">
        <v>1</v>
      </c>
      <c r="E9350">
        <v>1</v>
      </c>
      <c r="F9350" t="s">
        <v>16</v>
      </c>
      <c r="G9350" t="s">
        <v>1451</v>
      </c>
      <c r="H9350" s="2">
        <v>300</v>
      </c>
      <c r="I9350" s="2">
        <v>3150</v>
      </c>
      <c r="J9350" s="3">
        <v>252</v>
      </c>
      <c r="K9350" s="3">
        <v>42</v>
      </c>
      <c r="L9350" s="3">
        <v>3744</v>
      </c>
    </row>
    <row r="9351" spans="1:12" x14ac:dyDescent="0.3">
      <c r="A9351" t="s">
        <v>14</v>
      </c>
      <c r="B9351" t="s">
        <v>482</v>
      </c>
      <c r="C9351">
        <v>1</v>
      </c>
      <c r="D9351">
        <v>1</v>
      </c>
      <c r="E9351">
        <v>0</v>
      </c>
      <c r="F9351" t="s">
        <v>16</v>
      </c>
      <c r="G9351" t="s">
        <v>1451</v>
      </c>
      <c r="H9351" s="2">
        <v>1080</v>
      </c>
      <c r="I9351" s="2">
        <v>4290</v>
      </c>
      <c r="J9351" s="3">
        <v>186</v>
      </c>
      <c r="K9351" s="3">
        <v>57</v>
      </c>
      <c r="L9351" s="3">
        <v>5613</v>
      </c>
    </row>
    <row r="9352" spans="1:12" x14ac:dyDescent="0.3">
      <c r="A9352" t="s">
        <v>27</v>
      </c>
      <c r="B9352" t="s">
        <v>97</v>
      </c>
      <c r="C9352">
        <v>3</v>
      </c>
      <c r="D9352">
        <v>3</v>
      </c>
      <c r="E9352">
        <v>2</v>
      </c>
      <c r="F9352" t="s">
        <v>16</v>
      </c>
      <c r="G9352" t="s">
        <v>1451</v>
      </c>
      <c r="H9352" s="2">
        <v>1050</v>
      </c>
      <c r="I9352" s="2">
        <v>5850</v>
      </c>
      <c r="J9352" s="3">
        <v>0</v>
      </c>
      <c r="K9352" s="3">
        <v>78</v>
      </c>
      <c r="L9352" s="3">
        <v>6978</v>
      </c>
    </row>
    <row r="9353" spans="1:12" x14ac:dyDescent="0.3">
      <c r="A9353" t="s">
        <v>27</v>
      </c>
      <c r="B9353" t="s">
        <v>97</v>
      </c>
      <c r="C9353">
        <v>3</v>
      </c>
      <c r="D9353">
        <v>3</v>
      </c>
      <c r="E9353">
        <v>2</v>
      </c>
      <c r="F9353" t="s">
        <v>13</v>
      </c>
      <c r="G9353" t="s">
        <v>1451</v>
      </c>
      <c r="H9353" s="2">
        <v>0</v>
      </c>
      <c r="I9353" s="2">
        <v>10200</v>
      </c>
      <c r="J9353" s="3">
        <v>795</v>
      </c>
      <c r="K9353" s="3">
        <v>168</v>
      </c>
      <c r="L9353" s="3">
        <v>11163</v>
      </c>
    </row>
    <row r="9354" spans="1:12" x14ac:dyDescent="0.3">
      <c r="A9354" t="s">
        <v>14</v>
      </c>
      <c r="B9354" t="s">
        <v>127</v>
      </c>
      <c r="C9354">
        <v>3</v>
      </c>
      <c r="D9354">
        <v>1</v>
      </c>
      <c r="E9354">
        <v>1</v>
      </c>
      <c r="F9354" t="s">
        <v>16</v>
      </c>
      <c r="G9354" t="s">
        <v>1451</v>
      </c>
      <c r="H9354" s="2">
        <v>5691</v>
      </c>
      <c r="I9354" s="2">
        <v>4500</v>
      </c>
      <c r="J9354" s="3">
        <v>411</v>
      </c>
      <c r="K9354" s="3">
        <v>60</v>
      </c>
      <c r="L9354" s="3">
        <v>10662</v>
      </c>
    </row>
    <row r="9355" spans="1:12" x14ac:dyDescent="0.3">
      <c r="A9355" t="s">
        <v>19</v>
      </c>
      <c r="B9355" t="s">
        <v>38</v>
      </c>
      <c r="C9355">
        <v>1</v>
      </c>
      <c r="D9355">
        <v>2</v>
      </c>
      <c r="E9355">
        <v>0</v>
      </c>
      <c r="F9355" t="s">
        <v>13</v>
      </c>
      <c r="G9355" t="s">
        <v>1451</v>
      </c>
      <c r="H9355" s="2">
        <v>0</v>
      </c>
      <c r="I9355" s="2">
        <v>4500</v>
      </c>
      <c r="J9355" s="3">
        <v>177</v>
      </c>
      <c r="K9355" s="3">
        <v>81</v>
      </c>
      <c r="L9355" s="3">
        <v>4758</v>
      </c>
    </row>
    <row r="9356" spans="1:12" x14ac:dyDescent="0.3">
      <c r="A9356" t="s">
        <v>14</v>
      </c>
      <c r="B9356" t="s">
        <v>144</v>
      </c>
      <c r="C9356">
        <v>4</v>
      </c>
      <c r="D9356">
        <v>3</v>
      </c>
      <c r="E9356">
        <v>1</v>
      </c>
      <c r="F9356" t="s">
        <v>13</v>
      </c>
      <c r="G9356" t="s">
        <v>1451</v>
      </c>
      <c r="H9356" s="2">
        <v>4500</v>
      </c>
      <c r="I9356" s="2">
        <v>9000</v>
      </c>
      <c r="J9356" s="3">
        <v>606</v>
      </c>
      <c r="K9356" s="3">
        <v>117</v>
      </c>
      <c r="L9356" s="3">
        <v>14223</v>
      </c>
    </row>
    <row r="9357" spans="1:12" x14ac:dyDescent="0.3">
      <c r="A9357" t="s">
        <v>14</v>
      </c>
      <c r="B9357" t="s">
        <v>206</v>
      </c>
      <c r="C9357">
        <v>3</v>
      </c>
      <c r="D9357">
        <v>2</v>
      </c>
      <c r="E9357">
        <v>1</v>
      </c>
      <c r="F9357" t="s">
        <v>13</v>
      </c>
      <c r="G9357" t="s">
        <v>1451</v>
      </c>
      <c r="H9357" s="2">
        <v>2940</v>
      </c>
      <c r="I9357" s="2">
        <v>13500</v>
      </c>
      <c r="J9357" s="3">
        <v>375</v>
      </c>
      <c r="K9357" s="3">
        <v>174</v>
      </c>
      <c r="L9357" s="3">
        <v>16989</v>
      </c>
    </row>
    <row r="9358" spans="1:12" x14ac:dyDescent="0.3">
      <c r="A9358" t="s">
        <v>11</v>
      </c>
      <c r="B9358" t="s">
        <v>184</v>
      </c>
      <c r="C9358">
        <v>3</v>
      </c>
      <c r="D9358">
        <v>3</v>
      </c>
      <c r="E9358">
        <v>2</v>
      </c>
      <c r="F9358" t="s">
        <v>16</v>
      </c>
      <c r="G9358" t="s">
        <v>1451</v>
      </c>
      <c r="H9358" s="2">
        <v>3300</v>
      </c>
      <c r="I9358" s="2">
        <v>21210</v>
      </c>
      <c r="J9358" s="3">
        <v>1146</v>
      </c>
      <c r="K9358" s="3">
        <v>270</v>
      </c>
      <c r="L9358" s="3">
        <v>25926</v>
      </c>
    </row>
    <row r="9359" spans="1:12" x14ac:dyDescent="0.3">
      <c r="A9359" t="s">
        <v>14</v>
      </c>
      <c r="B9359" t="s">
        <v>651</v>
      </c>
      <c r="C9359">
        <v>3</v>
      </c>
      <c r="D9359">
        <v>1</v>
      </c>
      <c r="E9359">
        <v>1</v>
      </c>
      <c r="F9359" t="s">
        <v>13</v>
      </c>
      <c r="G9359" t="s">
        <v>17</v>
      </c>
      <c r="H9359" s="2">
        <v>6900</v>
      </c>
      <c r="I9359" s="2">
        <v>45000</v>
      </c>
      <c r="J9359" s="3">
        <v>1002</v>
      </c>
      <c r="K9359" s="3">
        <v>582</v>
      </c>
      <c r="L9359" s="3">
        <v>53490</v>
      </c>
    </row>
    <row r="9360" spans="1:12" x14ac:dyDescent="0.3">
      <c r="A9360" t="s">
        <v>11</v>
      </c>
      <c r="B9360" t="s">
        <v>85</v>
      </c>
      <c r="C9360">
        <v>2</v>
      </c>
      <c r="D9360">
        <v>1</v>
      </c>
      <c r="E9360">
        <v>1</v>
      </c>
      <c r="F9360" t="s">
        <v>16</v>
      </c>
      <c r="G9360" t="s">
        <v>1451</v>
      </c>
      <c r="H9360" s="2">
        <v>1488</v>
      </c>
      <c r="I9360" s="2">
        <v>3600</v>
      </c>
      <c r="J9360" s="3">
        <v>0</v>
      </c>
      <c r="K9360" s="3">
        <v>48</v>
      </c>
      <c r="L9360" s="3">
        <v>5136</v>
      </c>
    </row>
    <row r="9361" spans="1:12" x14ac:dyDescent="0.3">
      <c r="A9361" t="s">
        <v>11</v>
      </c>
      <c r="B9361" t="s">
        <v>544</v>
      </c>
      <c r="C9361">
        <v>3</v>
      </c>
      <c r="D9361">
        <v>4</v>
      </c>
      <c r="E9361">
        <v>4</v>
      </c>
      <c r="F9361" t="s">
        <v>13</v>
      </c>
      <c r="G9361" t="s">
        <v>17</v>
      </c>
      <c r="H9361" s="2">
        <v>7050</v>
      </c>
      <c r="I9361" s="2">
        <v>25500</v>
      </c>
      <c r="J9361" s="3">
        <v>0</v>
      </c>
      <c r="K9361" s="3">
        <v>324</v>
      </c>
      <c r="L9361" s="3">
        <v>32880</v>
      </c>
    </row>
    <row r="9362" spans="1:12" x14ac:dyDescent="0.3">
      <c r="A9362" t="s">
        <v>11</v>
      </c>
      <c r="B9362" t="s">
        <v>740</v>
      </c>
      <c r="C9362">
        <v>4</v>
      </c>
      <c r="D9362">
        <v>5</v>
      </c>
      <c r="E9362">
        <v>4</v>
      </c>
      <c r="F9362" t="s">
        <v>16</v>
      </c>
      <c r="G9362" t="s">
        <v>17</v>
      </c>
      <c r="H9362" s="2">
        <v>14850</v>
      </c>
      <c r="I9362" s="2">
        <v>45000</v>
      </c>
      <c r="J9362" s="3">
        <v>6627</v>
      </c>
      <c r="K9362" s="3">
        <v>573</v>
      </c>
      <c r="L9362" s="3">
        <v>67050</v>
      </c>
    </row>
    <row r="9363" spans="1:12" x14ac:dyDescent="0.3">
      <c r="A9363" t="s">
        <v>19</v>
      </c>
      <c r="B9363" t="s">
        <v>799</v>
      </c>
      <c r="C9363">
        <v>3</v>
      </c>
      <c r="D9363">
        <v>3</v>
      </c>
      <c r="E9363">
        <v>3</v>
      </c>
      <c r="F9363" t="s">
        <v>13</v>
      </c>
      <c r="G9363" t="s">
        <v>1451</v>
      </c>
      <c r="H9363" s="2">
        <v>300</v>
      </c>
      <c r="I9363" s="2">
        <v>31500</v>
      </c>
      <c r="J9363" s="3">
        <v>252</v>
      </c>
      <c r="K9363" s="3">
        <v>462</v>
      </c>
      <c r="L9363" s="3">
        <v>32520</v>
      </c>
    </row>
    <row r="9364" spans="1:12" x14ac:dyDescent="0.3">
      <c r="A9364" t="s">
        <v>19</v>
      </c>
      <c r="B9364" t="s">
        <v>540</v>
      </c>
      <c r="C9364">
        <v>3</v>
      </c>
      <c r="D9364">
        <v>2</v>
      </c>
      <c r="E9364">
        <v>2</v>
      </c>
      <c r="F9364" t="s">
        <v>16</v>
      </c>
      <c r="G9364" t="s">
        <v>17</v>
      </c>
      <c r="H9364" s="2">
        <v>6600</v>
      </c>
      <c r="I9364" s="2">
        <v>11970</v>
      </c>
      <c r="J9364" s="3">
        <v>501</v>
      </c>
      <c r="K9364" s="3">
        <v>177</v>
      </c>
      <c r="L9364" s="3">
        <v>19248</v>
      </c>
    </row>
    <row r="9365" spans="1:12" x14ac:dyDescent="0.3">
      <c r="A9365" t="s">
        <v>11</v>
      </c>
      <c r="B9365" t="s">
        <v>99</v>
      </c>
      <c r="C9365">
        <v>3</v>
      </c>
      <c r="D9365">
        <v>3</v>
      </c>
      <c r="E9365">
        <v>1</v>
      </c>
      <c r="F9365" t="s">
        <v>13</v>
      </c>
      <c r="G9365" t="s">
        <v>1451</v>
      </c>
      <c r="H9365" s="2">
        <v>4800</v>
      </c>
      <c r="I9365" s="2">
        <v>12450</v>
      </c>
      <c r="J9365" s="3">
        <v>0</v>
      </c>
      <c r="K9365" s="3">
        <v>159</v>
      </c>
      <c r="L9365" s="3">
        <v>17409</v>
      </c>
    </row>
    <row r="9366" spans="1:12" x14ac:dyDescent="0.3">
      <c r="A9366" t="s">
        <v>11</v>
      </c>
      <c r="B9366" t="s">
        <v>68</v>
      </c>
      <c r="C9366">
        <v>3</v>
      </c>
      <c r="D9366">
        <v>3</v>
      </c>
      <c r="E9366">
        <v>3</v>
      </c>
      <c r="F9366" t="s">
        <v>16</v>
      </c>
      <c r="G9366" t="s">
        <v>1451</v>
      </c>
      <c r="H9366" s="2">
        <v>0</v>
      </c>
      <c r="I9366" s="2">
        <v>12900</v>
      </c>
      <c r="J9366" s="3">
        <v>360</v>
      </c>
      <c r="K9366" s="3">
        <v>195</v>
      </c>
      <c r="L9366" s="3">
        <v>13455</v>
      </c>
    </row>
    <row r="9367" spans="1:12" x14ac:dyDescent="0.3">
      <c r="A9367" t="s">
        <v>11</v>
      </c>
      <c r="B9367" t="s">
        <v>645</v>
      </c>
      <c r="C9367">
        <v>3</v>
      </c>
      <c r="D9367">
        <v>3</v>
      </c>
      <c r="E9367">
        <v>0</v>
      </c>
      <c r="F9367" t="s">
        <v>16</v>
      </c>
      <c r="G9367" t="s">
        <v>1451</v>
      </c>
      <c r="H9367" s="2">
        <v>0</v>
      </c>
      <c r="I9367" s="2">
        <v>12000</v>
      </c>
      <c r="J9367" s="3">
        <v>126</v>
      </c>
      <c r="K9367" s="3">
        <v>183</v>
      </c>
      <c r="L9367" s="3">
        <v>12309</v>
      </c>
    </row>
    <row r="9368" spans="1:12" x14ac:dyDescent="0.3">
      <c r="A9368" t="s">
        <v>14</v>
      </c>
      <c r="B9368" t="s">
        <v>877</v>
      </c>
      <c r="C9368">
        <v>1</v>
      </c>
      <c r="D9368">
        <v>1</v>
      </c>
      <c r="E9368">
        <v>0</v>
      </c>
      <c r="F9368" t="s">
        <v>16</v>
      </c>
      <c r="G9368" t="s">
        <v>17</v>
      </c>
      <c r="H9368" s="2">
        <v>642</v>
      </c>
      <c r="I9368" s="2">
        <v>6450</v>
      </c>
      <c r="J9368" s="3">
        <v>0</v>
      </c>
      <c r="K9368" s="3">
        <v>84</v>
      </c>
      <c r="L9368" s="3">
        <v>7176</v>
      </c>
    </row>
    <row r="9369" spans="1:12" x14ac:dyDescent="0.3">
      <c r="A9369" t="s">
        <v>27</v>
      </c>
      <c r="B9369" t="s">
        <v>232</v>
      </c>
      <c r="C9369">
        <v>1</v>
      </c>
      <c r="D9369">
        <v>1</v>
      </c>
      <c r="E9369">
        <v>1</v>
      </c>
      <c r="F9369" t="s">
        <v>13</v>
      </c>
      <c r="G9369" t="s">
        <v>17</v>
      </c>
      <c r="H9369" s="2">
        <v>900</v>
      </c>
      <c r="I9369" s="2">
        <v>9000</v>
      </c>
      <c r="J9369" s="3">
        <v>0</v>
      </c>
      <c r="K9369" s="3">
        <v>120</v>
      </c>
      <c r="L9369" s="3">
        <v>10020</v>
      </c>
    </row>
    <row r="9370" spans="1:12" x14ac:dyDescent="0.3">
      <c r="A9370" t="s">
        <v>11</v>
      </c>
      <c r="B9370" t="s">
        <v>242</v>
      </c>
      <c r="C9370">
        <v>4</v>
      </c>
      <c r="D9370">
        <v>1</v>
      </c>
      <c r="E9370">
        <v>1</v>
      </c>
      <c r="F9370" t="s">
        <v>16</v>
      </c>
      <c r="G9370" t="s">
        <v>1451</v>
      </c>
      <c r="H9370" s="2">
        <v>7260</v>
      </c>
      <c r="I9370" s="2">
        <v>25500</v>
      </c>
      <c r="J9370" s="3">
        <v>1200</v>
      </c>
      <c r="K9370" s="3">
        <v>324</v>
      </c>
      <c r="L9370" s="3">
        <v>34290</v>
      </c>
    </row>
    <row r="9371" spans="1:12" x14ac:dyDescent="0.3">
      <c r="A9371" t="s">
        <v>25</v>
      </c>
      <c r="B9371" t="s">
        <v>1221</v>
      </c>
      <c r="C9371">
        <v>1</v>
      </c>
      <c r="D9371">
        <v>1</v>
      </c>
      <c r="E9371">
        <v>0</v>
      </c>
      <c r="F9371" t="s">
        <v>13</v>
      </c>
      <c r="G9371" t="s">
        <v>1451</v>
      </c>
      <c r="H9371" s="2">
        <v>900</v>
      </c>
      <c r="I9371" s="2">
        <v>1500</v>
      </c>
      <c r="J9371" s="3">
        <v>30</v>
      </c>
      <c r="K9371" s="3">
        <v>21</v>
      </c>
      <c r="L9371" s="3">
        <v>2451</v>
      </c>
    </row>
    <row r="9372" spans="1:12" x14ac:dyDescent="0.3">
      <c r="A9372" t="s">
        <v>11</v>
      </c>
      <c r="B9372" t="s">
        <v>29</v>
      </c>
      <c r="C9372">
        <v>2</v>
      </c>
      <c r="D9372">
        <v>2</v>
      </c>
      <c r="E9372">
        <v>1</v>
      </c>
      <c r="F9372" t="s">
        <v>16</v>
      </c>
      <c r="G9372" t="s">
        <v>1451</v>
      </c>
      <c r="H9372" s="2">
        <v>3624</v>
      </c>
      <c r="I9372" s="2">
        <v>7650</v>
      </c>
      <c r="J9372" s="3">
        <v>648</v>
      </c>
      <c r="K9372" s="3">
        <v>99</v>
      </c>
      <c r="L9372" s="3">
        <v>12021</v>
      </c>
    </row>
    <row r="9373" spans="1:12" x14ac:dyDescent="0.3">
      <c r="A9373" t="s">
        <v>11</v>
      </c>
      <c r="B9373" t="s">
        <v>24</v>
      </c>
      <c r="C9373">
        <v>3</v>
      </c>
      <c r="D9373">
        <v>5</v>
      </c>
      <c r="E9373">
        <v>4</v>
      </c>
      <c r="F9373" t="s">
        <v>16</v>
      </c>
      <c r="G9373" t="s">
        <v>1451</v>
      </c>
      <c r="H9373" s="2">
        <v>6750</v>
      </c>
      <c r="I9373" s="2">
        <v>20400</v>
      </c>
      <c r="J9373" s="3">
        <v>252</v>
      </c>
      <c r="K9373" s="3">
        <v>261</v>
      </c>
      <c r="L9373" s="3">
        <v>27663</v>
      </c>
    </row>
    <row r="9374" spans="1:12" x14ac:dyDescent="0.3">
      <c r="A9374" t="s">
        <v>11</v>
      </c>
      <c r="B9374" t="s">
        <v>92</v>
      </c>
      <c r="C9374">
        <v>2</v>
      </c>
      <c r="D9374">
        <v>1</v>
      </c>
      <c r="E9374">
        <v>1</v>
      </c>
      <c r="F9374" t="s">
        <v>16</v>
      </c>
      <c r="G9374" t="s">
        <v>1451</v>
      </c>
      <c r="H9374" s="2">
        <v>852</v>
      </c>
      <c r="I9374" s="2">
        <v>3300</v>
      </c>
      <c r="J9374" s="3">
        <v>0</v>
      </c>
      <c r="K9374" s="3">
        <v>42</v>
      </c>
      <c r="L9374" s="3">
        <v>4194</v>
      </c>
    </row>
    <row r="9375" spans="1:12" x14ac:dyDescent="0.3">
      <c r="A9375" t="s">
        <v>25</v>
      </c>
      <c r="B9375" t="s">
        <v>1205</v>
      </c>
      <c r="C9375">
        <v>2</v>
      </c>
      <c r="D9375">
        <v>2</v>
      </c>
      <c r="E9375">
        <v>2</v>
      </c>
      <c r="F9375" t="s">
        <v>16</v>
      </c>
      <c r="G9375" t="s">
        <v>1451</v>
      </c>
      <c r="H9375" s="2">
        <v>3525</v>
      </c>
      <c r="I9375" s="2">
        <v>11400</v>
      </c>
      <c r="J9375" s="3">
        <v>765</v>
      </c>
      <c r="K9375" s="3">
        <v>147</v>
      </c>
      <c r="L9375" s="3">
        <v>15837</v>
      </c>
    </row>
    <row r="9376" spans="1:12" x14ac:dyDescent="0.3">
      <c r="A9376" t="s">
        <v>11</v>
      </c>
      <c r="B9376" t="s">
        <v>268</v>
      </c>
      <c r="C9376">
        <v>4</v>
      </c>
      <c r="D9376">
        <v>6</v>
      </c>
      <c r="E9376">
        <v>4</v>
      </c>
      <c r="F9376" t="s">
        <v>13</v>
      </c>
      <c r="G9376" t="s">
        <v>1451</v>
      </c>
      <c r="H9376" s="2">
        <v>6000</v>
      </c>
      <c r="I9376" s="2">
        <v>13230</v>
      </c>
      <c r="J9376" s="3">
        <v>0</v>
      </c>
      <c r="K9376" s="3">
        <v>168</v>
      </c>
      <c r="L9376" s="3">
        <v>19398</v>
      </c>
    </row>
    <row r="9377" spans="1:12" x14ac:dyDescent="0.3">
      <c r="A9377" t="s">
        <v>14</v>
      </c>
      <c r="B9377" t="s">
        <v>360</v>
      </c>
      <c r="C9377">
        <v>3</v>
      </c>
      <c r="D9377">
        <v>2</v>
      </c>
      <c r="E9377">
        <v>0</v>
      </c>
      <c r="F9377" t="s">
        <v>16</v>
      </c>
      <c r="G9377" t="s">
        <v>1451</v>
      </c>
      <c r="H9377" s="2">
        <v>4113</v>
      </c>
      <c r="I9377" s="2">
        <v>13500</v>
      </c>
      <c r="J9377" s="3">
        <v>1356</v>
      </c>
      <c r="K9377" s="3">
        <v>174</v>
      </c>
      <c r="L9377" s="3">
        <v>19143</v>
      </c>
    </row>
    <row r="9378" spans="1:12" x14ac:dyDescent="0.3">
      <c r="A9378" t="s">
        <v>19</v>
      </c>
      <c r="B9378" t="s">
        <v>808</v>
      </c>
      <c r="C9378">
        <v>2</v>
      </c>
      <c r="D9378">
        <v>2</v>
      </c>
      <c r="E9378">
        <v>2</v>
      </c>
      <c r="F9378" t="s">
        <v>16</v>
      </c>
      <c r="G9378" t="s">
        <v>1451</v>
      </c>
      <c r="H9378" s="2">
        <v>1800</v>
      </c>
      <c r="I9378" s="2">
        <v>5100</v>
      </c>
      <c r="J9378" s="3">
        <v>102</v>
      </c>
      <c r="K9378" s="3">
        <v>75</v>
      </c>
      <c r="L9378" s="3">
        <v>7077</v>
      </c>
    </row>
    <row r="9379" spans="1:12" x14ac:dyDescent="0.3">
      <c r="A9379" t="s">
        <v>11</v>
      </c>
      <c r="B9379" t="s">
        <v>29</v>
      </c>
      <c r="C9379">
        <v>2</v>
      </c>
      <c r="D9379">
        <v>1</v>
      </c>
      <c r="E9379">
        <v>1</v>
      </c>
      <c r="F9379" t="s">
        <v>16</v>
      </c>
      <c r="G9379" t="s">
        <v>1451</v>
      </c>
      <c r="H9379" s="2">
        <v>0</v>
      </c>
      <c r="I9379" s="2">
        <v>4500</v>
      </c>
      <c r="J9379" s="3">
        <v>165</v>
      </c>
      <c r="K9379" s="3">
        <v>69</v>
      </c>
      <c r="L9379" s="3">
        <v>4734</v>
      </c>
    </row>
    <row r="9380" spans="1:12" x14ac:dyDescent="0.3">
      <c r="A9380" t="s">
        <v>11</v>
      </c>
      <c r="B9380" t="s">
        <v>178</v>
      </c>
      <c r="C9380">
        <v>1</v>
      </c>
      <c r="D9380">
        <v>1</v>
      </c>
      <c r="E9380">
        <v>0</v>
      </c>
      <c r="F9380" t="s">
        <v>16</v>
      </c>
      <c r="G9380" t="s">
        <v>1451</v>
      </c>
      <c r="H9380" s="2">
        <v>1500</v>
      </c>
      <c r="I9380" s="2">
        <v>4500</v>
      </c>
      <c r="J9380" s="3">
        <v>0</v>
      </c>
      <c r="K9380" s="3">
        <v>60</v>
      </c>
      <c r="L9380" s="3">
        <v>6060</v>
      </c>
    </row>
    <row r="9381" spans="1:12" x14ac:dyDescent="0.3">
      <c r="A9381" t="s">
        <v>11</v>
      </c>
      <c r="B9381" t="s">
        <v>136</v>
      </c>
      <c r="C9381">
        <v>1</v>
      </c>
      <c r="D9381">
        <v>1</v>
      </c>
      <c r="E9381">
        <v>0</v>
      </c>
      <c r="F9381" t="s">
        <v>16</v>
      </c>
      <c r="G9381" t="s">
        <v>1451</v>
      </c>
      <c r="H9381" s="2">
        <v>1200</v>
      </c>
      <c r="I9381" s="2">
        <v>4800</v>
      </c>
      <c r="J9381" s="3">
        <v>0</v>
      </c>
      <c r="K9381" s="3">
        <v>63</v>
      </c>
      <c r="L9381" s="3">
        <v>6063</v>
      </c>
    </row>
    <row r="9382" spans="1:12" x14ac:dyDescent="0.3">
      <c r="A9382" t="s">
        <v>14</v>
      </c>
      <c r="B9382" t="s">
        <v>1134</v>
      </c>
      <c r="C9382">
        <v>3</v>
      </c>
      <c r="D9382">
        <v>1</v>
      </c>
      <c r="E9382">
        <v>1</v>
      </c>
      <c r="F9382" t="s">
        <v>13</v>
      </c>
      <c r="G9382" t="s">
        <v>1451</v>
      </c>
      <c r="H9382" s="2">
        <v>600</v>
      </c>
      <c r="I9382" s="2">
        <v>11100</v>
      </c>
      <c r="J9382" s="3">
        <v>309</v>
      </c>
      <c r="K9382" s="3">
        <v>144</v>
      </c>
      <c r="L9382" s="3">
        <v>12153</v>
      </c>
    </row>
    <row r="9383" spans="1:12" x14ac:dyDescent="0.3">
      <c r="A9383" t="s">
        <v>11</v>
      </c>
      <c r="B9383" t="s">
        <v>92</v>
      </c>
      <c r="C9383">
        <v>2</v>
      </c>
      <c r="D9383">
        <v>1</v>
      </c>
      <c r="E9383">
        <v>0</v>
      </c>
      <c r="F9383" t="s">
        <v>13</v>
      </c>
      <c r="G9383" t="s">
        <v>1451</v>
      </c>
      <c r="H9383" s="2">
        <v>210</v>
      </c>
      <c r="I9383" s="2">
        <v>4350</v>
      </c>
      <c r="J9383" s="3">
        <v>129</v>
      </c>
      <c r="K9383" s="3">
        <v>66</v>
      </c>
      <c r="L9383" s="3">
        <v>4755</v>
      </c>
    </row>
    <row r="9384" spans="1:12" x14ac:dyDescent="0.3">
      <c r="A9384" t="s">
        <v>11</v>
      </c>
      <c r="B9384" t="s">
        <v>85</v>
      </c>
      <c r="C9384">
        <v>1</v>
      </c>
      <c r="D9384">
        <v>1</v>
      </c>
      <c r="E9384">
        <v>0</v>
      </c>
      <c r="F9384" t="s">
        <v>13</v>
      </c>
      <c r="G9384" t="s">
        <v>1451</v>
      </c>
      <c r="H9384" s="2">
        <v>0</v>
      </c>
      <c r="I9384" s="2">
        <v>3450</v>
      </c>
      <c r="J9384" s="3">
        <v>150</v>
      </c>
      <c r="K9384" s="3">
        <v>54</v>
      </c>
      <c r="L9384" s="3">
        <v>3654</v>
      </c>
    </row>
    <row r="9385" spans="1:12" x14ac:dyDescent="0.3">
      <c r="A9385" t="s">
        <v>11</v>
      </c>
      <c r="B9385" t="s">
        <v>77</v>
      </c>
      <c r="C9385">
        <v>4</v>
      </c>
      <c r="D9385">
        <v>5</v>
      </c>
      <c r="E9385">
        <v>4</v>
      </c>
      <c r="F9385" t="s">
        <v>16</v>
      </c>
      <c r="G9385" t="s">
        <v>1451</v>
      </c>
      <c r="H9385" s="2">
        <v>6150</v>
      </c>
      <c r="I9385" s="2">
        <v>29400</v>
      </c>
      <c r="J9385" s="3">
        <v>2994</v>
      </c>
      <c r="K9385" s="3">
        <v>375</v>
      </c>
      <c r="L9385" s="3">
        <v>38910</v>
      </c>
    </row>
    <row r="9386" spans="1:12" x14ac:dyDescent="0.3">
      <c r="A9386" t="s">
        <v>11</v>
      </c>
      <c r="B9386" t="s">
        <v>434</v>
      </c>
      <c r="C9386">
        <v>3</v>
      </c>
      <c r="D9386">
        <v>2</v>
      </c>
      <c r="E9386">
        <v>1</v>
      </c>
      <c r="F9386" t="s">
        <v>13</v>
      </c>
      <c r="G9386" t="s">
        <v>1451</v>
      </c>
      <c r="H9386" s="2">
        <v>3075</v>
      </c>
      <c r="I9386" s="2">
        <v>5100</v>
      </c>
      <c r="J9386" s="3">
        <v>0</v>
      </c>
      <c r="K9386" s="3">
        <v>66</v>
      </c>
      <c r="L9386" s="3">
        <v>8241</v>
      </c>
    </row>
    <row r="9387" spans="1:12" x14ac:dyDescent="0.3">
      <c r="A9387" t="s">
        <v>11</v>
      </c>
      <c r="B9387" t="s">
        <v>284</v>
      </c>
      <c r="C9387">
        <v>2</v>
      </c>
      <c r="D9387">
        <v>2</v>
      </c>
      <c r="E9387">
        <v>1</v>
      </c>
      <c r="F9387" t="s">
        <v>13</v>
      </c>
      <c r="G9387" t="s">
        <v>1451</v>
      </c>
      <c r="H9387" s="2">
        <v>1200</v>
      </c>
      <c r="I9387" s="2">
        <v>3750</v>
      </c>
      <c r="J9387" s="3">
        <v>15</v>
      </c>
      <c r="K9387" s="3">
        <v>48</v>
      </c>
      <c r="L9387" s="3">
        <v>5013</v>
      </c>
    </row>
    <row r="9388" spans="1:12" x14ac:dyDescent="0.3">
      <c r="A9388" t="s">
        <v>25</v>
      </c>
      <c r="B9388" t="s">
        <v>462</v>
      </c>
      <c r="C9388">
        <v>2</v>
      </c>
      <c r="D9388">
        <v>1</v>
      </c>
      <c r="E9388">
        <v>2</v>
      </c>
      <c r="F9388" t="s">
        <v>16</v>
      </c>
      <c r="G9388" t="s">
        <v>1451</v>
      </c>
      <c r="H9388" s="2">
        <v>1560</v>
      </c>
      <c r="I9388" s="2">
        <v>3600</v>
      </c>
      <c r="J9388" s="3">
        <v>222</v>
      </c>
      <c r="K9388" s="3">
        <v>48</v>
      </c>
      <c r="L9388" s="3">
        <v>5430</v>
      </c>
    </row>
    <row r="9389" spans="1:12" x14ac:dyDescent="0.3">
      <c r="A9389" t="s">
        <v>11</v>
      </c>
      <c r="B9389" t="s">
        <v>198</v>
      </c>
      <c r="C9389">
        <v>3</v>
      </c>
      <c r="D9389">
        <v>2</v>
      </c>
      <c r="E9389">
        <v>2</v>
      </c>
      <c r="F9389" t="s">
        <v>16</v>
      </c>
      <c r="G9389" t="s">
        <v>1451</v>
      </c>
      <c r="H9389" s="2">
        <v>3900</v>
      </c>
      <c r="I9389" s="2">
        <v>6000</v>
      </c>
      <c r="J9389" s="3">
        <v>852</v>
      </c>
      <c r="K9389" s="3">
        <v>78</v>
      </c>
      <c r="L9389" s="3">
        <v>10830</v>
      </c>
    </row>
    <row r="9390" spans="1:12" x14ac:dyDescent="0.3">
      <c r="A9390" t="s">
        <v>14</v>
      </c>
      <c r="B9390" t="s">
        <v>282</v>
      </c>
      <c r="C9390">
        <v>3</v>
      </c>
      <c r="D9390">
        <v>2</v>
      </c>
      <c r="E9390">
        <v>1</v>
      </c>
      <c r="F9390" t="s">
        <v>16</v>
      </c>
      <c r="G9390" t="s">
        <v>1451</v>
      </c>
      <c r="H9390" s="2">
        <v>7200</v>
      </c>
      <c r="I9390" s="2">
        <v>17400</v>
      </c>
      <c r="J9390" s="3">
        <v>1500</v>
      </c>
      <c r="K9390" s="3">
        <v>225</v>
      </c>
      <c r="L9390" s="3">
        <v>26325</v>
      </c>
    </row>
    <row r="9391" spans="1:12" x14ac:dyDescent="0.3">
      <c r="A9391" t="s">
        <v>11</v>
      </c>
      <c r="B9391" t="s">
        <v>68</v>
      </c>
      <c r="C9391">
        <v>3</v>
      </c>
      <c r="D9391">
        <v>2</v>
      </c>
      <c r="E9391">
        <v>1</v>
      </c>
      <c r="F9391" t="s">
        <v>16</v>
      </c>
      <c r="G9391" t="s">
        <v>1451</v>
      </c>
      <c r="H9391" s="2">
        <v>3663</v>
      </c>
      <c r="I9391" s="2">
        <v>3600</v>
      </c>
      <c r="J9391" s="3">
        <v>114</v>
      </c>
      <c r="K9391" s="3">
        <v>48</v>
      </c>
      <c r="L9391" s="3">
        <v>7425</v>
      </c>
    </row>
    <row r="9392" spans="1:12" x14ac:dyDescent="0.3">
      <c r="A9392" t="s">
        <v>19</v>
      </c>
      <c r="B9392" t="s">
        <v>33</v>
      </c>
      <c r="C9392">
        <v>1</v>
      </c>
      <c r="D9392">
        <v>1</v>
      </c>
      <c r="E9392">
        <v>0</v>
      </c>
      <c r="F9392" t="s">
        <v>16</v>
      </c>
      <c r="G9392" t="s">
        <v>1451</v>
      </c>
      <c r="H9392" s="2">
        <v>960</v>
      </c>
      <c r="I9392" s="2">
        <v>1950</v>
      </c>
      <c r="J9392" s="3">
        <v>27</v>
      </c>
      <c r="K9392" s="3">
        <v>30</v>
      </c>
      <c r="L9392" s="3">
        <v>2967</v>
      </c>
    </row>
    <row r="9393" spans="1:12" x14ac:dyDescent="0.3">
      <c r="A9393" t="s">
        <v>11</v>
      </c>
      <c r="B9393" t="s">
        <v>253</v>
      </c>
      <c r="C9393">
        <v>2</v>
      </c>
      <c r="D9393">
        <v>2</v>
      </c>
      <c r="E9393">
        <v>2</v>
      </c>
      <c r="F9393" t="s">
        <v>16</v>
      </c>
      <c r="G9393" t="s">
        <v>1451</v>
      </c>
      <c r="H9393" s="2">
        <v>1212</v>
      </c>
      <c r="I9393" s="2">
        <v>7800</v>
      </c>
      <c r="J9393" s="3">
        <v>225</v>
      </c>
      <c r="K9393" s="3">
        <v>99</v>
      </c>
      <c r="L9393" s="3">
        <v>9336</v>
      </c>
    </row>
    <row r="9394" spans="1:12" x14ac:dyDescent="0.3">
      <c r="A9394" t="s">
        <v>11</v>
      </c>
      <c r="B9394" t="s">
        <v>163</v>
      </c>
      <c r="C9394">
        <v>2</v>
      </c>
      <c r="D9394">
        <v>3</v>
      </c>
      <c r="E9394">
        <v>1</v>
      </c>
      <c r="F9394" t="s">
        <v>16</v>
      </c>
      <c r="G9394" t="s">
        <v>17</v>
      </c>
      <c r="H9394" s="2">
        <v>6000</v>
      </c>
      <c r="I9394" s="2">
        <v>30000</v>
      </c>
      <c r="J9394" s="3">
        <v>951</v>
      </c>
      <c r="K9394" s="3">
        <v>381</v>
      </c>
      <c r="L9394" s="3">
        <v>37320</v>
      </c>
    </row>
    <row r="9395" spans="1:12" x14ac:dyDescent="0.3">
      <c r="A9395" t="s">
        <v>14</v>
      </c>
      <c r="B9395" t="s">
        <v>1054</v>
      </c>
      <c r="C9395">
        <v>4</v>
      </c>
      <c r="D9395">
        <v>4</v>
      </c>
      <c r="E9395">
        <v>2</v>
      </c>
      <c r="F9395" t="s">
        <v>16</v>
      </c>
      <c r="G9395" t="s">
        <v>1451</v>
      </c>
      <c r="H9395" s="2">
        <v>7467</v>
      </c>
      <c r="I9395" s="2">
        <v>29550</v>
      </c>
      <c r="J9395" s="3">
        <v>3765</v>
      </c>
      <c r="K9395" s="3">
        <v>381</v>
      </c>
      <c r="L9395" s="3">
        <v>41160</v>
      </c>
    </row>
    <row r="9396" spans="1:12" x14ac:dyDescent="0.3">
      <c r="A9396" t="s">
        <v>11</v>
      </c>
      <c r="B9396" t="s">
        <v>122</v>
      </c>
      <c r="C9396">
        <v>1</v>
      </c>
      <c r="D9396">
        <v>1</v>
      </c>
      <c r="E9396">
        <v>0</v>
      </c>
      <c r="F9396" t="s">
        <v>13</v>
      </c>
      <c r="G9396" t="s">
        <v>17</v>
      </c>
      <c r="H9396" s="2">
        <v>6000</v>
      </c>
      <c r="I9396" s="2">
        <v>4500</v>
      </c>
      <c r="J9396" s="3">
        <v>927</v>
      </c>
      <c r="K9396" s="3">
        <v>60</v>
      </c>
      <c r="L9396" s="3">
        <v>11487</v>
      </c>
    </row>
    <row r="9397" spans="1:12" x14ac:dyDescent="0.3">
      <c r="A9397" t="s">
        <v>11</v>
      </c>
      <c r="B9397" t="s">
        <v>55</v>
      </c>
      <c r="C9397">
        <v>4</v>
      </c>
      <c r="D9397">
        <v>4</v>
      </c>
      <c r="E9397">
        <v>3</v>
      </c>
      <c r="F9397" t="s">
        <v>16</v>
      </c>
      <c r="G9397" t="s">
        <v>1451</v>
      </c>
      <c r="H9397" s="2">
        <v>0</v>
      </c>
      <c r="I9397" s="2">
        <v>30000</v>
      </c>
      <c r="J9397" s="3">
        <v>8121</v>
      </c>
      <c r="K9397" s="3">
        <v>453</v>
      </c>
      <c r="L9397" s="3">
        <v>38580</v>
      </c>
    </row>
    <row r="9398" spans="1:12" x14ac:dyDescent="0.3">
      <c r="A9398" t="s">
        <v>11</v>
      </c>
      <c r="B9398" t="s">
        <v>748</v>
      </c>
      <c r="C9398">
        <v>3</v>
      </c>
      <c r="D9398">
        <v>3</v>
      </c>
      <c r="E9398">
        <v>2</v>
      </c>
      <c r="F9398" t="s">
        <v>16</v>
      </c>
      <c r="G9398" t="s">
        <v>1451</v>
      </c>
      <c r="H9398" s="2">
        <v>7800</v>
      </c>
      <c r="I9398" s="2">
        <v>11400</v>
      </c>
      <c r="J9398" s="3">
        <v>1815</v>
      </c>
      <c r="K9398" s="3">
        <v>147</v>
      </c>
      <c r="L9398" s="3">
        <v>21162</v>
      </c>
    </row>
    <row r="9399" spans="1:12" x14ac:dyDescent="0.3">
      <c r="A9399" t="s">
        <v>11</v>
      </c>
      <c r="B9399" t="s">
        <v>21</v>
      </c>
      <c r="C9399">
        <v>2</v>
      </c>
      <c r="D9399">
        <v>1</v>
      </c>
      <c r="E9399">
        <v>1</v>
      </c>
      <c r="F9399" t="s">
        <v>16</v>
      </c>
      <c r="G9399" t="s">
        <v>1451</v>
      </c>
      <c r="H9399" s="2">
        <v>1500</v>
      </c>
      <c r="I9399" s="2">
        <v>3900</v>
      </c>
      <c r="J9399" s="3">
        <v>144</v>
      </c>
      <c r="K9399" s="3">
        <v>51</v>
      </c>
      <c r="L9399" s="3">
        <v>5595</v>
      </c>
    </row>
    <row r="9400" spans="1:12" x14ac:dyDescent="0.3">
      <c r="A9400" t="s">
        <v>11</v>
      </c>
      <c r="B9400" t="s">
        <v>81</v>
      </c>
      <c r="C9400">
        <v>3</v>
      </c>
      <c r="D9400">
        <v>3</v>
      </c>
      <c r="E9400">
        <v>2</v>
      </c>
      <c r="F9400" t="s">
        <v>16</v>
      </c>
      <c r="G9400" t="s">
        <v>17</v>
      </c>
      <c r="H9400" s="2">
        <v>3300</v>
      </c>
      <c r="I9400" s="2">
        <v>26850</v>
      </c>
      <c r="J9400" s="3">
        <v>0</v>
      </c>
      <c r="K9400" s="3">
        <v>342</v>
      </c>
      <c r="L9400" s="3">
        <v>30480</v>
      </c>
    </row>
    <row r="9401" spans="1:12" x14ac:dyDescent="0.3">
      <c r="A9401" t="s">
        <v>11</v>
      </c>
      <c r="B9401" t="s">
        <v>483</v>
      </c>
      <c r="C9401">
        <v>3</v>
      </c>
      <c r="D9401">
        <v>4</v>
      </c>
      <c r="E9401">
        <v>2</v>
      </c>
      <c r="F9401" t="s">
        <v>13</v>
      </c>
      <c r="G9401" t="s">
        <v>1451</v>
      </c>
      <c r="H9401" s="2">
        <v>6600</v>
      </c>
      <c r="I9401" s="2">
        <v>9900</v>
      </c>
      <c r="J9401" s="3">
        <v>1677</v>
      </c>
      <c r="K9401" s="3">
        <v>126</v>
      </c>
      <c r="L9401" s="3">
        <v>18303</v>
      </c>
    </row>
    <row r="9402" spans="1:12" x14ac:dyDescent="0.3">
      <c r="A9402" t="s">
        <v>11</v>
      </c>
      <c r="B9402" t="s">
        <v>311</v>
      </c>
      <c r="C9402">
        <v>5</v>
      </c>
      <c r="D9402">
        <v>7</v>
      </c>
      <c r="E9402">
        <v>4</v>
      </c>
      <c r="F9402" t="s">
        <v>16</v>
      </c>
      <c r="G9402" t="s">
        <v>1451</v>
      </c>
      <c r="H9402" s="2">
        <v>0</v>
      </c>
      <c r="I9402" s="2">
        <v>24000</v>
      </c>
      <c r="J9402" s="3">
        <v>2325</v>
      </c>
      <c r="K9402" s="3">
        <v>363</v>
      </c>
      <c r="L9402" s="3">
        <v>26688</v>
      </c>
    </row>
    <row r="9403" spans="1:12" x14ac:dyDescent="0.3">
      <c r="A9403" t="s">
        <v>11</v>
      </c>
      <c r="B9403" t="s">
        <v>208</v>
      </c>
      <c r="C9403">
        <v>1</v>
      </c>
      <c r="D9403">
        <v>1</v>
      </c>
      <c r="E9403">
        <v>0</v>
      </c>
      <c r="F9403" t="s">
        <v>16</v>
      </c>
      <c r="G9403" t="s">
        <v>1451</v>
      </c>
      <c r="H9403" s="2">
        <v>1152</v>
      </c>
      <c r="I9403" s="2">
        <v>6300</v>
      </c>
      <c r="J9403" s="3">
        <v>120</v>
      </c>
      <c r="K9403" s="3">
        <v>81</v>
      </c>
      <c r="L9403" s="3">
        <v>7653</v>
      </c>
    </row>
    <row r="9404" spans="1:12" x14ac:dyDescent="0.3">
      <c r="A9404" t="s">
        <v>11</v>
      </c>
      <c r="B9404" t="s">
        <v>171</v>
      </c>
      <c r="C9404">
        <v>3</v>
      </c>
      <c r="D9404">
        <v>2</v>
      </c>
      <c r="E9404">
        <v>1</v>
      </c>
      <c r="F9404" t="s">
        <v>16</v>
      </c>
      <c r="G9404" t="s">
        <v>1451</v>
      </c>
      <c r="H9404" s="2">
        <v>612</v>
      </c>
      <c r="I9404" s="2">
        <v>4530</v>
      </c>
      <c r="J9404" s="3">
        <v>0</v>
      </c>
      <c r="K9404" s="3">
        <v>60</v>
      </c>
      <c r="L9404" s="3">
        <v>5202</v>
      </c>
    </row>
    <row r="9405" spans="1:12" x14ac:dyDescent="0.3">
      <c r="A9405" t="s">
        <v>11</v>
      </c>
      <c r="B9405" t="s">
        <v>314</v>
      </c>
      <c r="C9405">
        <v>2</v>
      </c>
      <c r="D9405">
        <v>2</v>
      </c>
      <c r="E9405">
        <v>2</v>
      </c>
      <c r="F9405" t="s">
        <v>13</v>
      </c>
      <c r="G9405" t="s">
        <v>1451</v>
      </c>
      <c r="H9405" s="2">
        <v>0</v>
      </c>
      <c r="I9405" s="2">
        <v>8100</v>
      </c>
      <c r="J9405" s="3">
        <v>168</v>
      </c>
      <c r="K9405" s="3">
        <v>123</v>
      </c>
      <c r="L9405" s="3">
        <v>8391</v>
      </c>
    </row>
    <row r="9406" spans="1:12" x14ac:dyDescent="0.3">
      <c r="A9406" t="s">
        <v>11</v>
      </c>
      <c r="B9406" t="s">
        <v>51</v>
      </c>
      <c r="C9406">
        <v>3</v>
      </c>
      <c r="D9406">
        <v>3</v>
      </c>
      <c r="E9406">
        <v>2</v>
      </c>
      <c r="F9406" t="s">
        <v>13</v>
      </c>
      <c r="G9406" t="s">
        <v>1451</v>
      </c>
      <c r="H9406" s="2">
        <v>0</v>
      </c>
      <c r="I9406" s="2">
        <v>18000</v>
      </c>
      <c r="J9406" s="3">
        <v>2250</v>
      </c>
      <c r="K9406" s="3">
        <v>273</v>
      </c>
      <c r="L9406" s="3">
        <v>20523</v>
      </c>
    </row>
    <row r="9407" spans="1:12" x14ac:dyDescent="0.3">
      <c r="A9407" t="s">
        <v>14</v>
      </c>
      <c r="B9407" t="s">
        <v>869</v>
      </c>
      <c r="C9407">
        <v>3</v>
      </c>
      <c r="D9407">
        <v>3</v>
      </c>
      <c r="E9407">
        <v>0</v>
      </c>
      <c r="F9407" t="s">
        <v>16</v>
      </c>
      <c r="G9407" t="s">
        <v>17</v>
      </c>
      <c r="H9407" s="2">
        <v>3900</v>
      </c>
      <c r="I9407" s="2">
        <v>30000</v>
      </c>
      <c r="J9407" s="3">
        <v>1125</v>
      </c>
      <c r="K9407" s="3">
        <v>387</v>
      </c>
      <c r="L9407" s="3">
        <v>35400</v>
      </c>
    </row>
    <row r="9408" spans="1:12" x14ac:dyDescent="0.3">
      <c r="A9408" t="s">
        <v>11</v>
      </c>
      <c r="B9408" t="s">
        <v>260</v>
      </c>
      <c r="C9408">
        <v>4</v>
      </c>
      <c r="D9408">
        <v>5</v>
      </c>
      <c r="E9408">
        <v>4</v>
      </c>
      <c r="F9408" t="s">
        <v>16</v>
      </c>
      <c r="G9408" t="s">
        <v>1451</v>
      </c>
      <c r="H9408" s="2">
        <v>7923</v>
      </c>
      <c r="I9408" s="2">
        <v>9600</v>
      </c>
      <c r="J9408" s="3">
        <v>2232</v>
      </c>
      <c r="K9408" s="3">
        <v>123</v>
      </c>
      <c r="L9408" s="3">
        <v>19878</v>
      </c>
    </row>
    <row r="9409" spans="1:12" x14ac:dyDescent="0.3">
      <c r="A9409" t="s">
        <v>11</v>
      </c>
      <c r="B9409" t="s">
        <v>110</v>
      </c>
      <c r="C9409">
        <v>1</v>
      </c>
      <c r="D9409">
        <v>1</v>
      </c>
      <c r="E9409">
        <v>0</v>
      </c>
      <c r="F9409" t="s">
        <v>13</v>
      </c>
      <c r="G9409" t="s">
        <v>17</v>
      </c>
      <c r="H9409" s="2">
        <v>450</v>
      </c>
      <c r="I9409" s="2">
        <v>9426</v>
      </c>
      <c r="J9409" s="3">
        <v>201</v>
      </c>
      <c r="K9409" s="3">
        <v>120</v>
      </c>
      <c r="L9409" s="3">
        <v>10197</v>
      </c>
    </row>
    <row r="9410" spans="1:12" x14ac:dyDescent="0.3">
      <c r="A9410" t="s">
        <v>11</v>
      </c>
      <c r="B9410" t="s">
        <v>1057</v>
      </c>
      <c r="C9410">
        <v>3</v>
      </c>
      <c r="D9410">
        <v>3</v>
      </c>
      <c r="E9410">
        <v>3</v>
      </c>
      <c r="F9410" t="s">
        <v>16</v>
      </c>
      <c r="G9410" t="s">
        <v>1451</v>
      </c>
      <c r="H9410" s="2">
        <v>12000</v>
      </c>
      <c r="I9410" s="2">
        <v>27000</v>
      </c>
      <c r="J9410" s="3">
        <v>3252</v>
      </c>
      <c r="K9410" s="3">
        <v>345</v>
      </c>
      <c r="L9410" s="3">
        <v>42600</v>
      </c>
    </row>
    <row r="9411" spans="1:12" x14ac:dyDescent="0.3">
      <c r="A9411" t="s">
        <v>25</v>
      </c>
      <c r="B9411" t="s">
        <v>330</v>
      </c>
      <c r="C9411">
        <v>1</v>
      </c>
      <c r="D9411">
        <v>1</v>
      </c>
      <c r="E9411">
        <v>1</v>
      </c>
      <c r="F9411" t="s">
        <v>16</v>
      </c>
      <c r="G9411" t="s">
        <v>1451</v>
      </c>
      <c r="H9411" s="2">
        <v>1764</v>
      </c>
      <c r="I9411" s="2">
        <v>1650</v>
      </c>
      <c r="J9411" s="3">
        <v>219</v>
      </c>
      <c r="K9411" s="3">
        <v>21</v>
      </c>
      <c r="L9411" s="3">
        <v>3654</v>
      </c>
    </row>
    <row r="9412" spans="1:12" x14ac:dyDescent="0.3">
      <c r="A9412" t="s">
        <v>11</v>
      </c>
      <c r="B9412" t="s">
        <v>415</v>
      </c>
      <c r="C9412">
        <v>3</v>
      </c>
      <c r="D9412">
        <v>3</v>
      </c>
      <c r="E9412">
        <v>0</v>
      </c>
      <c r="F9412" t="s">
        <v>16</v>
      </c>
      <c r="G9412" t="s">
        <v>1451</v>
      </c>
      <c r="H9412" s="2">
        <v>450</v>
      </c>
      <c r="I9412" s="2">
        <v>7800</v>
      </c>
      <c r="J9412" s="3">
        <v>513</v>
      </c>
      <c r="K9412" s="3">
        <v>120</v>
      </c>
      <c r="L9412" s="3">
        <v>8883</v>
      </c>
    </row>
    <row r="9413" spans="1:12" x14ac:dyDescent="0.3">
      <c r="A9413" t="s">
        <v>19</v>
      </c>
      <c r="B9413" t="s">
        <v>944</v>
      </c>
      <c r="C9413">
        <v>3</v>
      </c>
      <c r="D9413">
        <v>2</v>
      </c>
      <c r="E9413">
        <v>3</v>
      </c>
      <c r="F9413" t="s">
        <v>16</v>
      </c>
      <c r="G9413" t="s">
        <v>1451</v>
      </c>
      <c r="H9413" s="2">
        <v>1050</v>
      </c>
      <c r="I9413" s="2">
        <v>11700</v>
      </c>
      <c r="J9413" s="3">
        <v>8280</v>
      </c>
      <c r="K9413" s="3">
        <v>210</v>
      </c>
      <c r="L9413" s="3">
        <v>21240</v>
      </c>
    </row>
    <row r="9414" spans="1:12" x14ac:dyDescent="0.3">
      <c r="A9414" t="s">
        <v>11</v>
      </c>
      <c r="B9414" t="s">
        <v>85</v>
      </c>
      <c r="C9414">
        <v>2</v>
      </c>
      <c r="D9414">
        <v>1</v>
      </c>
      <c r="E9414">
        <v>1</v>
      </c>
      <c r="F9414" t="s">
        <v>13</v>
      </c>
      <c r="G9414" t="s">
        <v>1451</v>
      </c>
      <c r="H9414" s="2">
        <v>1350</v>
      </c>
      <c r="I9414" s="2">
        <v>5700</v>
      </c>
      <c r="J9414" s="3">
        <v>0</v>
      </c>
      <c r="K9414" s="3">
        <v>75</v>
      </c>
      <c r="L9414" s="3">
        <v>7125</v>
      </c>
    </row>
    <row r="9415" spans="1:12" x14ac:dyDescent="0.3">
      <c r="A9415" t="s">
        <v>14</v>
      </c>
      <c r="B9415" t="s">
        <v>168</v>
      </c>
      <c r="C9415">
        <v>1</v>
      </c>
      <c r="D9415">
        <v>1</v>
      </c>
      <c r="E9415">
        <v>0</v>
      </c>
      <c r="F9415" t="s">
        <v>16</v>
      </c>
      <c r="G9415" t="s">
        <v>1451</v>
      </c>
      <c r="H9415" s="2">
        <v>1800</v>
      </c>
      <c r="I9415" s="2">
        <v>5550</v>
      </c>
      <c r="J9415" s="3">
        <v>75</v>
      </c>
      <c r="K9415" s="3">
        <v>72</v>
      </c>
      <c r="L9415" s="3">
        <v>7497</v>
      </c>
    </row>
    <row r="9416" spans="1:12" x14ac:dyDescent="0.3">
      <c r="A9416" t="s">
        <v>11</v>
      </c>
      <c r="B9416" t="s">
        <v>314</v>
      </c>
      <c r="C9416">
        <v>3</v>
      </c>
      <c r="D9416">
        <v>5</v>
      </c>
      <c r="E9416">
        <v>2</v>
      </c>
      <c r="F9416" t="s">
        <v>16</v>
      </c>
      <c r="G9416" t="s">
        <v>17</v>
      </c>
      <c r="H9416" s="2">
        <v>0</v>
      </c>
      <c r="I9416" s="2">
        <v>11700</v>
      </c>
      <c r="J9416" s="3">
        <v>750</v>
      </c>
      <c r="K9416" s="3">
        <v>177</v>
      </c>
      <c r="L9416" s="3">
        <v>12627</v>
      </c>
    </row>
    <row r="9417" spans="1:12" x14ac:dyDescent="0.3">
      <c r="A9417" t="s">
        <v>11</v>
      </c>
      <c r="B9417" t="s">
        <v>58</v>
      </c>
      <c r="C9417">
        <v>1</v>
      </c>
      <c r="D9417">
        <v>1</v>
      </c>
      <c r="E9417">
        <v>0</v>
      </c>
      <c r="F9417" t="s">
        <v>13</v>
      </c>
      <c r="G9417" t="s">
        <v>1451</v>
      </c>
      <c r="H9417" s="2">
        <v>0</v>
      </c>
      <c r="I9417" s="2">
        <v>2550</v>
      </c>
      <c r="J9417" s="3">
        <v>90</v>
      </c>
      <c r="K9417" s="3">
        <v>33</v>
      </c>
      <c r="L9417" s="3">
        <v>2673</v>
      </c>
    </row>
    <row r="9418" spans="1:12" x14ac:dyDescent="0.3">
      <c r="A9418" t="s">
        <v>11</v>
      </c>
      <c r="B9418" t="s">
        <v>532</v>
      </c>
      <c r="C9418">
        <v>2</v>
      </c>
      <c r="D9418">
        <v>2</v>
      </c>
      <c r="E9418">
        <v>0</v>
      </c>
      <c r="F9418" t="s">
        <v>16</v>
      </c>
      <c r="G9418" t="s">
        <v>1451</v>
      </c>
      <c r="H9418" s="2">
        <v>1830</v>
      </c>
      <c r="I9418" s="2">
        <v>4950</v>
      </c>
      <c r="J9418" s="3">
        <v>0</v>
      </c>
      <c r="K9418" s="3">
        <v>63</v>
      </c>
      <c r="L9418" s="3">
        <v>6843</v>
      </c>
    </row>
    <row r="9419" spans="1:12" x14ac:dyDescent="0.3">
      <c r="A9419" t="s">
        <v>11</v>
      </c>
      <c r="B9419" t="s">
        <v>51</v>
      </c>
      <c r="C9419">
        <v>2</v>
      </c>
      <c r="D9419">
        <v>3</v>
      </c>
      <c r="E9419">
        <v>2</v>
      </c>
      <c r="F9419" t="s">
        <v>16</v>
      </c>
      <c r="G9419" t="s">
        <v>1451</v>
      </c>
      <c r="H9419" s="2">
        <v>0</v>
      </c>
      <c r="I9419" s="2">
        <v>12000</v>
      </c>
      <c r="J9419" s="3">
        <v>588</v>
      </c>
      <c r="K9419" s="3">
        <v>183</v>
      </c>
      <c r="L9419" s="3">
        <v>12771</v>
      </c>
    </row>
    <row r="9420" spans="1:12" x14ac:dyDescent="0.3">
      <c r="A9420" t="s">
        <v>11</v>
      </c>
      <c r="B9420" t="s">
        <v>77</v>
      </c>
      <c r="C9420">
        <v>4</v>
      </c>
      <c r="D9420">
        <v>3</v>
      </c>
      <c r="E9420">
        <v>4</v>
      </c>
      <c r="F9420" t="s">
        <v>16</v>
      </c>
      <c r="G9420" t="s">
        <v>1451</v>
      </c>
      <c r="H9420" s="2">
        <v>0</v>
      </c>
      <c r="I9420" s="2">
        <v>8100</v>
      </c>
      <c r="J9420" s="3">
        <v>462</v>
      </c>
      <c r="K9420" s="3">
        <v>123</v>
      </c>
      <c r="L9420" s="3">
        <v>8685</v>
      </c>
    </row>
    <row r="9421" spans="1:12" x14ac:dyDescent="0.3">
      <c r="A9421" t="s">
        <v>11</v>
      </c>
      <c r="B9421" t="s">
        <v>444</v>
      </c>
      <c r="C9421">
        <v>1</v>
      </c>
      <c r="D9421">
        <v>1</v>
      </c>
      <c r="E9421">
        <v>0</v>
      </c>
      <c r="F9421" t="s">
        <v>13</v>
      </c>
      <c r="G9421" t="s">
        <v>1451</v>
      </c>
      <c r="H9421" s="2">
        <v>0</v>
      </c>
      <c r="I9421" s="2">
        <v>3600</v>
      </c>
      <c r="J9421" s="3">
        <v>90</v>
      </c>
      <c r="K9421" s="3">
        <v>48</v>
      </c>
      <c r="L9421" s="3">
        <v>3738</v>
      </c>
    </row>
    <row r="9422" spans="1:12" x14ac:dyDescent="0.3">
      <c r="A9422" t="s">
        <v>11</v>
      </c>
      <c r="B9422" t="s">
        <v>290</v>
      </c>
      <c r="C9422">
        <v>1</v>
      </c>
      <c r="D9422">
        <v>1</v>
      </c>
      <c r="E9422">
        <v>1</v>
      </c>
      <c r="F9422" t="s">
        <v>13</v>
      </c>
      <c r="G9422" t="s">
        <v>17</v>
      </c>
      <c r="H9422" s="2">
        <v>1980</v>
      </c>
      <c r="I9422" s="2">
        <v>13200</v>
      </c>
      <c r="J9422" s="3">
        <v>123</v>
      </c>
      <c r="K9422" s="3">
        <v>168</v>
      </c>
      <c r="L9422" s="3">
        <v>15471</v>
      </c>
    </row>
    <row r="9423" spans="1:12" x14ac:dyDescent="0.3">
      <c r="A9423" t="s">
        <v>11</v>
      </c>
      <c r="B9423" t="s">
        <v>207</v>
      </c>
      <c r="C9423">
        <v>2</v>
      </c>
      <c r="D9423">
        <v>1</v>
      </c>
      <c r="E9423">
        <v>1</v>
      </c>
      <c r="F9423" t="s">
        <v>16</v>
      </c>
      <c r="G9423" t="s">
        <v>17</v>
      </c>
      <c r="H9423" s="2">
        <v>1620</v>
      </c>
      <c r="I9423" s="2">
        <v>10500</v>
      </c>
      <c r="J9423" s="3">
        <v>405</v>
      </c>
      <c r="K9423" s="3">
        <v>135</v>
      </c>
      <c r="L9423" s="3">
        <v>12660</v>
      </c>
    </row>
    <row r="9424" spans="1:12" x14ac:dyDescent="0.3">
      <c r="A9424" t="s">
        <v>14</v>
      </c>
      <c r="B9424" t="s">
        <v>772</v>
      </c>
      <c r="C9424">
        <v>2</v>
      </c>
      <c r="D9424">
        <v>2</v>
      </c>
      <c r="E9424">
        <v>2</v>
      </c>
      <c r="F9424" t="s">
        <v>16</v>
      </c>
      <c r="G9424" t="s">
        <v>17</v>
      </c>
      <c r="H9424" s="2">
        <v>3960</v>
      </c>
      <c r="I9424" s="2">
        <v>22500</v>
      </c>
      <c r="J9424" s="3">
        <v>1302</v>
      </c>
      <c r="K9424" s="3">
        <v>291</v>
      </c>
      <c r="L9424" s="3">
        <v>28053</v>
      </c>
    </row>
    <row r="9425" spans="1:12" x14ac:dyDescent="0.3">
      <c r="A9425" t="s">
        <v>11</v>
      </c>
      <c r="B9425" t="s">
        <v>373</v>
      </c>
      <c r="C9425">
        <v>3</v>
      </c>
      <c r="D9425">
        <v>3</v>
      </c>
      <c r="E9425">
        <v>2</v>
      </c>
      <c r="F9425" t="s">
        <v>16</v>
      </c>
      <c r="G9425" t="s">
        <v>1451</v>
      </c>
      <c r="H9425" s="2">
        <v>0</v>
      </c>
      <c r="I9425" s="2">
        <v>8400</v>
      </c>
      <c r="J9425" s="3">
        <v>627</v>
      </c>
      <c r="K9425" s="3">
        <v>129</v>
      </c>
      <c r="L9425" s="3">
        <v>9156</v>
      </c>
    </row>
    <row r="9426" spans="1:12" x14ac:dyDescent="0.3">
      <c r="A9426" t="s">
        <v>11</v>
      </c>
      <c r="B9426" t="s">
        <v>207</v>
      </c>
      <c r="C9426">
        <v>2</v>
      </c>
      <c r="D9426">
        <v>1</v>
      </c>
      <c r="E9426">
        <v>2</v>
      </c>
      <c r="F9426" t="s">
        <v>16</v>
      </c>
      <c r="G9426" t="s">
        <v>17</v>
      </c>
      <c r="H9426" s="2">
        <v>1935</v>
      </c>
      <c r="I9426" s="2">
        <v>4350</v>
      </c>
      <c r="J9426" s="3">
        <v>207</v>
      </c>
      <c r="K9426" s="3">
        <v>57</v>
      </c>
      <c r="L9426" s="3">
        <v>6549</v>
      </c>
    </row>
    <row r="9427" spans="1:12" x14ac:dyDescent="0.3">
      <c r="A9427" t="s">
        <v>14</v>
      </c>
      <c r="B9427" t="s">
        <v>877</v>
      </c>
      <c r="C9427">
        <v>1</v>
      </c>
      <c r="D9427">
        <v>1</v>
      </c>
      <c r="E9427">
        <v>0</v>
      </c>
      <c r="F9427" t="s">
        <v>13</v>
      </c>
      <c r="G9427" t="s">
        <v>1451</v>
      </c>
      <c r="H9427" s="2">
        <v>1200</v>
      </c>
      <c r="I9427" s="2">
        <v>2160</v>
      </c>
      <c r="J9427" s="3">
        <v>150</v>
      </c>
      <c r="K9427" s="3">
        <v>30</v>
      </c>
      <c r="L9427" s="3">
        <v>3540</v>
      </c>
    </row>
    <row r="9428" spans="1:12" x14ac:dyDescent="0.3">
      <c r="A9428" t="s">
        <v>19</v>
      </c>
      <c r="B9428" t="s">
        <v>96</v>
      </c>
      <c r="C9428">
        <v>2</v>
      </c>
      <c r="D9428">
        <v>1</v>
      </c>
      <c r="E9428">
        <v>1</v>
      </c>
      <c r="F9428" t="s">
        <v>16</v>
      </c>
      <c r="G9428" t="s">
        <v>1451</v>
      </c>
      <c r="H9428" s="2">
        <v>300</v>
      </c>
      <c r="I9428" s="2">
        <v>4620</v>
      </c>
      <c r="J9428" s="3">
        <v>0</v>
      </c>
      <c r="K9428" s="3">
        <v>69</v>
      </c>
      <c r="L9428" s="3">
        <v>4989</v>
      </c>
    </row>
    <row r="9429" spans="1:12" x14ac:dyDescent="0.3">
      <c r="A9429" t="s">
        <v>11</v>
      </c>
      <c r="B9429" t="s">
        <v>585</v>
      </c>
      <c r="C9429">
        <v>3</v>
      </c>
      <c r="D9429">
        <v>5</v>
      </c>
      <c r="E9429">
        <v>3</v>
      </c>
      <c r="F9429" t="s">
        <v>16</v>
      </c>
      <c r="G9429" t="s">
        <v>1451</v>
      </c>
      <c r="H9429" s="2">
        <v>0</v>
      </c>
      <c r="I9429" s="2">
        <v>36000</v>
      </c>
      <c r="J9429" s="3">
        <v>3750</v>
      </c>
      <c r="K9429" s="3">
        <v>543</v>
      </c>
      <c r="L9429" s="3">
        <v>40290</v>
      </c>
    </row>
    <row r="9430" spans="1:12" x14ac:dyDescent="0.3">
      <c r="A9430" t="s">
        <v>11</v>
      </c>
      <c r="B9430" t="s">
        <v>24</v>
      </c>
      <c r="C9430">
        <v>4</v>
      </c>
      <c r="D9430">
        <v>3</v>
      </c>
      <c r="E9430">
        <v>3</v>
      </c>
      <c r="F9430" t="s">
        <v>16</v>
      </c>
      <c r="G9430" t="s">
        <v>1451</v>
      </c>
      <c r="H9430" s="2">
        <v>4800</v>
      </c>
      <c r="I9430" s="2">
        <v>10200</v>
      </c>
      <c r="J9430" s="3">
        <v>0</v>
      </c>
      <c r="K9430" s="3">
        <v>132</v>
      </c>
      <c r="L9430" s="3">
        <v>15132</v>
      </c>
    </row>
    <row r="9431" spans="1:12" x14ac:dyDescent="0.3">
      <c r="A9431" t="s">
        <v>27</v>
      </c>
      <c r="B9431" t="s">
        <v>28</v>
      </c>
      <c r="C9431">
        <v>4</v>
      </c>
      <c r="D9431">
        <v>4</v>
      </c>
      <c r="E9431">
        <v>4</v>
      </c>
      <c r="F9431" t="s">
        <v>16</v>
      </c>
      <c r="G9431" t="s">
        <v>1451</v>
      </c>
      <c r="H9431" s="2">
        <v>0</v>
      </c>
      <c r="I9431" s="2">
        <v>14700</v>
      </c>
      <c r="J9431" s="3">
        <v>960</v>
      </c>
      <c r="K9431" s="3">
        <v>243</v>
      </c>
      <c r="L9431" s="3">
        <v>15903</v>
      </c>
    </row>
    <row r="9432" spans="1:12" x14ac:dyDescent="0.3">
      <c r="A9432" t="s">
        <v>19</v>
      </c>
      <c r="B9432" t="s">
        <v>383</v>
      </c>
      <c r="C9432">
        <v>2</v>
      </c>
      <c r="D9432">
        <v>2</v>
      </c>
      <c r="E9432">
        <v>1</v>
      </c>
      <c r="F9432" t="s">
        <v>16</v>
      </c>
      <c r="G9432" t="s">
        <v>1451</v>
      </c>
      <c r="H9432" s="2">
        <v>2040</v>
      </c>
      <c r="I9432" s="2">
        <v>3900</v>
      </c>
      <c r="J9432" s="3">
        <v>426</v>
      </c>
      <c r="K9432" s="3">
        <v>57</v>
      </c>
      <c r="L9432" s="3">
        <v>6423</v>
      </c>
    </row>
    <row r="9433" spans="1:12" x14ac:dyDescent="0.3">
      <c r="A9433" t="s">
        <v>19</v>
      </c>
      <c r="B9433" t="s">
        <v>251</v>
      </c>
      <c r="C9433">
        <v>1</v>
      </c>
      <c r="D9433">
        <v>1</v>
      </c>
      <c r="E9433">
        <v>1</v>
      </c>
      <c r="F9433" t="s">
        <v>16</v>
      </c>
      <c r="G9433" t="s">
        <v>1451</v>
      </c>
      <c r="H9433" s="2">
        <v>1800</v>
      </c>
      <c r="I9433" s="2">
        <v>3750</v>
      </c>
      <c r="J9433" s="3">
        <v>195</v>
      </c>
      <c r="K9433" s="3">
        <v>57</v>
      </c>
      <c r="L9433" s="3">
        <v>5802</v>
      </c>
    </row>
    <row r="9434" spans="1:12" x14ac:dyDescent="0.3">
      <c r="A9434" t="s">
        <v>19</v>
      </c>
      <c r="B9434" t="s">
        <v>1080</v>
      </c>
      <c r="C9434">
        <v>5</v>
      </c>
      <c r="D9434">
        <v>4</v>
      </c>
      <c r="E9434">
        <v>8</v>
      </c>
      <c r="F9434" t="s">
        <v>16</v>
      </c>
      <c r="G9434" t="s">
        <v>1451</v>
      </c>
      <c r="H9434" s="2">
        <v>0</v>
      </c>
      <c r="I9434" s="2">
        <v>30000</v>
      </c>
      <c r="J9434" s="3">
        <v>1251</v>
      </c>
      <c r="K9434" s="3">
        <v>534</v>
      </c>
      <c r="L9434" s="3">
        <v>31800</v>
      </c>
    </row>
    <row r="9435" spans="1:12" x14ac:dyDescent="0.3">
      <c r="A9435" t="s">
        <v>11</v>
      </c>
      <c r="B9435" t="s">
        <v>314</v>
      </c>
      <c r="C9435">
        <v>2</v>
      </c>
      <c r="D9435">
        <v>2</v>
      </c>
      <c r="E9435">
        <v>2</v>
      </c>
      <c r="F9435" t="s">
        <v>16</v>
      </c>
      <c r="G9435" t="s">
        <v>1451</v>
      </c>
      <c r="H9435" s="2">
        <v>3780</v>
      </c>
      <c r="I9435" s="2">
        <v>20220</v>
      </c>
      <c r="J9435" s="3">
        <v>0</v>
      </c>
      <c r="K9435" s="3">
        <v>258</v>
      </c>
      <c r="L9435" s="3">
        <v>24258</v>
      </c>
    </row>
    <row r="9436" spans="1:12" x14ac:dyDescent="0.3">
      <c r="A9436" t="s">
        <v>27</v>
      </c>
      <c r="B9436" t="s">
        <v>787</v>
      </c>
      <c r="C9436">
        <v>3</v>
      </c>
      <c r="D9436">
        <v>1</v>
      </c>
      <c r="E9436">
        <v>1</v>
      </c>
      <c r="F9436" t="s">
        <v>16</v>
      </c>
      <c r="G9436" t="s">
        <v>1451</v>
      </c>
      <c r="H9436" s="2">
        <v>810</v>
      </c>
      <c r="I9436" s="2">
        <v>5700</v>
      </c>
      <c r="J9436" s="3">
        <v>243</v>
      </c>
      <c r="K9436" s="3">
        <v>78</v>
      </c>
      <c r="L9436" s="3">
        <v>6831</v>
      </c>
    </row>
    <row r="9437" spans="1:12" x14ac:dyDescent="0.3">
      <c r="A9437" t="s">
        <v>25</v>
      </c>
      <c r="B9437" t="s">
        <v>762</v>
      </c>
      <c r="C9437">
        <v>3</v>
      </c>
      <c r="D9437">
        <v>1</v>
      </c>
      <c r="E9437">
        <v>1</v>
      </c>
      <c r="F9437" t="s">
        <v>13</v>
      </c>
      <c r="G9437" t="s">
        <v>1451</v>
      </c>
      <c r="H9437" s="2">
        <v>2460</v>
      </c>
      <c r="I9437" s="2">
        <v>6150</v>
      </c>
      <c r="J9437" s="3">
        <v>450</v>
      </c>
      <c r="K9437" s="3">
        <v>78</v>
      </c>
      <c r="L9437" s="3">
        <v>9138</v>
      </c>
    </row>
    <row r="9438" spans="1:12" x14ac:dyDescent="0.3">
      <c r="A9438" t="s">
        <v>14</v>
      </c>
      <c r="B9438" t="s">
        <v>255</v>
      </c>
      <c r="C9438">
        <v>2</v>
      </c>
      <c r="D9438">
        <v>2</v>
      </c>
      <c r="E9438">
        <v>0</v>
      </c>
      <c r="F9438" t="s">
        <v>16</v>
      </c>
      <c r="G9438" t="s">
        <v>1451</v>
      </c>
      <c r="H9438" s="2">
        <v>1773</v>
      </c>
      <c r="I9438" s="2">
        <v>7200</v>
      </c>
      <c r="J9438" s="3">
        <v>450</v>
      </c>
      <c r="K9438" s="3">
        <v>93</v>
      </c>
      <c r="L9438" s="3">
        <v>9516</v>
      </c>
    </row>
    <row r="9439" spans="1:12" x14ac:dyDescent="0.3">
      <c r="A9439" t="s">
        <v>11</v>
      </c>
      <c r="B9439" t="s">
        <v>186</v>
      </c>
      <c r="C9439">
        <v>1</v>
      </c>
      <c r="D9439">
        <v>2</v>
      </c>
      <c r="E9439">
        <v>4</v>
      </c>
      <c r="F9439" t="s">
        <v>16</v>
      </c>
      <c r="G9439" t="s">
        <v>1451</v>
      </c>
      <c r="H9439" s="2">
        <v>5535</v>
      </c>
      <c r="I9439" s="2">
        <v>29700</v>
      </c>
      <c r="J9439" s="3">
        <v>1650</v>
      </c>
      <c r="K9439" s="3">
        <v>378</v>
      </c>
      <c r="L9439" s="3">
        <v>37260</v>
      </c>
    </row>
    <row r="9440" spans="1:12" x14ac:dyDescent="0.3">
      <c r="A9440" t="s">
        <v>11</v>
      </c>
      <c r="B9440" t="s">
        <v>68</v>
      </c>
      <c r="C9440">
        <v>3</v>
      </c>
      <c r="D9440">
        <v>3</v>
      </c>
      <c r="E9440">
        <v>2</v>
      </c>
      <c r="F9440" t="s">
        <v>16</v>
      </c>
      <c r="G9440" t="s">
        <v>1451</v>
      </c>
      <c r="H9440" s="2">
        <v>3750</v>
      </c>
      <c r="I9440" s="2">
        <v>16500</v>
      </c>
      <c r="J9440" s="3">
        <v>750</v>
      </c>
      <c r="K9440" s="3">
        <v>210</v>
      </c>
      <c r="L9440" s="3">
        <v>21210</v>
      </c>
    </row>
    <row r="9441" spans="1:12" x14ac:dyDescent="0.3">
      <c r="A9441" t="s">
        <v>11</v>
      </c>
      <c r="B9441" t="s">
        <v>34</v>
      </c>
      <c r="C9441">
        <v>4</v>
      </c>
      <c r="D9441">
        <v>6</v>
      </c>
      <c r="E9441">
        <v>3</v>
      </c>
      <c r="F9441" t="s">
        <v>16</v>
      </c>
      <c r="G9441" t="s">
        <v>17</v>
      </c>
      <c r="H9441" s="2">
        <v>600</v>
      </c>
      <c r="I9441" s="2">
        <v>36000</v>
      </c>
      <c r="J9441" s="3">
        <v>2451</v>
      </c>
      <c r="K9441" s="3">
        <v>543</v>
      </c>
      <c r="L9441" s="3">
        <v>39600</v>
      </c>
    </row>
    <row r="9442" spans="1:12" x14ac:dyDescent="0.3">
      <c r="A9442" t="s">
        <v>11</v>
      </c>
      <c r="B9442" t="s">
        <v>209</v>
      </c>
      <c r="C9442">
        <v>1</v>
      </c>
      <c r="D9442">
        <v>1</v>
      </c>
      <c r="E9442">
        <v>1</v>
      </c>
      <c r="F9442" t="s">
        <v>13</v>
      </c>
      <c r="G9442" t="s">
        <v>17</v>
      </c>
      <c r="H9442" s="2">
        <v>3000</v>
      </c>
      <c r="I9442" s="2">
        <v>14850</v>
      </c>
      <c r="J9442" s="3">
        <v>675</v>
      </c>
      <c r="K9442" s="3">
        <v>189</v>
      </c>
      <c r="L9442" s="3">
        <v>18714</v>
      </c>
    </row>
    <row r="9443" spans="1:12" x14ac:dyDescent="0.3">
      <c r="A9443" t="s">
        <v>11</v>
      </c>
      <c r="B9443" t="s">
        <v>875</v>
      </c>
      <c r="C9443">
        <v>6</v>
      </c>
      <c r="D9443">
        <v>7</v>
      </c>
      <c r="E9443">
        <v>4</v>
      </c>
      <c r="F9443" t="s">
        <v>13</v>
      </c>
      <c r="G9443" t="s">
        <v>1451</v>
      </c>
      <c r="H9443" s="2">
        <v>45000</v>
      </c>
      <c r="I9443" s="2">
        <v>39000</v>
      </c>
      <c r="J9443" s="3">
        <v>7395</v>
      </c>
      <c r="K9443" s="3">
        <v>588</v>
      </c>
      <c r="L9443" s="3">
        <v>91980</v>
      </c>
    </row>
    <row r="9444" spans="1:12" x14ac:dyDescent="0.3">
      <c r="A9444" t="s">
        <v>11</v>
      </c>
      <c r="B9444" t="s">
        <v>147</v>
      </c>
      <c r="C9444">
        <v>2</v>
      </c>
      <c r="D9444">
        <v>2</v>
      </c>
      <c r="E9444">
        <v>2</v>
      </c>
      <c r="F9444" t="s">
        <v>16</v>
      </c>
      <c r="G9444" t="s">
        <v>1451</v>
      </c>
      <c r="H9444" s="2">
        <v>3</v>
      </c>
      <c r="I9444" s="2">
        <v>13500</v>
      </c>
      <c r="J9444" s="3">
        <v>2256</v>
      </c>
      <c r="K9444" s="3">
        <v>204</v>
      </c>
      <c r="L9444" s="3">
        <v>15963</v>
      </c>
    </row>
    <row r="9445" spans="1:12" x14ac:dyDescent="0.3">
      <c r="A9445" t="s">
        <v>11</v>
      </c>
      <c r="B9445" t="s">
        <v>153</v>
      </c>
      <c r="C9445">
        <v>1</v>
      </c>
      <c r="D9445">
        <v>1</v>
      </c>
      <c r="E9445">
        <v>1</v>
      </c>
      <c r="F9445" t="s">
        <v>16</v>
      </c>
      <c r="G9445" t="s">
        <v>1451</v>
      </c>
      <c r="H9445" s="2">
        <v>0</v>
      </c>
      <c r="I9445" s="2">
        <v>3900</v>
      </c>
      <c r="J9445" s="3">
        <v>204</v>
      </c>
      <c r="K9445" s="3">
        <v>60</v>
      </c>
      <c r="L9445" s="3">
        <v>4164</v>
      </c>
    </row>
    <row r="9446" spans="1:12" x14ac:dyDescent="0.3">
      <c r="A9446" t="s">
        <v>19</v>
      </c>
      <c r="B9446" t="s">
        <v>277</v>
      </c>
      <c r="C9446">
        <v>2</v>
      </c>
      <c r="D9446">
        <v>1</v>
      </c>
      <c r="E9446">
        <v>0</v>
      </c>
      <c r="F9446" t="s">
        <v>16</v>
      </c>
      <c r="G9446" t="s">
        <v>1451</v>
      </c>
      <c r="H9446" s="2">
        <v>780</v>
      </c>
      <c r="I9446" s="2">
        <v>3300</v>
      </c>
      <c r="J9446" s="3">
        <v>126</v>
      </c>
      <c r="K9446" s="3">
        <v>51</v>
      </c>
      <c r="L9446" s="3">
        <v>4257</v>
      </c>
    </row>
    <row r="9447" spans="1:12" x14ac:dyDescent="0.3">
      <c r="A9447" t="s">
        <v>11</v>
      </c>
      <c r="B9447" t="s">
        <v>77</v>
      </c>
      <c r="C9447">
        <v>4</v>
      </c>
      <c r="D9447">
        <v>4</v>
      </c>
      <c r="E9447">
        <v>4</v>
      </c>
      <c r="F9447" t="s">
        <v>16</v>
      </c>
      <c r="G9447" t="s">
        <v>1451</v>
      </c>
      <c r="H9447" s="2">
        <v>9900</v>
      </c>
      <c r="I9447" s="2">
        <v>36000</v>
      </c>
      <c r="J9447" s="3">
        <v>3360</v>
      </c>
      <c r="K9447" s="3">
        <v>459</v>
      </c>
      <c r="L9447" s="3">
        <v>49710</v>
      </c>
    </row>
    <row r="9448" spans="1:12" x14ac:dyDescent="0.3">
      <c r="A9448" t="s">
        <v>11</v>
      </c>
      <c r="B9448" t="s">
        <v>85</v>
      </c>
      <c r="C9448">
        <v>2</v>
      </c>
      <c r="D9448">
        <v>1</v>
      </c>
      <c r="E9448">
        <v>1</v>
      </c>
      <c r="F9448" t="s">
        <v>13</v>
      </c>
      <c r="G9448" t="s">
        <v>1451</v>
      </c>
      <c r="H9448" s="2">
        <v>0</v>
      </c>
      <c r="I9448" s="2">
        <v>3900</v>
      </c>
      <c r="J9448" s="3">
        <v>207</v>
      </c>
      <c r="K9448" s="3">
        <v>60</v>
      </c>
      <c r="L9448" s="3">
        <v>4167</v>
      </c>
    </row>
    <row r="9449" spans="1:12" x14ac:dyDescent="0.3">
      <c r="A9449" t="s">
        <v>11</v>
      </c>
      <c r="B9449" t="s">
        <v>258</v>
      </c>
      <c r="C9449">
        <v>3</v>
      </c>
      <c r="D9449">
        <v>4</v>
      </c>
      <c r="E9449">
        <v>4</v>
      </c>
      <c r="F9449" t="s">
        <v>13</v>
      </c>
      <c r="G9449" t="s">
        <v>1451</v>
      </c>
      <c r="H9449" s="2">
        <v>21000</v>
      </c>
      <c r="I9449" s="2">
        <v>37500</v>
      </c>
      <c r="J9449" s="3">
        <v>9252</v>
      </c>
      <c r="K9449" s="3">
        <v>477</v>
      </c>
      <c r="L9449" s="3">
        <v>68220</v>
      </c>
    </row>
    <row r="9450" spans="1:12" x14ac:dyDescent="0.3">
      <c r="A9450" t="s">
        <v>11</v>
      </c>
      <c r="B9450" t="s">
        <v>120</v>
      </c>
      <c r="C9450">
        <v>3</v>
      </c>
      <c r="D9450">
        <v>2</v>
      </c>
      <c r="E9450">
        <v>1</v>
      </c>
      <c r="F9450" t="s">
        <v>16</v>
      </c>
      <c r="G9450" t="s">
        <v>1451</v>
      </c>
      <c r="H9450" s="2">
        <v>3801</v>
      </c>
      <c r="I9450" s="2">
        <v>13500</v>
      </c>
      <c r="J9450" s="3">
        <v>1002</v>
      </c>
      <c r="K9450" s="3">
        <v>174</v>
      </c>
      <c r="L9450" s="3">
        <v>18477</v>
      </c>
    </row>
    <row r="9451" spans="1:12" x14ac:dyDescent="0.3">
      <c r="A9451" t="s">
        <v>11</v>
      </c>
      <c r="B9451" t="s">
        <v>136</v>
      </c>
      <c r="C9451">
        <v>1</v>
      </c>
      <c r="D9451">
        <v>1</v>
      </c>
      <c r="E9451">
        <v>0</v>
      </c>
      <c r="F9451" t="s">
        <v>16</v>
      </c>
      <c r="G9451" t="s">
        <v>1451</v>
      </c>
      <c r="H9451" s="2">
        <v>0</v>
      </c>
      <c r="I9451" s="2">
        <v>2250</v>
      </c>
      <c r="J9451" s="3">
        <v>177</v>
      </c>
      <c r="K9451" s="3">
        <v>36</v>
      </c>
      <c r="L9451" s="3">
        <v>2463</v>
      </c>
    </row>
    <row r="9452" spans="1:12" x14ac:dyDescent="0.3">
      <c r="A9452" t="s">
        <v>11</v>
      </c>
      <c r="B9452" t="s">
        <v>167</v>
      </c>
      <c r="C9452">
        <v>2</v>
      </c>
      <c r="D9452">
        <v>1</v>
      </c>
      <c r="E9452">
        <v>1</v>
      </c>
      <c r="F9452" t="s">
        <v>16</v>
      </c>
      <c r="G9452" t="s">
        <v>1451</v>
      </c>
      <c r="H9452" s="2">
        <v>3000</v>
      </c>
      <c r="I9452" s="2">
        <v>9000</v>
      </c>
      <c r="J9452" s="3">
        <v>150</v>
      </c>
      <c r="K9452" s="3">
        <v>117</v>
      </c>
      <c r="L9452" s="3">
        <v>12267</v>
      </c>
    </row>
    <row r="9453" spans="1:12" x14ac:dyDescent="0.3">
      <c r="A9453" t="s">
        <v>25</v>
      </c>
      <c r="B9453" t="s">
        <v>182</v>
      </c>
      <c r="C9453">
        <v>2</v>
      </c>
      <c r="D9453">
        <v>1</v>
      </c>
      <c r="E9453">
        <v>1</v>
      </c>
      <c r="F9453" t="s">
        <v>16</v>
      </c>
      <c r="G9453" t="s">
        <v>17</v>
      </c>
      <c r="H9453" s="2">
        <v>1110</v>
      </c>
      <c r="I9453" s="2">
        <v>3000</v>
      </c>
      <c r="J9453" s="3">
        <v>108</v>
      </c>
      <c r="K9453" s="3">
        <v>39</v>
      </c>
      <c r="L9453" s="3">
        <v>4257</v>
      </c>
    </row>
    <row r="9454" spans="1:12" x14ac:dyDescent="0.3">
      <c r="A9454" t="s">
        <v>11</v>
      </c>
      <c r="B9454" t="s">
        <v>504</v>
      </c>
      <c r="C9454">
        <v>4</v>
      </c>
      <c r="D9454">
        <v>4</v>
      </c>
      <c r="E9454">
        <v>4</v>
      </c>
      <c r="F9454" t="s">
        <v>16</v>
      </c>
      <c r="G9454" t="s">
        <v>1451</v>
      </c>
      <c r="H9454" s="2">
        <v>0</v>
      </c>
      <c r="I9454" s="2">
        <v>36000</v>
      </c>
      <c r="J9454" s="3">
        <v>7500</v>
      </c>
      <c r="K9454" s="3">
        <v>543</v>
      </c>
      <c r="L9454" s="3">
        <v>44040</v>
      </c>
    </row>
    <row r="9455" spans="1:12" x14ac:dyDescent="0.3">
      <c r="A9455" t="s">
        <v>11</v>
      </c>
      <c r="B9455" t="s">
        <v>429</v>
      </c>
      <c r="C9455">
        <v>4</v>
      </c>
      <c r="D9455">
        <v>4</v>
      </c>
      <c r="E9455">
        <v>3</v>
      </c>
      <c r="F9455" t="s">
        <v>16</v>
      </c>
      <c r="G9455" t="s">
        <v>1451</v>
      </c>
      <c r="H9455" s="2">
        <v>6300</v>
      </c>
      <c r="I9455" s="2">
        <v>19800</v>
      </c>
      <c r="J9455" s="3">
        <v>1125</v>
      </c>
      <c r="K9455" s="3">
        <v>252</v>
      </c>
      <c r="L9455" s="3">
        <v>27477</v>
      </c>
    </row>
    <row r="9456" spans="1:12" x14ac:dyDescent="0.3">
      <c r="A9456" t="s">
        <v>19</v>
      </c>
      <c r="B9456" t="s">
        <v>1073</v>
      </c>
      <c r="C9456">
        <v>4</v>
      </c>
      <c r="D9456">
        <v>1</v>
      </c>
      <c r="E9456">
        <v>1</v>
      </c>
      <c r="F9456" t="s">
        <v>16</v>
      </c>
      <c r="G9456" t="s">
        <v>1451</v>
      </c>
      <c r="H9456" s="2">
        <v>3861</v>
      </c>
      <c r="I9456" s="2">
        <v>10500</v>
      </c>
      <c r="J9456" s="3">
        <v>1110</v>
      </c>
      <c r="K9456" s="3">
        <v>156</v>
      </c>
      <c r="L9456" s="3">
        <v>15627</v>
      </c>
    </row>
    <row r="9457" spans="1:12" x14ac:dyDescent="0.3">
      <c r="A9457" t="s">
        <v>11</v>
      </c>
      <c r="B9457" t="s">
        <v>176</v>
      </c>
      <c r="C9457">
        <v>4</v>
      </c>
      <c r="D9457">
        <v>4</v>
      </c>
      <c r="E9457">
        <v>4</v>
      </c>
      <c r="F9457" t="s">
        <v>16</v>
      </c>
      <c r="G9457" t="s">
        <v>1451</v>
      </c>
      <c r="H9457" s="2">
        <v>11700</v>
      </c>
      <c r="I9457" s="2">
        <v>8700</v>
      </c>
      <c r="J9457" s="3">
        <v>0</v>
      </c>
      <c r="K9457" s="3">
        <v>111</v>
      </c>
      <c r="L9457" s="3">
        <v>20511</v>
      </c>
    </row>
    <row r="9458" spans="1:12" x14ac:dyDescent="0.3">
      <c r="A9458" t="s">
        <v>11</v>
      </c>
      <c r="B9458" t="s">
        <v>208</v>
      </c>
      <c r="C9458">
        <v>1</v>
      </c>
      <c r="D9458">
        <v>1</v>
      </c>
      <c r="E9458">
        <v>0</v>
      </c>
      <c r="F9458" t="s">
        <v>13</v>
      </c>
      <c r="G9458" t="s">
        <v>1451</v>
      </c>
      <c r="H9458" s="2">
        <v>1410</v>
      </c>
      <c r="I9458" s="2">
        <v>5400</v>
      </c>
      <c r="J9458" s="3">
        <v>186</v>
      </c>
      <c r="K9458" s="3">
        <v>69</v>
      </c>
      <c r="L9458" s="3">
        <v>7065</v>
      </c>
    </row>
    <row r="9459" spans="1:12" x14ac:dyDescent="0.3">
      <c r="A9459" t="s">
        <v>11</v>
      </c>
      <c r="B9459" t="s">
        <v>153</v>
      </c>
      <c r="C9459">
        <v>1</v>
      </c>
      <c r="D9459">
        <v>1</v>
      </c>
      <c r="E9459">
        <v>0</v>
      </c>
      <c r="F9459" t="s">
        <v>16</v>
      </c>
      <c r="G9459" t="s">
        <v>1451</v>
      </c>
      <c r="H9459" s="2">
        <v>1740</v>
      </c>
      <c r="I9459" s="2">
        <v>3315</v>
      </c>
      <c r="J9459" s="3">
        <v>0</v>
      </c>
      <c r="K9459" s="3">
        <v>42</v>
      </c>
      <c r="L9459" s="3">
        <v>5097</v>
      </c>
    </row>
    <row r="9460" spans="1:12" x14ac:dyDescent="0.3">
      <c r="A9460" t="s">
        <v>25</v>
      </c>
      <c r="B9460" t="s">
        <v>241</v>
      </c>
      <c r="C9460">
        <v>1</v>
      </c>
      <c r="D9460">
        <v>1</v>
      </c>
      <c r="E9460">
        <v>0</v>
      </c>
      <c r="F9460" t="s">
        <v>16</v>
      </c>
      <c r="G9460" t="s">
        <v>1451</v>
      </c>
      <c r="H9460" s="2">
        <v>750</v>
      </c>
      <c r="I9460" s="2">
        <v>2850</v>
      </c>
      <c r="J9460" s="3">
        <v>126</v>
      </c>
      <c r="K9460" s="3">
        <v>39</v>
      </c>
      <c r="L9460" s="3">
        <v>3765</v>
      </c>
    </row>
    <row r="9461" spans="1:12" x14ac:dyDescent="0.3">
      <c r="A9461" t="s">
        <v>11</v>
      </c>
      <c r="B9461" t="s">
        <v>84</v>
      </c>
      <c r="C9461">
        <v>2</v>
      </c>
      <c r="D9461">
        <v>2</v>
      </c>
      <c r="E9461">
        <v>1</v>
      </c>
      <c r="F9461" t="s">
        <v>13</v>
      </c>
      <c r="G9461" t="s">
        <v>17</v>
      </c>
      <c r="H9461" s="2">
        <v>2100</v>
      </c>
      <c r="I9461" s="2">
        <v>9600</v>
      </c>
      <c r="J9461" s="3">
        <v>0</v>
      </c>
      <c r="K9461" s="3">
        <v>123</v>
      </c>
      <c r="L9461" s="3">
        <v>11823</v>
      </c>
    </row>
    <row r="9462" spans="1:12" x14ac:dyDescent="0.3">
      <c r="A9462" t="s">
        <v>11</v>
      </c>
      <c r="B9462" t="s">
        <v>314</v>
      </c>
      <c r="C9462">
        <v>4</v>
      </c>
      <c r="D9462">
        <v>3</v>
      </c>
      <c r="E9462">
        <v>2</v>
      </c>
      <c r="F9462" t="s">
        <v>16</v>
      </c>
      <c r="G9462" t="s">
        <v>1451</v>
      </c>
      <c r="H9462" s="2">
        <v>6000</v>
      </c>
      <c r="I9462" s="2">
        <v>11400</v>
      </c>
      <c r="J9462" s="3">
        <v>1002</v>
      </c>
      <c r="K9462" s="3">
        <v>147</v>
      </c>
      <c r="L9462" s="3">
        <v>18549</v>
      </c>
    </row>
    <row r="9463" spans="1:12" x14ac:dyDescent="0.3">
      <c r="A9463" t="s">
        <v>11</v>
      </c>
      <c r="B9463" t="s">
        <v>165</v>
      </c>
      <c r="C9463">
        <v>2</v>
      </c>
      <c r="D9463">
        <v>3</v>
      </c>
      <c r="E9463">
        <v>2</v>
      </c>
      <c r="F9463" t="s">
        <v>16</v>
      </c>
      <c r="G9463" t="s">
        <v>1451</v>
      </c>
      <c r="H9463" s="2">
        <v>1497</v>
      </c>
      <c r="I9463" s="2">
        <v>7200</v>
      </c>
      <c r="J9463" s="3">
        <v>213</v>
      </c>
      <c r="K9463" s="3">
        <v>93</v>
      </c>
      <c r="L9463" s="3">
        <v>9003</v>
      </c>
    </row>
    <row r="9464" spans="1:12" x14ac:dyDescent="0.3">
      <c r="A9464" t="s">
        <v>11</v>
      </c>
      <c r="B9464" t="s">
        <v>92</v>
      </c>
      <c r="C9464">
        <v>1</v>
      </c>
      <c r="D9464">
        <v>1</v>
      </c>
      <c r="E9464">
        <v>0</v>
      </c>
      <c r="F9464" t="s">
        <v>16</v>
      </c>
      <c r="G9464" t="s">
        <v>1451</v>
      </c>
      <c r="H9464" s="2">
        <v>795</v>
      </c>
      <c r="I9464" s="2">
        <v>3825</v>
      </c>
      <c r="J9464" s="3">
        <v>0</v>
      </c>
      <c r="K9464" s="3">
        <v>51</v>
      </c>
      <c r="L9464" s="3">
        <v>4671</v>
      </c>
    </row>
    <row r="9465" spans="1:12" x14ac:dyDescent="0.3">
      <c r="A9465" t="s">
        <v>11</v>
      </c>
      <c r="B9465" t="s">
        <v>196</v>
      </c>
      <c r="C9465">
        <v>1</v>
      </c>
      <c r="D9465">
        <v>1</v>
      </c>
      <c r="E9465">
        <v>1</v>
      </c>
      <c r="F9465" t="s">
        <v>13</v>
      </c>
      <c r="G9465" t="s">
        <v>17</v>
      </c>
      <c r="H9465" s="2">
        <v>1800</v>
      </c>
      <c r="I9465" s="2">
        <v>12600</v>
      </c>
      <c r="J9465" s="3">
        <v>375</v>
      </c>
      <c r="K9465" s="3">
        <v>162</v>
      </c>
      <c r="L9465" s="3">
        <v>14937</v>
      </c>
    </row>
    <row r="9466" spans="1:12" x14ac:dyDescent="0.3">
      <c r="A9466" t="s">
        <v>27</v>
      </c>
      <c r="B9466" t="s">
        <v>79</v>
      </c>
      <c r="C9466">
        <v>2</v>
      </c>
      <c r="D9466">
        <v>1</v>
      </c>
      <c r="E9466">
        <v>1</v>
      </c>
      <c r="F9466" t="s">
        <v>16</v>
      </c>
      <c r="G9466" t="s">
        <v>1451</v>
      </c>
      <c r="H9466" s="2">
        <v>528</v>
      </c>
      <c r="I9466" s="2">
        <v>2550</v>
      </c>
      <c r="J9466" s="3">
        <v>180</v>
      </c>
      <c r="K9466" s="3">
        <v>36</v>
      </c>
      <c r="L9466" s="3">
        <v>3294</v>
      </c>
    </row>
    <row r="9467" spans="1:12" x14ac:dyDescent="0.3">
      <c r="A9467" t="s">
        <v>27</v>
      </c>
      <c r="B9467" t="s">
        <v>1351</v>
      </c>
      <c r="C9467">
        <v>6</v>
      </c>
      <c r="D9467">
        <v>7</v>
      </c>
      <c r="E9467">
        <v>6</v>
      </c>
      <c r="F9467" t="s">
        <v>16</v>
      </c>
      <c r="G9467" t="s">
        <v>1451</v>
      </c>
      <c r="H9467" s="2">
        <v>0</v>
      </c>
      <c r="I9467" s="2">
        <v>16500</v>
      </c>
      <c r="J9467" s="3">
        <v>1284</v>
      </c>
      <c r="K9467" s="3">
        <v>273</v>
      </c>
      <c r="L9467" s="3">
        <v>18057</v>
      </c>
    </row>
    <row r="9468" spans="1:12" x14ac:dyDescent="0.3">
      <c r="A9468" t="s">
        <v>19</v>
      </c>
      <c r="B9468" t="s">
        <v>33</v>
      </c>
      <c r="C9468">
        <v>1</v>
      </c>
      <c r="D9468">
        <v>1</v>
      </c>
      <c r="E9468">
        <v>1</v>
      </c>
      <c r="F9468" t="s">
        <v>16</v>
      </c>
      <c r="G9468" t="s">
        <v>1451</v>
      </c>
      <c r="H9468" s="2">
        <v>1206</v>
      </c>
      <c r="I9468" s="2">
        <v>3150</v>
      </c>
      <c r="J9468" s="3">
        <v>201</v>
      </c>
      <c r="K9468" s="3">
        <v>48</v>
      </c>
      <c r="L9468" s="3">
        <v>4605</v>
      </c>
    </row>
    <row r="9469" spans="1:12" x14ac:dyDescent="0.3">
      <c r="A9469" t="s">
        <v>11</v>
      </c>
      <c r="B9469" t="s">
        <v>111</v>
      </c>
      <c r="C9469">
        <v>2</v>
      </c>
      <c r="D9469">
        <v>2</v>
      </c>
      <c r="E9469">
        <v>1</v>
      </c>
      <c r="F9469" t="s">
        <v>16</v>
      </c>
      <c r="G9469" t="s">
        <v>17</v>
      </c>
      <c r="H9469" s="2">
        <v>3708</v>
      </c>
      <c r="I9469" s="2">
        <v>12600</v>
      </c>
      <c r="J9469" s="3">
        <v>753</v>
      </c>
      <c r="K9469" s="3">
        <v>162</v>
      </c>
      <c r="L9469" s="3">
        <v>17223</v>
      </c>
    </row>
    <row r="9470" spans="1:12" x14ac:dyDescent="0.3">
      <c r="A9470" t="s">
        <v>11</v>
      </c>
      <c r="B9470" t="s">
        <v>1179</v>
      </c>
      <c r="C9470">
        <v>2</v>
      </c>
      <c r="D9470">
        <v>3</v>
      </c>
      <c r="E9470">
        <v>2</v>
      </c>
      <c r="F9470" t="s">
        <v>16</v>
      </c>
      <c r="G9470" t="s">
        <v>1451</v>
      </c>
      <c r="H9470" s="2">
        <v>0</v>
      </c>
      <c r="I9470" s="2">
        <v>13857</v>
      </c>
      <c r="J9470" s="3">
        <v>1677</v>
      </c>
      <c r="K9470" s="3">
        <v>210</v>
      </c>
      <c r="L9470" s="3">
        <v>15744</v>
      </c>
    </row>
    <row r="9471" spans="1:12" x14ac:dyDescent="0.3">
      <c r="A9471" t="s">
        <v>14</v>
      </c>
      <c r="B9471" t="s">
        <v>112</v>
      </c>
      <c r="C9471">
        <v>2</v>
      </c>
      <c r="D9471">
        <v>1</v>
      </c>
      <c r="E9471">
        <v>0</v>
      </c>
      <c r="F9471" t="s">
        <v>16</v>
      </c>
      <c r="G9471" t="s">
        <v>1451</v>
      </c>
      <c r="H9471" s="2">
        <v>2640</v>
      </c>
      <c r="I9471" s="2">
        <v>7950</v>
      </c>
      <c r="J9471" s="3">
        <v>627</v>
      </c>
      <c r="K9471" s="3">
        <v>105</v>
      </c>
      <c r="L9471" s="3">
        <v>11322</v>
      </c>
    </row>
    <row r="9472" spans="1:12" x14ac:dyDescent="0.3">
      <c r="A9472" t="s">
        <v>27</v>
      </c>
      <c r="B9472" t="s">
        <v>232</v>
      </c>
      <c r="C9472">
        <v>2</v>
      </c>
      <c r="D9472">
        <v>1</v>
      </c>
      <c r="E9472">
        <v>1</v>
      </c>
      <c r="F9472" t="s">
        <v>16</v>
      </c>
      <c r="G9472" t="s">
        <v>17</v>
      </c>
      <c r="H9472" s="2">
        <v>540</v>
      </c>
      <c r="I9472" s="2">
        <v>3900</v>
      </c>
      <c r="J9472" s="3">
        <v>117</v>
      </c>
      <c r="K9472" s="3">
        <v>54</v>
      </c>
      <c r="L9472" s="3">
        <v>4611</v>
      </c>
    </row>
    <row r="9473" spans="1:12" x14ac:dyDescent="0.3">
      <c r="A9473" t="s">
        <v>11</v>
      </c>
      <c r="B9473" t="s">
        <v>284</v>
      </c>
      <c r="C9473">
        <v>2</v>
      </c>
      <c r="D9473">
        <v>1</v>
      </c>
      <c r="E9473">
        <v>1</v>
      </c>
      <c r="F9473" t="s">
        <v>16</v>
      </c>
      <c r="G9473" t="s">
        <v>1451</v>
      </c>
      <c r="H9473" s="2">
        <v>1350</v>
      </c>
      <c r="I9473" s="2">
        <v>12000</v>
      </c>
      <c r="J9473" s="3">
        <v>126</v>
      </c>
      <c r="K9473" s="3">
        <v>153</v>
      </c>
      <c r="L9473" s="3">
        <v>13629</v>
      </c>
    </row>
    <row r="9474" spans="1:12" x14ac:dyDescent="0.3">
      <c r="A9474" t="s">
        <v>11</v>
      </c>
      <c r="B9474" t="s">
        <v>588</v>
      </c>
      <c r="C9474">
        <v>2</v>
      </c>
      <c r="D9474">
        <v>2</v>
      </c>
      <c r="E9474">
        <v>1</v>
      </c>
      <c r="F9474" t="s">
        <v>16</v>
      </c>
      <c r="G9474" t="s">
        <v>1451</v>
      </c>
      <c r="H9474" s="2">
        <v>2655</v>
      </c>
      <c r="I9474" s="2">
        <v>6000</v>
      </c>
      <c r="J9474" s="3">
        <v>390</v>
      </c>
      <c r="K9474" s="3">
        <v>78</v>
      </c>
      <c r="L9474" s="3">
        <v>9123</v>
      </c>
    </row>
    <row r="9475" spans="1:12" x14ac:dyDescent="0.3">
      <c r="A9475" t="s">
        <v>11</v>
      </c>
      <c r="B9475" t="s">
        <v>1352</v>
      </c>
      <c r="C9475">
        <v>4</v>
      </c>
      <c r="D9475">
        <v>5</v>
      </c>
      <c r="E9475">
        <v>8</v>
      </c>
      <c r="F9475" t="s">
        <v>16</v>
      </c>
      <c r="G9475" t="s">
        <v>1451</v>
      </c>
      <c r="H9475" s="2">
        <v>0</v>
      </c>
      <c r="I9475" s="2">
        <v>24000</v>
      </c>
      <c r="J9475" s="3">
        <v>651</v>
      </c>
      <c r="K9475" s="3">
        <v>363</v>
      </c>
      <c r="L9475" s="3">
        <v>25014</v>
      </c>
    </row>
    <row r="9476" spans="1:12" x14ac:dyDescent="0.3">
      <c r="A9476" t="s">
        <v>14</v>
      </c>
      <c r="B9476" t="s">
        <v>466</v>
      </c>
      <c r="C9476">
        <v>1</v>
      </c>
      <c r="D9476">
        <v>1</v>
      </c>
      <c r="E9476">
        <v>0</v>
      </c>
      <c r="F9476" t="s">
        <v>13</v>
      </c>
      <c r="G9476" t="s">
        <v>1451</v>
      </c>
      <c r="H9476" s="2">
        <v>0</v>
      </c>
      <c r="I9476" s="2">
        <v>2724</v>
      </c>
      <c r="J9476" s="3">
        <v>0</v>
      </c>
      <c r="K9476" s="3">
        <v>36</v>
      </c>
      <c r="L9476" s="3">
        <v>2760</v>
      </c>
    </row>
    <row r="9477" spans="1:12" x14ac:dyDescent="0.3">
      <c r="A9477" t="s">
        <v>27</v>
      </c>
      <c r="B9477" t="s">
        <v>158</v>
      </c>
      <c r="C9477">
        <v>4</v>
      </c>
      <c r="D9477">
        <v>2</v>
      </c>
      <c r="E9477">
        <v>2</v>
      </c>
      <c r="F9477" t="s">
        <v>16</v>
      </c>
      <c r="G9477" t="s">
        <v>17</v>
      </c>
      <c r="H9477" s="2">
        <v>0</v>
      </c>
      <c r="I9477" s="2">
        <v>36000</v>
      </c>
      <c r="J9477" s="3">
        <v>699</v>
      </c>
      <c r="K9477" s="3">
        <v>591</v>
      </c>
      <c r="L9477" s="3">
        <v>37290</v>
      </c>
    </row>
    <row r="9478" spans="1:12" x14ac:dyDescent="0.3">
      <c r="A9478" t="s">
        <v>14</v>
      </c>
      <c r="B9478" t="s">
        <v>393</v>
      </c>
      <c r="C9478">
        <v>1</v>
      </c>
      <c r="D9478">
        <v>1</v>
      </c>
      <c r="E9478">
        <v>0</v>
      </c>
      <c r="F9478" t="s">
        <v>13</v>
      </c>
      <c r="G9478" t="s">
        <v>17</v>
      </c>
      <c r="H9478" s="2">
        <v>2250</v>
      </c>
      <c r="I9478" s="2">
        <v>9900</v>
      </c>
      <c r="J9478" s="3">
        <v>747</v>
      </c>
      <c r="K9478" s="3">
        <v>129</v>
      </c>
      <c r="L9478" s="3">
        <v>13026</v>
      </c>
    </row>
    <row r="9479" spans="1:12" x14ac:dyDescent="0.3">
      <c r="A9479" t="s">
        <v>11</v>
      </c>
      <c r="B9479" t="s">
        <v>294</v>
      </c>
      <c r="C9479">
        <v>3</v>
      </c>
      <c r="D9479">
        <v>4</v>
      </c>
      <c r="E9479">
        <v>1</v>
      </c>
      <c r="F9479" t="s">
        <v>16</v>
      </c>
      <c r="G9479" t="s">
        <v>1451</v>
      </c>
      <c r="H9479" s="2">
        <v>3</v>
      </c>
      <c r="I9479" s="2">
        <v>11100</v>
      </c>
      <c r="J9479" s="3">
        <v>300</v>
      </c>
      <c r="K9479" s="3">
        <v>168</v>
      </c>
      <c r="L9479" s="3">
        <v>11571</v>
      </c>
    </row>
    <row r="9480" spans="1:12" x14ac:dyDescent="0.3">
      <c r="A9480" t="s">
        <v>11</v>
      </c>
      <c r="B9480" t="s">
        <v>210</v>
      </c>
      <c r="C9480">
        <v>2</v>
      </c>
      <c r="D9480">
        <v>2</v>
      </c>
      <c r="E9480">
        <v>1</v>
      </c>
      <c r="F9480" t="s">
        <v>16</v>
      </c>
      <c r="G9480" t="s">
        <v>1451</v>
      </c>
      <c r="H9480" s="2">
        <v>387</v>
      </c>
      <c r="I9480" s="2">
        <v>6420</v>
      </c>
      <c r="J9480" s="3">
        <v>0</v>
      </c>
      <c r="K9480" s="3">
        <v>99</v>
      </c>
      <c r="L9480" s="3">
        <v>6906</v>
      </c>
    </row>
    <row r="9481" spans="1:12" x14ac:dyDescent="0.3">
      <c r="A9481" t="s">
        <v>25</v>
      </c>
      <c r="B9481" t="s">
        <v>896</v>
      </c>
      <c r="C9481">
        <v>3</v>
      </c>
      <c r="D9481">
        <v>3</v>
      </c>
      <c r="E9481">
        <v>5</v>
      </c>
      <c r="F9481" t="s">
        <v>16</v>
      </c>
      <c r="G9481" t="s">
        <v>1451</v>
      </c>
      <c r="H9481" s="2">
        <v>0</v>
      </c>
      <c r="I9481" s="2">
        <v>22500</v>
      </c>
      <c r="J9481" s="3">
        <v>1377</v>
      </c>
      <c r="K9481" s="3">
        <v>339</v>
      </c>
      <c r="L9481" s="3">
        <v>24216</v>
      </c>
    </row>
    <row r="9482" spans="1:12" x14ac:dyDescent="0.3">
      <c r="A9482" t="s">
        <v>19</v>
      </c>
      <c r="B9482" t="s">
        <v>316</v>
      </c>
      <c r="C9482">
        <v>2</v>
      </c>
      <c r="D9482">
        <v>2</v>
      </c>
      <c r="E9482">
        <v>1</v>
      </c>
      <c r="F9482" t="s">
        <v>13</v>
      </c>
      <c r="G9482" t="s">
        <v>1451</v>
      </c>
      <c r="H9482" s="2">
        <v>1800</v>
      </c>
      <c r="I9482" s="2">
        <v>6510</v>
      </c>
      <c r="J9482" s="3">
        <v>201</v>
      </c>
      <c r="K9482" s="3">
        <v>96</v>
      </c>
      <c r="L9482" s="3">
        <v>8607</v>
      </c>
    </row>
    <row r="9483" spans="1:12" x14ac:dyDescent="0.3">
      <c r="A9483" t="s">
        <v>11</v>
      </c>
      <c r="B9483" t="s">
        <v>21</v>
      </c>
      <c r="C9483">
        <v>2</v>
      </c>
      <c r="D9483">
        <v>2</v>
      </c>
      <c r="E9483">
        <v>0</v>
      </c>
      <c r="F9483" t="s">
        <v>13</v>
      </c>
      <c r="G9483" t="s">
        <v>1451</v>
      </c>
      <c r="H9483" s="2">
        <v>0</v>
      </c>
      <c r="I9483" s="2">
        <v>11400</v>
      </c>
      <c r="J9483" s="3">
        <v>270</v>
      </c>
      <c r="K9483" s="3">
        <v>174</v>
      </c>
      <c r="L9483" s="3">
        <v>11844</v>
      </c>
    </row>
    <row r="9484" spans="1:12" x14ac:dyDescent="0.3">
      <c r="A9484" t="s">
        <v>11</v>
      </c>
      <c r="B9484" t="s">
        <v>195</v>
      </c>
      <c r="C9484">
        <v>1</v>
      </c>
      <c r="D9484">
        <v>1</v>
      </c>
      <c r="E9484">
        <v>1</v>
      </c>
      <c r="F9484" t="s">
        <v>16</v>
      </c>
      <c r="G9484" t="s">
        <v>17</v>
      </c>
      <c r="H9484" s="2">
        <v>1461</v>
      </c>
      <c r="I9484" s="2">
        <v>9000</v>
      </c>
      <c r="J9484" s="3">
        <v>426</v>
      </c>
      <c r="K9484" s="3">
        <v>117</v>
      </c>
      <c r="L9484" s="3">
        <v>11004</v>
      </c>
    </row>
    <row r="9485" spans="1:12" x14ac:dyDescent="0.3">
      <c r="A9485" t="s">
        <v>14</v>
      </c>
      <c r="B9485" t="s">
        <v>43</v>
      </c>
      <c r="C9485">
        <v>2</v>
      </c>
      <c r="D9485">
        <v>1</v>
      </c>
      <c r="E9485">
        <v>0</v>
      </c>
      <c r="F9485" t="s">
        <v>13</v>
      </c>
      <c r="G9485" t="s">
        <v>1451</v>
      </c>
      <c r="H9485" s="2">
        <v>1545</v>
      </c>
      <c r="I9485" s="2">
        <v>3696</v>
      </c>
      <c r="J9485" s="3">
        <v>153</v>
      </c>
      <c r="K9485" s="3">
        <v>48</v>
      </c>
      <c r="L9485" s="3">
        <v>5442</v>
      </c>
    </row>
    <row r="9486" spans="1:12" x14ac:dyDescent="0.3">
      <c r="A9486" t="s">
        <v>19</v>
      </c>
      <c r="B9486" t="s">
        <v>143</v>
      </c>
      <c r="C9486">
        <v>2</v>
      </c>
      <c r="D9486">
        <v>1</v>
      </c>
      <c r="E9486">
        <v>1</v>
      </c>
      <c r="F9486" t="s">
        <v>16</v>
      </c>
      <c r="G9486" t="s">
        <v>17</v>
      </c>
      <c r="H9486" s="2">
        <v>780</v>
      </c>
      <c r="I9486" s="2">
        <v>5790</v>
      </c>
      <c r="J9486" s="3">
        <v>150</v>
      </c>
      <c r="K9486" s="3">
        <v>87</v>
      </c>
      <c r="L9486" s="3">
        <v>6807</v>
      </c>
    </row>
    <row r="9487" spans="1:12" x14ac:dyDescent="0.3">
      <c r="A9487" t="s">
        <v>11</v>
      </c>
      <c r="B9487" t="s">
        <v>202</v>
      </c>
      <c r="C9487">
        <v>2</v>
      </c>
      <c r="D9487">
        <v>1</v>
      </c>
      <c r="E9487">
        <v>1</v>
      </c>
      <c r="F9487" t="s">
        <v>16</v>
      </c>
      <c r="G9487" t="s">
        <v>1451</v>
      </c>
      <c r="H9487" s="2">
        <v>1209</v>
      </c>
      <c r="I9487" s="2">
        <v>3900</v>
      </c>
      <c r="J9487" s="3">
        <v>30</v>
      </c>
      <c r="K9487" s="3">
        <v>51</v>
      </c>
      <c r="L9487" s="3">
        <v>5190</v>
      </c>
    </row>
    <row r="9488" spans="1:12" x14ac:dyDescent="0.3">
      <c r="A9488" t="s">
        <v>11</v>
      </c>
      <c r="B9488" t="s">
        <v>167</v>
      </c>
      <c r="C9488">
        <v>3</v>
      </c>
      <c r="D9488">
        <v>2</v>
      </c>
      <c r="E9488">
        <v>2</v>
      </c>
      <c r="F9488" t="s">
        <v>16</v>
      </c>
      <c r="G9488" t="s">
        <v>1451</v>
      </c>
      <c r="H9488" s="2">
        <v>5250</v>
      </c>
      <c r="I9488" s="2">
        <v>8925</v>
      </c>
      <c r="J9488" s="3">
        <v>1077</v>
      </c>
      <c r="K9488" s="3">
        <v>114</v>
      </c>
      <c r="L9488" s="3">
        <v>15366</v>
      </c>
    </row>
    <row r="9489" spans="1:12" x14ac:dyDescent="0.3">
      <c r="A9489" t="s">
        <v>11</v>
      </c>
      <c r="B9489" t="s">
        <v>104</v>
      </c>
      <c r="C9489">
        <v>3</v>
      </c>
      <c r="D9489">
        <v>3</v>
      </c>
      <c r="E9489">
        <v>1</v>
      </c>
      <c r="F9489" t="s">
        <v>16</v>
      </c>
      <c r="G9489" t="s">
        <v>1451</v>
      </c>
      <c r="H9489" s="2">
        <v>5640</v>
      </c>
      <c r="I9489" s="2">
        <v>12750</v>
      </c>
      <c r="J9489" s="3">
        <v>2334</v>
      </c>
      <c r="K9489" s="3">
        <v>162</v>
      </c>
      <c r="L9489" s="3">
        <v>20886</v>
      </c>
    </row>
    <row r="9490" spans="1:12" x14ac:dyDescent="0.3">
      <c r="A9490" t="s">
        <v>14</v>
      </c>
      <c r="B9490" t="s">
        <v>206</v>
      </c>
      <c r="C9490">
        <v>3</v>
      </c>
      <c r="D9490">
        <v>1</v>
      </c>
      <c r="E9490">
        <v>0</v>
      </c>
      <c r="F9490" t="s">
        <v>16</v>
      </c>
      <c r="G9490" t="s">
        <v>1451</v>
      </c>
      <c r="H9490" s="2">
        <v>3300</v>
      </c>
      <c r="I9490" s="2">
        <v>11100</v>
      </c>
      <c r="J9490" s="3">
        <v>1188</v>
      </c>
      <c r="K9490" s="3">
        <v>144</v>
      </c>
      <c r="L9490" s="3">
        <v>15732</v>
      </c>
    </row>
    <row r="9491" spans="1:12" x14ac:dyDescent="0.3">
      <c r="A9491" t="s">
        <v>11</v>
      </c>
      <c r="B9491" t="s">
        <v>331</v>
      </c>
      <c r="C9491">
        <v>2</v>
      </c>
      <c r="D9491">
        <v>3</v>
      </c>
      <c r="E9491">
        <v>3</v>
      </c>
      <c r="F9491" t="s">
        <v>16</v>
      </c>
      <c r="G9491" t="s">
        <v>1451</v>
      </c>
      <c r="H9491" s="2">
        <v>4950</v>
      </c>
      <c r="I9491" s="2">
        <v>21000</v>
      </c>
      <c r="J9491" s="3">
        <v>2688</v>
      </c>
      <c r="K9491" s="3">
        <v>267</v>
      </c>
      <c r="L9491" s="3">
        <v>28905</v>
      </c>
    </row>
    <row r="9492" spans="1:12" x14ac:dyDescent="0.3">
      <c r="A9492" t="s">
        <v>14</v>
      </c>
      <c r="B9492" t="s">
        <v>554</v>
      </c>
      <c r="C9492">
        <v>1</v>
      </c>
      <c r="D9492">
        <v>1</v>
      </c>
      <c r="E9492">
        <v>0</v>
      </c>
      <c r="F9492" t="s">
        <v>16</v>
      </c>
      <c r="G9492" t="s">
        <v>17</v>
      </c>
      <c r="H9492" s="2">
        <v>2202</v>
      </c>
      <c r="I9492" s="2">
        <v>7200</v>
      </c>
      <c r="J9492" s="3">
        <v>858</v>
      </c>
      <c r="K9492" s="3">
        <v>93</v>
      </c>
      <c r="L9492" s="3">
        <v>10353</v>
      </c>
    </row>
    <row r="9493" spans="1:12" x14ac:dyDescent="0.3">
      <c r="A9493" t="s">
        <v>14</v>
      </c>
      <c r="B9493" t="s">
        <v>144</v>
      </c>
      <c r="C9493">
        <v>3</v>
      </c>
      <c r="D9493">
        <v>1</v>
      </c>
      <c r="E9493">
        <v>0</v>
      </c>
      <c r="F9493" t="s">
        <v>16</v>
      </c>
      <c r="G9493" t="s">
        <v>1451</v>
      </c>
      <c r="H9493" s="2">
        <v>1080</v>
      </c>
      <c r="I9493" s="2">
        <v>4530</v>
      </c>
      <c r="J9493" s="3">
        <v>45</v>
      </c>
      <c r="K9493" s="3">
        <v>60</v>
      </c>
      <c r="L9493" s="3">
        <v>5715</v>
      </c>
    </row>
    <row r="9494" spans="1:12" x14ac:dyDescent="0.3">
      <c r="A9494" t="s">
        <v>11</v>
      </c>
      <c r="B9494" t="s">
        <v>21</v>
      </c>
      <c r="C9494">
        <v>2</v>
      </c>
      <c r="D9494">
        <v>1</v>
      </c>
      <c r="E9494">
        <v>1</v>
      </c>
      <c r="F9494" t="s">
        <v>16</v>
      </c>
      <c r="G9494" t="s">
        <v>1451</v>
      </c>
      <c r="H9494" s="2">
        <v>690</v>
      </c>
      <c r="I9494" s="2">
        <v>3750</v>
      </c>
      <c r="J9494" s="3">
        <v>150</v>
      </c>
      <c r="K9494" s="3">
        <v>48</v>
      </c>
      <c r="L9494" s="3">
        <v>4638</v>
      </c>
    </row>
    <row r="9495" spans="1:12" x14ac:dyDescent="0.3">
      <c r="A9495" t="s">
        <v>11</v>
      </c>
      <c r="B9495" t="s">
        <v>77</v>
      </c>
      <c r="C9495">
        <v>4</v>
      </c>
      <c r="D9495">
        <v>3</v>
      </c>
      <c r="E9495">
        <v>3</v>
      </c>
      <c r="F9495" t="s">
        <v>16</v>
      </c>
      <c r="G9495" t="s">
        <v>1451</v>
      </c>
      <c r="H9495" s="2">
        <v>6000</v>
      </c>
      <c r="I9495" s="2">
        <v>12000</v>
      </c>
      <c r="J9495" s="3">
        <v>501</v>
      </c>
      <c r="K9495" s="3">
        <v>153</v>
      </c>
      <c r="L9495" s="3">
        <v>18654</v>
      </c>
    </row>
    <row r="9496" spans="1:12" x14ac:dyDescent="0.3">
      <c r="A9496" t="s">
        <v>11</v>
      </c>
      <c r="B9496" t="s">
        <v>92</v>
      </c>
      <c r="C9496">
        <v>1</v>
      </c>
      <c r="D9496">
        <v>1</v>
      </c>
      <c r="E9496">
        <v>1</v>
      </c>
      <c r="F9496" t="s">
        <v>16</v>
      </c>
      <c r="G9496" t="s">
        <v>1451</v>
      </c>
      <c r="H9496" s="2">
        <v>0</v>
      </c>
      <c r="I9496" s="2">
        <v>3900</v>
      </c>
      <c r="J9496" s="3">
        <v>177</v>
      </c>
      <c r="K9496" s="3">
        <v>60</v>
      </c>
      <c r="L9496" s="3">
        <v>4137</v>
      </c>
    </row>
    <row r="9497" spans="1:12" x14ac:dyDescent="0.3">
      <c r="A9497" t="s">
        <v>11</v>
      </c>
      <c r="B9497" t="s">
        <v>133</v>
      </c>
      <c r="C9497">
        <v>3</v>
      </c>
      <c r="D9497">
        <v>3</v>
      </c>
      <c r="E9497">
        <v>1</v>
      </c>
      <c r="F9497" t="s">
        <v>16</v>
      </c>
      <c r="G9497" t="s">
        <v>1451</v>
      </c>
      <c r="H9497" s="2">
        <v>0</v>
      </c>
      <c r="I9497" s="2">
        <v>24000</v>
      </c>
      <c r="J9497" s="3">
        <v>0</v>
      </c>
      <c r="K9497" s="3">
        <v>363</v>
      </c>
      <c r="L9497" s="3">
        <v>24363</v>
      </c>
    </row>
    <row r="9498" spans="1:12" x14ac:dyDescent="0.3">
      <c r="A9498" t="s">
        <v>11</v>
      </c>
      <c r="B9498" t="s">
        <v>85</v>
      </c>
      <c r="C9498">
        <v>1</v>
      </c>
      <c r="D9498">
        <v>1</v>
      </c>
      <c r="E9498">
        <v>1</v>
      </c>
      <c r="F9498" t="s">
        <v>16</v>
      </c>
      <c r="G9498" t="s">
        <v>17</v>
      </c>
      <c r="H9498" s="2">
        <v>3420</v>
      </c>
      <c r="I9498" s="2">
        <v>15468</v>
      </c>
      <c r="J9498" s="3">
        <v>351</v>
      </c>
      <c r="K9498" s="3">
        <v>198</v>
      </c>
      <c r="L9498" s="3">
        <v>19437</v>
      </c>
    </row>
    <row r="9499" spans="1:12" x14ac:dyDescent="0.3">
      <c r="A9499" t="s">
        <v>19</v>
      </c>
      <c r="B9499" t="s">
        <v>383</v>
      </c>
      <c r="C9499">
        <v>2</v>
      </c>
      <c r="D9499">
        <v>1</v>
      </c>
      <c r="E9499">
        <v>1</v>
      </c>
      <c r="F9499" t="s">
        <v>13</v>
      </c>
      <c r="G9499" t="s">
        <v>17</v>
      </c>
      <c r="H9499" s="2">
        <v>1200</v>
      </c>
      <c r="I9499" s="2">
        <v>5250</v>
      </c>
      <c r="J9499" s="3">
        <v>300</v>
      </c>
      <c r="K9499" s="3">
        <v>78</v>
      </c>
      <c r="L9499" s="3">
        <v>6828</v>
      </c>
    </row>
    <row r="9500" spans="1:12" x14ac:dyDescent="0.3">
      <c r="A9500" t="s">
        <v>11</v>
      </c>
      <c r="B9500" t="s">
        <v>1284</v>
      </c>
      <c r="C9500">
        <v>4</v>
      </c>
      <c r="D9500">
        <v>6</v>
      </c>
      <c r="E9500">
        <v>4</v>
      </c>
      <c r="F9500" t="s">
        <v>16</v>
      </c>
      <c r="G9500" t="s">
        <v>1451</v>
      </c>
      <c r="H9500" s="2">
        <v>1500</v>
      </c>
      <c r="I9500" s="2">
        <v>18000</v>
      </c>
      <c r="J9500" s="3">
        <v>12849</v>
      </c>
      <c r="K9500" s="3">
        <v>273</v>
      </c>
      <c r="L9500" s="3">
        <v>32610</v>
      </c>
    </row>
    <row r="9501" spans="1:12" x14ac:dyDescent="0.3">
      <c r="A9501" t="s">
        <v>11</v>
      </c>
      <c r="B9501" t="s">
        <v>12</v>
      </c>
      <c r="C9501">
        <v>3</v>
      </c>
      <c r="D9501">
        <v>2</v>
      </c>
      <c r="E9501">
        <v>0</v>
      </c>
      <c r="F9501" t="s">
        <v>16</v>
      </c>
      <c r="G9501" t="s">
        <v>1451</v>
      </c>
      <c r="H9501" s="2">
        <v>2340</v>
      </c>
      <c r="I9501" s="2">
        <v>4800</v>
      </c>
      <c r="J9501" s="3">
        <v>162</v>
      </c>
      <c r="K9501" s="3">
        <v>63</v>
      </c>
      <c r="L9501" s="3">
        <v>7365</v>
      </c>
    </row>
    <row r="9502" spans="1:12" x14ac:dyDescent="0.3">
      <c r="A9502" t="s">
        <v>11</v>
      </c>
      <c r="B9502" t="s">
        <v>1098</v>
      </c>
      <c r="C9502">
        <v>4</v>
      </c>
      <c r="D9502">
        <v>3</v>
      </c>
      <c r="E9502">
        <v>2</v>
      </c>
      <c r="F9502" t="s">
        <v>16</v>
      </c>
      <c r="G9502" t="s">
        <v>1451</v>
      </c>
      <c r="H9502" s="2">
        <v>6807</v>
      </c>
      <c r="I9502" s="2">
        <v>16290</v>
      </c>
      <c r="J9502" s="3">
        <v>1794</v>
      </c>
      <c r="K9502" s="3">
        <v>207</v>
      </c>
      <c r="L9502" s="3">
        <v>25098</v>
      </c>
    </row>
    <row r="9503" spans="1:12" x14ac:dyDescent="0.3">
      <c r="A9503" t="s">
        <v>27</v>
      </c>
      <c r="B9503" t="s">
        <v>1353</v>
      </c>
      <c r="C9503">
        <v>3</v>
      </c>
      <c r="D9503">
        <v>3</v>
      </c>
      <c r="E9503">
        <v>3</v>
      </c>
      <c r="F9503" t="s">
        <v>16</v>
      </c>
      <c r="G9503" t="s">
        <v>1451</v>
      </c>
      <c r="H9503" s="2">
        <v>0</v>
      </c>
      <c r="I9503" s="2">
        <v>24600</v>
      </c>
      <c r="J9503" s="3">
        <v>1020</v>
      </c>
      <c r="K9503" s="3">
        <v>405</v>
      </c>
      <c r="L9503" s="3">
        <v>26025</v>
      </c>
    </row>
    <row r="9504" spans="1:12" x14ac:dyDescent="0.3">
      <c r="A9504" t="s">
        <v>14</v>
      </c>
      <c r="B9504" t="s">
        <v>109</v>
      </c>
      <c r="C9504">
        <v>2</v>
      </c>
      <c r="D9504">
        <v>3</v>
      </c>
      <c r="E9504">
        <v>1</v>
      </c>
      <c r="F9504" t="s">
        <v>16</v>
      </c>
      <c r="G9504" t="s">
        <v>1451</v>
      </c>
      <c r="H9504" s="2">
        <v>2850</v>
      </c>
      <c r="I9504" s="2">
        <v>21300</v>
      </c>
      <c r="J9504" s="3">
        <v>582</v>
      </c>
      <c r="K9504" s="3">
        <v>276</v>
      </c>
      <c r="L9504" s="3">
        <v>25008</v>
      </c>
    </row>
    <row r="9505" spans="1:12" x14ac:dyDescent="0.3">
      <c r="A9505" t="s">
        <v>11</v>
      </c>
      <c r="B9505" t="s">
        <v>210</v>
      </c>
      <c r="C9505">
        <v>8</v>
      </c>
      <c r="D9505">
        <v>5</v>
      </c>
      <c r="E9505">
        <v>2</v>
      </c>
      <c r="F9505" t="s">
        <v>16</v>
      </c>
      <c r="G9505" t="s">
        <v>1451</v>
      </c>
      <c r="H9505" s="2">
        <v>0</v>
      </c>
      <c r="I9505" s="2">
        <v>33000</v>
      </c>
      <c r="J9505" s="3">
        <v>4650</v>
      </c>
      <c r="K9505" s="3">
        <v>498</v>
      </c>
      <c r="L9505" s="3">
        <v>38160</v>
      </c>
    </row>
    <row r="9506" spans="1:12" x14ac:dyDescent="0.3">
      <c r="A9506" t="s">
        <v>27</v>
      </c>
      <c r="B9506" t="s">
        <v>1354</v>
      </c>
      <c r="C9506">
        <v>5</v>
      </c>
      <c r="D9506">
        <v>4</v>
      </c>
      <c r="E9506">
        <v>6</v>
      </c>
      <c r="F9506" t="s">
        <v>16</v>
      </c>
      <c r="G9506" t="s">
        <v>1451</v>
      </c>
      <c r="H9506" s="2">
        <v>0</v>
      </c>
      <c r="I9506" s="2">
        <v>33000</v>
      </c>
      <c r="J9506" s="3">
        <v>2739</v>
      </c>
      <c r="K9506" s="3">
        <v>543</v>
      </c>
      <c r="L9506" s="3">
        <v>36270</v>
      </c>
    </row>
    <row r="9507" spans="1:12" x14ac:dyDescent="0.3">
      <c r="A9507" t="s">
        <v>11</v>
      </c>
      <c r="B9507" t="s">
        <v>588</v>
      </c>
      <c r="C9507">
        <v>1</v>
      </c>
      <c r="D9507">
        <v>2</v>
      </c>
      <c r="E9507">
        <v>1</v>
      </c>
      <c r="F9507" t="s">
        <v>16</v>
      </c>
      <c r="G9507" t="s">
        <v>17</v>
      </c>
      <c r="H9507" s="2">
        <v>2040</v>
      </c>
      <c r="I9507" s="2">
        <v>6810</v>
      </c>
      <c r="J9507" s="3">
        <v>75</v>
      </c>
      <c r="K9507" s="3">
        <v>87</v>
      </c>
      <c r="L9507" s="3">
        <v>9012</v>
      </c>
    </row>
    <row r="9508" spans="1:12" x14ac:dyDescent="0.3">
      <c r="A9508" t="s">
        <v>25</v>
      </c>
      <c r="B9508" t="s">
        <v>224</v>
      </c>
      <c r="C9508">
        <v>3</v>
      </c>
      <c r="D9508">
        <v>1</v>
      </c>
      <c r="E9508">
        <v>1</v>
      </c>
      <c r="F9508" t="s">
        <v>16</v>
      </c>
      <c r="G9508" t="s">
        <v>1451</v>
      </c>
      <c r="H9508" s="2">
        <v>2340</v>
      </c>
      <c r="I9508" s="2">
        <v>3300</v>
      </c>
      <c r="J9508" s="3">
        <v>324</v>
      </c>
      <c r="K9508" s="3">
        <v>27</v>
      </c>
      <c r="L9508" s="3">
        <v>5991</v>
      </c>
    </row>
    <row r="9509" spans="1:12" x14ac:dyDescent="0.3">
      <c r="A9509" t="s">
        <v>11</v>
      </c>
      <c r="B9509" t="s">
        <v>51</v>
      </c>
      <c r="C9509">
        <v>3</v>
      </c>
      <c r="D9509">
        <v>4</v>
      </c>
      <c r="E9509">
        <v>3</v>
      </c>
      <c r="F9509" t="s">
        <v>16</v>
      </c>
      <c r="G9509" t="s">
        <v>1451</v>
      </c>
      <c r="H9509" s="2">
        <v>5100</v>
      </c>
      <c r="I9509" s="2">
        <v>20400</v>
      </c>
      <c r="J9509" s="3">
        <v>2001</v>
      </c>
      <c r="K9509" s="3">
        <v>261</v>
      </c>
      <c r="L9509" s="3">
        <v>27762</v>
      </c>
    </row>
    <row r="9510" spans="1:12" x14ac:dyDescent="0.3">
      <c r="A9510" t="s">
        <v>14</v>
      </c>
      <c r="B9510" t="s">
        <v>1355</v>
      </c>
      <c r="C9510">
        <v>1</v>
      </c>
      <c r="D9510">
        <v>2</v>
      </c>
      <c r="E9510">
        <v>1</v>
      </c>
      <c r="F9510" t="s">
        <v>16</v>
      </c>
      <c r="G9510" t="s">
        <v>17</v>
      </c>
      <c r="H9510" s="2">
        <v>3600</v>
      </c>
      <c r="I9510" s="2">
        <v>21000</v>
      </c>
      <c r="J9510" s="3">
        <v>1101</v>
      </c>
      <c r="K9510" s="3">
        <v>273</v>
      </c>
      <c r="L9510" s="3">
        <v>25974</v>
      </c>
    </row>
    <row r="9511" spans="1:12" x14ac:dyDescent="0.3">
      <c r="A9511" t="s">
        <v>11</v>
      </c>
      <c r="B9511" t="s">
        <v>379</v>
      </c>
      <c r="C9511">
        <v>3</v>
      </c>
      <c r="D9511">
        <v>2</v>
      </c>
      <c r="E9511">
        <v>2</v>
      </c>
      <c r="F9511" t="s">
        <v>16</v>
      </c>
      <c r="G9511" t="s">
        <v>17</v>
      </c>
      <c r="H9511" s="2">
        <v>10950</v>
      </c>
      <c r="I9511" s="2">
        <v>21600</v>
      </c>
      <c r="J9511" s="3">
        <v>1878</v>
      </c>
      <c r="K9511" s="3">
        <v>276</v>
      </c>
      <c r="L9511" s="3">
        <v>34710</v>
      </c>
    </row>
    <row r="9512" spans="1:12" x14ac:dyDescent="0.3">
      <c r="A9512" t="s">
        <v>11</v>
      </c>
      <c r="B9512" t="s">
        <v>85</v>
      </c>
      <c r="C9512">
        <v>2</v>
      </c>
      <c r="D9512">
        <v>1</v>
      </c>
      <c r="E9512">
        <v>1</v>
      </c>
      <c r="F9512" t="s">
        <v>16</v>
      </c>
      <c r="G9512" t="s">
        <v>1451</v>
      </c>
      <c r="H9512" s="2">
        <v>1020</v>
      </c>
      <c r="I9512" s="2">
        <v>4470</v>
      </c>
      <c r="J9512" s="3">
        <v>0</v>
      </c>
      <c r="K9512" s="3">
        <v>57</v>
      </c>
      <c r="L9512" s="3">
        <v>5547</v>
      </c>
    </row>
    <row r="9513" spans="1:12" x14ac:dyDescent="0.3">
      <c r="A9513" t="s">
        <v>11</v>
      </c>
      <c r="B9513" t="s">
        <v>532</v>
      </c>
      <c r="C9513">
        <v>2</v>
      </c>
      <c r="D9513">
        <v>3</v>
      </c>
      <c r="E9513">
        <v>1</v>
      </c>
      <c r="F9513" t="s">
        <v>16</v>
      </c>
      <c r="G9513" t="s">
        <v>1451</v>
      </c>
      <c r="H9513" s="2">
        <v>3540</v>
      </c>
      <c r="I9513" s="2">
        <v>13500</v>
      </c>
      <c r="J9513" s="3">
        <v>315</v>
      </c>
      <c r="K9513" s="3">
        <v>174</v>
      </c>
      <c r="L9513" s="3">
        <v>17529</v>
      </c>
    </row>
    <row r="9514" spans="1:12" x14ac:dyDescent="0.3">
      <c r="A9514" t="s">
        <v>11</v>
      </c>
      <c r="B9514" t="s">
        <v>173</v>
      </c>
      <c r="C9514">
        <v>2</v>
      </c>
      <c r="D9514">
        <v>2</v>
      </c>
      <c r="E9514">
        <v>2</v>
      </c>
      <c r="F9514" t="s">
        <v>13</v>
      </c>
      <c r="G9514" t="s">
        <v>1451</v>
      </c>
      <c r="H9514" s="2">
        <v>1800</v>
      </c>
      <c r="I9514" s="2">
        <v>12240</v>
      </c>
      <c r="J9514" s="3">
        <v>501</v>
      </c>
      <c r="K9514" s="3">
        <v>156</v>
      </c>
      <c r="L9514" s="3">
        <v>14697</v>
      </c>
    </row>
    <row r="9515" spans="1:12" x14ac:dyDescent="0.3">
      <c r="A9515" t="s">
        <v>11</v>
      </c>
      <c r="B9515" t="s">
        <v>77</v>
      </c>
      <c r="C9515">
        <v>3</v>
      </c>
      <c r="D9515">
        <v>3</v>
      </c>
      <c r="E9515">
        <v>2</v>
      </c>
      <c r="F9515" t="s">
        <v>16</v>
      </c>
      <c r="G9515" t="s">
        <v>1451</v>
      </c>
      <c r="H9515" s="2">
        <v>4800</v>
      </c>
      <c r="I9515" s="2">
        <v>7500</v>
      </c>
      <c r="J9515" s="3">
        <v>900</v>
      </c>
      <c r="K9515" s="3">
        <v>96</v>
      </c>
      <c r="L9515" s="3">
        <v>13296</v>
      </c>
    </row>
    <row r="9516" spans="1:12" x14ac:dyDescent="0.3">
      <c r="A9516" t="s">
        <v>11</v>
      </c>
      <c r="B9516" t="s">
        <v>51</v>
      </c>
      <c r="C9516">
        <v>3</v>
      </c>
      <c r="D9516">
        <v>4</v>
      </c>
      <c r="E9516">
        <v>2</v>
      </c>
      <c r="F9516" t="s">
        <v>16</v>
      </c>
      <c r="G9516" t="s">
        <v>1451</v>
      </c>
      <c r="H9516" s="2">
        <v>3900</v>
      </c>
      <c r="I9516" s="2">
        <v>21000</v>
      </c>
      <c r="J9516" s="3">
        <v>1377</v>
      </c>
      <c r="K9516" s="3">
        <v>267</v>
      </c>
      <c r="L9516" s="3">
        <v>26544</v>
      </c>
    </row>
    <row r="9517" spans="1:12" x14ac:dyDescent="0.3">
      <c r="A9517" t="s">
        <v>25</v>
      </c>
      <c r="B9517" t="s">
        <v>613</v>
      </c>
      <c r="C9517">
        <v>1</v>
      </c>
      <c r="D9517">
        <v>1</v>
      </c>
      <c r="E9517">
        <v>1</v>
      </c>
      <c r="F9517" t="s">
        <v>13</v>
      </c>
      <c r="G9517" t="s">
        <v>1451</v>
      </c>
      <c r="H9517" s="2">
        <v>1251</v>
      </c>
      <c r="I9517" s="2">
        <v>2550</v>
      </c>
      <c r="J9517" s="3">
        <v>420</v>
      </c>
      <c r="K9517" s="3">
        <v>33</v>
      </c>
      <c r="L9517" s="3">
        <v>4254</v>
      </c>
    </row>
    <row r="9518" spans="1:12" x14ac:dyDescent="0.3">
      <c r="A9518" t="s">
        <v>25</v>
      </c>
      <c r="B9518" t="s">
        <v>1345</v>
      </c>
      <c r="C9518">
        <v>4</v>
      </c>
      <c r="D9518">
        <v>7</v>
      </c>
      <c r="E9518">
        <v>5</v>
      </c>
      <c r="F9518" t="s">
        <v>16</v>
      </c>
      <c r="G9518" t="s">
        <v>1451</v>
      </c>
      <c r="H9518" s="2">
        <v>0</v>
      </c>
      <c r="I9518" s="2">
        <v>24000</v>
      </c>
      <c r="J9518" s="3">
        <v>1002</v>
      </c>
      <c r="K9518" s="3">
        <v>363</v>
      </c>
      <c r="L9518" s="3">
        <v>25365</v>
      </c>
    </row>
    <row r="9519" spans="1:12" x14ac:dyDescent="0.3">
      <c r="A9519" t="s">
        <v>11</v>
      </c>
      <c r="B9519" t="s">
        <v>558</v>
      </c>
      <c r="C9519">
        <v>3</v>
      </c>
      <c r="D9519">
        <v>2</v>
      </c>
      <c r="E9519">
        <v>3</v>
      </c>
      <c r="F9519" t="s">
        <v>16</v>
      </c>
      <c r="G9519" t="s">
        <v>1451</v>
      </c>
      <c r="H9519" s="2">
        <v>5622</v>
      </c>
      <c r="I9519" s="2">
        <v>10800</v>
      </c>
      <c r="J9519" s="3">
        <v>1500</v>
      </c>
      <c r="K9519" s="3">
        <v>138</v>
      </c>
      <c r="L9519" s="3">
        <v>18060</v>
      </c>
    </row>
    <row r="9520" spans="1:12" x14ac:dyDescent="0.3">
      <c r="A9520" t="s">
        <v>11</v>
      </c>
      <c r="B9520" t="s">
        <v>74</v>
      </c>
      <c r="C9520">
        <v>2</v>
      </c>
      <c r="D9520">
        <v>1</v>
      </c>
      <c r="E9520">
        <v>1</v>
      </c>
      <c r="F9520" t="s">
        <v>16</v>
      </c>
      <c r="G9520" t="s">
        <v>1451</v>
      </c>
      <c r="H9520" s="2">
        <v>0</v>
      </c>
      <c r="I9520" s="2">
        <v>8100</v>
      </c>
      <c r="J9520" s="3">
        <v>0</v>
      </c>
      <c r="K9520" s="3">
        <v>105</v>
      </c>
      <c r="L9520" s="3">
        <v>8205</v>
      </c>
    </row>
    <row r="9521" spans="1:12" x14ac:dyDescent="0.3">
      <c r="A9521" t="s">
        <v>25</v>
      </c>
      <c r="B9521" t="s">
        <v>212</v>
      </c>
      <c r="C9521">
        <v>2</v>
      </c>
      <c r="D9521">
        <v>1</v>
      </c>
      <c r="E9521">
        <v>1</v>
      </c>
      <c r="F9521" t="s">
        <v>16</v>
      </c>
      <c r="G9521" t="s">
        <v>1451</v>
      </c>
      <c r="H9521" s="2">
        <v>1035</v>
      </c>
      <c r="I9521" s="2">
        <v>2460</v>
      </c>
      <c r="J9521" s="3">
        <v>48</v>
      </c>
      <c r="K9521" s="3">
        <v>33</v>
      </c>
      <c r="L9521" s="3">
        <v>3576</v>
      </c>
    </row>
    <row r="9522" spans="1:12" x14ac:dyDescent="0.3">
      <c r="A9522" t="s">
        <v>14</v>
      </c>
      <c r="B9522" t="s">
        <v>193</v>
      </c>
      <c r="C9522">
        <v>1</v>
      </c>
      <c r="D9522">
        <v>1</v>
      </c>
      <c r="E9522">
        <v>0</v>
      </c>
      <c r="F9522" t="s">
        <v>16</v>
      </c>
      <c r="G9522" t="s">
        <v>17</v>
      </c>
      <c r="H9522" s="2">
        <v>2046</v>
      </c>
      <c r="I9522" s="2">
        <v>5400</v>
      </c>
      <c r="J9522" s="3">
        <v>168</v>
      </c>
      <c r="K9522" s="3">
        <v>72</v>
      </c>
      <c r="L9522" s="3">
        <v>7686</v>
      </c>
    </row>
    <row r="9523" spans="1:12" x14ac:dyDescent="0.3">
      <c r="A9523" t="s">
        <v>11</v>
      </c>
      <c r="B9523" t="s">
        <v>67</v>
      </c>
      <c r="C9523">
        <v>3</v>
      </c>
      <c r="D9523">
        <v>3</v>
      </c>
      <c r="E9523">
        <v>2</v>
      </c>
      <c r="F9523" t="s">
        <v>16</v>
      </c>
      <c r="G9523" t="s">
        <v>1451</v>
      </c>
      <c r="H9523" s="2">
        <v>4560</v>
      </c>
      <c r="I9523" s="2">
        <v>6600</v>
      </c>
      <c r="J9523" s="3">
        <v>1539</v>
      </c>
      <c r="K9523" s="3">
        <v>84</v>
      </c>
      <c r="L9523" s="3">
        <v>12783</v>
      </c>
    </row>
    <row r="9524" spans="1:12" x14ac:dyDescent="0.3">
      <c r="A9524" t="s">
        <v>11</v>
      </c>
      <c r="B9524" t="s">
        <v>878</v>
      </c>
      <c r="C9524">
        <v>3</v>
      </c>
      <c r="D9524">
        <v>4</v>
      </c>
      <c r="E9524">
        <v>4</v>
      </c>
      <c r="F9524" t="s">
        <v>16</v>
      </c>
      <c r="G9524" t="s">
        <v>1451</v>
      </c>
      <c r="H9524" s="2">
        <v>8424</v>
      </c>
      <c r="I9524" s="2">
        <v>19500</v>
      </c>
      <c r="J9524" s="3">
        <v>4815</v>
      </c>
      <c r="K9524" s="3">
        <v>249</v>
      </c>
      <c r="L9524" s="3">
        <v>33000</v>
      </c>
    </row>
    <row r="9525" spans="1:12" x14ac:dyDescent="0.3">
      <c r="A9525" t="s">
        <v>11</v>
      </c>
      <c r="B9525" t="s">
        <v>113</v>
      </c>
      <c r="C9525">
        <v>3</v>
      </c>
      <c r="D9525">
        <v>4</v>
      </c>
      <c r="E9525">
        <v>3</v>
      </c>
      <c r="F9525" t="s">
        <v>16</v>
      </c>
      <c r="G9525" t="s">
        <v>17</v>
      </c>
      <c r="H9525" s="2">
        <v>9000</v>
      </c>
      <c r="I9525" s="2">
        <v>12000</v>
      </c>
      <c r="J9525" s="3">
        <v>0</v>
      </c>
      <c r="K9525" s="3">
        <v>153</v>
      </c>
      <c r="L9525" s="3">
        <v>21153</v>
      </c>
    </row>
    <row r="9526" spans="1:12" x14ac:dyDescent="0.3">
      <c r="A9526" t="s">
        <v>25</v>
      </c>
      <c r="B9526" t="s">
        <v>401</v>
      </c>
      <c r="C9526">
        <v>2</v>
      </c>
      <c r="D9526">
        <v>1</v>
      </c>
      <c r="E9526">
        <v>1</v>
      </c>
      <c r="F9526" t="s">
        <v>13</v>
      </c>
      <c r="G9526" t="s">
        <v>1451</v>
      </c>
      <c r="H9526" s="2">
        <v>1170</v>
      </c>
      <c r="I9526" s="2">
        <v>2400</v>
      </c>
      <c r="J9526" s="3">
        <v>150</v>
      </c>
      <c r="K9526" s="3">
        <v>33</v>
      </c>
      <c r="L9526" s="3">
        <v>3753</v>
      </c>
    </row>
    <row r="9527" spans="1:12" x14ac:dyDescent="0.3">
      <c r="A9527" t="s">
        <v>25</v>
      </c>
      <c r="B9527" t="s">
        <v>439</v>
      </c>
      <c r="C9527">
        <v>2</v>
      </c>
      <c r="D9527">
        <v>1</v>
      </c>
      <c r="E9527">
        <v>0</v>
      </c>
      <c r="F9527" t="s">
        <v>16</v>
      </c>
      <c r="G9527" t="s">
        <v>1451</v>
      </c>
      <c r="H9527" s="2">
        <v>900</v>
      </c>
      <c r="I9527" s="2">
        <v>2100</v>
      </c>
      <c r="J9527" s="3">
        <v>300</v>
      </c>
      <c r="K9527" s="3">
        <v>27</v>
      </c>
      <c r="L9527" s="3">
        <v>3327</v>
      </c>
    </row>
    <row r="9528" spans="1:12" x14ac:dyDescent="0.3">
      <c r="A9528" t="s">
        <v>11</v>
      </c>
      <c r="B9528" t="s">
        <v>731</v>
      </c>
      <c r="C9528">
        <v>4</v>
      </c>
      <c r="D9528">
        <v>4</v>
      </c>
      <c r="E9528">
        <v>4</v>
      </c>
      <c r="F9528" t="s">
        <v>16</v>
      </c>
      <c r="G9528" t="s">
        <v>17</v>
      </c>
      <c r="H9528" s="2">
        <v>6300</v>
      </c>
      <c r="I9528" s="2">
        <v>45000</v>
      </c>
      <c r="J9528" s="3">
        <v>0</v>
      </c>
      <c r="K9528" s="3">
        <v>573</v>
      </c>
      <c r="L9528" s="3">
        <v>51870</v>
      </c>
    </row>
    <row r="9529" spans="1:12" x14ac:dyDescent="0.3">
      <c r="A9529" t="s">
        <v>14</v>
      </c>
      <c r="B9529" t="s">
        <v>36</v>
      </c>
      <c r="C9529">
        <v>3</v>
      </c>
      <c r="D9529">
        <v>2</v>
      </c>
      <c r="E9529">
        <v>0</v>
      </c>
      <c r="F9529" t="s">
        <v>16</v>
      </c>
      <c r="G9529" t="s">
        <v>1451</v>
      </c>
      <c r="H9529" s="2">
        <v>4035</v>
      </c>
      <c r="I9529" s="2">
        <v>9600</v>
      </c>
      <c r="J9529" s="3">
        <v>900</v>
      </c>
      <c r="K9529" s="3">
        <v>126</v>
      </c>
      <c r="L9529" s="3">
        <v>14661</v>
      </c>
    </row>
    <row r="9530" spans="1:12" x14ac:dyDescent="0.3">
      <c r="A9530" t="s">
        <v>11</v>
      </c>
      <c r="B9530" t="s">
        <v>195</v>
      </c>
      <c r="C9530">
        <v>1</v>
      </c>
      <c r="D9530">
        <v>1</v>
      </c>
      <c r="E9530">
        <v>0</v>
      </c>
      <c r="F9530" t="s">
        <v>13</v>
      </c>
      <c r="G9530" t="s">
        <v>1451</v>
      </c>
      <c r="H9530" s="2">
        <v>1380</v>
      </c>
      <c r="I9530" s="2">
        <v>7500</v>
      </c>
      <c r="J9530" s="3">
        <v>246</v>
      </c>
      <c r="K9530" s="3">
        <v>96</v>
      </c>
      <c r="L9530" s="3">
        <v>9222</v>
      </c>
    </row>
    <row r="9531" spans="1:12" x14ac:dyDescent="0.3">
      <c r="A9531" t="s">
        <v>19</v>
      </c>
      <c r="B9531" t="s">
        <v>251</v>
      </c>
      <c r="C9531">
        <v>1</v>
      </c>
      <c r="D9531">
        <v>1</v>
      </c>
      <c r="E9531">
        <v>1</v>
      </c>
      <c r="F9531" t="s">
        <v>16</v>
      </c>
      <c r="G9531" t="s">
        <v>17</v>
      </c>
      <c r="H9531" s="2">
        <v>750</v>
      </c>
      <c r="I9531" s="2">
        <v>4500</v>
      </c>
      <c r="J9531" s="3">
        <v>51</v>
      </c>
      <c r="K9531" s="3">
        <v>66</v>
      </c>
      <c r="L9531" s="3">
        <v>5367</v>
      </c>
    </row>
    <row r="9532" spans="1:12" x14ac:dyDescent="0.3">
      <c r="A9532" t="s">
        <v>14</v>
      </c>
      <c r="B9532" t="s">
        <v>928</v>
      </c>
      <c r="C9532">
        <v>2</v>
      </c>
      <c r="D9532">
        <v>1</v>
      </c>
      <c r="E9532">
        <v>0</v>
      </c>
      <c r="F9532" t="s">
        <v>16</v>
      </c>
      <c r="G9532" t="s">
        <v>1451</v>
      </c>
      <c r="H9532" s="2">
        <v>1800</v>
      </c>
      <c r="I9532" s="2">
        <v>3330</v>
      </c>
      <c r="J9532" s="3">
        <v>0</v>
      </c>
      <c r="K9532" s="3">
        <v>45</v>
      </c>
      <c r="L9532" s="3">
        <v>5175</v>
      </c>
    </row>
    <row r="9533" spans="1:12" x14ac:dyDescent="0.3">
      <c r="A9533" t="s">
        <v>19</v>
      </c>
      <c r="B9533" t="s">
        <v>465</v>
      </c>
      <c r="C9533">
        <v>1</v>
      </c>
      <c r="D9533">
        <v>1</v>
      </c>
      <c r="E9533">
        <v>0</v>
      </c>
      <c r="F9533" t="s">
        <v>16</v>
      </c>
      <c r="G9533" t="s">
        <v>1451</v>
      </c>
      <c r="H9533" s="2">
        <v>1050</v>
      </c>
      <c r="I9533" s="2">
        <v>2550</v>
      </c>
      <c r="J9533" s="3">
        <v>81</v>
      </c>
      <c r="K9533" s="3">
        <v>39</v>
      </c>
      <c r="L9533" s="3">
        <v>3720</v>
      </c>
    </row>
    <row r="9534" spans="1:12" x14ac:dyDescent="0.3">
      <c r="A9534" t="s">
        <v>11</v>
      </c>
      <c r="B9534" t="s">
        <v>136</v>
      </c>
      <c r="C9534">
        <v>1</v>
      </c>
      <c r="D9534">
        <v>1</v>
      </c>
      <c r="E9534">
        <v>1</v>
      </c>
      <c r="F9534" t="s">
        <v>13</v>
      </c>
      <c r="G9534" t="s">
        <v>1451</v>
      </c>
      <c r="H9534" s="2">
        <v>0</v>
      </c>
      <c r="I9534" s="2">
        <v>9000</v>
      </c>
      <c r="J9534" s="3">
        <v>0</v>
      </c>
      <c r="K9534" s="3">
        <v>117</v>
      </c>
      <c r="L9534" s="3">
        <v>9117</v>
      </c>
    </row>
    <row r="9535" spans="1:12" x14ac:dyDescent="0.3">
      <c r="A9535" t="s">
        <v>11</v>
      </c>
      <c r="B9535" t="s">
        <v>223</v>
      </c>
      <c r="C9535">
        <v>3</v>
      </c>
      <c r="D9535">
        <v>4</v>
      </c>
      <c r="E9535">
        <v>3</v>
      </c>
      <c r="F9535" t="s">
        <v>16</v>
      </c>
      <c r="G9535" t="s">
        <v>1451</v>
      </c>
      <c r="H9535" s="2">
        <v>6300</v>
      </c>
      <c r="I9535" s="2">
        <v>18000</v>
      </c>
      <c r="J9535" s="3">
        <v>1752</v>
      </c>
      <c r="K9535" s="3">
        <v>231</v>
      </c>
      <c r="L9535" s="3">
        <v>26283</v>
      </c>
    </row>
    <row r="9536" spans="1:12" x14ac:dyDescent="0.3">
      <c r="A9536" t="s">
        <v>11</v>
      </c>
      <c r="B9536" t="s">
        <v>175</v>
      </c>
      <c r="C9536">
        <v>2</v>
      </c>
      <c r="D9536">
        <v>1</v>
      </c>
      <c r="E9536">
        <v>1</v>
      </c>
      <c r="F9536" t="s">
        <v>16</v>
      </c>
      <c r="G9536" t="s">
        <v>1451</v>
      </c>
      <c r="H9536" s="2">
        <v>2580</v>
      </c>
      <c r="I9536" s="2">
        <v>4320</v>
      </c>
      <c r="J9536" s="3">
        <v>0</v>
      </c>
      <c r="K9536" s="3">
        <v>57</v>
      </c>
      <c r="L9536" s="3">
        <v>6957</v>
      </c>
    </row>
    <row r="9537" spans="1:12" x14ac:dyDescent="0.3">
      <c r="A9537" t="s">
        <v>11</v>
      </c>
      <c r="B9537" t="s">
        <v>175</v>
      </c>
      <c r="C9537">
        <v>3</v>
      </c>
      <c r="D9537">
        <v>2</v>
      </c>
      <c r="E9537">
        <v>2</v>
      </c>
      <c r="F9537" t="s">
        <v>16</v>
      </c>
      <c r="G9537" t="s">
        <v>1451</v>
      </c>
      <c r="H9537" s="2">
        <v>1848</v>
      </c>
      <c r="I9537" s="2">
        <v>9000</v>
      </c>
      <c r="J9537" s="3">
        <v>735</v>
      </c>
      <c r="K9537" s="3">
        <v>117</v>
      </c>
      <c r="L9537" s="3">
        <v>11700</v>
      </c>
    </row>
    <row r="9538" spans="1:12" x14ac:dyDescent="0.3">
      <c r="A9538" t="s">
        <v>11</v>
      </c>
      <c r="B9538" t="s">
        <v>29</v>
      </c>
      <c r="C9538">
        <v>3</v>
      </c>
      <c r="D9538">
        <v>2</v>
      </c>
      <c r="E9538">
        <v>1</v>
      </c>
      <c r="F9538" t="s">
        <v>13</v>
      </c>
      <c r="G9538" t="s">
        <v>1451</v>
      </c>
      <c r="H9538" s="2">
        <v>1206</v>
      </c>
      <c r="I9538" s="2">
        <v>4839</v>
      </c>
      <c r="J9538" s="3">
        <v>240</v>
      </c>
      <c r="K9538" s="3">
        <v>63</v>
      </c>
      <c r="L9538" s="3">
        <v>6348</v>
      </c>
    </row>
    <row r="9539" spans="1:12" x14ac:dyDescent="0.3">
      <c r="A9539" t="s">
        <v>11</v>
      </c>
      <c r="B9539" t="s">
        <v>666</v>
      </c>
      <c r="C9539">
        <v>3</v>
      </c>
      <c r="D9539">
        <v>4</v>
      </c>
      <c r="E9539">
        <v>4</v>
      </c>
      <c r="F9539" t="s">
        <v>13</v>
      </c>
      <c r="G9539" t="s">
        <v>17</v>
      </c>
      <c r="H9539" s="2">
        <v>9300</v>
      </c>
      <c r="I9539" s="2">
        <v>21000</v>
      </c>
      <c r="J9539" s="3">
        <v>2790</v>
      </c>
      <c r="K9539" s="3">
        <v>267</v>
      </c>
      <c r="L9539" s="3">
        <v>33360</v>
      </c>
    </row>
    <row r="9540" spans="1:12" x14ac:dyDescent="0.3">
      <c r="A9540" t="s">
        <v>27</v>
      </c>
      <c r="B9540" t="s">
        <v>313</v>
      </c>
      <c r="C9540">
        <v>2</v>
      </c>
      <c r="D9540">
        <v>3</v>
      </c>
      <c r="E9540">
        <v>1</v>
      </c>
      <c r="F9540" t="s">
        <v>16</v>
      </c>
      <c r="G9540" t="s">
        <v>1451</v>
      </c>
      <c r="H9540" s="2">
        <v>1050</v>
      </c>
      <c r="I9540" s="2">
        <v>5400</v>
      </c>
      <c r="J9540" s="3">
        <v>0</v>
      </c>
      <c r="K9540" s="3">
        <v>72</v>
      </c>
      <c r="L9540" s="3">
        <v>6522</v>
      </c>
    </row>
    <row r="9541" spans="1:12" x14ac:dyDescent="0.3">
      <c r="A9541" t="s">
        <v>11</v>
      </c>
      <c r="B9541" t="s">
        <v>474</v>
      </c>
      <c r="C9541">
        <v>1</v>
      </c>
      <c r="D9541">
        <v>1</v>
      </c>
      <c r="E9541">
        <v>0</v>
      </c>
      <c r="F9541" t="s">
        <v>16</v>
      </c>
      <c r="G9541" t="s">
        <v>17</v>
      </c>
      <c r="H9541" s="2">
        <v>1875</v>
      </c>
      <c r="I9541" s="2">
        <v>7500</v>
      </c>
      <c r="J9541" s="3">
        <v>243</v>
      </c>
      <c r="K9541" s="3">
        <v>96</v>
      </c>
      <c r="L9541" s="3">
        <v>9714</v>
      </c>
    </row>
    <row r="9542" spans="1:12" x14ac:dyDescent="0.3">
      <c r="A9542" t="s">
        <v>27</v>
      </c>
      <c r="B9542" t="s">
        <v>52</v>
      </c>
      <c r="C9542">
        <v>3</v>
      </c>
      <c r="D9542">
        <v>2</v>
      </c>
      <c r="E9542">
        <v>0</v>
      </c>
      <c r="F9542" t="s">
        <v>13</v>
      </c>
      <c r="G9542" t="s">
        <v>1451</v>
      </c>
      <c r="H9542" s="2">
        <v>1005</v>
      </c>
      <c r="I9542" s="2">
        <v>4200</v>
      </c>
      <c r="J9542" s="3">
        <v>408</v>
      </c>
      <c r="K9542" s="3">
        <v>57</v>
      </c>
      <c r="L9542" s="3">
        <v>5670</v>
      </c>
    </row>
    <row r="9543" spans="1:12" x14ac:dyDescent="0.3">
      <c r="A9543" t="s">
        <v>19</v>
      </c>
      <c r="B9543" t="s">
        <v>39</v>
      </c>
      <c r="C9543">
        <v>1</v>
      </c>
      <c r="D9543">
        <v>1</v>
      </c>
      <c r="E9543">
        <v>0</v>
      </c>
      <c r="F9543" t="s">
        <v>16</v>
      </c>
      <c r="G9543" t="s">
        <v>1451</v>
      </c>
      <c r="H9543" s="2">
        <v>750</v>
      </c>
      <c r="I9543" s="2">
        <v>2700</v>
      </c>
      <c r="J9543" s="3">
        <v>1626</v>
      </c>
      <c r="K9543" s="3">
        <v>42</v>
      </c>
      <c r="L9543" s="3">
        <v>5118</v>
      </c>
    </row>
    <row r="9544" spans="1:12" x14ac:dyDescent="0.3">
      <c r="A9544" t="s">
        <v>14</v>
      </c>
      <c r="B9544" t="s">
        <v>1356</v>
      </c>
      <c r="C9544">
        <v>2</v>
      </c>
      <c r="D9544">
        <v>1</v>
      </c>
      <c r="E9544">
        <v>0</v>
      </c>
      <c r="F9544" t="s">
        <v>16</v>
      </c>
      <c r="G9544" t="s">
        <v>1451</v>
      </c>
      <c r="H9544" s="2">
        <v>1920</v>
      </c>
      <c r="I9544" s="2">
        <v>3891</v>
      </c>
      <c r="J9544" s="3">
        <v>63</v>
      </c>
      <c r="K9544" s="3">
        <v>51</v>
      </c>
      <c r="L9544" s="3">
        <v>5925</v>
      </c>
    </row>
    <row r="9545" spans="1:12" x14ac:dyDescent="0.3">
      <c r="A9545" t="s">
        <v>11</v>
      </c>
      <c r="B9545" t="s">
        <v>180</v>
      </c>
      <c r="C9545">
        <v>3</v>
      </c>
      <c r="D9545">
        <v>2</v>
      </c>
      <c r="E9545">
        <v>2</v>
      </c>
      <c r="F9545" t="s">
        <v>16</v>
      </c>
      <c r="G9545" t="s">
        <v>1451</v>
      </c>
      <c r="H9545" s="2">
        <v>2985</v>
      </c>
      <c r="I9545" s="2">
        <v>6600</v>
      </c>
      <c r="J9545" s="3">
        <v>438</v>
      </c>
      <c r="K9545" s="3">
        <v>84</v>
      </c>
      <c r="L9545" s="3">
        <v>10107</v>
      </c>
    </row>
    <row r="9546" spans="1:12" x14ac:dyDescent="0.3">
      <c r="A9546" t="s">
        <v>11</v>
      </c>
      <c r="B9546" t="s">
        <v>159</v>
      </c>
      <c r="C9546">
        <v>1</v>
      </c>
      <c r="D9546">
        <v>1</v>
      </c>
      <c r="E9546">
        <v>0</v>
      </c>
      <c r="F9546" t="s">
        <v>16</v>
      </c>
      <c r="G9546" t="s">
        <v>1451</v>
      </c>
      <c r="H9546" s="2">
        <v>1050</v>
      </c>
      <c r="I9546" s="2">
        <v>4500</v>
      </c>
      <c r="J9546" s="3">
        <v>0</v>
      </c>
      <c r="K9546" s="3">
        <v>60</v>
      </c>
      <c r="L9546" s="3">
        <v>5610</v>
      </c>
    </row>
    <row r="9547" spans="1:12" x14ac:dyDescent="0.3">
      <c r="A9547" t="s">
        <v>14</v>
      </c>
      <c r="B9547" t="s">
        <v>279</v>
      </c>
      <c r="C9547">
        <v>2</v>
      </c>
      <c r="D9547">
        <v>1</v>
      </c>
      <c r="E9547">
        <v>1</v>
      </c>
      <c r="F9547" t="s">
        <v>13</v>
      </c>
      <c r="G9547" t="s">
        <v>1451</v>
      </c>
      <c r="H9547" s="2">
        <v>2400</v>
      </c>
      <c r="I9547" s="2">
        <v>4500</v>
      </c>
      <c r="J9547" s="3">
        <v>117</v>
      </c>
      <c r="K9547" s="3">
        <v>60</v>
      </c>
      <c r="L9547" s="3">
        <v>7077</v>
      </c>
    </row>
    <row r="9548" spans="1:12" x14ac:dyDescent="0.3">
      <c r="A9548" t="s">
        <v>19</v>
      </c>
      <c r="B9548" t="s">
        <v>39</v>
      </c>
      <c r="C9548">
        <v>2</v>
      </c>
      <c r="D9548">
        <v>1</v>
      </c>
      <c r="E9548">
        <v>1</v>
      </c>
      <c r="F9548" t="s">
        <v>16</v>
      </c>
      <c r="G9548" t="s">
        <v>17</v>
      </c>
      <c r="H9548" s="2">
        <v>1140</v>
      </c>
      <c r="I9548" s="2">
        <v>3300</v>
      </c>
      <c r="J9548" s="3">
        <v>81</v>
      </c>
      <c r="K9548" s="3">
        <v>51</v>
      </c>
      <c r="L9548" s="3">
        <v>4572</v>
      </c>
    </row>
    <row r="9549" spans="1:12" x14ac:dyDescent="0.3">
      <c r="A9549" t="s">
        <v>11</v>
      </c>
      <c r="B9549" t="s">
        <v>375</v>
      </c>
      <c r="C9549">
        <v>3</v>
      </c>
      <c r="D9549">
        <v>2</v>
      </c>
      <c r="E9549">
        <v>3</v>
      </c>
      <c r="F9549" t="s">
        <v>16</v>
      </c>
      <c r="G9549" t="s">
        <v>1451</v>
      </c>
      <c r="H9549" s="2">
        <v>3300</v>
      </c>
      <c r="I9549" s="2">
        <v>3750</v>
      </c>
      <c r="J9549" s="3">
        <v>465</v>
      </c>
      <c r="K9549" s="3">
        <v>48</v>
      </c>
      <c r="L9549" s="3">
        <v>7563</v>
      </c>
    </row>
    <row r="9550" spans="1:12" x14ac:dyDescent="0.3">
      <c r="A9550" t="s">
        <v>11</v>
      </c>
      <c r="B9550" t="s">
        <v>243</v>
      </c>
      <c r="C9550">
        <v>3</v>
      </c>
      <c r="D9550">
        <v>2</v>
      </c>
      <c r="E9550">
        <v>3</v>
      </c>
      <c r="F9550" t="s">
        <v>16</v>
      </c>
      <c r="G9550" t="s">
        <v>1451</v>
      </c>
      <c r="H9550" s="2">
        <v>3570</v>
      </c>
      <c r="I9550" s="2">
        <v>10200</v>
      </c>
      <c r="J9550" s="3">
        <v>2433</v>
      </c>
      <c r="K9550" s="3">
        <v>132</v>
      </c>
      <c r="L9550" s="3">
        <v>16335</v>
      </c>
    </row>
    <row r="9551" spans="1:12" x14ac:dyDescent="0.3">
      <c r="A9551" t="s">
        <v>11</v>
      </c>
      <c r="B9551" t="s">
        <v>294</v>
      </c>
      <c r="C9551">
        <v>4</v>
      </c>
      <c r="D9551">
        <v>5</v>
      </c>
      <c r="E9551">
        <v>4</v>
      </c>
      <c r="F9551" t="s">
        <v>13</v>
      </c>
      <c r="G9551" t="s">
        <v>1451</v>
      </c>
      <c r="H9551" s="2">
        <v>10800</v>
      </c>
      <c r="I9551" s="2">
        <v>36000</v>
      </c>
      <c r="J9551" s="3">
        <v>2751</v>
      </c>
      <c r="K9551" s="3">
        <v>459</v>
      </c>
      <c r="L9551" s="3">
        <v>50010</v>
      </c>
    </row>
    <row r="9552" spans="1:12" x14ac:dyDescent="0.3">
      <c r="A9552" t="s">
        <v>27</v>
      </c>
      <c r="B9552" t="s">
        <v>164</v>
      </c>
      <c r="C9552">
        <v>1</v>
      </c>
      <c r="D9552">
        <v>2</v>
      </c>
      <c r="E9552">
        <v>2</v>
      </c>
      <c r="F9552" t="s">
        <v>16</v>
      </c>
      <c r="G9552" t="s">
        <v>1451</v>
      </c>
      <c r="H9552" s="2">
        <v>2676</v>
      </c>
      <c r="I9552" s="2">
        <v>12000</v>
      </c>
      <c r="J9552" s="3">
        <v>1062</v>
      </c>
      <c r="K9552" s="3">
        <v>162</v>
      </c>
      <c r="L9552" s="3">
        <v>15900</v>
      </c>
    </row>
    <row r="9553" spans="1:12" x14ac:dyDescent="0.3">
      <c r="A9553" t="s">
        <v>11</v>
      </c>
      <c r="B9553" t="s">
        <v>242</v>
      </c>
      <c r="C9553">
        <v>3</v>
      </c>
      <c r="D9553">
        <v>4</v>
      </c>
      <c r="E9553">
        <v>3</v>
      </c>
      <c r="F9553" t="s">
        <v>16</v>
      </c>
      <c r="G9553" t="s">
        <v>1451</v>
      </c>
      <c r="H9553" s="2">
        <v>6600</v>
      </c>
      <c r="I9553" s="2">
        <v>26700</v>
      </c>
      <c r="J9553" s="3">
        <v>2346</v>
      </c>
      <c r="K9553" s="3">
        <v>339</v>
      </c>
      <c r="L9553" s="3">
        <v>36000</v>
      </c>
    </row>
    <row r="9554" spans="1:12" x14ac:dyDescent="0.3">
      <c r="A9554" t="s">
        <v>11</v>
      </c>
      <c r="B9554" t="s">
        <v>769</v>
      </c>
      <c r="C9554">
        <v>4</v>
      </c>
      <c r="D9554">
        <v>4</v>
      </c>
      <c r="E9554">
        <v>6</v>
      </c>
      <c r="F9554" t="s">
        <v>16</v>
      </c>
      <c r="G9554" t="s">
        <v>1451</v>
      </c>
      <c r="H9554" s="2">
        <v>12600</v>
      </c>
      <c r="I9554" s="2">
        <v>11400</v>
      </c>
      <c r="J9554" s="3">
        <v>5841</v>
      </c>
      <c r="K9554" s="3">
        <v>147</v>
      </c>
      <c r="L9554" s="3">
        <v>29988</v>
      </c>
    </row>
    <row r="9555" spans="1:12" x14ac:dyDescent="0.3">
      <c r="A9555" t="s">
        <v>27</v>
      </c>
      <c r="B9555" t="s">
        <v>1357</v>
      </c>
      <c r="C9555">
        <v>6</v>
      </c>
      <c r="D9555">
        <v>6</v>
      </c>
      <c r="E9555">
        <v>6</v>
      </c>
      <c r="F9555" t="s">
        <v>16</v>
      </c>
      <c r="G9555" t="s">
        <v>1451</v>
      </c>
      <c r="H9555" s="2">
        <v>0</v>
      </c>
      <c r="I9555" s="2">
        <v>16710</v>
      </c>
      <c r="J9555" s="3">
        <v>3252</v>
      </c>
      <c r="K9555" s="3">
        <v>276</v>
      </c>
      <c r="L9555" s="3">
        <v>20238</v>
      </c>
    </row>
    <row r="9556" spans="1:12" x14ac:dyDescent="0.3">
      <c r="A9556" t="s">
        <v>14</v>
      </c>
      <c r="B9556" t="s">
        <v>269</v>
      </c>
      <c r="C9556">
        <v>1</v>
      </c>
      <c r="D9556">
        <v>1</v>
      </c>
      <c r="E9556">
        <v>0</v>
      </c>
      <c r="F9556" t="s">
        <v>13</v>
      </c>
      <c r="G9556" t="s">
        <v>1451</v>
      </c>
      <c r="H9556" s="2">
        <v>0</v>
      </c>
      <c r="I9556" s="2">
        <v>2040</v>
      </c>
      <c r="J9556" s="3">
        <v>0</v>
      </c>
      <c r="K9556" s="3">
        <v>27</v>
      </c>
      <c r="L9556" s="3">
        <v>2067</v>
      </c>
    </row>
    <row r="9557" spans="1:12" x14ac:dyDescent="0.3">
      <c r="A9557" t="s">
        <v>11</v>
      </c>
      <c r="B9557" t="s">
        <v>215</v>
      </c>
      <c r="C9557">
        <v>2</v>
      </c>
      <c r="D9557">
        <v>1</v>
      </c>
      <c r="E9557">
        <v>1</v>
      </c>
      <c r="F9557" t="s">
        <v>13</v>
      </c>
      <c r="G9557" t="s">
        <v>1451</v>
      </c>
      <c r="H9557" s="2">
        <v>1878</v>
      </c>
      <c r="I9557" s="2">
        <v>5400</v>
      </c>
      <c r="J9557" s="3">
        <v>120</v>
      </c>
      <c r="K9557" s="3">
        <v>69</v>
      </c>
      <c r="L9557" s="3">
        <v>7467</v>
      </c>
    </row>
    <row r="9558" spans="1:12" x14ac:dyDescent="0.3">
      <c r="A9558" t="s">
        <v>11</v>
      </c>
      <c r="B9558" t="s">
        <v>136</v>
      </c>
      <c r="C9558">
        <v>1</v>
      </c>
      <c r="D9558">
        <v>1</v>
      </c>
      <c r="E9558">
        <v>0</v>
      </c>
      <c r="F9558" t="s">
        <v>16</v>
      </c>
      <c r="G9558" t="s">
        <v>17</v>
      </c>
      <c r="H9558" s="2">
        <v>1110</v>
      </c>
      <c r="I9558" s="2">
        <v>5490</v>
      </c>
      <c r="J9558" s="3">
        <v>0</v>
      </c>
      <c r="K9558" s="3">
        <v>72</v>
      </c>
      <c r="L9558" s="3">
        <v>6672</v>
      </c>
    </row>
    <row r="9559" spans="1:12" x14ac:dyDescent="0.3">
      <c r="A9559" t="s">
        <v>11</v>
      </c>
      <c r="B9559" t="s">
        <v>178</v>
      </c>
      <c r="C9559">
        <v>2</v>
      </c>
      <c r="D9559">
        <v>2</v>
      </c>
      <c r="E9559">
        <v>1</v>
      </c>
      <c r="F9559" t="s">
        <v>16</v>
      </c>
      <c r="G9559" t="s">
        <v>1451</v>
      </c>
      <c r="H9559" s="2">
        <v>2250</v>
      </c>
      <c r="I9559" s="2">
        <v>7800</v>
      </c>
      <c r="J9559" s="3">
        <v>588</v>
      </c>
      <c r="K9559" s="3">
        <v>99</v>
      </c>
      <c r="L9559" s="3">
        <v>10737</v>
      </c>
    </row>
    <row r="9560" spans="1:12" x14ac:dyDescent="0.3">
      <c r="A9560" t="s">
        <v>11</v>
      </c>
      <c r="B9560" t="s">
        <v>133</v>
      </c>
      <c r="C9560">
        <v>2</v>
      </c>
      <c r="D9560">
        <v>3</v>
      </c>
      <c r="E9560">
        <v>2</v>
      </c>
      <c r="F9560" t="s">
        <v>16</v>
      </c>
      <c r="G9560" t="s">
        <v>17</v>
      </c>
      <c r="H9560" s="2">
        <v>4500</v>
      </c>
      <c r="I9560" s="2">
        <v>12630</v>
      </c>
      <c r="J9560" s="3">
        <v>675</v>
      </c>
      <c r="K9560" s="3">
        <v>162</v>
      </c>
      <c r="L9560" s="3">
        <v>17967</v>
      </c>
    </row>
    <row r="9561" spans="1:12" x14ac:dyDescent="0.3">
      <c r="A9561" t="s">
        <v>19</v>
      </c>
      <c r="B9561" t="s">
        <v>848</v>
      </c>
      <c r="C9561">
        <v>6</v>
      </c>
      <c r="D9561">
        <v>2</v>
      </c>
      <c r="E9561">
        <v>2</v>
      </c>
      <c r="F9561" t="s">
        <v>16</v>
      </c>
      <c r="G9561" t="s">
        <v>1451</v>
      </c>
      <c r="H9561" s="2">
        <v>0</v>
      </c>
      <c r="I9561" s="2">
        <v>18000</v>
      </c>
      <c r="J9561" s="3">
        <v>726</v>
      </c>
      <c r="K9561" s="3">
        <v>321</v>
      </c>
      <c r="L9561" s="3">
        <v>19047</v>
      </c>
    </row>
    <row r="9562" spans="1:12" x14ac:dyDescent="0.3">
      <c r="A9562" t="s">
        <v>14</v>
      </c>
      <c r="B9562" t="s">
        <v>840</v>
      </c>
      <c r="C9562">
        <v>4</v>
      </c>
      <c r="D9562">
        <v>5</v>
      </c>
      <c r="E9562">
        <v>1</v>
      </c>
      <c r="F9562" t="s">
        <v>16</v>
      </c>
      <c r="G9562" t="s">
        <v>1451</v>
      </c>
      <c r="H9562" s="2">
        <v>0</v>
      </c>
      <c r="I9562" s="2">
        <v>9900</v>
      </c>
      <c r="J9562" s="3">
        <v>1251</v>
      </c>
      <c r="K9562" s="3">
        <v>153</v>
      </c>
      <c r="L9562" s="3">
        <v>11304</v>
      </c>
    </row>
    <row r="9563" spans="1:12" x14ac:dyDescent="0.3">
      <c r="A9563" t="s">
        <v>11</v>
      </c>
      <c r="B9563" t="s">
        <v>159</v>
      </c>
      <c r="C9563">
        <v>1</v>
      </c>
      <c r="D9563">
        <v>1</v>
      </c>
      <c r="E9563">
        <v>1</v>
      </c>
      <c r="F9563" t="s">
        <v>13</v>
      </c>
      <c r="G9563" t="s">
        <v>17</v>
      </c>
      <c r="H9563" s="2">
        <v>1200</v>
      </c>
      <c r="I9563" s="2">
        <v>10239</v>
      </c>
      <c r="J9563" s="3">
        <v>0</v>
      </c>
      <c r="K9563" s="3">
        <v>36</v>
      </c>
      <c r="L9563" s="3">
        <v>11475</v>
      </c>
    </row>
    <row r="9564" spans="1:12" x14ac:dyDescent="0.3">
      <c r="A9564" t="s">
        <v>11</v>
      </c>
      <c r="B9564" t="s">
        <v>196</v>
      </c>
      <c r="C9564">
        <v>1</v>
      </c>
      <c r="D9564">
        <v>1</v>
      </c>
      <c r="E9564">
        <v>1</v>
      </c>
      <c r="F9564" t="s">
        <v>16</v>
      </c>
      <c r="G9564" t="s">
        <v>17</v>
      </c>
      <c r="H9564" s="2">
        <v>1170</v>
      </c>
      <c r="I9564" s="2">
        <v>7500</v>
      </c>
      <c r="J9564" s="3">
        <v>0</v>
      </c>
      <c r="K9564" s="3">
        <v>96</v>
      </c>
      <c r="L9564" s="3">
        <v>8766</v>
      </c>
    </row>
    <row r="9565" spans="1:12" x14ac:dyDescent="0.3">
      <c r="A9565" t="s">
        <v>11</v>
      </c>
      <c r="B9565" t="s">
        <v>73</v>
      </c>
      <c r="C9565">
        <v>3</v>
      </c>
      <c r="D9565">
        <v>2</v>
      </c>
      <c r="E9565">
        <v>1</v>
      </c>
      <c r="F9565" t="s">
        <v>16</v>
      </c>
      <c r="G9565" t="s">
        <v>1451</v>
      </c>
      <c r="H9565" s="2">
        <v>2580</v>
      </c>
      <c r="I9565" s="2">
        <v>19500</v>
      </c>
      <c r="J9565" s="3">
        <v>330</v>
      </c>
      <c r="K9565" s="3">
        <v>249</v>
      </c>
      <c r="L9565" s="3">
        <v>22659</v>
      </c>
    </row>
    <row r="9566" spans="1:12" x14ac:dyDescent="0.3">
      <c r="A9566" t="s">
        <v>25</v>
      </c>
      <c r="B9566" t="s">
        <v>152</v>
      </c>
      <c r="C9566">
        <v>2</v>
      </c>
      <c r="D9566">
        <v>1</v>
      </c>
      <c r="E9566">
        <v>1</v>
      </c>
      <c r="F9566" t="s">
        <v>13</v>
      </c>
      <c r="G9566" t="s">
        <v>1451</v>
      </c>
      <c r="H9566" s="2">
        <v>1023</v>
      </c>
      <c r="I9566" s="2">
        <v>3300</v>
      </c>
      <c r="J9566" s="3">
        <v>180</v>
      </c>
      <c r="K9566" s="3">
        <v>42</v>
      </c>
      <c r="L9566" s="3">
        <v>4545</v>
      </c>
    </row>
    <row r="9567" spans="1:12" x14ac:dyDescent="0.3">
      <c r="A9567" t="s">
        <v>14</v>
      </c>
      <c r="B9567" t="s">
        <v>91</v>
      </c>
      <c r="C9567">
        <v>2</v>
      </c>
      <c r="D9567">
        <v>1</v>
      </c>
      <c r="E9567">
        <v>0</v>
      </c>
      <c r="F9567" t="s">
        <v>16</v>
      </c>
      <c r="G9567" t="s">
        <v>1451</v>
      </c>
      <c r="H9567" s="2">
        <v>1200</v>
      </c>
      <c r="I9567" s="2">
        <v>3750</v>
      </c>
      <c r="J9567" s="3">
        <v>165</v>
      </c>
      <c r="K9567" s="3">
        <v>51</v>
      </c>
      <c r="L9567" s="3">
        <v>5166</v>
      </c>
    </row>
    <row r="9568" spans="1:12" x14ac:dyDescent="0.3">
      <c r="A9568" t="s">
        <v>11</v>
      </c>
      <c r="B9568" t="s">
        <v>136</v>
      </c>
      <c r="C9568">
        <v>1</v>
      </c>
      <c r="D9568">
        <v>1</v>
      </c>
      <c r="E9568">
        <v>0</v>
      </c>
      <c r="F9568" t="s">
        <v>13</v>
      </c>
      <c r="G9568" t="s">
        <v>1451</v>
      </c>
      <c r="H9568" s="2">
        <v>0</v>
      </c>
      <c r="I9568" s="2">
        <v>3600</v>
      </c>
      <c r="J9568" s="3">
        <v>0</v>
      </c>
      <c r="K9568" s="3">
        <v>57</v>
      </c>
      <c r="L9568" s="3">
        <v>3657</v>
      </c>
    </row>
    <row r="9569" spans="1:12" x14ac:dyDescent="0.3">
      <c r="A9569" t="s">
        <v>11</v>
      </c>
      <c r="B9569" t="s">
        <v>21</v>
      </c>
      <c r="C9569">
        <v>2</v>
      </c>
      <c r="D9569">
        <v>2</v>
      </c>
      <c r="E9569">
        <v>0</v>
      </c>
      <c r="F9569" t="s">
        <v>16</v>
      </c>
      <c r="G9569" t="s">
        <v>1451</v>
      </c>
      <c r="H9569" s="2">
        <v>1710</v>
      </c>
      <c r="I9569" s="2">
        <v>4170</v>
      </c>
      <c r="J9569" s="3">
        <v>636</v>
      </c>
      <c r="K9569" s="3">
        <v>54</v>
      </c>
      <c r="L9569" s="3">
        <v>6570</v>
      </c>
    </row>
    <row r="9570" spans="1:12" x14ac:dyDescent="0.3">
      <c r="A9570" t="s">
        <v>27</v>
      </c>
      <c r="B9570" t="s">
        <v>498</v>
      </c>
      <c r="C9570">
        <v>4</v>
      </c>
      <c r="D9570">
        <v>3</v>
      </c>
      <c r="E9570">
        <v>2</v>
      </c>
      <c r="F9570" t="s">
        <v>16</v>
      </c>
      <c r="G9570" t="s">
        <v>1451</v>
      </c>
      <c r="H9570" s="2">
        <v>3600</v>
      </c>
      <c r="I9570" s="2">
        <v>14400</v>
      </c>
      <c r="J9570" s="3">
        <v>723</v>
      </c>
      <c r="K9570" s="3">
        <v>192</v>
      </c>
      <c r="L9570" s="3">
        <v>18915</v>
      </c>
    </row>
    <row r="9571" spans="1:12" x14ac:dyDescent="0.3">
      <c r="A9571" t="s">
        <v>11</v>
      </c>
      <c r="B9571" t="s">
        <v>51</v>
      </c>
      <c r="C9571">
        <v>3</v>
      </c>
      <c r="D9571">
        <v>2</v>
      </c>
      <c r="E9571">
        <v>4</v>
      </c>
      <c r="F9571" t="s">
        <v>16</v>
      </c>
      <c r="G9571" t="s">
        <v>1451</v>
      </c>
      <c r="H9571" s="2">
        <v>0</v>
      </c>
      <c r="I9571" s="2">
        <v>10500</v>
      </c>
      <c r="J9571" s="3">
        <v>0</v>
      </c>
      <c r="K9571" s="3">
        <v>159</v>
      </c>
      <c r="L9571" s="3">
        <v>10659</v>
      </c>
    </row>
    <row r="9572" spans="1:12" x14ac:dyDescent="0.3">
      <c r="A9572" t="s">
        <v>25</v>
      </c>
      <c r="B9572" t="s">
        <v>968</v>
      </c>
      <c r="C9572">
        <v>4</v>
      </c>
      <c r="D9572">
        <v>5</v>
      </c>
      <c r="E9572">
        <v>4</v>
      </c>
      <c r="F9572" t="s">
        <v>16</v>
      </c>
      <c r="G9572" t="s">
        <v>17</v>
      </c>
      <c r="H9572" s="2">
        <v>0</v>
      </c>
      <c r="I9572" s="2">
        <v>19500</v>
      </c>
      <c r="J9572" s="3">
        <v>690</v>
      </c>
      <c r="K9572" s="3">
        <v>294</v>
      </c>
      <c r="L9572" s="3">
        <v>20484</v>
      </c>
    </row>
    <row r="9573" spans="1:12" x14ac:dyDescent="0.3">
      <c r="A9573" t="s">
        <v>11</v>
      </c>
      <c r="B9573" t="s">
        <v>227</v>
      </c>
      <c r="C9573">
        <v>3</v>
      </c>
      <c r="D9573">
        <v>2</v>
      </c>
      <c r="E9573">
        <v>2</v>
      </c>
      <c r="F9573" t="s">
        <v>16</v>
      </c>
      <c r="G9573" t="s">
        <v>1451</v>
      </c>
      <c r="H9573" s="2">
        <v>2970</v>
      </c>
      <c r="I9573" s="2">
        <v>10500</v>
      </c>
      <c r="J9573" s="3">
        <v>951</v>
      </c>
      <c r="K9573" s="3">
        <v>135</v>
      </c>
      <c r="L9573" s="3">
        <v>14556</v>
      </c>
    </row>
    <row r="9574" spans="1:12" x14ac:dyDescent="0.3">
      <c r="A9574" t="s">
        <v>14</v>
      </c>
      <c r="B9574" t="s">
        <v>642</v>
      </c>
      <c r="C9574">
        <v>3</v>
      </c>
      <c r="D9574">
        <v>2</v>
      </c>
      <c r="E9574">
        <v>0</v>
      </c>
      <c r="F9574" t="s">
        <v>13</v>
      </c>
      <c r="G9574" t="s">
        <v>1451</v>
      </c>
      <c r="H9574" s="2">
        <v>7500</v>
      </c>
      <c r="I9574" s="2">
        <v>18000</v>
      </c>
      <c r="J9574" s="3">
        <v>1785</v>
      </c>
      <c r="K9574" s="3">
        <v>234</v>
      </c>
      <c r="L9574" s="3">
        <v>27519</v>
      </c>
    </row>
    <row r="9575" spans="1:12" x14ac:dyDescent="0.3">
      <c r="A9575" t="s">
        <v>19</v>
      </c>
      <c r="B9575" t="s">
        <v>1131</v>
      </c>
      <c r="C9575">
        <v>2</v>
      </c>
      <c r="D9575">
        <v>1</v>
      </c>
      <c r="E9575">
        <v>0</v>
      </c>
      <c r="F9575" t="s">
        <v>16</v>
      </c>
      <c r="G9575" t="s">
        <v>1451</v>
      </c>
      <c r="H9575" s="2">
        <v>1200</v>
      </c>
      <c r="I9575" s="2">
        <v>5640</v>
      </c>
      <c r="J9575" s="3">
        <v>201</v>
      </c>
      <c r="K9575" s="3">
        <v>84</v>
      </c>
      <c r="L9575" s="3">
        <v>7125</v>
      </c>
    </row>
    <row r="9576" spans="1:12" x14ac:dyDescent="0.3">
      <c r="A9576" t="s">
        <v>14</v>
      </c>
      <c r="B9576" t="s">
        <v>511</v>
      </c>
      <c r="C9576">
        <v>3</v>
      </c>
      <c r="D9576">
        <v>2</v>
      </c>
      <c r="E9576">
        <v>2</v>
      </c>
      <c r="F9576" t="s">
        <v>16</v>
      </c>
      <c r="G9576" t="s">
        <v>1451</v>
      </c>
      <c r="H9576" s="2">
        <v>8400</v>
      </c>
      <c r="I9576" s="2">
        <v>30000</v>
      </c>
      <c r="J9576" s="3">
        <v>1500</v>
      </c>
      <c r="K9576" s="3">
        <v>387</v>
      </c>
      <c r="L9576" s="3">
        <v>40290</v>
      </c>
    </row>
    <row r="9577" spans="1:12" x14ac:dyDescent="0.3">
      <c r="A9577" t="s">
        <v>11</v>
      </c>
      <c r="B9577" t="s">
        <v>81</v>
      </c>
      <c r="C9577">
        <v>3</v>
      </c>
      <c r="D9577">
        <v>2</v>
      </c>
      <c r="E9577">
        <v>1</v>
      </c>
      <c r="F9577" t="s">
        <v>16</v>
      </c>
      <c r="G9577" t="s">
        <v>1451</v>
      </c>
      <c r="H9577" s="2">
        <v>5100</v>
      </c>
      <c r="I9577" s="2">
        <v>7500</v>
      </c>
      <c r="J9577" s="3">
        <v>1041</v>
      </c>
      <c r="K9577" s="3">
        <v>96</v>
      </c>
      <c r="L9577" s="3">
        <v>13737</v>
      </c>
    </row>
    <row r="9578" spans="1:12" x14ac:dyDescent="0.3">
      <c r="A9578" t="s">
        <v>11</v>
      </c>
      <c r="B9578" t="s">
        <v>274</v>
      </c>
      <c r="C9578">
        <v>1</v>
      </c>
      <c r="D9578">
        <v>1</v>
      </c>
      <c r="E9578">
        <v>0</v>
      </c>
      <c r="F9578" t="s">
        <v>16</v>
      </c>
      <c r="G9578" t="s">
        <v>1451</v>
      </c>
      <c r="H9578" s="2">
        <v>924</v>
      </c>
      <c r="I9578" s="2">
        <v>4470</v>
      </c>
      <c r="J9578" s="3">
        <v>0</v>
      </c>
      <c r="K9578" s="3">
        <v>57</v>
      </c>
      <c r="L9578" s="3">
        <v>5451</v>
      </c>
    </row>
    <row r="9579" spans="1:12" x14ac:dyDescent="0.3">
      <c r="A9579" t="s">
        <v>11</v>
      </c>
      <c r="B9579" t="s">
        <v>74</v>
      </c>
      <c r="C9579">
        <v>2</v>
      </c>
      <c r="D9579">
        <v>1</v>
      </c>
      <c r="E9579">
        <v>0</v>
      </c>
      <c r="F9579" t="s">
        <v>16</v>
      </c>
      <c r="G9579" t="s">
        <v>1451</v>
      </c>
      <c r="H9579" s="2">
        <v>3</v>
      </c>
      <c r="I9579" s="2">
        <v>4830</v>
      </c>
      <c r="J9579" s="3">
        <v>0</v>
      </c>
      <c r="K9579" s="3">
        <v>75</v>
      </c>
      <c r="L9579" s="3">
        <v>4908</v>
      </c>
    </row>
    <row r="9580" spans="1:12" x14ac:dyDescent="0.3">
      <c r="A9580" t="s">
        <v>11</v>
      </c>
      <c r="B9580" t="s">
        <v>585</v>
      </c>
      <c r="C9580">
        <v>3</v>
      </c>
      <c r="D9580">
        <v>6</v>
      </c>
      <c r="E9580">
        <v>4</v>
      </c>
      <c r="F9580" t="s">
        <v>16</v>
      </c>
      <c r="G9580" t="s">
        <v>17</v>
      </c>
      <c r="H9580" s="2">
        <v>6300</v>
      </c>
      <c r="I9580" s="2">
        <v>36000</v>
      </c>
      <c r="J9580" s="3">
        <v>4251</v>
      </c>
      <c r="K9580" s="3">
        <v>459</v>
      </c>
      <c r="L9580" s="3">
        <v>47010</v>
      </c>
    </row>
    <row r="9581" spans="1:12" x14ac:dyDescent="0.3">
      <c r="A9581" t="s">
        <v>27</v>
      </c>
      <c r="B9581" t="s">
        <v>52</v>
      </c>
      <c r="C9581">
        <v>3</v>
      </c>
      <c r="D9581">
        <v>2</v>
      </c>
      <c r="E9581">
        <v>1</v>
      </c>
      <c r="F9581" t="s">
        <v>16</v>
      </c>
      <c r="G9581" t="s">
        <v>1451</v>
      </c>
      <c r="H9581" s="2">
        <v>1500</v>
      </c>
      <c r="I9581" s="2">
        <v>5400</v>
      </c>
      <c r="J9581" s="3">
        <v>549</v>
      </c>
      <c r="K9581" s="3">
        <v>72</v>
      </c>
      <c r="L9581" s="3">
        <v>7521</v>
      </c>
    </row>
    <row r="9582" spans="1:12" x14ac:dyDescent="0.3">
      <c r="A9582" t="s">
        <v>19</v>
      </c>
      <c r="B9582" t="s">
        <v>817</v>
      </c>
      <c r="C9582">
        <v>3</v>
      </c>
      <c r="D9582">
        <v>3</v>
      </c>
      <c r="E9582">
        <v>3</v>
      </c>
      <c r="F9582" t="s">
        <v>16</v>
      </c>
      <c r="G9582" t="s">
        <v>1451</v>
      </c>
      <c r="H9582" s="2">
        <v>0</v>
      </c>
      <c r="I9582" s="2">
        <v>7800</v>
      </c>
      <c r="J9582" s="3">
        <v>243</v>
      </c>
      <c r="K9582" s="3">
        <v>141</v>
      </c>
      <c r="L9582" s="3">
        <v>8184</v>
      </c>
    </row>
    <row r="9583" spans="1:12" x14ac:dyDescent="0.3">
      <c r="A9583" t="s">
        <v>11</v>
      </c>
      <c r="B9583" t="s">
        <v>233</v>
      </c>
      <c r="C9583">
        <v>1</v>
      </c>
      <c r="D9583">
        <v>1</v>
      </c>
      <c r="E9583">
        <v>1</v>
      </c>
      <c r="F9583" t="s">
        <v>16</v>
      </c>
      <c r="G9583" t="s">
        <v>1451</v>
      </c>
      <c r="H9583" s="2">
        <v>1440</v>
      </c>
      <c r="I9583" s="2">
        <v>10500</v>
      </c>
      <c r="J9583" s="3">
        <v>126</v>
      </c>
      <c r="K9583" s="3">
        <v>135</v>
      </c>
      <c r="L9583" s="3">
        <v>12201</v>
      </c>
    </row>
    <row r="9584" spans="1:12" x14ac:dyDescent="0.3">
      <c r="A9584" t="s">
        <v>25</v>
      </c>
      <c r="B9584" t="s">
        <v>543</v>
      </c>
      <c r="C9584">
        <v>2</v>
      </c>
      <c r="D9584">
        <v>1</v>
      </c>
      <c r="E9584">
        <v>0</v>
      </c>
      <c r="F9584" t="s">
        <v>16</v>
      </c>
      <c r="G9584" t="s">
        <v>1451</v>
      </c>
      <c r="H9584" s="2">
        <v>0</v>
      </c>
      <c r="I9584" s="2">
        <v>3600</v>
      </c>
      <c r="J9584" s="3">
        <v>0</v>
      </c>
      <c r="K9584" s="3">
        <v>57</v>
      </c>
      <c r="L9584" s="3">
        <v>3657</v>
      </c>
    </row>
    <row r="9585" spans="1:12" x14ac:dyDescent="0.3">
      <c r="A9585" t="s">
        <v>19</v>
      </c>
      <c r="B9585" t="s">
        <v>1358</v>
      </c>
      <c r="C9585">
        <v>3</v>
      </c>
      <c r="D9585">
        <v>3</v>
      </c>
      <c r="E9585">
        <v>0</v>
      </c>
      <c r="F9585" t="s">
        <v>16</v>
      </c>
      <c r="G9585" t="s">
        <v>17</v>
      </c>
      <c r="H9585" s="2">
        <v>90</v>
      </c>
      <c r="I9585" s="2">
        <v>10500</v>
      </c>
      <c r="J9585" s="3">
        <v>450</v>
      </c>
      <c r="K9585" s="3">
        <v>156</v>
      </c>
      <c r="L9585" s="3">
        <v>11196</v>
      </c>
    </row>
    <row r="9586" spans="1:12" x14ac:dyDescent="0.3">
      <c r="A9586" t="s">
        <v>11</v>
      </c>
      <c r="B9586" t="s">
        <v>63</v>
      </c>
      <c r="C9586">
        <v>4</v>
      </c>
      <c r="D9586">
        <v>5</v>
      </c>
      <c r="E9586">
        <v>5</v>
      </c>
      <c r="F9586" t="s">
        <v>13</v>
      </c>
      <c r="G9586" t="s">
        <v>1451</v>
      </c>
      <c r="H9586" s="2">
        <v>14133</v>
      </c>
      <c r="I9586" s="2">
        <v>13500</v>
      </c>
      <c r="J9586" s="3">
        <v>0</v>
      </c>
      <c r="K9586" s="3">
        <v>174</v>
      </c>
      <c r="L9586" s="3">
        <v>27807</v>
      </c>
    </row>
    <row r="9587" spans="1:12" x14ac:dyDescent="0.3">
      <c r="A9587" t="s">
        <v>19</v>
      </c>
      <c r="B9587" t="s">
        <v>300</v>
      </c>
      <c r="C9587">
        <v>3</v>
      </c>
      <c r="D9587">
        <v>2</v>
      </c>
      <c r="E9587">
        <v>2</v>
      </c>
      <c r="F9587" t="s">
        <v>16</v>
      </c>
      <c r="G9587" t="s">
        <v>17</v>
      </c>
      <c r="H9587" s="2">
        <v>1206</v>
      </c>
      <c r="I9587" s="2">
        <v>6900</v>
      </c>
      <c r="J9587" s="3">
        <v>174</v>
      </c>
      <c r="K9587" s="3">
        <v>102</v>
      </c>
      <c r="L9587" s="3">
        <v>8382</v>
      </c>
    </row>
    <row r="9588" spans="1:12" x14ac:dyDescent="0.3">
      <c r="A9588" t="s">
        <v>11</v>
      </c>
      <c r="B9588" t="s">
        <v>74</v>
      </c>
      <c r="C9588">
        <v>2</v>
      </c>
      <c r="D9588">
        <v>1</v>
      </c>
      <c r="E9588">
        <v>1</v>
      </c>
      <c r="F9588" t="s">
        <v>16</v>
      </c>
      <c r="G9588" t="s">
        <v>1451</v>
      </c>
      <c r="H9588" s="2">
        <v>0</v>
      </c>
      <c r="I9588" s="2">
        <v>3300</v>
      </c>
      <c r="J9588" s="3">
        <v>0</v>
      </c>
      <c r="K9588" s="3">
        <v>42</v>
      </c>
      <c r="L9588" s="3">
        <v>3342</v>
      </c>
    </row>
    <row r="9589" spans="1:12" x14ac:dyDescent="0.3">
      <c r="A9589" t="s">
        <v>19</v>
      </c>
      <c r="B9589" t="s">
        <v>572</v>
      </c>
      <c r="C9589">
        <v>1</v>
      </c>
      <c r="D9589">
        <v>1</v>
      </c>
      <c r="E9589">
        <v>0</v>
      </c>
      <c r="F9589" t="s">
        <v>16</v>
      </c>
      <c r="G9589" t="s">
        <v>17</v>
      </c>
      <c r="H9589" s="2">
        <v>1590</v>
      </c>
      <c r="I9589" s="2">
        <v>2550</v>
      </c>
      <c r="J9589" s="3">
        <v>102</v>
      </c>
      <c r="K9589" s="3">
        <v>39</v>
      </c>
      <c r="L9589" s="3">
        <v>4281</v>
      </c>
    </row>
    <row r="9590" spans="1:12" x14ac:dyDescent="0.3">
      <c r="A9590" t="s">
        <v>27</v>
      </c>
      <c r="B9590" t="s">
        <v>758</v>
      </c>
      <c r="C9590">
        <v>5</v>
      </c>
      <c r="D9590">
        <v>5</v>
      </c>
      <c r="E9590">
        <v>3</v>
      </c>
      <c r="F9590" t="s">
        <v>13</v>
      </c>
      <c r="G9590" t="s">
        <v>1451</v>
      </c>
      <c r="H9590" s="2">
        <v>1500</v>
      </c>
      <c r="I9590" s="2">
        <v>6000</v>
      </c>
      <c r="J9590" s="3">
        <v>756</v>
      </c>
      <c r="K9590" s="3">
        <v>81</v>
      </c>
      <c r="L9590" s="3">
        <v>8337</v>
      </c>
    </row>
    <row r="9591" spans="1:12" x14ac:dyDescent="0.3">
      <c r="A9591" t="s">
        <v>11</v>
      </c>
      <c r="B9591" t="s">
        <v>21</v>
      </c>
      <c r="C9591">
        <v>2</v>
      </c>
      <c r="D9591">
        <v>1</v>
      </c>
      <c r="E9591">
        <v>0</v>
      </c>
      <c r="F9591" t="s">
        <v>16</v>
      </c>
      <c r="G9591" t="s">
        <v>1451</v>
      </c>
      <c r="H9591" s="2">
        <v>1563</v>
      </c>
      <c r="I9591" s="2">
        <v>9000</v>
      </c>
      <c r="J9591" s="3">
        <v>150</v>
      </c>
      <c r="K9591" s="3">
        <v>117</v>
      </c>
      <c r="L9591" s="3">
        <v>10830</v>
      </c>
    </row>
    <row r="9592" spans="1:12" x14ac:dyDescent="0.3">
      <c r="A9592" t="s">
        <v>11</v>
      </c>
      <c r="B9592" t="s">
        <v>113</v>
      </c>
      <c r="C9592">
        <v>4</v>
      </c>
      <c r="D9592">
        <v>4</v>
      </c>
      <c r="E9592">
        <v>1</v>
      </c>
      <c r="F9592" t="s">
        <v>16</v>
      </c>
      <c r="G9592" t="s">
        <v>1451</v>
      </c>
      <c r="H9592" s="2">
        <v>9000</v>
      </c>
      <c r="I9592" s="2">
        <v>21600</v>
      </c>
      <c r="J9592" s="3">
        <v>2100</v>
      </c>
      <c r="K9592" s="3">
        <v>276</v>
      </c>
      <c r="L9592" s="3">
        <v>32970</v>
      </c>
    </row>
    <row r="9593" spans="1:12" x14ac:dyDescent="0.3">
      <c r="A9593" t="s">
        <v>19</v>
      </c>
      <c r="B9593" t="s">
        <v>328</v>
      </c>
      <c r="C9593">
        <v>2</v>
      </c>
      <c r="D9593">
        <v>2</v>
      </c>
      <c r="E9593">
        <v>2</v>
      </c>
      <c r="F9593" t="s">
        <v>16</v>
      </c>
      <c r="G9593" t="s">
        <v>1451</v>
      </c>
      <c r="H9593" s="2">
        <v>1650</v>
      </c>
      <c r="I9593" s="2">
        <v>4800</v>
      </c>
      <c r="J9593" s="3">
        <v>366</v>
      </c>
      <c r="K9593" s="3">
        <v>72</v>
      </c>
      <c r="L9593" s="3">
        <v>6888</v>
      </c>
    </row>
    <row r="9594" spans="1:12" x14ac:dyDescent="0.3">
      <c r="A9594" t="s">
        <v>11</v>
      </c>
      <c r="B9594" t="s">
        <v>167</v>
      </c>
      <c r="C9594">
        <v>2</v>
      </c>
      <c r="D9594">
        <v>2</v>
      </c>
      <c r="E9594">
        <v>1</v>
      </c>
      <c r="F9594" t="s">
        <v>16</v>
      </c>
      <c r="G9594" t="s">
        <v>1451</v>
      </c>
      <c r="H9594" s="2">
        <v>3000</v>
      </c>
      <c r="I9594" s="2">
        <v>9000</v>
      </c>
      <c r="J9594" s="3">
        <v>150</v>
      </c>
      <c r="K9594" s="3">
        <v>117</v>
      </c>
      <c r="L9594" s="3">
        <v>12267</v>
      </c>
    </row>
    <row r="9595" spans="1:12" x14ac:dyDescent="0.3">
      <c r="A9595" t="s">
        <v>11</v>
      </c>
      <c r="B9595" t="s">
        <v>314</v>
      </c>
      <c r="C9595">
        <v>3</v>
      </c>
      <c r="D9595">
        <v>2</v>
      </c>
      <c r="E9595">
        <v>2</v>
      </c>
      <c r="F9595" t="s">
        <v>16</v>
      </c>
      <c r="G9595" t="s">
        <v>1451</v>
      </c>
      <c r="H9595" s="2">
        <v>0</v>
      </c>
      <c r="I9595" s="2">
        <v>9000</v>
      </c>
      <c r="J9595" s="3">
        <v>7500</v>
      </c>
      <c r="K9595" s="3">
        <v>138</v>
      </c>
      <c r="L9595" s="3">
        <v>16638</v>
      </c>
    </row>
    <row r="9596" spans="1:12" x14ac:dyDescent="0.3">
      <c r="A9596" t="s">
        <v>27</v>
      </c>
      <c r="B9596" t="s">
        <v>727</v>
      </c>
      <c r="C9596">
        <v>4</v>
      </c>
      <c r="D9596">
        <v>2</v>
      </c>
      <c r="E9596">
        <v>2</v>
      </c>
      <c r="F9596" t="s">
        <v>13</v>
      </c>
      <c r="G9596" t="s">
        <v>1451</v>
      </c>
      <c r="H9596" s="2">
        <v>1305</v>
      </c>
      <c r="I9596" s="2">
        <v>8100</v>
      </c>
      <c r="J9596" s="3">
        <v>567</v>
      </c>
      <c r="K9596" s="3">
        <v>108</v>
      </c>
      <c r="L9596" s="3">
        <v>10080</v>
      </c>
    </row>
    <row r="9597" spans="1:12" x14ac:dyDescent="0.3">
      <c r="A9597" t="s">
        <v>11</v>
      </c>
      <c r="B9597" t="s">
        <v>435</v>
      </c>
      <c r="C9597">
        <v>3</v>
      </c>
      <c r="D9597">
        <v>3</v>
      </c>
      <c r="E9597">
        <v>2</v>
      </c>
      <c r="F9597" t="s">
        <v>13</v>
      </c>
      <c r="G9597" t="s">
        <v>1451</v>
      </c>
      <c r="H9597" s="2">
        <v>3000</v>
      </c>
      <c r="I9597" s="2">
        <v>14670</v>
      </c>
      <c r="J9597" s="3">
        <v>702</v>
      </c>
      <c r="K9597" s="3">
        <v>186</v>
      </c>
      <c r="L9597" s="3">
        <v>18558</v>
      </c>
    </row>
    <row r="9598" spans="1:12" x14ac:dyDescent="0.3">
      <c r="A9598" t="s">
        <v>11</v>
      </c>
      <c r="B9598" t="s">
        <v>136</v>
      </c>
      <c r="C9598">
        <v>1</v>
      </c>
      <c r="D9598">
        <v>1</v>
      </c>
      <c r="E9598">
        <v>1</v>
      </c>
      <c r="F9598" t="s">
        <v>16</v>
      </c>
      <c r="G9598" t="s">
        <v>17</v>
      </c>
      <c r="H9598" s="2">
        <v>1500</v>
      </c>
      <c r="I9598" s="2">
        <v>7710</v>
      </c>
      <c r="J9598" s="3">
        <v>0</v>
      </c>
      <c r="K9598" s="3">
        <v>24</v>
      </c>
      <c r="L9598" s="3">
        <v>9234</v>
      </c>
    </row>
    <row r="9599" spans="1:12" x14ac:dyDescent="0.3">
      <c r="A9599" t="s">
        <v>11</v>
      </c>
      <c r="B9599" t="s">
        <v>81</v>
      </c>
      <c r="C9599">
        <v>4</v>
      </c>
      <c r="D9599">
        <v>2</v>
      </c>
      <c r="E9599">
        <v>2</v>
      </c>
      <c r="F9599" t="s">
        <v>13</v>
      </c>
      <c r="G9599" t="s">
        <v>1451</v>
      </c>
      <c r="H9599" s="2">
        <v>0</v>
      </c>
      <c r="I9599" s="2">
        <v>13500</v>
      </c>
      <c r="J9599" s="3">
        <v>267</v>
      </c>
      <c r="K9599" s="3">
        <v>204</v>
      </c>
      <c r="L9599" s="3">
        <v>13971</v>
      </c>
    </row>
    <row r="9600" spans="1:12" x14ac:dyDescent="0.3">
      <c r="A9600" t="s">
        <v>11</v>
      </c>
      <c r="B9600" t="s">
        <v>85</v>
      </c>
      <c r="C9600">
        <v>2</v>
      </c>
      <c r="D9600">
        <v>1</v>
      </c>
      <c r="E9600">
        <v>1</v>
      </c>
      <c r="F9600" t="s">
        <v>16</v>
      </c>
      <c r="G9600" t="s">
        <v>1451</v>
      </c>
      <c r="H9600" s="2">
        <v>1950</v>
      </c>
      <c r="I9600" s="2">
        <v>3900</v>
      </c>
      <c r="J9600" s="3">
        <v>12</v>
      </c>
      <c r="K9600" s="3">
        <v>51</v>
      </c>
      <c r="L9600" s="3">
        <v>5913</v>
      </c>
    </row>
    <row r="9601" spans="1:12" x14ac:dyDescent="0.3">
      <c r="A9601" t="s">
        <v>11</v>
      </c>
      <c r="B9601" t="s">
        <v>160</v>
      </c>
      <c r="C9601">
        <v>4</v>
      </c>
      <c r="D9601">
        <v>6</v>
      </c>
      <c r="E9601">
        <v>3</v>
      </c>
      <c r="F9601" t="s">
        <v>16</v>
      </c>
      <c r="G9601" t="s">
        <v>1451</v>
      </c>
      <c r="H9601" s="2">
        <v>4200</v>
      </c>
      <c r="I9601" s="2">
        <v>24000</v>
      </c>
      <c r="J9601" s="3">
        <v>2250</v>
      </c>
      <c r="K9601" s="3">
        <v>306</v>
      </c>
      <c r="L9601" s="3">
        <v>30750</v>
      </c>
    </row>
    <row r="9602" spans="1:12" x14ac:dyDescent="0.3">
      <c r="A9602" t="s">
        <v>11</v>
      </c>
      <c r="B9602" t="s">
        <v>372</v>
      </c>
      <c r="C9602">
        <v>3</v>
      </c>
      <c r="D9602">
        <v>3</v>
      </c>
      <c r="E9602">
        <v>2</v>
      </c>
      <c r="F9602" t="s">
        <v>13</v>
      </c>
      <c r="G9602" t="s">
        <v>17</v>
      </c>
      <c r="H9602" s="2">
        <v>2745</v>
      </c>
      <c r="I9602" s="2">
        <v>27000</v>
      </c>
      <c r="J9602" s="3">
        <v>762</v>
      </c>
      <c r="K9602" s="3">
        <v>345</v>
      </c>
      <c r="L9602" s="3">
        <v>30840</v>
      </c>
    </row>
    <row r="9603" spans="1:12" x14ac:dyDescent="0.3">
      <c r="A9603" t="s">
        <v>14</v>
      </c>
      <c r="B9603" t="s">
        <v>986</v>
      </c>
      <c r="C9603">
        <v>4</v>
      </c>
      <c r="D9603">
        <v>3</v>
      </c>
      <c r="E9603">
        <v>1</v>
      </c>
      <c r="F9603" t="s">
        <v>16</v>
      </c>
      <c r="G9603" t="s">
        <v>17</v>
      </c>
      <c r="H9603" s="2">
        <v>7755</v>
      </c>
      <c r="I9603" s="2">
        <v>16500</v>
      </c>
      <c r="J9603" s="3">
        <v>3156</v>
      </c>
      <c r="K9603" s="3">
        <v>213</v>
      </c>
      <c r="L9603" s="3">
        <v>27624</v>
      </c>
    </row>
    <row r="9604" spans="1:12" x14ac:dyDescent="0.3">
      <c r="A9604" t="s">
        <v>19</v>
      </c>
      <c r="B9604" t="s">
        <v>572</v>
      </c>
      <c r="C9604">
        <v>1</v>
      </c>
      <c r="D9604">
        <v>1</v>
      </c>
      <c r="E9604">
        <v>0</v>
      </c>
      <c r="F9604" t="s">
        <v>13</v>
      </c>
      <c r="G9604" t="s">
        <v>17</v>
      </c>
      <c r="H9604" s="2">
        <v>900</v>
      </c>
      <c r="I9604" s="2">
        <v>4800</v>
      </c>
      <c r="J9604" s="3">
        <v>102</v>
      </c>
      <c r="K9604" s="3">
        <v>72</v>
      </c>
      <c r="L9604" s="3">
        <v>5874</v>
      </c>
    </row>
    <row r="9605" spans="1:12" x14ac:dyDescent="0.3">
      <c r="A9605" t="s">
        <v>11</v>
      </c>
      <c r="B9605" t="s">
        <v>148</v>
      </c>
      <c r="C9605">
        <v>4</v>
      </c>
      <c r="D9605">
        <v>4</v>
      </c>
      <c r="E9605">
        <v>2</v>
      </c>
      <c r="F9605" t="s">
        <v>13</v>
      </c>
      <c r="G9605" t="s">
        <v>1451</v>
      </c>
      <c r="H9605" s="2">
        <v>6477</v>
      </c>
      <c r="I9605" s="2">
        <v>15000</v>
      </c>
      <c r="J9605" s="3">
        <v>1158</v>
      </c>
      <c r="K9605" s="3">
        <v>192</v>
      </c>
      <c r="L9605" s="3">
        <v>22827</v>
      </c>
    </row>
    <row r="9606" spans="1:12" x14ac:dyDescent="0.3">
      <c r="A9606" t="s">
        <v>11</v>
      </c>
      <c r="B9606" t="s">
        <v>293</v>
      </c>
      <c r="C9606">
        <v>3</v>
      </c>
      <c r="D9606">
        <v>1</v>
      </c>
      <c r="E9606">
        <v>1</v>
      </c>
      <c r="F9606" t="s">
        <v>16</v>
      </c>
      <c r="G9606" t="s">
        <v>17</v>
      </c>
      <c r="H9606" s="2">
        <v>0</v>
      </c>
      <c r="I9606" s="2">
        <v>9000</v>
      </c>
      <c r="J9606" s="3">
        <v>600</v>
      </c>
      <c r="K9606" s="3">
        <v>138</v>
      </c>
      <c r="L9606" s="3">
        <v>9738</v>
      </c>
    </row>
    <row r="9607" spans="1:12" x14ac:dyDescent="0.3">
      <c r="A9607" t="s">
        <v>11</v>
      </c>
      <c r="B9607" t="s">
        <v>697</v>
      </c>
      <c r="C9607">
        <v>4</v>
      </c>
      <c r="D9607">
        <v>4</v>
      </c>
      <c r="E9607">
        <v>1</v>
      </c>
      <c r="F9607" t="s">
        <v>16</v>
      </c>
      <c r="G9607" t="s">
        <v>1451</v>
      </c>
      <c r="H9607" s="2">
        <v>0</v>
      </c>
      <c r="I9607" s="2">
        <v>9000</v>
      </c>
      <c r="J9607" s="3">
        <v>0</v>
      </c>
      <c r="K9607" s="3">
        <v>138</v>
      </c>
      <c r="L9607" s="3">
        <v>9138</v>
      </c>
    </row>
    <row r="9608" spans="1:12" x14ac:dyDescent="0.3">
      <c r="A9608" t="s">
        <v>19</v>
      </c>
      <c r="B9608" t="s">
        <v>562</v>
      </c>
      <c r="C9608">
        <v>2</v>
      </c>
      <c r="D9608">
        <v>1</v>
      </c>
      <c r="E9608">
        <v>0</v>
      </c>
      <c r="F9608" t="s">
        <v>16</v>
      </c>
      <c r="G9608" t="s">
        <v>1451</v>
      </c>
      <c r="H9608" s="2">
        <v>840</v>
      </c>
      <c r="I9608" s="2">
        <v>4800</v>
      </c>
      <c r="J9608" s="3">
        <v>102</v>
      </c>
      <c r="K9608" s="3">
        <v>72</v>
      </c>
      <c r="L9608" s="3">
        <v>5814</v>
      </c>
    </row>
    <row r="9609" spans="1:12" x14ac:dyDescent="0.3">
      <c r="A9609" t="s">
        <v>11</v>
      </c>
      <c r="B9609" t="s">
        <v>583</v>
      </c>
      <c r="C9609">
        <v>3</v>
      </c>
      <c r="D9609">
        <v>3</v>
      </c>
      <c r="E9609">
        <v>2</v>
      </c>
      <c r="F9609" t="s">
        <v>13</v>
      </c>
      <c r="G9609" t="s">
        <v>1451</v>
      </c>
      <c r="H9609" s="2">
        <v>2895</v>
      </c>
      <c r="I9609" s="2">
        <v>11400</v>
      </c>
      <c r="J9609" s="3">
        <v>450</v>
      </c>
      <c r="K9609" s="3">
        <v>147</v>
      </c>
      <c r="L9609" s="3">
        <v>14892</v>
      </c>
    </row>
    <row r="9610" spans="1:12" x14ac:dyDescent="0.3">
      <c r="A9610" t="s">
        <v>27</v>
      </c>
      <c r="B9610" t="s">
        <v>1359</v>
      </c>
      <c r="C9610">
        <v>4</v>
      </c>
      <c r="D9610">
        <v>3</v>
      </c>
      <c r="E9610">
        <v>2</v>
      </c>
      <c r="F9610" t="s">
        <v>16</v>
      </c>
      <c r="G9610" t="s">
        <v>1451</v>
      </c>
      <c r="H9610" s="2">
        <v>0</v>
      </c>
      <c r="I9610" s="2">
        <v>40500</v>
      </c>
      <c r="J9610" s="3">
        <v>1269</v>
      </c>
      <c r="K9610" s="3">
        <v>666</v>
      </c>
      <c r="L9610" s="3">
        <v>42450</v>
      </c>
    </row>
    <row r="9611" spans="1:12" x14ac:dyDescent="0.3">
      <c r="A9611" t="s">
        <v>14</v>
      </c>
      <c r="B9611" t="s">
        <v>91</v>
      </c>
      <c r="C9611">
        <v>2</v>
      </c>
      <c r="D9611">
        <v>2</v>
      </c>
      <c r="E9611">
        <v>0</v>
      </c>
      <c r="F9611" t="s">
        <v>16</v>
      </c>
      <c r="G9611" t="s">
        <v>1451</v>
      </c>
      <c r="H9611" s="2">
        <v>3540</v>
      </c>
      <c r="I9611" s="2">
        <v>10290</v>
      </c>
      <c r="J9611" s="3">
        <v>522</v>
      </c>
      <c r="K9611" s="3">
        <v>135</v>
      </c>
      <c r="L9611" s="3">
        <v>14487</v>
      </c>
    </row>
    <row r="9612" spans="1:12" x14ac:dyDescent="0.3">
      <c r="A9612" t="s">
        <v>27</v>
      </c>
      <c r="B9612" t="s">
        <v>1360</v>
      </c>
      <c r="C9612">
        <v>4</v>
      </c>
      <c r="D9612">
        <v>3</v>
      </c>
      <c r="E9612">
        <v>3</v>
      </c>
      <c r="F9612" t="s">
        <v>13</v>
      </c>
      <c r="G9612" t="s">
        <v>1451</v>
      </c>
      <c r="H9612" s="2">
        <v>5280</v>
      </c>
      <c r="I9612" s="2">
        <v>16800</v>
      </c>
      <c r="J9612" s="3">
        <v>2394</v>
      </c>
      <c r="K9612" s="3">
        <v>225</v>
      </c>
      <c r="L9612" s="3">
        <v>24699</v>
      </c>
    </row>
    <row r="9613" spans="1:12" x14ac:dyDescent="0.3">
      <c r="A9613" t="s">
        <v>14</v>
      </c>
      <c r="B9613" t="s">
        <v>1361</v>
      </c>
      <c r="C9613">
        <v>3</v>
      </c>
      <c r="D9613">
        <v>3</v>
      </c>
      <c r="E9613">
        <v>2</v>
      </c>
      <c r="F9613" t="s">
        <v>13</v>
      </c>
      <c r="G9613" t="s">
        <v>1451</v>
      </c>
      <c r="H9613" s="2">
        <v>1671</v>
      </c>
      <c r="I9613" s="2">
        <v>7500</v>
      </c>
      <c r="J9613" s="3">
        <v>690</v>
      </c>
      <c r="K9613" s="3">
        <v>99</v>
      </c>
      <c r="L9613" s="3">
        <v>9960</v>
      </c>
    </row>
    <row r="9614" spans="1:12" x14ac:dyDescent="0.3">
      <c r="A9614" t="s">
        <v>11</v>
      </c>
      <c r="B9614" t="s">
        <v>55</v>
      </c>
      <c r="C9614">
        <v>4</v>
      </c>
      <c r="D9614">
        <v>3</v>
      </c>
      <c r="E9614">
        <v>2</v>
      </c>
      <c r="F9614" t="s">
        <v>16</v>
      </c>
      <c r="G9614" t="s">
        <v>1451</v>
      </c>
      <c r="H9614" s="2">
        <v>0</v>
      </c>
      <c r="I9614" s="2">
        <v>24000</v>
      </c>
      <c r="J9614" s="3">
        <v>4251</v>
      </c>
      <c r="K9614" s="3">
        <v>363</v>
      </c>
      <c r="L9614" s="3">
        <v>28614</v>
      </c>
    </row>
    <row r="9615" spans="1:12" x14ac:dyDescent="0.3">
      <c r="A9615" t="s">
        <v>14</v>
      </c>
      <c r="B9615" t="s">
        <v>54</v>
      </c>
      <c r="C9615">
        <v>2</v>
      </c>
      <c r="D9615">
        <v>1</v>
      </c>
      <c r="E9615">
        <v>1</v>
      </c>
      <c r="F9615" t="s">
        <v>16</v>
      </c>
      <c r="G9615" t="s">
        <v>1451</v>
      </c>
      <c r="H9615" s="2">
        <v>300</v>
      </c>
      <c r="I9615" s="2">
        <v>2700</v>
      </c>
      <c r="J9615" s="3">
        <v>195</v>
      </c>
      <c r="K9615" s="3">
        <v>36</v>
      </c>
      <c r="L9615" s="3">
        <v>3231</v>
      </c>
    </row>
    <row r="9616" spans="1:12" x14ac:dyDescent="0.3">
      <c r="A9616" t="s">
        <v>11</v>
      </c>
      <c r="B9616" t="s">
        <v>18</v>
      </c>
      <c r="C9616">
        <v>2</v>
      </c>
      <c r="D9616">
        <v>1</v>
      </c>
      <c r="E9616">
        <v>0</v>
      </c>
      <c r="F9616" t="s">
        <v>16</v>
      </c>
      <c r="G9616" t="s">
        <v>1451</v>
      </c>
      <c r="H9616" s="2">
        <v>540</v>
      </c>
      <c r="I9616" s="2">
        <v>6855</v>
      </c>
      <c r="J9616" s="3">
        <v>300</v>
      </c>
      <c r="K9616" s="3">
        <v>87</v>
      </c>
      <c r="L9616" s="3">
        <v>7782</v>
      </c>
    </row>
    <row r="9617" spans="1:12" x14ac:dyDescent="0.3">
      <c r="A9617" t="s">
        <v>11</v>
      </c>
      <c r="B9617" t="s">
        <v>167</v>
      </c>
      <c r="C9617">
        <v>1</v>
      </c>
      <c r="D9617">
        <v>1</v>
      </c>
      <c r="E9617">
        <v>2</v>
      </c>
      <c r="F9617" t="s">
        <v>16</v>
      </c>
      <c r="G9617" t="s">
        <v>17</v>
      </c>
      <c r="H9617" s="2">
        <v>1950</v>
      </c>
      <c r="I9617" s="2">
        <v>19200</v>
      </c>
      <c r="J9617" s="3">
        <v>0</v>
      </c>
      <c r="K9617" s="3">
        <v>246</v>
      </c>
      <c r="L9617" s="3">
        <v>21396</v>
      </c>
    </row>
    <row r="9618" spans="1:12" x14ac:dyDescent="0.3">
      <c r="A9618" t="s">
        <v>11</v>
      </c>
      <c r="B9618" t="s">
        <v>490</v>
      </c>
      <c r="C9618">
        <v>2</v>
      </c>
      <c r="D9618">
        <v>2</v>
      </c>
      <c r="E9618">
        <v>1</v>
      </c>
      <c r="F9618" t="s">
        <v>16</v>
      </c>
      <c r="G9618" t="s">
        <v>1451</v>
      </c>
      <c r="H9618" s="2">
        <v>2700</v>
      </c>
      <c r="I9618" s="2">
        <v>9000</v>
      </c>
      <c r="J9618" s="3">
        <v>240</v>
      </c>
      <c r="K9618" s="3">
        <v>117</v>
      </c>
      <c r="L9618" s="3">
        <v>12057</v>
      </c>
    </row>
    <row r="9619" spans="1:12" x14ac:dyDescent="0.3">
      <c r="A9619" t="s">
        <v>25</v>
      </c>
      <c r="B9619" t="s">
        <v>1362</v>
      </c>
      <c r="C9619">
        <v>3</v>
      </c>
      <c r="D9619">
        <v>3</v>
      </c>
      <c r="E9619">
        <v>2</v>
      </c>
      <c r="F9619" t="s">
        <v>16</v>
      </c>
      <c r="G9619" t="s">
        <v>1451</v>
      </c>
      <c r="H9619" s="2">
        <v>3600</v>
      </c>
      <c r="I9619" s="2">
        <v>6600</v>
      </c>
      <c r="J9619" s="3">
        <v>300</v>
      </c>
      <c r="K9619" s="3">
        <v>84</v>
      </c>
      <c r="L9619" s="3">
        <v>10584</v>
      </c>
    </row>
    <row r="9620" spans="1:12" x14ac:dyDescent="0.3">
      <c r="A9620" t="s">
        <v>27</v>
      </c>
      <c r="B9620" t="s">
        <v>134</v>
      </c>
      <c r="C9620">
        <v>2</v>
      </c>
      <c r="D9620">
        <v>1</v>
      </c>
      <c r="E9620">
        <v>1</v>
      </c>
      <c r="F9620" t="s">
        <v>16</v>
      </c>
      <c r="G9620" t="s">
        <v>1451</v>
      </c>
      <c r="H9620" s="2">
        <v>450</v>
      </c>
      <c r="I9620" s="2">
        <v>2700</v>
      </c>
      <c r="J9620" s="3">
        <v>0</v>
      </c>
      <c r="K9620" s="3">
        <v>36</v>
      </c>
      <c r="L9620" s="3">
        <v>3186</v>
      </c>
    </row>
    <row r="9621" spans="1:12" x14ac:dyDescent="0.3">
      <c r="A9621" t="s">
        <v>11</v>
      </c>
      <c r="B9621" t="s">
        <v>339</v>
      </c>
      <c r="C9621">
        <v>3</v>
      </c>
      <c r="D9621">
        <v>2</v>
      </c>
      <c r="E9621">
        <v>2</v>
      </c>
      <c r="F9621" t="s">
        <v>16</v>
      </c>
      <c r="G9621" t="s">
        <v>1451</v>
      </c>
      <c r="H9621" s="2">
        <v>4491</v>
      </c>
      <c r="I9621" s="2">
        <v>5400</v>
      </c>
      <c r="J9621" s="3">
        <v>1800</v>
      </c>
      <c r="K9621" s="3">
        <v>69</v>
      </c>
      <c r="L9621" s="3">
        <v>11760</v>
      </c>
    </row>
    <row r="9622" spans="1:12" x14ac:dyDescent="0.3">
      <c r="A9622" t="s">
        <v>11</v>
      </c>
      <c r="B9622" t="s">
        <v>21</v>
      </c>
      <c r="C9622">
        <v>2</v>
      </c>
      <c r="D9622">
        <v>2</v>
      </c>
      <c r="E9622">
        <v>1</v>
      </c>
      <c r="F9622" t="s">
        <v>16</v>
      </c>
      <c r="G9622" t="s">
        <v>1451</v>
      </c>
      <c r="H9622" s="2">
        <v>1995</v>
      </c>
      <c r="I9622" s="2">
        <v>6000</v>
      </c>
      <c r="J9622" s="3">
        <v>0</v>
      </c>
      <c r="K9622" s="3">
        <v>78</v>
      </c>
      <c r="L9622" s="3">
        <v>8073</v>
      </c>
    </row>
    <row r="9623" spans="1:12" x14ac:dyDescent="0.3">
      <c r="A9623" t="s">
        <v>25</v>
      </c>
      <c r="B9623" t="s">
        <v>330</v>
      </c>
      <c r="C9623">
        <v>1</v>
      </c>
      <c r="D9623">
        <v>1</v>
      </c>
      <c r="E9623">
        <v>1</v>
      </c>
      <c r="F9623" t="s">
        <v>16</v>
      </c>
      <c r="G9623" t="s">
        <v>17</v>
      </c>
      <c r="H9623" s="2">
        <v>4050</v>
      </c>
      <c r="I9623" s="2">
        <v>9330</v>
      </c>
      <c r="J9623" s="3">
        <v>255</v>
      </c>
      <c r="K9623" s="3">
        <v>120</v>
      </c>
      <c r="L9623" s="3">
        <v>13755</v>
      </c>
    </row>
    <row r="9624" spans="1:12" x14ac:dyDescent="0.3">
      <c r="A9624" t="s">
        <v>11</v>
      </c>
      <c r="B9624" t="s">
        <v>153</v>
      </c>
      <c r="C9624">
        <v>1</v>
      </c>
      <c r="D9624">
        <v>1</v>
      </c>
      <c r="E9624">
        <v>0</v>
      </c>
      <c r="F9624" t="s">
        <v>16</v>
      </c>
      <c r="G9624" t="s">
        <v>17</v>
      </c>
      <c r="H9624" s="2">
        <v>1419</v>
      </c>
      <c r="I9624" s="2">
        <v>6900</v>
      </c>
      <c r="J9624" s="3">
        <v>117</v>
      </c>
      <c r="K9624" s="3">
        <v>90</v>
      </c>
      <c r="L9624" s="3">
        <v>8526</v>
      </c>
    </row>
    <row r="9625" spans="1:12" x14ac:dyDescent="0.3">
      <c r="A9625" t="s">
        <v>11</v>
      </c>
      <c r="B9625" t="s">
        <v>1204</v>
      </c>
      <c r="C9625">
        <v>4</v>
      </c>
      <c r="D9625">
        <v>5</v>
      </c>
      <c r="E9625">
        <v>4</v>
      </c>
      <c r="F9625" t="s">
        <v>16</v>
      </c>
      <c r="G9625" t="s">
        <v>1451</v>
      </c>
      <c r="H9625" s="2">
        <v>6705</v>
      </c>
      <c r="I9625" s="2">
        <v>9753</v>
      </c>
      <c r="J9625" s="3">
        <v>3078</v>
      </c>
      <c r="K9625" s="3">
        <v>126</v>
      </c>
      <c r="L9625" s="3">
        <v>19662</v>
      </c>
    </row>
    <row r="9626" spans="1:12" x14ac:dyDescent="0.3">
      <c r="A9626" t="s">
        <v>11</v>
      </c>
      <c r="B9626" t="s">
        <v>113</v>
      </c>
      <c r="C9626">
        <v>5</v>
      </c>
      <c r="D9626">
        <v>6</v>
      </c>
      <c r="E9626">
        <v>6</v>
      </c>
      <c r="F9626" t="s">
        <v>16</v>
      </c>
      <c r="G9626" t="s">
        <v>1451</v>
      </c>
      <c r="H9626" s="2">
        <v>0</v>
      </c>
      <c r="I9626" s="2">
        <v>28500</v>
      </c>
      <c r="J9626" s="3">
        <v>6252</v>
      </c>
      <c r="K9626" s="3">
        <v>429</v>
      </c>
      <c r="L9626" s="3">
        <v>35190</v>
      </c>
    </row>
    <row r="9627" spans="1:12" x14ac:dyDescent="0.3">
      <c r="A9627" t="s">
        <v>11</v>
      </c>
      <c r="B9627" t="s">
        <v>122</v>
      </c>
      <c r="C9627">
        <v>1</v>
      </c>
      <c r="D9627">
        <v>1</v>
      </c>
      <c r="E9627">
        <v>0</v>
      </c>
      <c r="F9627" t="s">
        <v>13</v>
      </c>
      <c r="G9627" t="s">
        <v>1451</v>
      </c>
      <c r="H9627" s="2">
        <v>750</v>
      </c>
      <c r="I9627" s="2">
        <v>3915</v>
      </c>
      <c r="J9627" s="3">
        <v>0</v>
      </c>
      <c r="K9627" s="3">
        <v>51</v>
      </c>
      <c r="L9627" s="3">
        <v>4716</v>
      </c>
    </row>
    <row r="9628" spans="1:12" x14ac:dyDescent="0.3">
      <c r="A9628" t="s">
        <v>27</v>
      </c>
      <c r="B9628" t="s">
        <v>48</v>
      </c>
      <c r="C9628">
        <v>2</v>
      </c>
      <c r="D9628">
        <v>1</v>
      </c>
      <c r="E9628">
        <v>1</v>
      </c>
      <c r="F9628" t="s">
        <v>16</v>
      </c>
      <c r="G9628" t="s">
        <v>1451</v>
      </c>
      <c r="H9628" s="2">
        <v>1500</v>
      </c>
      <c r="I9628" s="2">
        <v>4500</v>
      </c>
      <c r="J9628" s="3">
        <v>189</v>
      </c>
      <c r="K9628" s="3">
        <v>60</v>
      </c>
      <c r="L9628" s="3">
        <v>6249</v>
      </c>
    </row>
    <row r="9629" spans="1:12" x14ac:dyDescent="0.3">
      <c r="A9629" t="s">
        <v>11</v>
      </c>
      <c r="B9629" t="s">
        <v>866</v>
      </c>
      <c r="C9629">
        <v>3</v>
      </c>
      <c r="D9629">
        <v>3</v>
      </c>
      <c r="E9629">
        <v>3</v>
      </c>
      <c r="F9629" t="s">
        <v>13</v>
      </c>
      <c r="G9629" t="s">
        <v>1451</v>
      </c>
      <c r="H9629" s="2">
        <v>13500</v>
      </c>
      <c r="I9629" s="2">
        <v>25500</v>
      </c>
      <c r="J9629" s="3">
        <v>3750</v>
      </c>
      <c r="K9629" s="3">
        <v>324</v>
      </c>
      <c r="L9629" s="3">
        <v>43080</v>
      </c>
    </row>
    <row r="9630" spans="1:12" x14ac:dyDescent="0.3">
      <c r="A9630" t="s">
        <v>11</v>
      </c>
      <c r="B9630" t="s">
        <v>63</v>
      </c>
      <c r="C9630">
        <v>4</v>
      </c>
      <c r="D9630">
        <v>5</v>
      </c>
      <c r="E9630">
        <v>2</v>
      </c>
      <c r="F9630" t="s">
        <v>16</v>
      </c>
      <c r="G9630" t="s">
        <v>1451</v>
      </c>
      <c r="H9630" s="2">
        <v>13200</v>
      </c>
      <c r="I9630" s="2">
        <v>37500</v>
      </c>
      <c r="J9630" s="3">
        <v>4002</v>
      </c>
      <c r="K9630" s="3">
        <v>477</v>
      </c>
      <c r="L9630" s="3">
        <v>55170</v>
      </c>
    </row>
    <row r="9631" spans="1:12" x14ac:dyDescent="0.3">
      <c r="A9631" t="s">
        <v>11</v>
      </c>
      <c r="B9631" t="s">
        <v>51</v>
      </c>
      <c r="C9631">
        <v>4</v>
      </c>
      <c r="D9631">
        <v>3</v>
      </c>
      <c r="E9631">
        <v>3</v>
      </c>
      <c r="F9631" t="s">
        <v>13</v>
      </c>
      <c r="G9631" t="s">
        <v>1451</v>
      </c>
      <c r="H9631" s="2">
        <v>7200</v>
      </c>
      <c r="I9631" s="2">
        <v>19200</v>
      </c>
      <c r="J9631" s="3">
        <v>0</v>
      </c>
      <c r="K9631" s="3">
        <v>246</v>
      </c>
      <c r="L9631" s="3">
        <v>26646</v>
      </c>
    </row>
    <row r="9632" spans="1:12" x14ac:dyDescent="0.3">
      <c r="A9632" t="s">
        <v>11</v>
      </c>
      <c r="B9632" t="s">
        <v>561</v>
      </c>
      <c r="C9632">
        <v>1</v>
      </c>
      <c r="D9632">
        <v>1</v>
      </c>
      <c r="E9632">
        <v>0</v>
      </c>
      <c r="F9632" t="s">
        <v>16</v>
      </c>
      <c r="G9632" t="s">
        <v>1451</v>
      </c>
      <c r="H9632" s="2">
        <v>0</v>
      </c>
      <c r="I9632" s="2">
        <v>3900</v>
      </c>
      <c r="J9632" s="3">
        <v>0</v>
      </c>
      <c r="K9632" s="3">
        <v>51</v>
      </c>
      <c r="L9632" s="3">
        <v>3951</v>
      </c>
    </row>
    <row r="9633" spans="1:12" x14ac:dyDescent="0.3">
      <c r="A9633" t="s">
        <v>11</v>
      </c>
      <c r="B9633" t="s">
        <v>180</v>
      </c>
      <c r="C9633">
        <v>2</v>
      </c>
      <c r="D9633">
        <v>2</v>
      </c>
      <c r="E9633">
        <v>1</v>
      </c>
      <c r="F9633" t="s">
        <v>16</v>
      </c>
      <c r="G9633" t="s">
        <v>17</v>
      </c>
      <c r="H9633" s="2">
        <v>2034</v>
      </c>
      <c r="I9633" s="2">
        <v>8400</v>
      </c>
      <c r="J9633" s="3">
        <v>12</v>
      </c>
      <c r="K9633" s="3">
        <v>108</v>
      </c>
      <c r="L9633" s="3">
        <v>10554</v>
      </c>
    </row>
    <row r="9634" spans="1:12" x14ac:dyDescent="0.3">
      <c r="A9634" t="s">
        <v>19</v>
      </c>
      <c r="B9634" t="s">
        <v>371</v>
      </c>
      <c r="C9634">
        <v>2</v>
      </c>
      <c r="D9634">
        <v>2</v>
      </c>
      <c r="E9634">
        <v>2</v>
      </c>
      <c r="F9634" t="s">
        <v>16</v>
      </c>
      <c r="G9634" t="s">
        <v>1451</v>
      </c>
      <c r="H9634" s="2">
        <v>1020</v>
      </c>
      <c r="I9634" s="2">
        <v>5700</v>
      </c>
      <c r="J9634" s="3">
        <v>210</v>
      </c>
      <c r="K9634" s="3">
        <v>84</v>
      </c>
      <c r="L9634" s="3">
        <v>7014</v>
      </c>
    </row>
    <row r="9635" spans="1:12" x14ac:dyDescent="0.3">
      <c r="A9635" t="s">
        <v>11</v>
      </c>
      <c r="B9635" t="s">
        <v>195</v>
      </c>
      <c r="C9635">
        <v>2</v>
      </c>
      <c r="D9635">
        <v>1</v>
      </c>
      <c r="E9635">
        <v>1</v>
      </c>
      <c r="F9635" t="s">
        <v>16</v>
      </c>
      <c r="G9635" t="s">
        <v>1451</v>
      </c>
      <c r="H9635" s="2">
        <v>1110</v>
      </c>
      <c r="I9635" s="2">
        <v>4830</v>
      </c>
      <c r="J9635" s="3">
        <v>0</v>
      </c>
      <c r="K9635" s="3">
        <v>63</v>
      </c>
      <c r="L9635" s="3">
        <v>6003</v>
      </c>
    </row>
    <row r="9636" spans="1:12" x14ac:dyDescent="0.3">
      <c r="A9636" t="s">
        <v>11</v>
      </c>
      <c r="B9636" t="s">
        <v>90</v>
      </c>
      <c r="C9636">
        <v>3</v>
      </c>
      <c r="D9636">
        <v>2</v>
      </c>
      <c r="E9636">
        <v>3</v>
      </c>
      <c r="F9636" t="s">
        <v>16</v>
      </c>
      <c r="G9636" t="s">
        <v>1451</v>
      </c>
      <c r="H9636" s="2">
        <v>5823</v>
      </c>
      <c r="I9636" s="2">
        <v>8400</v>
      </c>
      <c r="J9636" s="3">
        <v>1905</v>
      </c>
      <c r="K9636" s="3">
        <v>108</v>
      </c>
      <c r="L9636" s="3">
        <v>16236</v>
      </c>
    </row>
    <row r="9637" spans="1:12" x14ac:dyDescent="0.3">
      <c r="A9637" t="s">
        <v>11</v>
      </c>
      <c r="B9637" t="s">
        <v>1363</v>
      </c>
      <c r="C9637">
        <v>4</v>
      </c>
      <c r="D9637">
        <v>5</v>
      </c>
      <c r="E9637">
        <v>7</v>
      </c>
      <c r="F9637" t="s">
        <v>16</v>
      </c>
      <c r="G9637" t="s">
        <v>17</v>
      </c>
      <c r="H9637" s="2">
        <v>0</v>
      </c>
      <c r="I9637" s="2">
        <v>42000</v>
      </c>
      <c r="J9637" s="3">
        <v>5922</v>
      </c>
      <c r="K9637" s="3">
        <v>633</v>
      </c>
      <c r="L9637" s="3">
        <v>48570</v>
      </c>
    </row>
    <row r="9638" spans="1:12" x14ac:dyDescent="0.3">
      <c r="A9638" t="s">
        <v>11</v>
      </c>
      <c r="B9638" t="s">
        <v>1057</v>
      </c>
      <c r="C9638">
        <v>3</v>
      </c>
      <c r="D9638">
        <v>5</v>
      </c>
      <c r="E9638">
        <v>3</v>
      </c>
      <c r="F9638" t="s">
        <v>16</v>
      </c>
      <c r="G9638" t="s">
        <v>1451</v>
      </c>
      <c r="H9638" s="2">
        <v>6900</v>
      </c>
      <c r="I9638" s="2">
        <v>21000</v>
      </c>
      <c r="J9638" s="3">
        <v>3252</v>
      </c>
      <c r="K9638" s="3">
        <v>267</v>
      </c>
      <c r="L9638" s="3">
        <v>31410</v>
      </c>
    </row>
    <row r="9639" spans="1:12" x14ac:dyDescent="0.3">
      <c r="A9639" t="s">
        <v>11</v>
      </c>
      <c r="B9639" t="s">
        <v>386</v>
      </c>
      <c r="C9639">
        <v>1</v>
      </c>
      <c r="D9639">
        <v>1</v>
      </c>
      <c r="E9639">
        <v>0</v>
      </c>
      <c r="F9639" t="s">
        <v>16</v>
      </c>
      <c r="G9639" t="s">
        <v>1451</v>
      </c>
      <c r="H9639" s="2">
        <v>60</v>
      </c>
      <c r="I9639" s="2">
        <v>3600</v>
      </c>
      <c r="J9639" s="3">
        <v>75</v>
      </c>
      <c r="K9639" s="3">
        <v>57</v>
      </c>
      <c r="L9639" s="3">
        <v>3792</v>
      </c>
    </row>
    <row r="9640" spans="1:12" x14ac:dyDescent="0.3">
      <c r="A9640" t="s">
        <v>11</v>
      </c>
      <c r="B9640" t="s">
        <v>202</v>
      </c>
      <c r="C9640">
        <v>2</v>
      </c>
      <c r="D9640">
        <v>1</v>
      </c>
      <c r="E9640">
        <v>1</v>
      </c>
      <c r="F9640" t="s">
        <v>13</v>
      </c>
      <c r="G9640" t="s">
        <v>1451</v>
      </c>
      <c r="H9640" s="2">
        <v>1350</v>
      </c>
      <c r="I9640" s="2">
        <v>7200</v>
      </c>
      <c r="J9640" s="3">
        <v>234</v>
      </c>
      <c r="K9640" s="3">
        <v>93</v>
      </c>
      <c r="L9640" s="3">
        <v>8877</v>
      </c>
    </row>
    <row r="9641" spans="1:12" x14ac:dyDescent="0.3">
      <c r="A9641" t="s">
        <v>14</v>
      </c>
      <c r="B9641" t="s">
        <v>59</v>
      </c>
      <c r="C9641">
        <v>2</v>
      </c>
      <c r="D9641">
        <v>1</v>
      </c>
      <c r="E9641">
        <v>0</v>
      </c>
      <c r="F9641" t="s">
        <v>16</v>
      </c>
      <c r="G9641" t="s">
        <v>1451</v>
      </c>
      <c r="H9641" s="2">
        <v>600</v>
      </c>
      <c r="I9641" s="2">
        <v>3600</v>
      </c>
      <c r="J9641" s="3">
        <v>426</v>
      </c>
      <c r="K9641" s="3">
        <v>48</v>
      </c>
      <c r="L9641" s="3">
        <v>4674</v>
      </c>
    </row>
    <row r="9642" spans="1:12" x14ac:dyDescent="0.3">
      <c r="A9642" t="s">
        <v>14</v>
      </c>
      <c r="B9642" t="s">
        <v>59</v>
      </c>
      <c r="C9642">
        <v>3</v>
      </c>
      <c r="D9642">
        <v>2</v>
      </c>
      <c r="E9642">
        <v>1</v>
      </c>
      <c r="F9642" t="s">
        <v>16</v>
      </c>
      <c r="G9642" t="s">
        <v>17</v>
      </c>
      <c r="H9642" s="2">
        <v>3000</v>
      </c>
      <c r="I9642" s="2">
        <v>10200</v>
      </c>
      <c r="J9642" s="3">
        <v>825</v>
      </c>
      <c r="K9642" s="3">
        <v>132</v>
      </c>
      <c r="L9642" s="3">
        <v>14157</v>
      </c>
    </row>
    <row r="9643" spans="1:12" x14ac:dyDescent="0.3">
      <c r="A9643" t="s">
        <v>19</v>
      </c>
      <c r="B9643" t="s">
        <v>57</v>
      </c>
      <c r="C9643">
        <v>1</v>
      </c>
      <c r="D9643">
        <v>1</v>
      </c>
      <c r="E9643">
        <v>0</v>
      </c>
      <c r="F9643" t="s">
        <v>16</v>
      </c>
      <c r="G9643" t="s">
        <v>1451</v>
      </c>
      <c r="H9643" s="2">
        <v>780</v>
      </c>
      <c r="I9643" s="2">
        <v>3900</v>
      </c>
      <c r="J9643" s="3">
        <v>102</v>
      </c>
      <c r="K9643" s="3">
        <v>57</v>
      </c>
      <c r="L9643" s="3">
        <v>4839</v>
      </c>
    </row>
    <row r="9644" spans="1:12" x14ac:dyDescent="0.3">
      <c r="A9644" t="s">
        <v>14</v>
      </c>
      <c r="B9644" t="s">
        <v>1108</v>
      </c>
      <c r="C9644">
        <v>2</v>
      </c>
      <c r="D9644">
        <v>1</v>
      </c>
      <c r="E9644">
        <v>1</v>
      </c>
      <c r="F9644" t="s">
        <v>13</v>
      </c>
      <c r="G9644" t="s">
        <v>17</v>
      </c>
      <c r="H9644" s="2">
        <v>1800</v>
      </c>
      <c r="I9644" s="2">
        <v>4800</v>
      </c>
      <c r="J9644" s="3">
        <v>150</v>
      </c>
      <c r="K9644" s="3">
        <v>63</v>
      </c>
      <c r="L9644" s="3">
        <v>6813</v>
      </c>
    </row>
    <row r="9645" spans="1:12" x14ac:dyDescent="0.3">
      <c r="A9645" t="s">
        <v>27</v>
      </c>
      <c r="B9645" t="s">
        <v>1046</v>
      </c>
      <c r="C9645">
        <v>4</v>
      </c>
      <c r="D9645">
        <v>3</v>
      </c>
      <c r="E9645">
        <v>2</v>
      </c>
      <c r="F9645" t="s">
        <v>13</v>
      </c>
      <c r="G9645" t="s">
        <v>1451</v>
      </c>
      <c r="H9645" s="2">
        <v>2604</v>
      </c>
      <c r="I9645" s="2">
        <v>7350</v>
      </c>
      <c r="J9645" s="3">
        <v>924</v>
      </c>
      <c r="K9645" s="3">
        <v>99</v>
      </c>
      <c r="L9645" s="3">
        <v>10977</v>
      </c>
    </row>
    <row r="9646" spans="1:12" x14ac:dyDescent="0.3">
      <c r="A9646" t="s">
        <v>11</v>
      </c>
      <c r="B9646" t="s">
        <v>460</v>
      </c>
      <c r="C9646">
        <v>3</v>
      </c>
      <c r="D9646">
        <v>3</v>
      </c>
      <c r="E9646">
        <v>1</v>
      </c>
      <c r="F9646" t="s">
        <v>16</v>
      </c>
      <c r="G9646" t="s">
        <v>1451</v>
      </c>
      <c r="H9646" s="2">
        <v>7500</v>
      </c>
      <c r="I9646" s="2">
        <v>7500</v>
      </c>
      <c r="J9646" s="3">
        <v>1020</v>
      </c>
      <c r="K9646" s="3">
        <v>96</v>
      </c>
      <c r="L9646" s="3">
        <v>16116</v>
      </c>
    </row>
    <row r="9647" spans="1:12" x14ac:dyDescent="0.3">
      <c r="A9647" t="s">
        <v>11</v>
      </c>
      <c r="B9647" t="s">
        <v>266</v>
      </c>
      <c r="C9647">
        <v>2</v>
      </c>
      <c r="D9647">
        <v>1</v>
      </c>
      <c r="E9647">
        <v>0</v>
      </c>
      <c r="F9647" t="s">
        <v>16</v>
      </c>
      <c r="G9647" t="s">
        <v>17</v>
      </c>
      <c r="H9647" s="2">
        <v>1170</v>
      </c>
      <c r="I9647" s="2">
        <v>5700</v>
      </c>
      <c r="J9647" s="3">
        <v>0</v>
      </c>
      <c r="K9647" s="3">
        <v>24</v>
      </c>
      <c r="L9647" s="3">
        <v>6894</v>
      </c>
    </row>
    <row r="9648" spans="1:12" x14ac:dyDescent="0.3">
      <c r="A9648" t="s">
        <v>25</v>
      </c>
      <c r="B9648" t="s">
        <v>221</v>
      </c>
      <c r="C9648">
        <v>1</v>
      </c>
      <c r="D9648">
        <v>1</v>
      </c>
      <c r="E9648">
        <v>0</v>
      </c>
      <c r="F9648" t="s">
        <v>16</v>
      </c>
      <c r="G9648" t="s">
        <v>1451</v>
      </c>
      <c r="H9648" s="2">
        <v>1419</v>
      </c>
      <c r="I9648" s="2">
        <v>1500</v>
      </c>
      <c r="J9648" s="3">
        <v>51</v>
      </c>
      <c r="K9648" s="3">
        <v>21</v>
      </c>
      <c r="L9648" s="3">
        <v>2991</v>
      </c>
    </row>
    <row r="9649" spans="1:12" x14ac:dyDescent="0.3">
      <c r="A9649" t="s">
        <v>19</v>
      </c>
      <c r="B9649" t="s">
        <v>829</v>
      </c>
      <c r="C9649">
        <v>2</v>
      </c>
      <c r="D9649">
        <v>1</v>
      </c>
      <c r="E9649">
        <v>2</v>
      </c>
      <c r="F9649" t="s">
        <v>16</v>
      </c>
      <c r="G9649" t="s">
        <v>1451</v>
      </c>
      <c r="H9649" s="2">
        <v>2250</v>
      </c>
      <c r="I9649" s="2">
        <v>4800</v>
      </c>
      <c r="J9649" s="3">
        <v>900</v>
      </c>
      <c r="K9649" s="3">
        <v>72</v>
      </c>
      <c r="L9649" s="3">
        <v>8022</v>
      </c>
    </row>
    <row r="9650" spans="1:12" x14ac:dyDescent="0.3">
      <c r="A9650" t="s">
        <v>11</v>
      </c>
      <c r="B9650" t="s">
        <v>176</v>
      </c>
      <c r="C9650">
        <v>1</v>
      </c>
      <c r="D9650">
        <v>1</v>
      </c>
      <c r="E9650">
        <v>0</v>
      </c>
      <c r="F9650" t="s">
        <v>16</v>
      </c>
      <c r="G9650" t="s">
        <v>1451</v>
      </c>
      <c r="H9650" s="2">
        <v>0</v>
      </c>
      <c r="I9650" s="2">
        <v>4200</v>
      </c>
      <c r="J9650" s="3">
        <v>0</v>
      </c>
      <c r="K9650" s="3">
        <v>66</v>
      </c>
      <c r="L9650" s="3">
        <v>4266</v>
      </c>
    </row>
    <row r="9651" spans="1:12" x14ac:dyDescent="0.3">
      <c r="A9651" t="s">
        <v>27</v>
      </c>
      <c r="B9651" t="s">
        <v>177</v>
      </c>
      <c r="C9651">
        <v>4</v>
      </c>
      <c r="D9651">
        <v>3</v>
      </c>
      <c r="E9651">
        <v>4</v>
      </c>
      <c r="F9651" t="s">
        <v>13</v>
      </c>
      <c r="G9651" t="s">
        <v>1451</v>
      </c>
      <c r="H9651" s="2">
        <v>0</v>
      </c>
      <c r="I9651" s="2">
        <v>19500</v>
      </c>
      <c r="J9651" s="3">
        <v>543</v>
      </c>
      <c r="K9651" s="3">
        <v>321</v>
      </c>
      <c r="L9651" s="3">
        <v>20364</v>
      </c>
    </row>
    <row r="9652" spans="1:12" x14ac:dyDescent="0.3">
      <c r="A9652" t="s">
        <v>19</v>
      </c>
      <c r="B9652" t="s">
        <v>38</v>
      </c>
      <c r="C9652">
        <v>2</v>
      </c>
      <c r="D9652">
        <v>1</v>
      </c>
      <c r="E9652">
        <v>1</v>
      </c>
      <c r="F9652" t="s">
        <v>16</v>
      </c>
      <c r="G9652" t="s">
        <v>1451</v>
      </c>
      <c r="H9652" s="2">
        <v>1170</v>
      </c>
      <c r="I9652" s="2">
        <v>2790</v>
      </c>
      <c r="J9652" s="3">
        <v>135</v>
      </c>
      <c r="K9652" s="3">
        <v>42</v>
      </c>
      <c r="L9652" s="3">
        <v>4137</v>
      </c>
    </row>
    <row r="9653" spans="1:12" x14ac:dyDescent="0.3">
      <c r="A9653" t="s">
        <v>11</v>
      </c>
      <c r="B9653" t="s">
        <v>474</v>
      </c>
      <c r="C9653">
        <v>2</v>
      </c>
      <c r="D9653">
        <v>1</v>
      </c>
      <c r="E9653">
        <v>1</v>
      </c>
      <c r="F9653" t="s">
        <v>16</v>
      </c>
      <c r="G9653" t="s">
        <v>1451</v>
      </c>
      <c r="H9653" s="2">
        <v>1740</v>
      </c>
      <c r="I9653" s="2">
        <v>7620</v>
      </c>
      <c r="J9653" s="3">
        <v>75</v>
      </c>
      <c r="K9653" s="3">
        <v>99</v>
      </c>
      <c r="L9653" s="3">
        <v>9534</v>
      </c>
    </row>
    <row r="9654" spans="1:12" x14ac:dyDescent="0.3">
      <c r="A9654" t="s">
        <v>14</v>
      </c>
      <c r="B9654" t="s">
        <v>1364</v>
      </c>
      <c r="C9654">
        <v>2</v>
      </c>
      <c r="D9654">
        <v>2</v>
      </c>
      <c r="E9654">
        <v>1</v>
      </c>
      <c r="F9654" t="s">
        <v>16</v>
      </c>
      <c r="G9654" t="s">
        <v>1451</v>
      </c>
      <c r="H9654" s="2">
        <v>2514</v>
      </c>
      <c r="I9654" s="2">
        <v>4992</v>
      </c>
      <c r="J9654" s="3">
        <v>180</v>
      </c>
      <c r="K9654" s="3">
        <v>66</v>
      </c>
      <c r="L9654" s="3">
        <v>7752</v>
      </c>
    </row>
    <row r="9655" spans="1:12" x14ac:dyDescent="0.3">
      <c r="A9655" t="s">
        <v>27</v>
      </c>
      <c r="B9655" t="s">
        <v>158</v>
      </c>
      <c r="C9655">
        <v>3</v>
      </c>
      <c r="D9655">
        <v>1</v>
      </c>
      <c r="E9655">
        <v>1</v>
      </c>
      <c r="F9655" t="s">
        <v>16</v>
      </c>
      <c r="G9655" t="s">
        <v>1451</v>
      </c>
      <c r="H9655" s="2">
        <v>0</v>
      </c>
      <c r="I9655" s="2">
        <v>11400</v>
      </c>
      <c r="J9655" s="3">
        <v>1083</v>
      </c>
      <c r="K9655" s="3">
        <v>189</v>
      </c>
      <c r="L9655" s="3">
        <v>12672</v>
      </c>
    </row>
    <row r="9656" spans="1:12" x14ac:dyDescent="0.3">
      <c r="A9656" t="s">
        <v>25</v>
      </c>
      <c r="B9656" t="s">
        <v>212</v>
      </c>
      <c r="C9656">
        <v>3</v>
      </c>
      <c r="D9656">
        <v>2</v>
      </c>
      <c r="E9656">
        <v>1</v>
      </c>
      <c r="F9656" t="s">
        <v>16</v>
      </c>
      <c r="G9656" t="s">
        <v>1451</v>
      </c>
      <c r="H9656" s="2">
        <v>1098</v>
      </c>
      <c r="I9656" s="2">
        <v>3600</v>
      </c>
      <c r="J9656" s="3">
        <v>0</v>
      </c>
      <c r="K9656" s="3">
        <v>48</v>
      </c>
      <c r="L9656" s="3">
        <v>4746</v>
      </c>
    </row>
    <row r="9657" spans="1:12" x14ac:dyDescent="0.3">
      <c r="A9657" t="s">
        <v>25</v>
      </c>
      <c r="B9657" t="s">
        <v>45</v>
      </c>
      <c r="C9657">
        <v>1</v>
      </c>
      <c r="D9657">
        <v>1</v>
      </c>
      <c r="E9657">
        <v>0</v>
      </c>
      <c r="F9657" t="s">
        <v>16</v>
      </c>
      <c r="G9657" t="s">
        <v>1451</v>
      </c>
      <c r="H9657" s="2">
        <v>900</v>
      </c>
      <c r="I9657" s="2">
        <v>1650</v>
      </c>
      <c r="J9657" s="3">
        <v>0</v>
      </c>
      <c r="K9657" s="3">
        <v>9</v>
      </c>
      <c r="L9657" s="3">
        <v>2559</v>
      </c>
    </row>
    <row r="9658" spans="1:12" x14ac:dyDescent="0.3">
      <c r="A9658" t="s">
        <v>11</v>
      </c>
      <c r="B9658" t="s">
        <v>62</v>
      </c>
      <c r="C9658">
        <v>3</v>
      </c>
      <c r="D9658">
        <v>3</v>
      </c>
      <c r="E9658">
        <v>2</v>
      </c>
      <c r="F9658" t="s">
        <v>16</v>
      </c>
      <c r="G9658" t="s">
        <v>17</v>
      </c>
      <c r="H9658" s="2">
        <v>3126</v>
      </c>
      <c r="I9658" s="2">
        <v>6000</v>
      </c>
      <c r="J9658" s="3">
        <v>0</v>
      </c>
      <c r="K9658" s="3">
        <v>78</v>
      </c>
      <c r="L9658" s="3">
        <v>9204</v>
      </c>
    </row>
    <row r="9659" spans="1:12" x14ac:dyDescent="0.3">
      <c r="A9659" t="s">
        <v>27</v>
      </c>
      <c r="B9659" t="s">
        <v>535</v>
      </c>
      <c r="C9659">
        <v>1</v>
      </c>
      <c r="D9659">
        <v>1</v>
      </c>
      <c r="E9659">
        <v>0</v>
      </c>
      <c r="F9659" t="s">
        <v>13</v>
      </c>
      <c r="G9659" t="s">
        <v>17</v>
      </c>
      <c r="H9659" s="2">
        <v>1650</v>
      </c>
      <c r="I9659" s="2">
        <v>3900</v>
      </c>
      <c r="J9659" s="3">
        <v>0</v>
      </c>
      <c r="K9659" s="3">
        <v>54</v>
      </c>
      <c r="L9659" s="3">
        <v>5604</v>
      </c>
    </row>
    <row r="9660" spans="1:12" x14ac:dyDescent="0.3">
      <c r="A9660" t="s">
        <v>14</v>
      </c>
      <c r="B9660" t="s">
        <v>350</v>
      </c>
      <c r="C9660">
        <v>2</v>
      </c>
      <c r="D9660">
        <v>2</v>
      </c>
      <c r="E9660">
        <v>0</v>
      </c>
      <c r="F9660" t="s">
        <v>16</v>
      </c>
      <c r="G9660" t="s">
        <v>17</v>
      </c>
      <c r="H9660" s="2">
        <v>3600</v>
      </c>
      <c r="I9660" s="2">
        <v>14250</v>
      </c>
      <c r="J9660" s="3">
        <v>1167</v>
      </c>
      <c r="K9660" s="3">
        <v>186</v>
      </c>
      <c r="L9660" s="3">
        <v>19203</v>
      </c>
    </row>
    <row r="9661" spans="1:12" x14ac:dyDescent="0.3">
      <c r="A9661" t="s">
        <v>19</v>
      </c>
      <c r="B9661" t="s">
        <v>590</v>
      </c>
      <c r="C9661">
        <v>3</v>
      </c>
      <c r="D9661">
        <v>3</v>
      </c>
      <c r="E9661">
        <v>0</v>
      </c>
      <c r="F9661" t="s">
        <v>16</v>
      </c>
      <c r="G9661" t="s">
        <v>1451</v>
      </c>
      <c r="H9661" s="2">
        <v>1200</v>
      </c>
      <c r="I9661" s="2">
        <v>9750</v>
      </c>
      <c r="J9661" s="3">
        <v>225</v>
      </c>
      <c r="K9661" s="3">
        <v>144</v>
      </c>
      <c r="L9661" s="3">
        <v>11319</v>
      </c>
    </row>
    <row r="9662" spans="1:12" x14ac:dyDescent="0.3">
      <c r="A9662" t="s">
        <v>14</v>
      </c>
      <c r="B9662" t="s">
        <v>526</v>
      </c>
      <c r="C9662">
        <v>1</v>
      </c>
      <c r="D9662">
        <v>1</v>
      </c>
      <c r="E9662">
        <v>0</v>
      </c>
      <c r="F9662" t="s">
        <v>13</v>
      </c>
      <c r="G9662" t="s">
        <v>17</v>
      </c>
      <c r="H9662" s="2">
        <v>2631</v>
      </c>
      <c r="I9662" s="2">
        <v>6840</v>
      </c>
      <c r="J9662" s="3">
        <v>369</v>
      </c>
      <c r="K9662" s="3">
        <v>90</v>
      </c>
      <c r="L9662" s="3">
        <v>9930</v>
      </c>
    </row>
    <row r="9663" spans="1:12" x14ac:dyDescent="0.3">
      <c r="A9663" t="s">
        <v>19</v>
      </c>
      <c r="B9663" t="s">
        <v>550</v>
      </c>
      <c r="C9663">
        <v>2</v>
      </c>
      <c r="D9663">
        <v>2</v>
      </c>
      <c r="E9663">
        <v>0</v>
      </c>
      <c r="F9663" t="s">
        <v>16</v>
      </c>
      <c r="G9663" t="s">
        <v>1451</v>
      </c>
      <c r="H9663" s="2">
        <v>2550</v>
      </c>
      <c r="I9663" s="2">
        <v>4836</v>
      </c>
      <c r="J9663" s="3">
        <v>300</v>
      </c>
      <c r="K9663" s="3">
        <v>72</v>
      </c>
      <c r="L9663" s="3">
        <v>7758</v>
      </c>
    </row>
    <row r="9664" spans="1:12" x14ac:dyDescent="0.3">
      <c r="A9664" t="s">
        <v>11</v>
      </c>
      <c r="B9664" t="s">
        <v>1020</v>
      </c>
      <c r="C9664">
        <v>4</v>
      </c>
      <c r="D9664">
        <v>4</v>
      </c>
      <c r="E9664">
        <v>4</v>
      </c>
      <c r="F9664" t="s">
        <v>13</v>
      </c>
      <c r="G9664" t="s">
        <v>1451</v>
      </c>
      <c r="H9664" s="2">
        <v>9300</v>
      </c>
      <c r="I9664" s="2">
        <v>38490</v>
      </c>
      <c r="J9664" s="3">
        <v>2760</v>
      </c>
      <c r="K9664" s="3">
        <v>489</v>
      </c>
      <c r="L9664" s="3">
        <v>51030</v>
      </c>
    </row>
    <row r="9665" spans="1:12" x14ac:dyDescent="0.3">
      <c r="A9665" t="s">
        <v>11</v>
      </c>
      <c r="B9665" t="s">
        <v>85</v>
      </c>
      <c r="C9665">
        <v>2</v>
      </c>
      <c r="D9665">
        <v>1</v>
      </c>
      <c r="E9665">
        <v>1</v>
      </c>
      <c r="F9665" t="s">
        <v>16</v>
      </c>
      <c r="G9665" t="s">
        <v>1451</v>
      </c>
      <c r="H9665" s="2">
        <v>1650</v>
      </c>
      <c r="I9665" s="2">
        <v>4350</v>
      </c>
      <c r="J9665" s="3">
        <v>0</v>
      </c>
      <c r="K9665" s="3">
        <v>57</v>
      </c>
      <c r="L9665" s="3">
        <v>6057</v>
      </c>
    </row>
    <row r="9666" spans="1:12" x14ac:dyDescent="0.3">
      <c r="A9666" t="s">
        <v>14</v>
      </c>
      <c r="B9666" t="s">
        <v>609</v>
      </c>
      <c r="C9666">
        <v>2</v>
      </c>
      <c r="D9666">
        <v>2</v>
      </c>
      <c r="E9666">
        <v>2</v>
      </c>
      <c r="F9666" t="s">
        <v>16</v>
      </c>
      <c r="G9666" t="s">
        <v>1451</v>
      </c>
      <c r="H9666" s="2">
        <v>2700</v>
      </c>
      <c r="I9666" s="2">
        <v>9000</v>
      </c>
      <c r="J9666" s="3">
        <v>225</v>
      </c>
      <c r="K9666" s="3">
        <v>117</v>
      </c>
      <c r="L9666" s="3">
        <v>12042</v>
      </c>
    </row>
    <row r="9667" spans="1:12" x14ac:dyDescent="0.3">
      <c r="A9667" t="s">
        <v>11</v>
      </c>
      <c r="B9667" t="s">
        <v>910</v>
      </c>
      <c r="C9667">
        <v>3</v>
      </c>
      <c r="D9667">
        <v>3</v>
      </c>
      <c r="E9667">
        <v>2</v>
      </c>
      <c r="F9667" t="s">
        <v>16</v>
      </c>
      <c r="G9667" t="s">
        <v>17</v>
      </c>
      <c r="H9667" s="2">
        <v>0</v>
      </c>
      <c r="I9667" s="2">
        <v>15000</v>
      </c>
      <c r="J9667" s="3">
        <v>327</v>
      </c>
      <c r="K9667" s="3">
        <v>228</v>
      </c>
      <c r="L9667" s="3">
        <v>15555</v>
      </c>
    </row>
    <row r="9668" spans="1:12" x14ac:dyDescent="0.3">
      <c r="A9668" t="s">
        <v>27</v>
      </c>
      <c r="B9668" t="s">
        <v>1116</v>
      </c>
      <c r="C9668">
        <v>4</v>
      </c>
      <c r="D9668">
        <v>4</v>
      </c>
      <c r="E9668">
        <v>5</v>
      </c>
      <c r="F9668" t="s">
        <v>16</v>
      </c>
      <c r="G9668" t="s">
        <v>1451</v>
      </c>
      <c r="H9668" s="2">
        <v>0</v>
      </c>
      <c r="I9668" s="2">
        <v>27000</v>
      </c>
      <c r="J9668" s="3">
        <v>0</v>
      </c>
      <c r="K9668" s="3">
        <v>444</v>
      </c>
      <c r="L9668" s="3">
        <v>27444</v>
      </c>
    </row>
    <row r="9669" spans="1:12" x14ac:dyDescent="0.3">
      <c r="A9669" t="s">
        <v>11</v>
      </c>
      <c r="B9669" t="s">
        <v>101</v>
      </c>
      <c r="C9669">
        <v>3</v>
      </c>
      <c r="D9669">
        <v>3</v>
      </c>
      <c r="E9669">
        <v>2</v>
      </c>
      <c r="F9669" t="s">
        <v>16</v>
      </c>
      <c r="G9669" t="s">
        <v>1451</v>
      </c>
      <c r="H9669" s="2">
        <v>2844</v>
      </c>
      <c r="I9669" s="2">
        <v>15300</v>
      </c>
      <c r="J9669" s="3">
        <v>888</v>
      </c>
      <c r="K9669" s="3">
        <v>195</v>
      </c>
      <c r="L9669" s="3">
        <v>19227</v>
      </c>
    </row>
    <row r="9670" spans="1:12" x14ac:dyDescent="0.3">
      <c r="A9670" t="s">
        <v>11</v>
      </c>
      <c r="B9670" t="s">
        <v>453</v>
      </c>
      <c r="C9670">
        <v>2</v>
      </c>
      <c r="D9670">
        <v>1</v>
      </c>
      <c r="E9670">
        <v>1</v>
      </c>
      <c r="F9670" t="s">
        <v>16</v>
      </c>
      <c r="G9670" t="s">
        <v>1451</v>
      </c>
      <c r="H9670" s="2">
        <v>2970</v>
      </c>
      <c r="I9670" s="2">
        <v>2340</v>
      </c>
      <c r="J9670" s="3">
        <v>0</v>
      </c>
      <c r="K9670" s="3">
        <v>30</v>
      </c>
      <c r="L9670" s="3">
        <v>5340</v>
      </c>
    </row>
    <row r="9671" spans="1:12" x14ac:dyDescent="0.3">
      <c r="A9671" t="s">
        <v>11</v>
      </c>
      <c r="B9671" t="s">
        <v>476</v>
      </c>
      <c r="C9671">
        <v>2</v>
      </c>
      <c r="D9671">
        <v>3</v>
      </c>
      <c r="E9671">
        <v>2</v>
      </c>
      <c r="F9671" t="s">
        <v>16</v>
      </c>
      <c r="G9671" t="s">
        <v>17</v>
      </c>
      <c r="H9671" s="2">
        <v>2988</v>
      </c>
      <c r="I9671" s="2">
        <v>11400</v>
      </c>
      <c r="J9671" s="3">
        <v>876</v>
      </c>
      <c r="K9671" s="3">
        <v>147</v>
      </c>
      <c r="L9671" s="3">
        <v>15411</v>
      </c>
    </row>
    <row r="9672" spans="1:12" x14ac:dyDescent="0.3">
      <c r="A9672" t="s">
        <v>11</v>
      </c>
      <c r="B9672" t="s">
        <v>472</v>
      </c>
      <c r="C9672">
        <v>3</v>
      </c>
      <c r="D9672">
        <v>2</v>
      </c>
      <c r="E9672">
        <v>1</v>
      </c>
      <c r="F9672" t="s">
        <v>16</v>
      </c>
      <c r="G9672" t="s">
        <v>1451</v>
      </c>
      <c r="H9672" s="2">
        <v>2430</v>
      </c>
      <c r="I9672" s="2">
        <v>11550</v>
      </c>
      <c r="J9672" s="3">
        <v>294</v>
      </c>
      <c r="K9672" s="3">
        <v>147</v>
      </c>
      <c r="L9672" s="3">
        <v>14421</v>
      </c>
    </row>
    <row r="9673" spans="1:12" x14ac:dyDescent="0.3">
      <c r="A9673" t="s">
        <v>14</v>
      </c>
      <c r="B9673" t="s">
        <v>269</v>
      </c>
      <c r="C9673">
        <v>1</v>
      </c>
      <c r="D9673">
        <v>1</v>
      </c>
      <c r="E9673">
        <v>0</v>
      </c>
      <c r="F9673" t="s">
        <v>13</v>
      </c>
      <c r="G9673" t="s">
        <v>1451</v>
      </c>
      <c r="H9673" s="2">
        <v>1500</v>
      </c>
      <c r="I9673" s="2">
        <v>2100</v>
      </c>
      <c r="J9673" s="3">
        <v>0</v>
      </c>
      <c r="K9673" s="3">
        <v>30</v>
      </c>
      <c r="L9673" s="3">
        <v>3630</v>
      </c>
    </row>
    <row r="9674" spans="1:12" x14ac:dyDescent="0.3">
      <c r="A9674" t="s">
        <v>19</v>
      </c>
      <c r="B9674" t="s">
        <v>318</v>
      </c>
      <c r="C9674">
        <v>1</v>
      </c>
      <c r="D9674">
        <v>1</v>
      </c>
      <c r="E9674">
        <v>1</v>
      </c>
      <c r="F9674" t="s">
        <v>13</v>
      </c>
      <c r="G9674" t="s">
        <v>17</v>
      </c>
      <c r="H9674" s="2">
        <v>1200</v>
      </c>
      <c r="I9674" s="2">
        <v>6600</v>
      </c>
      <c r="J9674" s="3">
        <v>0</v>
      </c>
      <c r="K9674" s="3">
        <v>99</v>
      </c>
      <c r="L9674" s="3">
        <v>7899</v>
      </c>
    </row>
    <row r="9675" spans="1:12" x14ac:dyDescent="0.3">
      <c r="A9675" t="s">
        <v>11</v>
      </c>
      <c r="B9675" t="s">
        <v>165</v>
      </c>
      <c r="C9675">
        <v>2</v>
      </c>
      <c r="D9675">
        <v>1</v>
      </c>
      <c r="E9675">
        <v>1</v>
      </c>
      <c r="F9675" t="s">
        <v>16</v>
      </c>
      <c r="G9675" t="s">
        <v>1451</v>
      </c>
      <c r="H9675" s="2">
        <v>1596</v>
      </c>
      <c r="I9675" s="2">
        <v>4500</v>
      </c>
      <c r="J9675" s="3">
        <v>300</v>
      </c>
      <c r="K9675" s="3">
        <v>60</v>
      </c>
      <c r="L9675" s="3">
        <v>6456</v>
      </c>
    </row>
    <row r="9676" spans="1:12" x14ac:dyDescent="0.3">
      <c r="A9676" t="s">
        <v>25</v>
      </c>
      <c r="B9676" t="s">
        <v>933</v>
      </c>
      <c r="C9676">
        <v>3</v>
      </c>
      <c r="D9676">
        <v>1</v>
      </c>
      <c r="E9676">
        <v>1</v>
      </c>
      <c r="F9676" t="s">
        <v>16</v>
      </c>
      <c r="G9676" t="s">
        <v>17</v>
      </c>
      <c r="H9676" s="2">
        <v>1410</v>
      </c>
      <c r="I9676" s="2">
        <v>3225</v>
      </c>
      <c r="J9676" s="3">
        <v>147</v>
      </c>
      <c r="K9676" s="3">
        <v>42</v>
      </c>
      <c r="L9676" s="3">
        <v>4824</v>
      </c>
    </row>
    <row r="9677" spans="1:12" x14ac:dyDescent="0.3">
      <c r="A9677" t="s">
        <v>19</v>
      </c>
      <c r="B9677" t="s">
        <v>96</v>
      </c>
      <c r="C9677">
        <v>2</v>
      </c>
      <c r="D9677">
        <v>1</v>
      </c>
      <c r="E9677">
        <v>0</v>
      </c>
      <c r="F9677" t="s">
        <v>13</v>
      </c>
      <c r="G9677" t="s">
        <v>1451</v>
      </c>
      <c r="H9677" s="2">
        <v>0</v>
      </c>
      <c r="I9677" s="2">
        <v>2250</v>
      </c>
      <c r="J9677" s="3">
        <v>0</v>
      </c>
      <c r="K9677" s="3">
        <v>33</v>
      </c>
      <c r="L9677" s="3">
        <v>2283</v>
      </c>
    </row>
    <row r="9678" spans="1:12" x14ac:dyDescent="0.3">
      <c r="A9678" t="s">
        <v>25</v>
      </c>
      <c r="B9678" t="s">
        <v>751</v>
      </c>
      <c r="C9678">
        <v>2</v>
      </c>
      <c r="D9678">
        <v>2</v>
      </c>
      <c r="E9678">
        <v>1</v>
      </c>
      <c r="F9678" t="s">
        <v>13</v>
      </c>
      <c r="G9678" t="s">
        <v>1451</v>
      </c>
      <c r="H9678" s="2">
        <v>1236</v>
      </c>
      <c r="I9678" s="2">
        <v>3000</v>
      </c>
      <c r="J9678" s="3">
        <v>135</v>
      </c>
      <c r="K9678" s="3">
        <v>39</v>
      </c>
      <c r="L9678" s="3">
        <v>4410</v>
      </c>
    </row>
    <row r="9679" spans="1:12" x14ac:dyDescent="0.3">
      <c r="A9679" t="s">
        <v>27</v>
      </c>
      <c r="B9679" t="s">
        <v>617</v>
      </c>
      <c r="C9679">
        <v>4</v>
      </c>
      <c r="D9679">
        <v>4</v>
      </c>
      <c r="E9679">
        <v>3</v>
      </c>
      <c r="F9679" t="s">
        <v>16</v>
      </c>
      <c r="G9679" t="s">
        <v>1451</v>
      </c>
      <c r="H9679" s="2">
        <v>3000</v>
      </c>
      <c r="I9679" s="2">
        <v>19500</v>
      </c>
      <c r="J9679" s="3">
        <v>1374</v>
      </c>
      <c r="K9679" s="3">
        <v>261</v>
      </c>
      <c r="L9679" s="3">
        <v>24135</v>
      </c>
    </row>
    <row r="9680" spans="1:12" x14ac:dyDescent="0.3">
      <c r="A9680" t="s">
        <v>11</v>
      </c>
      <c r="B9680" t="s">
        <v>233</v>
      </c>
      <c r="C9680">
        <v>2</v>
      </c>
      <c r="D9680">
        <v>2</v>
      </c>
      <c r="E9680">
        <v>1</v>
      </c>
      <c r="F9680" t="s">
        <v>16</v>
      </c>
      <c r="G9680" t="s">
        <v>1451</v>
      </c>
      <c r="H9680" s="2">
        <v>1500</v>
      </c>
      <c r="I9680" s="2">
        <v>4380</v>
      </c>
      <c r="J9680" s="3">
        <v>300</v>
      </c>
      <c r="K9680" s="3">
        <v>57</v>
      </c>
      <c r="L9680" s="3">
        <v>6237</v>
      </c>
    </row>
    <row r="9681" spans="1:12" x14ac:dyDescent="0.3">
      <c r="A9681" t="s">
        <v>11</v>
      </c>
      <c r="B9681" t="s">
        <v>29</v>
      </c>
      <c r="C9681">
        <v>2</v>
      </c>
      <c r="D9681">
        <v>3</v>
      </c>
      <c r="E9681">
        <v>1</v>
      </c>
      <c r="F9681" t="s">
        <v>16</v>
      </c>
      <c r="G9681" t="s">
        <v>1451</v>
      </c>
      <c r="H9681" s="2">
        <v>240</v>
      </c>
      <c r="I9681" s="2">
        <v>5400</v>
      </c>
      <c r="J9681" s="3">
        <v>0</v>
      </c>
      <c r="K9681" s="3">
        <v>84</v>
      </c>
      <c r="L9681" s="3">
        <v>5724</v>
      </c>
    </row>
    <row r="9682" spans="1:12" x14ac:dyDescent="0.3">
      <c r="A9682" t="s">
        <v>11</v>
      </c>
      <c r="B9682" t="s">
        <v>183</v>
      </c>
      <c r="C9682">
        <v>1</v>
      </c>
      <c r="D9682">
        <v>1</v>
      </c>
      <c r="E9682">
        <v>0</v>
      </c>
      <c r="F9682" t="s">
        <v>16</v>
      </c>
      <c r="G9682" t="s">
        <v>1451</v>
      </c>
      <c r="H9682" s="2">
        <v>990</v>
      </c>
      <c r="I9682" s="2">
        <v>3990</v>
      </c>
      <c r="J9682" s="3">
        <v>0</v>
      </c>
      <c r="K9682" s="3">
        <v>51</v>
      </c>
      <c r="L9682" s="3">
        <v>5031</v>
      </c>
    </row>
    <row r="9683" spans="1:12" x14ac:dyDescent="0.3">
      <c r="A9683" t="s">
        <v>14</v>
      </c>
      <c r="B9683" t="s">
        <v>667</v>
      </c>
      <c r="C9683">
        <v>4</v>
      </c>
      <c r="D9683">
        <v>4</v>
      </c>
      <c r="E9683">
        <v>2</v>
      </c>
      <c r="F9683" t="s">
        <v>16</v>
      </c>
      <c r="G9683" t="s">
        <v>1451</v>
      </c>
      <c r="H9683" s="2">
        <v>1902</v>
      </c>
      <c r="I9683" s="2">
        <v>34440</v>
      </c>
      <c r="J9683" s="3">
        <v>4071</v>
      </c>
      <c r="K9683" s="3">
        <v>525</v>
      </c>
      <c r="L9683" s="3">
        <v>40920</v>
      </c>
    </row>
    <row r="9684" spans="1:12" x14ac:dyDescent="0.3">
      <c r="A9684" t="s">
        <v>11</v>
      </c>
      <c r="B9684" t="s">
        <v>866</v>
      </c>
      <c r="C9684">
        <v>4</v>
      </c>
      <c r="D9684">
        <v>5</v>
      </c>
      <c r="E9684">
        <v>4</v>
      </c>
      <c r="F9684" t="s">
        <v>16</v>
      </c>
      <c r="G9684" t="s">
        <v>1451</v>
      </c>
      <c r="H9684" s="2">
        <v>4500</v>
      </c>
      <c r="I9684" s="2">
        <v>27600</v>
      </c>
      <c r="J9684" s="3">
        <v>2877</v>
      </c>
      <c r="K9684" s="3">
        <v>351</v>
      </c>
      <c r="L9684" s="3">
        <v>35340</v>
      </c>
    </row>
    <row r="9685" spans="1:12" x14ac:dyDescent="0.3">
      <c r="A9685" t="s">
        <v>14</v>
      </c>
      <c r="B9685" t="s">
        <v>384</v>
      </c>
      <c r="C9685">
        <v>5</v>
      </c>
      <c r="D9685">
        <v>5</v>
      </c>
      <c r="E9685">
        <v>2</v>
      </c>
      <c r="F9685" t="s">
        <v>16</v>
      </c>
      <c r="G9685" t="s">
        <v>17</v>
      </c>
      <c r="H9685" s="2">
        <v>7500</v>
      </c>
      <c r="I9685" s="2">
        <v>24000</v>
      </c>
      <c r="J9685" s="3">
        <v>1377</v>
      </c>
      <c r="K9685" s="3">
        <v>312</v>
      </c>
      <c r="L9685" s="3">
        <v>33180</v>
      </c>
    </row>
    <row r="9686" spans="1:12" x14ac:dyDescent="0.3">
      <c r="A9686" t="s">
        <v>11</v>
      </c>
      <c r="B9686" t="s">
        <v>312</v>
      </c>
      <c r="C9686">
        <v>1</v>
      </c>
      <c r="D9686">
        <v>1</v>
      </c>
      <c r="E9686">
        <v>0</v>
      </c>
      <c r="F9686" t="s">
        <v>16</v>
      </c>
      <c r="G9686" t="s">
        <v>1451</v>
      </c>
      <c r="H9686" s="2">
        <v>1545</v>
      </c>
      <c r="I9686" s="2">
        <v>5100</v>
      </c>
      <c r="J9686" s="3">
        <v>87</v>
      </c>
      <c r="K9686" s="3">
        <v>66</v>
      </c>
      <c r="L9686" s="3">
        <v>6798</v>
      </c>
    </row>
    <row r="9687" spans="1:12" x14ac:dyDescent="0.3">
      <c r="A9687" t="s">
        <v>14</v>
      </c>
      <c r="B9687" t="s">
        <v>796</v>
      </c>
      <c r="C9687">
        <v>1</v>
      </c>
      <c r="D9687">
        <v>1</v>
      </c>
      <c r="E9687">
        <v>0</v>
      </c>
      <c r="F9687" t="s">
        <v>16</v>
      </c>
      <c r="G9687" t="s">
        <v>1451</v>
      </c>
      <c r="H9687" s="2">
        <v>3</v>
      </c>
      <c r="I9687" s="2">
        <v>5100</v>
      </c>
      <c r="J9687" s="3">
        <v>222</v>
      </c>
      <c r="K9687" s="3">
        <v>66</v>
      </c>
      <c r="L9687" s="3">
        <v>5391</v>
      </c>
    </row>
    <row r="9688" spans="1:12" x14ac:dyDescent="0.3">
      <c r="A9688" t="s">
        <v>11</v>
      </c>
      <c r="B9688" t="s">
        <v>534</v>
      </c>
      <c r="C9688">
        <v>1</v>
      </c>
      <c r="D9688">
        <v>3</v>
      </c>
      <c r="E9688">
        <v>1</v>
      </c>
      <c r="F9688" t="s">
        <v>13</v>
      </c>
      <c r="G9688" t="s">
        <v>1451</v>
      </c>
      <c r="H9688" s="2">
        <v>3120</v>
      </c>
      <c r="I9688" s="2">
        <v>10500</v>
      </c>
      <c r="J9688" s="3">
        <v>99</v>
      </c>
      <c r="K9688" s="3">
        <v>135</v>
      </c>
      <c r="L9688" s="3">
        <v>13854</v>
      </c>
    </row>
    <row r="9689" spans="1:12" x14ac:dyDescent="0.3">
      <c r="A9689" t="s">
        <v>14</v>
      </c>
      <c r="B9689" t="s">
        <v>524</v>
      </c>
      <c r="C9689">
        <v>3</v>
      </c>
      <c r="D9689">
        <v>1</v>
      </c>
      <c r="E9689">
        <v>0</v>
      </c>
      <c r="F9689" t="s">
        <v>16</v>
      </c>
      <c r="G9689" t="s">
        <v>1451</v>
      </c>
      <c r="H9689" s="2">
        <v>1350</v>
      </c>
      <c r="I9689" s="2">
        <v>4500</v>
      </c>
      <c r="J9689" s="3">
        <v>0</v>
      </c>
      <c r="K9689" s="3">
        <v>60</v>
      </c>
      <c r="L9689" s="3">
        <v>5910</v>
      </c>
    </row>
    <row r="9690" spans="1:12" x14ac:dyDescent="0.3">
      <c r="A9690" t="s">
        <v>19</v>
      </c>
      <c r="B9690" t="s">
        <v>33</v>
      </c>
      <c r="C9690">
        <v>1</v>
      </c>
      <c r="D9690">
        <v>1</v>
      </c>
      <c r="E9690">
        <v>1</v>
      </c>
      <c r="F9690" t="s">
        <v>16</v>
      </c>
      <c r="G9690" t="s">
        <v>17</v>
      </c>
      <c r="H9690" s="2">
        <v>3900</v>
      </c>
      <c r="I9690" s="2">
        <v>3600</v>
      </c>
      <c r="J9690" s="3">
        <v>204</v>
      </c>
      <c r="K9690" s="3">
        <v>54</v>
      </c>
      <c r="L9690" s="3">
        <v>7758</v>
      </c>
    </row>
    <row r="9691" spans="1:12" x14ac:dyDescent="0.3">
      <c r="A9691" t="s">
        <v>11</v>
      </c>
      <c r="B9691" t="s">
        <v>242</v>
      </c>
      <c r="C9691">
        <v>2</v>
      </c>
      <c r="D9691">
        <v>3</v>
      </c>
      <c r="E9691">
        <v>2</v>
      </c>
      <c r="F9691" t="s">
        <v>16</v>
      </c>
      <c r="G9691" t="s">
        <v>1451</v>
      </c>
      <c r="H9691" s="2">
        <v>0</v>
      </c>
      <c r="I9691" s="2">
        <v>9450</v>
      </c>
      <c r="J9691" s="3">
        <v>903</v>
      </c>
      <c r="K9691" s="3">
        <v>144</v>
      </c>
      <c r="L9691" s="3">
        <v>10497</v>
      </c>
    </row>
    <row r="9692" spans="1:12" x14ac:dyDescent="0.3">
      <c r="A9692" t="s">
        <v>11</v>
      </c>
      <c r="B9692" t="s">
        <v>438</v>
      </c>
      <c r="C9692">
        <v>3</v>
      </c>
      <c r="D9692">
        <v>2</v>
      </c>
      <c r="E9692">
        <v>1</v>
      </c>
      <c r="F9692" t="s">
        <v>13</v>
      </c>
      <c r="G9692" t="s">
        <v>17</v>
      </c>
      <c r="H9692" s="2">
        <v>3054</v>
      </c>
      <c r="I9692" s="2">
        <v>12900</v>
      </c>
      <c r="J9692" s="3">
        <v>1140</v>
      </c>
      <c r="K9692" s="3">
        <v>165</v>
      </c>
      <c r="L9692" s="3">
        <v>17259</v>
      </c>
    </row>
    <row r="9693" spans="1:12" x14ac:dyDescent="0.3">
      <c r="A9693" t="s">
        <v>25</v>
      </c>
      <c r="B9693" t="s">
        <v>355</v>
      </c>
      <c r="C9693">
        <v>2</v>
      </c>
      <c r="D9693">
        <v>1</v>
      </c>
      <c r="E9693">
        <v>0</v>
      </c>
      <c r="F9693" t="s">
        <v>16</v>
      </c>
      <c r="G9693" t="s">
        <v>1451</v>
      </c>
      <c r="H9693" s="2">
        <v>1320</v>
      </c>
      <c r="I9693" s="2">
        <v>3600</v>
      </c>
      <c r="J9693" s="3">
        <v>114</v>
      </c>
      <c r="K9693" s="3">
        <v>48</v>
      </c>
      <c r="L9693" s="3">
        <v>5082</v>
      </c>
    </row>
    <row r="9694" spans="1:12" x14ac:dyDescent="0.3">
      <c r="A9694" t="s">
        <v>11</v>
      </c>
      <c r="B9694" t="s">
        <v>444</v>
      </c>
      <c r="C9694">
        <v>1</v>
      </c>
      <c r="D9694">
        <v>1</v>
      </c>
      <c r="E9694">
        <v>0</v>
      </c>
      <c r="F9694" t="s">
        <v>16</v>
      </c>
      <c r="G9694" t="s">
        <v>17</v>
      </c>
      <c r="H9694" s="2">
        <v>1350</v>
      </c>
      <c r="I9694" s="2">
        <v>7500</v>
      </c>
      <c r="J9694" s="3">
        <v>90</v>
      </c>
      <c r="K9694" s="3">
        <v>96</v>
      </c>
      <c r="L9694" s="3">
        <v>9036</v>
      </c>
    </row>
    <row r="9695" spans="1:12" x14ac:dyDescent="0.3">
      <c r="A9695" t="s">
        <v>27</v>
      </c>
      <c r="B9695" t="s">
        <v>798</v>
      </c>
      <c r="C9695">
        <v>7</v>
      </c>
      <c r="D9695">
        <v>5</v>
      </c>
      <c r="E9695">
        <v>3</v>
      </c>
      <c r="F9695" t="s">
        <v>13</v>
      </c>
      <c r="G9695" t="s">
        <v>1451</v>
      </c>
      <c r="H9695" s="2">
        <v>0</v>
      </c>
      <c r="I9695" s="2">
        <v>23640</v>
      </c>
      <c r="J9695" s="3">
        <v>876</v>
      </c>
      <c r="K9695" s="3">
        <v>390</v>
      </c>
      <c r="L9695" s="3">
        <v>24906</v>
      </c>
    </row>
    <row r="9696" spans="1:12" x14ac:dyDescent="0.3">
      <c r="A9696" t="s">
        <v>11</v>
      </c>
      <c r="B9696" t="s">
        <v>122</v>
      </c>
      <c r="C9696">
        <v>1</v>
      </c>
      <c r="D9696">
        <v>1</v>
      </c>
      <c r="E9696">
        <v>0</v>
      </c>
      <c r="F9696" t="s">
        <v>16</v>
      </c>
      <c r="G9696" t="s">
        <v>1451</v>
      </c>
      <c r="H9696" s="2">
        <v>0</v>
      </c>
      <c r="I9696" s="2">
        <v>3300</v>
      </c>
      <c r="J9696" s="3">
        <v>9</v>
      </c>
      <c r="K9696" s="3">
        <v>42</v>
      </c>
      <c r="L9696" s="3">
        <v>3351</v>
      </c>
    </row>
    <row r="9697" spans="1:12" x14ac:dyDescent="0.3">
      <c r="A9697" t="s">
        <v>27</v>
      </c>
      <c r="B9697" t="s">
        <v>602</v>
      </c>
      <c r="C9697">
        <v>3</v>
      </c>
      <c r="D9697">
        <v>2</v>
      </c>
      <c r="E9697">
        <v>1</v>
      </c>
      <c r="F9697" t="s">
        <v>16</v>
      </c>
      <c r="G9697" t="s">
        <v>1451</v>
      </c>
      <c r="H9697" s="2">
        <v>915</v>
      </c>
      <c r="I9697" s="2">
        <v>3600</v>
      </c>
      <c r="J9697" s="3">
        <v>366</v>
      </c>
      <c r="K9697" s="3">
        <v>48</v>
      </c>
      <c r="L9697" s="3">
        <v>4929</v>
      </c>
    </row>
    <row r="9698" spans="1:12" x14ac:dyDescent="0.3">
      <c r="A9698" t="s">
        <v>11</v>
      </c>
      <c r="B9698" t="s">
        <v>534</v>
      </c>
      <c r="C9698">
        <v>3</v>
      </c>
      <c r="D9698">
        <v>3</v>
      </c>
      <c r="E9698">
        <v>0</v>
      </c>
      <c r="F9698" t="s">
        <v>13</v>
      </c>
      <c r="G9698" t="s">
        <v>17</v>
      </c>
      <c r="H9698" s="2">
        <v>3663</v>
      </c>
      <c r="I9698" s="2">
        <v>16500</v>
      </c>
      <c r="J9698" s="3">
        <v>1101</v>
      </c>
      <c r="K9698" s="3">
        <v>210</v>
      </c>
      <c r="L9698" s="3">
        <v>21474</v>
      </c>
    </row>
    <row r="9699" spans="1:12" x14ac:dyDescent="0.3">
      <c r="A9699" t="s">
        <v>11</v>
      </c>
      <c r="B9699" t="s">
        <v>30</v>
      </c>
      <c r="C9699">
        <v>2</v>
      </c>
      <c r="D9699">
        <v>2</v>
      </c>
      <c r="E9699">
        <v>1</v>
      </c>
      <c r="F9699" t="s">
        <v>16</v>
      </c>
      <c r="G9699" t="s">
        <v>1451</v>
      </c>
      <c r="H9699" s="2">
        <v>0</v>
      </c>
      <c r="I9699" s="2">
        <v>6600</v>
      </c>
      <c r="J9699" s="3">
        <v>576</v>
      </c>
      <c r="K9699" s="3">
        <v>102</v>
      </c>
      <c r="L9699" s="3">
        <v>7278</v>
      </c>
    </row>
    <row r="9700" spans="1:12" x14ac:dyDescent="0.3">
      <c r="A9700" t="s">
        <v>11</v>
      </c>
      <c r="B9700" t="s">
        <v>74</v>
      </c>
      <c r="C9700">
        <v>2</v>
      </c>
      <c r="D9700">
        <v>2</v>
      </c>
      <c r="E9700">
        <v>1</v>
      </c>
      <c r="F9700" t="s">
        <v>16</v>
      </c>
      <c r="G9700" t="s">
        <v>17</v>
      </c>
      <c r="H9700" s="2">
        <v>2256</v>
      </c>
      <c r="I9700" s="2">
        <v>11400</v>
      </c>
      <c r="J9700" s="3">
        <v>390</v>
      </c>
      <c r="K9700" s="3">
        <v>147</v>
      </c>
      <c r="L9700" s="3">
        <v>14193</v>
      </c>
    </row>
    <row r="9701" spans="1:12" x14ac:dyDescent="0.3">
      <c r="A9701" t="s">
        <v>11</v>
      </c>
      <c r="B9701" t="s">
        <v>18</v>
      </c>
      <c r="C9701">
        <v>2</v>
      </c>
      <c r="D9701">
        <v>2</v>
      </c>
      <c r="E9701">
        <v>2</v>
      </c>
      <c r="F9701" t="s">
        <v>16</v>
      </c>
      <c r="G9701" t="s">
        <v>1451</v>
      </c>
      <c r="H9701" s="2">
        <v>0</v>
      </c>
      <c r="I9701" s="2">
        <v>18000</v>
      </c>
      <c r="J9701" s="3">
        <v>2001</v>
      </c>
      <c r="K9701" s="3">
        <v>273</v>
      </c>
      <c r="L9701" s="3">
        <v>20274</v>
      </c>
    </row>
    <row r="9702" spans="1:12" x14ac:dyDescent="0.3">
      <c r="A9702" t="s">
        <v>11</v>
      </c>
      <c r="B9702" t="s">
        <v>299</v>
      </c>
      <c r="C9702">
        <v>3</v>
      </c>
      <c r="D9702">
        <v>2</v>
      </c>
      <c r="E9702">
        <v>2</v>
      </c>
      <c r="F9702" t="s">
        <v>16</v>
      </c>
      <c r="G9702" t="s">
        <v>1451</v>
      </c>
      <c r="H9702" s="2">
        <v>4983</v>
      </c>
      <c r="I9702" s="2">
        <v>3000</v>
      </c>
      <c r="J9702" s="3">
        <v>870</v>
      </c>
      <c r="K9702" s="3">
        <v>39</v>
      </c>
      <c r="L9702" s="3">
        <v>8892</v>
      </c>
    </row>
    <row r="9703" spans="1:12" x14ac:dyDescent="0.3">
      <c r="A9703" t="s">
        <v>14</v>
      </c>
      <c r="B9703" t="s">
        <v>267</v>
      </c>
      <c r="C9703">
        <v>2</v>
      </c>
      <c r="D9703">
        <v>2</v>
      </c>
      <c r="E9703">
        <v>0</v>
      </c>
      <c r="F9703" t="s">
        <v>13</v>
      </c>
      <c r="G9703" t="s">
        <v>17</v>
      </c>
      <c r="H9703" s="2">
        <v>1830</v>
      </c>
      <c r="I9703" s="2">
        <v>7500</v>
      </c>
      <c r="J9703" s="3">
        <v>252</v>
      </c>
      <c r="K9703" s="3">
        <v>99</v>
      </c>
      <c r="L9703" s="3">
        <v>9681</v>
      </c>
    </row>
    <row r="9704" spans="1:12" x14ac:dyDescent="0.3">
      <c r="A9704" t="s">
        <v>11</v>
      </c>
      <c r="B9704" t="s">
        <v>153</v>
      </c>
      <c r="C9704">
        <v>1</v>
      </c>
      <c r="D9704">
        <v>1</v>
      </c>
      <c r="E9704">
        <v>1</v>
      </c>
      <c r="F9704" t="s">
        <v>13</v>
      </c>
      <c r="G9704" t="s">
        <v>17</v>
      </c>
      <c r="H9704" s="2">
        <v>5400</v>
      </c>
      <c r="I9704" s="2">
        <v>14400</v>
      </c>
      <c r="J9704" s="3">
        <v>1050</v>
      </c>
      <c r="K9704" s="3">
        <v>183</v>
      </c>
      <c r="L9704" s="3">
        <v>21033</v>
      </c>
    </row>
    <row r="9705" spans="1:12" x14ac:dyDescent="0.3">
      <c r="A9705" t="s">
        <v>11</v>
      </c>
      <c r="B9705" t="s">
        <v>386</v>
      </c>
      <c r="C9705">
        <v>1</v>
      </c>
      <c r="D9705">
        <v>1</v>
      </c>
      <c r="E9705">
        <v>0</v>
      </c>
      <c r="F9705" t="s">
        <v>13</v>
      </c>
      <c r="G9705" t="s">
        <v>1451</v>
      </c>
      <c r="H9705" s="2">
        <v>0</v>
      </c>
      <c r="I9705" s="2">
        <v>2655</v>
      </c>
      <c r="J9705" s="3">
        <v>0</v>
      </c>
      <c r="K9705" s="3">
        <v>36</v>
      </c>
      <c r="L9705" s="3">
        <v>2691</v>
      </c>
    </row>
    <row r="9706" spans="1:12" x14ac:dyDescent="0.3">
      <c r="A9706" t="s">
        <v>19</v>
      </c>
      <c r="B9706" t="s">
        <v>509</v>
      </c>
      <c r="C9706">
        <v>2</v>
      </c>
      <c r="D9706">
        <v>4</v>
      </c>
      <c r="E9706">
        <v>2</v>
      </c>
      <c r="F9706" t="s">
        <v>13</v>
      </c>
      <c r="G9706" t="s">
        <v>17</v>
      </c>
      <c r="H9706" s="2">
        <v>2850</v>
      </c>
      <c r="I9706" s="2">
        <v>9300</v>
      </c>
      <c r="J9706" s="3">
        <v>600</v>
      </c>
      <c r="K9706" s="3">
        <v>138</v>
      </c>
      <c r="L9706" s="3">
        <v>12888</v>
      </c>
    </row>
    <row r="9707" spans="1:12" x14ac:dyDescent="0.3">
      <c r="A9707" t="s">
        <v>19</v>
      </c>
      <c r="B9707" t="s">
        <v>619</v>
      </c>
      <c r="C9707">
        <v>5</v>
      </c>
      <c r="D9707">
        <v>3</v>
      </c>
      <c r="E9707">
        <v>6</v>
      </c>
      <c r="F9707" t="s">
        <v>16</v>
      </c>
      <c r="G9707" t="s">
        <v>17</v>
      </c>
      <c r="H9707" s="2">
        <v>0</v>
      </c>
      <c r="I9707" s="2">
        <v>14400</v>
      </c>
      <c r="J9707" s="3">
        <v>591</v>
      </c>
      <c r="K9707" s="3">
        <v>258</v>
      </c>
      <c r="L9707" s="3">
        <v>15249</v>
      </c>
    </row>
    <row r="9708" spans="1:12" x14ac:dyDescent="0.3">
      <c r="A9708" t="s">
        <v>11</v>
      </c>
      <c r="B9708" t="s">
        <v>346</v>
      </c>
      <c r="C9708">
        <v>5</v>
      </c>
      <c r="D9708">
        <v>4</v>
      </c>
      <c r="E9708">
        <v>4</v>
      </c>
      <c r="F9708" t="s">
        <v>16</v>
      </c>
      <c r="G9708" t="s">
        <v>1451</v>
      </c>
      <c r="H9708" s="2">
        <v>24000</v>
      </c>
      <c r="I9708" s="2">
        <v>36000</v>
      </c>
      <c r="J9708" s="3">
        <v>600</v>
      </c>
      <c r="K9708" s="3">
        <v>459</v>
      </c>
      <c r="L9708" s="3">
        <v>61050</v>
      </c>
    </row>
    <row r="9709" spans="1:12" x14ac:dyDescent="0.3">
      <c r="A9709" t="s">
        <v>19</v>
      </c>
      <c r="B9709" t="s">
        <v>572</v>
      </c>
      <c r="C9709">
        <v>1</v>
      </c>
      <c r="D9709">
        <v>1</v>
      </c>
      <c r="E9709">
        <v>0</v>
      </c>
      <c r="F9709" t="s">
        <v>16</v>
      </c>
      <c r="G9709" t="s">
        <v>1451</v>
      </c>
      <c r="H9709" s="2">
        <v>900</v>
      </c>
      <c r="I9709" s="2">
        <v>2550</v>
      </c>
      <c r="J9709" s="3">
        <v>102</v>
      </c>
      <c r="K9709" s="3">
        <v>39</v>
      </c>
      <c r="L9709" s="3">
        <v>3591</v>
      </c>
    </row>
    <row r="9710" spans="1:12" x14ac:dyDescent="0.3">
      <c r="A9710" t="s">
        <v>14</v>
      </c>
      <c r="B9710" t="s">
        <v>36</v>
      </c>
      <c r="C9710">
        <v>3</v>
      </c>
      <c r="D9710">
        <v>2</v>
      </c>
      <c r="E9710">
        <v>1</v>
      </c>
      <c r="F9710" t="s">
        <v>16</v>
      </c>
      <c r="G9710" t="s">
        <v>1451</v>
      </c>
      <c r="H9710" s="2">
        <v>4800</v>
      </c>
      <c r="I9710" s="2">
        <v>10800</v>
      </c>
      <c r="J9710" s="3">
        <v>1125</v>
      </c>
      <c r="K9710" s="3">
        <v>141</v>
      </c>
      <c r="L9710" s="3">
        <v>16866</v>
      </c>
    </row>
    <row r="9711" spans="1:12" x14ac:dyDescent="0.3">
      <c r="A9711" t="s">
        <v>11</v>
      </c>
      <c r="B9711" t="s">
        <v>726</v>
      </c>
      <c r="C9711">
        <v>3</v>
      </c>
      <c r="D9711">
        <v>3</v>
      </c>
      <c r="E9711">
        <v>1</v>
      </c>
      <c r="F9711" t="s">
        <v>16</v>
      </c>
      <c r="G9711" t="s">
        <v>1451</v>
      </c>
      <c r="H9711" s="2">
        <v>2400</v>
      </c>
      <c r="I9711" s="2">
        <v>6120</v>
      </c>
      <c r="J9711" s="3">
        <v>1002</v>
      </c>
      <c r="K9711" s="3">
        <v>78</v>
      </c>
      <c r="L9711" s="3">
        <v>9600</v>
      </c>
    </row>
    <row r="9712" spans="1:12" x14ac:dyDescent="0.3">
      <c r="A9712" t="s">
        <v>11</v>
      </c>
      <c r="B9712" t="s">
        <v>211</v>
      </c>
      <c r="C9712">
        <v>1</v>
      </c>
      <c r="D9712">
        <v>1</v>
      </c>
      <c r="E9712">
        <v>0</v>
      </c>
      <c r="F9712" t="s">
        <v>16</v>
      </c>
      <c r="G9712" t="s">
        <v>1451</v>
      </c>
      <c r="H9712" s="2">
        <v>1242</v>
      </c>
      <c r="I9712" s="2">
        <v>9000</v>
      </c>
      <c r="J9712" s="3">
        <v>192</v>
      </c>
      <c r="K9712" s="3">
        <v>117</v>
      </c>
      <c r="L9712" s="3">
        <v>10551</v>
      </c>
    </row>
    <row r="9713" spans="1:12" x14ac:dyDescent="0.3">
      <c r="A9713" t="s">
        <v>11</v>
      </c>
      <c r="B9713" t="s">
        <v>202</v>
      </c>
      <c r="C9713">
        <v>2</v>
      </c>
      <c r="D9713">
        <v>1</v>
      </c>
      <c r="E9713">
        <v>1</v>
      </c>
      <c r="F9713" t="s">
        <v>16</v>
      </c>
      <c r="G9713" t="s">
        <v>1451</v>
      </c>
      <c r="H9713" s="2">
        <v>1620</v>
      </c>
      <c r="I9713" s="2">
        <v>3900</v>
      </c>
      <c r="J9713" s="3">
        <v>189</v>
      </c>
      <c r="K9713" s="3">
        <v>51</v>
      </c>
      <c r="L9713" s="3">
        <v>5760</v>
      </c>
    </row>
    <row r="9714" spans="1:12" x14ac:dyDescent="0.3">
      <c r="A9714" t="s">
        <v>25</v>
      </c>
      <c r="B9714" t="s">
        <v>401</v>
      </c>
      <c r="C9714">
        <v>2</v>
      </c>
      <c r="D9714">
        <v>1</v>
      </c>
      <c r="E9714">
        <v>2</v>
      </c>
      <c r="F9714" t="s">
        <v>13</v>
      </c>
      <c r="G9714" t="s">
        <v>1451</v>
      </c>
      <c r="H9714" s="2">
        <v>1371</v>
      </c>
      <c r="I9714" s="2">
        <v>5550</v>
      </c>
      <c r="J9714" s="3">
        <v>168</v>
      </c>
      <c r="K9714" s="3">
        <v>72</v>
      </c>
      <c r="L9714" s="3">
        <v>7161</v>
      </c>
    </row>
    <row r="9715" spans="1:12" x14ac:dyDescent="0.3">
      <c r="A9715" t="s">
        <v>11</v>
      </c>
      <c r="B9715" t="s">
        <v>116</v>
      </c>
      <c r="C9715">
        <v>3</v>
      </c>
      <c r="D9715">
        <v>3</v>
      </c>
      <c r="E9715">
        <v>2</v>
      </c>
      <c r="F9715" t="s">
        <v>16</v>
      </c>
      <c r="G9715" t="s">
        <v>1451</v>
      </c>
      <c r="H9715" s="2">
        <v>8910</v>
      </c>
      <c r="I9715" s="2">
        <v>16500</v>
      </c>
      <c r="J9715" s="3">
        <v>2070</v>
      </c>
      <c r="K9715" s="3">
        <v>210</v>
      </c>
      <c r="L9715" s="3">
        <v>27690</v>
      </c>
    </row>
    <row r="9716" spans="1:12" x14ac:dyDescent="0.3">
      <c r="A9716" t="s">
        <v>11</v>
      </c>
      <c r="B9716" t="s">
        <v>312</v>
      </c>
      <c r="C9716">
        <v>1</v>
      </c>
      <c r="D9716">
        <v>1</v>
      </c>
      <c r="E9716">
        <v>1</v>
      </c>
      <c r="F9716" t="s">
        <v>16</v>
      </c>
      <c r="G9716" t="s">
        <v>1451</v>
      </c>
      <c r="H9716" s="2">
        <v>1599</v>
      </c>
      <c r="I9716" s="2">
        <v>8700</v>
      </c>
      <c r="J9716" s="3">
        <v>0</v>
      </c>
      <c r="K9716" s="3">
        <v>111</v>
      </c>
      <c r="L9716" s="3">
        <v>10410</v>
      </c>
    </row>
    <row r="9717" spans="1:12" x14ac:dyDescent="0.3">
      <c r="A9717" t="s">
        <v>11</v>
      </c>
      <c r="B9717" t="s">
        <v>84</v>
      </c>
      <c r="C9717">
        <v>2</v>
      </c>
      <c r="D9717">
        <v>1</v>
      </c>
      <c r="E9717">
        <v>0</v>
      </c>
      <c r="F9717" t="s">
        <v>13</v>
      </c>
      <c r="G9717" t="s">
        <v>1451</v>
      </c>
      <c r="H9717" s="2">
        <v>0</v>
      </c>
      <c r="I9717" s="2">
        <v>3900</v>
      </c>
      <c r="J9717" s="3">
        <v>102</v>
      </c>
      <c r="K9717" s="3">
        <v>60</v>
      </c>
      <c r="L9717" s="3">
        <v>4062</v>
      </c>
    </row>
    <row r="9718" spans="1:12" x14ac:dyDescent="0.3">
      <c r="A9718" t="s">
        <v>19</v>
      </c>
      <c r="B9718" t="s">
        <v>856</v>
      </c>
      <c r="C9718">
        <v>2</v>
      </c>
      <c r="D9718">
        <v>3</v>
      </c>
      <c r="E9718">
        <v>2</v>
      </c>
      <c r="F9718" t="s">
        <v>16</v>
      </c>
      <c r="G9718" t="s">
        <v>1451</v>
      </c>
      <c r="H9718" s="2">
        <v>4500</v>
      </c>
      <c r="I9718" s="2">
        <v>12000</v>
      </c>
      <c r="J9718" s="3">
        <v>951</v>
      </c>
      <c r="K9718" s="3">
        <v>177</v>
      </c>
      <c r="L9718" s="3">
        <v>17628</v>
      </c>
    </row>
    <row r="9719" spans="1:12" x14ac:dyDescent="0.3">
      <c r="A9719" t="s">
        <v>19</v>
      </c>
      <c r="B9719" t="s">
        <v>1264</v>
      </c>
      <c r="C9719">
        <v>2</v>
      </c>
      <c r="D9719">
        <v>1</v>
      </c>
      <c r="E9719">
        <v>0</v>
      </c>
      <c r="F9719" t="s">
        <v>16</v>
      </c>
      <c r="G9719" t="s">
        <v>1451</v>
      </c>
      <c r="H9719" s="2">
        <v>1050</v>
      </c>
      <c r="I9719" s="2">
        <v>3450</v>
      </c>
      <c r="J9719" s="3">
        <v>15</v>
      </c>
      <c r="K9719" s="3">
        <v>51</v>
      </c>
      <c r="L9719" s="3">
        <v>4566</v>
      </c>
    </row>
    <row r="9720" spans="1:12" x14ac:dyDescent="0.3">
      <c r="A9720" t="s">
        <v>11</v>
      </c>
      <c r="B9720" t="s">
        <v>242</v>
      </c>
      <c r="C9720">
        <v>3</v>
      </c>
      <c r="D9720">
        <v>3</v>
      </c>
      <c r="E9720">
        <v>2</v>
      </c>
      <c r="F9720" t="s">
        <v>16</v>
      </c>
      <c r="G9720" t="s">
        <v>17</v>
      </c>
      <c r="H9720" s="2">
        <v>9300</v>
      </c>
      <c r="I9720" s="2">
        <v>12750</v>
      </c>
      <c r="J9720" s="3">
        <v>1875</v>
      </c>
      <c r="K9720" s="3">
        <v>162</v>
      </c>
      <c r="L9720" s="3">
        <v>24087</v>
      </c>
    </row>
    <row r="9721" spans="1:12" x14ac:dyDescent="0.3">
      <c r="A9721" t="s">
        <v>11</v>
      </c>
      <c r="B9721" t="s">
        <v>77</v>
      </c>
      <c r="C9721">
        <v>4</v>
      </c>
      <c r="D9721">
        <v>4</v>
      </c>
      <c r="E9721">
        <v>4</v>
      </c>
      <c r="F9721" t="s">
        <v>16</v>
      </c>
      <c r="G9721" t="s">
        <v>1451</v>
      </c>
      <c r="H9721" s="2">
        <v>7800</v>
      </c>
      <c r="I9721" s="2">
        <v>45000</v>
      </c>
      <c r="J9721" s="3">
        <v>3750</v>
      </c>
      <c r="K9721" s="3">
        <v>573</v>
      </c>
      <c r="L9721" s="3">
        <v>57120</v>
      </c>
    </row>
    <row r="9722" spans="1:12" x14ac:dyDescent="0.3">
      <c r="A9722" t="s">
        <v>11</v>
      </c>
      <c r="B9722" t="s">
        <v>407</v>
      </c>
      <c r="C9722">
        <v>2</v>
      </c>
      <c r="D9722">
        <v>7</v>
      </c>
      <c r="E9722">
        <v>2</v>
      </c>
      <c r="F9722" t="s">
        <v>16</v>
      </c>
      <c r="G9722" t="s">
        <v>1451</v>
      </c>
      <c r="H9722" s="2">
        <v>771</v>
      </c>
      <c r="I9722" s="2">
        <v>6810</v>
      </c>
      <c r="J9722" s="3">
        <v>0</v>
      </c>
      <c r="K9722" s="3">
        <v>87</v>
      </c>
      <c r="L9722" s="3">
        <v>7668</v>
      </c>
    </row>
    <row r="9723" spans="1:12" x14ac:dyDescent="0.3">
      <c r="A9723" t="s">
        <v>11</v>
      </c>
      <c r="B9723" t="s">
        <v>210</v>
      </c>
      <c r="C9723">
        <v>4</v>
      </c>
      <c r="D9723">
        <v>7</v>
      </c>
      <c r="E9723">
        <v>6</v>
      </c>
      <c r="F9723" t="s">
        <v>13</v>
      </c>
      <c r="G9723" t="s">
        <v>1451</v>
      </c>
      <c r="H9723" s="2">
        <v>16200</v>
      </c>
      <c r="I9723" s="2">
        <v>15000</v>
      </c>
      <c r="J9723" s="3">
        <v>12000</v>
      </c>
      <c r="K9723" s="3">
        <v>192</v>
      </c>
      <c r="L9723" s="3">
        <v>43380</v>
      </c>
    </row>
    <row r="9724" spans="1:12" x14ac:dyDescent="0.3">
      <c r="A9724" t="s">
        <v>11</v>
      </c>
      <c r="B9724" t="s">
        <v>51</v>
      </c>
      <c r="C9724">
        <v>3</v>
      </c>
      <c r="D9724">
        <v>4</v>
      </c>
      <c r="E9724">
        <v>3</v>
      </c>
      <c r="F9724" t="s">
        <v>16</v>
      </c>
      <c r="G9724" t="s">
        <v>17</v>
      </c>
      <c r="H9724" s="2">
        <v>5400</v>
      </c>
      <c r="I9724" s="2">
        <v>15174</v>
      </c>
      <c r="J9724" s="3">
        <v>3600</v>
      </c>
      <c r="K9724" s="3">
        <v>195</v>
      </c>
      <c r="L9724" s="3">
        <v>24369</v>
      </c>
    </row>
    <row r="9725" spans="1:12" x14ac:dyDescent="0.3">
      <c r="A9725" t="s">
        <v>27</v>
      </c>
      <c r="B9725" t="s">
        <v>982</v>
      </c>
      <c r="C9725">
        <v>3</v>
      </c>
      <c r="D9725">
        <v>2</v>
      </c>
      <c r="E9725">
        <v>0</v>
      </c>
      <c r="F9725" t="s">
        <v>16</v>
      </c>
      <c r="G9725" t="s">
        <v>1451</v>
      </c>
      <c r="H9725" s="2">
        <v>3000</v>
      </c>
      <c r="I9725" s="2">
        <v>18000</v>
      </c>
      <c r="J9725" s="3">
        <v>1476</v>
      </c>
      <c r="K9725" s="3">
        <v>240</v>
      </c>
      <c r="L9725" s="3">
        <v>22716</v>
      </c>
    </row>
    <row r="9726" spans="1:12" x14ac:dyDescent="0.3">
      <c r="A9726" t="s">
        <v>27</v>
      </c>
      <c r="B9726" t="s">
        <v>1365</v>
      </c>
      <c r="C9726">
        <v>4</v>
      </c>
      <c r="D9726">
        <v>4</v>
      </c>
      <c r="E9726">
        <v>4</v>
      </c>
      <c r="F9726" t="s">
        <v>13</v>
      </c>
      <c r="G9726" t="s">
        <v>1451</v>
      </c>
      <c r="H9726" s="2">
        <v>8400</v>
      </c>
      <c r="I9726" s="2">
        <v>30000</v>
      </c>
      <c r="J9726" s="3">
        <v>3750</v>
      </c>
      <c r="K9726" s="3">
        <v>402</v>
      </c>
      <c r="L9726" s="3">
        <v>42540</v>
      </c>
    </row>
    <row r="9727" spans="1:12" x14ac:dyDescent="0.3">
      <c r="A9727" t="s">
        <v>19</v>
      </c>
      <c r="B9727" t="s">
        <v>33</v>
      </c>
      <c r="C9727">
        <v>1</v>
      </c>
      <c r="D9727">
        <v>1</v>
      </c>
      <c r="E9727">
        <v>0</v>
      </c>
      <c r="F9727" t="s">
        <v>13</v>
      </c>
      <c r="G9727" t="s">
        <v>1451</v>
      </c>
      <c r="H9727" s="2">
        <v>900</v>
      </c>
      <c r="I9727" s="2">
        <v>3600</v>
      </c>
      <c r="J9727" s="3">
        <v>0</v>
      </c>
      <c r="K9727" s="3">
        <v>54</v>
      </c>
      <c r="L9727" s="3">
        <v>4554</v>
      </c>
    </row>
    <row r="9728" spans="1:12" x14ac:dyDescent="0.3">
      <c r="A9728" t="s">
        <v>19</v>
      </c>
      <c r="B9728" t="s">
        <v>776</v>
      </c>
      <c r="C9728">
        <v>3</v>
      </c>
      <c r="D9728">
        <v>4</v>
      </c>
      <c r="E9728">
        <v>4</v>
      </c>
      <c r="F9728" t="s">
        <v>16</v>
      </c>
      <c r="G9728" t="s">
        <v>1451</v>
      </c>
      <c r="H9728" s="2">
        <v>0</v>
      </c>
      <c r="I9728" s="2">
        <v>14850</v>
      </c>
      <c r="J9728" s="3">
        <v>702</v>
      </c>
      <c r="K9728" s="3">
        <v>264</v>
      </c>
      <c r="L9728" s="3">
        <v>15816</v>
      </c>
    </row>
    <row r="9729" spans="1:12" x14ac:dyDescent="0.3">
      <c r="A9729" t="s">
        <v>11</v>
      </c>
      <c r="B9729" t="s">
        <v>616</v>
      </c>
      <c r="C9729">
        <v>3</v>
      </c>
      <c r="D9729">
        <v>2</v>
      </c>
      <c r="E9729">
        <v>0</v>
      </c>
      <c r="F9729" t="s">
        <v>16</v>
      </c>
      <c r="G9729" t="s">
        <v>1451</v>
      </c>
      <c r="H9729" s="2">
        <v>3417</v>
      </c>
      <c r="I9729" s="2">
        <v>7290</v>
      </c>
      <c r="J9729" s="3">
        <v>0</v>
      </c>
      <c r="K9729" s="3">
        <v>93</v>
      </c>
      <c r="L9729" s="3">
        <v>10800</v>
      </c>
    </row>
    <row r="9730" spans="1:12" x14ac:dyDescent="0.3">
      <c r="A9730" t="s">
        <v>11</v>
      </c>
      <c r="B9730" t="s">
        <v>694</v>
      </c>
      <c r="C9730">
        <v>3</v>
      </c>
      <c r="D9730">
        <v>2</v>
      </c>
      <c r="E9730">
        <v>3</v>
      </c>
      <c r="F9730" t="s">
        <v>16</v>
      </c>
      <c r="G9730" t="s">
        <v>17</v>
      </c>
      <c r="H9730" s="2">
        <v>7800</v>
      </c>
      <c r="I9730" s="2">
        <v>35100</v>
      </c>
      <c r="J9730" s="3">
        <v>2001</v>
      </c>
      <c r="K9730" s="3">
        <v>447</v>
      </c>
      <c r="L9730" s="3">
        <v>45360</v>
      </c>
    </row>
    <row r="9731" spans="1:12" x14ac:dyDescent="0.3">
      <c r="A9731" t="s">
        <v>27</v>
      </c>
      <c r="B9731" t="s">
        <v>1366</v>
      </c>
      <c r="C9731">
        <v>4</v>
      </c>
      <c r="D9731">
        <v>4</v>
      </c>
      <c r="E9731">
        <v>4</v>
      </c>
      <c r="F9731" t="s">
        <v>16</v>
      </c>
      <c r="G9731" t="s">
        <v>1451</v>
      </c>
      <c r="H9731" s="2">
        <v>7200</v>
      </c>
      <c r="I9731" s="2">
        <v>36000</v>
      </c>
      <c r="J9731" s="3">
        <v>465</v>
      </c>
      <c r="K9731" s="3">
        <v>480</v>
      </c>
      <c r="L9731" s="3">
        <v>44160</v>
      </c>
    </row>
    <row r="9732" spans="1:12" x14ac:dyDescent="0.3">
      <c r="A9732" t="s">
        <v>11</v>
      </c>
      <c r="B9732" t="s">
        <v>29</v>
      </c>
      <c r="C9732">
        <v>2</v>
      </c>
      <c r="D9732">
        <v>1</v>
      </c>
      <c r="E9732">
        <v>0</v>
      </c>
      <c r="F9732" t="s">
        <v>13</v>
      </c>
      <c r="G9732" t="s">
        <v>1451</v>
      </c>
      <c r="H9732" s="2">
        <v>0</v>
      </c>
      <c r="I9732" s="2">
        <v>3300</v>
      </c>
      <c r="J9732" s="3">
        <v>0</v>
      </c>
      <c r="K9732" s="3">
        <v>42</v>
      </c>
      <c r="L9732" s="3">
        <v>3342</v>
      </c>
    </row>
    <row r="9733" spans="1:12" x14ac:dyDescent="0.3">
      <c r="A9733" t="s">
        <v>11</v>
      </c>
      <c r="B9733" t="s">
        <v>120</v>
      </c>
      <c r="C9733">
        <v>4</v>
      </c>
      <c r="D9733">
        <v>2</v>
      </c>
      <c r="E9733">
        <v>6</v>
      </c>
      <c r="F9733" t="s">
        <v>16</v>
      </c>
      <c r="G9733" t="s">
        <v>1451</v>
      </c>
      <c r="H9733" s="2">
        <v>0</v>
      </c>
      <c r="I9733" s="2">
        <v>18300</v>
      </c>
      <c r="J9733" s="3">
        <v>1536</v>
      </c>
      <c r="K9733" s="3">
        <v>276</v>
      </c>
      <c r="L9733" s="3">
        <v>20112</v>
      </c>
    </row>
    <row r="9734" spans="1:12" x14ac:dyDescent="0.3">
      <c r="A9734" t="s">
        <v>11</v>
      </c>
      <c r="B9734" t="s">
        <v>372</v>
      </c>
      <c r="C9734">
        <v>3</v>
      </c>
      <c r="D9734">
        <v>3</v>
      </c>
      <c r="E9734">
        <v>2</v>
      </c>
      <c r="F9734" t="s">
        <v>13</v>
      </c>
      <c r="G9734" t="s">
        <v>1451</v>
      </c>
      <c r="H9734" s="2">
        <v>4200</v>
      </c>
      <c r="I9734" s="2">
        <v>12000</v>
      </c>
      <c r="J9734" s="3">
        <v>1050</v>
      </c>
      <c r="K9734" s="3">
        <v>153</v>
      </c>
      <c r="L9734" s="3">
        <v>17403</v>
      </c>
    </row>
    <row r="9735" spans="1:12" x14ac:dyDescent="0.3">
      <c r="A9735" t="s">
        <v>11</v>
      </c>
      <c r="B9735" t="s">
        <v>73</v>
      </c>
      <c r="C9735">
        <v>5</v>
      </c>
      <c r="D9735">
        <v>4</v>
      </c>
      <c r="E9735">
        <v>4</v>
      </c>
      <c r="F9735" t="s">
        <v>16</v>
      </c>
      <c r="G9735" t="s">
        <v>17</v>
      </c>
      <c r="H9735" s="2">
        <v>0</v>
      </c>
      <c r="I9735" s="2">
        <v>18000</v>
      </c>
      <c r="J9735" s="3">
        <v>1050</v>
      </c>
      <c r="K9735" s="3">
        <v>273</v>
      </c>
      <c r="L9735" s="3">
        <v>19323</v>
      </c>
    </row>
    <row r="9736" spans="1:12" x14ac:dyDescent="0.3">
      <c r="A9736" t="s">
        <v>11</v>
      </c>
      <c r="B9736" t="s">
        <v>21</v>
      </c>
      <c r="C9736">
        <v>2</v>
      </c>
      <c r="D9736">
        <v>1</v>
      </c>
      <c r="E9736">
        <v>0</v>
      </c>
      <c r="F9736" t="s">
        <v>16</v>
      </c>
      <c r="G9736" t="s">
        <v>1451</v>
      </c>
      <c r="H9736" s="2">
        <v>0</v>
      </c>
      <c r="I9736" s="2">
        <v>3900</v>
      </c>
      <c r="J9736" s="3">
        <v>489</v>
      </c>
      <c r="K9736" s="3">
        <v>60</v>
      </c>
      <c r="L9736" s="3">
        <v>4449</v>
      </c>
    </row>
    <row r="9737" spans="1:12" x14ac:dyDescent="0.3">
      <c r="A9737" t="s">
        <v>19</v>
      </c>
      <c r="B9737" t="s">
        <v>95</v>
      </c>
      <c r="C9737">
        <v>1</v>
      </c>
      <c r="D9737">
        <v>1</v>
      </c>
      <c r="E9737">
        <v>1</v>
      </c>
      <c r="F9737" t="s">
        <v>16</v>
      </c>
      <c r="G9737" t="s">
        <v>1451</v>
      </c>
      <c r="H9737" s="2">
        <v>750</v>
      </c>
      <c r="I9737" s="2">
        <v>3615</v>
      </c>
      <c r="J9737" s="3">
        <v>216</v>
      </c>
      <c r="K9737" s="3">
        <v>54</v>
      </c>
      <c r="L9737" s="3">
        <v>4635</v>
      </c>
    </row>
    <row r="9738" spans="1:12" x14ac:dyDescent="0.3">
      <c r="A9738" t="s">
        <v>11</v>
      </c>
      <c r="B9738" t="s">
        <v>55</v>
      </c>
      <c r="C9738">
        <v>3</v>
      </c>
      <c r="D9738">
        <v>5</v>
      </c>
      <c r="E9738">
        <v>4</v>
      </c>
      <c r="F9738" t="s">
        <v>16</v>
      </c>
      <c r="G9738" t="s">
        <v>17</v>
      </c>
      <c r="H9738" s="2">
        <v>10500</v>
      </c>
      <c r="I9738" s="2">
        <v>30000</v>
      </c>
      <c r="J9738" s="3">
        <v>3750</v>
      </c>
      <c r="K9738" s="3">
        <v>381</v>
      </c>
      <c r="L9738" s="3">
        <v>44640</v>
      </c>
    </row>
    <row r="9739" spans="1:12" x14ac:dyDescent="0.3">
      <c r="A9739" t="s">
        <v>14</v>
      </c>
      <c r="B9739" t="s">
        <v>382</v>
      </c>
      <c r="C9739">
        <v>3</v>
      </c>
      <c r="D9739">
        <v>2</v>
      </c>
      <c r="E9739">
        <v>1</v>
      </c>
      <c r="F9739" t="s">
        <v>16</v>
      </c>
      <c r="G9739" t="s">
        <v>1451</v>
      </c>
      <c r="H9739" s="2">
        <v>4050</v>
      </c>
      <c r="I9739" s="2">
        <v>13500</v>
      </c>
      <c r="J9739" s="3">
        <v>627</v>
      </c>
      <c r="K9739" s="3">
        <v>174</v>
      </c>
      <c r="L9739" s="3">
        <v>18351</v>
      </c>
    </row>
    <row r="9740" spans="1:12" x14ac:dyDescent="0.3">
      <c r="A9740" t="s">
        <v>14</v>
      </c>
      <c r="B9740" t="s">
        <v>59</v>
      </c>
      <c r="C9740">
        <v>3</v>
      </c>
      <c r="D9740">
        <v>2</v>
      </c>
      <c r="E9740">
        <v>1</v>
      </c>
      <c r="F9740" t="s">
        <v>16</v>
      </c>
      <c r="G9740" t="s">
        <v>1451</v>
      </c>
      <c r="H9740" s="2">
        <v>3900</v>
      </c>
      <c r="I9740" s="2">
        <v>6150</v>
      </c>
      <c r="J9740" s="3">
        <v>690</v>
      </c>
      <c r="K9740" s="3">
        <v>81</v>
      </c>
      <c r="L9740" s="3">
        <v>10821</v>
      </c>
    </row>
    <row r="9741" spans="1:12" x14ac:dyDescent="0.3">
      <c r="A9741" t="s">
        <v>27</v>
      </c>
      <c r="B9741" t="s">
        <v>676</v>
      </c>
      <c r="C9741">
        <v>2</v>
      </c>
      <c r="D9741">
        <v>1</v>
      </c>
      <c r="E9741">
        <v>1</v>
      </c>
      <c r="F9741" t="s">
        <v>16</v>
      </c>
      <c r="G9741" t="s">
        <v>1451</v>
      </c>
      <c r="H9741" s="2">
        <v>600</v>
      </c>
      <c r="I9741" s="2">
        <v>3000</v>
      </c>
      <c r="J9741" s="3">
        <v>75</v>
      </c>
      <c r="K9741" s="3">
        <v>42</v>
      </c>
      <c r="L9741" s="3">
        <v>3717</v>
      </c>
    </row>
    <row r="9742" spans="1:12" x14ac:dyDescent="0.3">
      <c r="A9742" t="s">
        <v>11</v>
      </c>
      <c r="B9742" t="s">
        <v>283</v>
      </c>
      <c r="C9742">
        <v>2</v>
      </c>
      <c r="D9742">
        <v>2</v>
      </c>
      <c r="E9742">
        <v>0</v>
      </c>
      <c r="F9742" t="s">
        <v>13</v>
      </c>
      <c r="G9742" t="s">
        <v>1451</v>
      </c>
      <c r="H9742" s="2">
        <v>2262</v>
      </c>
      <c r="I9742" s="2">
        <v>5970</v>
      </c>
      <c r="J9742" s="3">
        <v>75</v>
      </c>
      <c r="K9742" s="3">
        <v>78</v>
      </c>
      <c r="L9742" s="3">
        <v>8385</v>
      </c>
    </row>
    <row r="9743" spans="1:12" x14ac:dyDescent="0.3">
      <c r="A9743" t="s">
        <v>11</v>
      </c>
      <c r="B9743" t="s">
        <v>85</v>
      </c>
      <c r="C9743">
        <v>2</v>
      </c>
      <c r="D9743">
        <v>1</v>
      </c>
      <c r="E9743">
        <v>1</v>
      </c>
      <c r="F9743" t="s">
        <v>13</v>
      </c>
      <c r="G9743" t="s">
        <v>1451</v>
      </c>
      <c r="H9743" s="2">
        <v>0</v>
      </c>
      <c r="I9743" s="2">
        <v>4200</v>
      </c>
      <c r="J9743" s="3">
        <v>252</v>
      </c>
      <c r="K9743" s="3">
        <v>66</v>
      </c>
      <c r="L9743" s="3">
        <v>4518</v>
      </c>
    </row>
    <row r="9744" spans="1:12" x14ac:dyDescent="0.3">
      <c r="A9744" t="s">
        <v>19</v>
      </c>
      <c r="B9744" t="s">
        <v>277</v>
      </c>
      <c r="C9744">
        <v>1</v>
      </c>
      <c r="D9744">
        <v>1</v>
      </c>
      <c r="E9744">
        <v>0</v>
      </c>
      <c r="F9744" t="s">
        <v>16</v>
      </c>
      <c r="G9744" t="s">
        <v>1451</v>
      </c>
      <c r="H9744" s="2">
        <v>1200</v>
      </c>
      <c r="I9744" s="2">
        <v>3000</v>
      </c>
      <c r="J9744" s="3">
        <v>75</v>
      </c>
      <c r="K9744" s="3">
        <v>45</v>
      </c>
      <c r="L9744" s="3">
        <v>4320</v>
      </c>
    </row>
    <row r="9745" spans="1:12" x14ac:dyDescent="0.3">
      <c r="A9745" t="s">
        <v>25</v>
      </c>
      <c r="B9745" t="s">
        <v>788</v>
      </c>
      <c r="C9745">
        <v>2</v>
      </c>
      <c r="D9745">
        <v>2</v>
      </c>
      <c r="E9745">
        <v>2</v>
      </c>
      <c r="F9745" t="s">
        <v>16</v>
      </c>
      <c r="G9745" t="s">
        <v>1451</v>
      </c>
      <c r="H9745" s="2">
        <v>2400</v>
      </c>
      <c r="I9745" s="2">
        <v>5700</v>
      </c>
      <c r="J9745" s="3">
        <v>387</v>
      </c>
      <c r="K9745" s="3">
        <v>75</v>
      </c>
      <c r="L9745" s="3">
        <v>8562</v>
      </c>
    </row>
    <row r="9746" spans="1:12" x14ac:dyDescent="0.3">
      <c r="A9746" t="s">
        <v>11</v>
      </c>
      <c r="B9746" t="s">
        <v>178</v>
      </c>
      <c r="C9746">
        <v>1</v>
      </c>
      <c r="D9746">
        <v>1</v>
      </c>
      <c r="E9746">
        <v>0</v>
      </c>
      <c r="F9746" t="s">
        <v>13</v>
      </c>
      <c r="G9746" t="s">
        <v>1451</v>
      </c>
      <c r="H9746" s="2">
        <v>0</v>
      </c>
      <c r="I9746" s="2">
        <v>3300</v>
      </c>
      <c r="J9746" s="3">
        <v>0</v>
      </c>
      <c r="K9746" s="3">
        <v>51</v>
      </c>
      <c r="L9746" s="3">
        <v>3351</v>
      </c>
    </row>
    <row r="9747" spans="1:12" x14ac:dyDescent="0.3">
      <c r="A9747" t="s">
        <v>27</v>
      </c>
      <c r="B9747" t="s">
        <v>602</v>
      </c>
      <c r="C9747">
        <v>2</v>
      </c>
      <c r="D9747">
        <v>2</v>
      </c>
      <c r="E9747">
        <v>2</v>
      </c>
      <c r="F9747" t="s">
        <v>13</v>
      </c>
      <c r="G9747" t="s">
        <v>1451</v>
      </c>
      <c r="H9747" s="2">
        <v>2850</v>
      </c>
      <c r="I9747" s="2">
        <v>13500</v>
      </c>
      <c r="J9747" s="3">
        <v>1503</v>
      </c>
      <c r="K9747" s="3">
        <v>180</v>
      </c>
      <c r="L9747" s="3">
        <v>18033</v>
      </c>
    </row>
    <row r="9748" spans="1:12" x14ac:dyDescent="0.3">
      <c r="A9748" t="s">
        <v>11</v>
      </c>
      <c r="B9748" t="s">
        <v>397</v>
      </c>
      <c r="C9748">
        <v>4</v>
      </c>
      <c r="D9748">
        <v>5</v>
      </c>
      <c r="E9748">
        <v>3</v>
      </c>
      <c r="F9748" t="s">
        <v>16</v>
      </c>
      <c r="G9748" t="s">
        <v>1451</v>
      </c>
      <c r="H9748" s="2">
        <v>9600</v>
      </c>
      <c r="I9748" s="2">
        <v>12000</v>
      </c>
      <c r="J9748" s="3">
        <v>1251</v>
      </c>
      <c r="K9748" s="3">
        <v>153</v>
      </c>
      <c r="L9748" s="3">
        <v>23004</v>
      </c>
    </row>
    <row r="9749" spans="1:12" x14ac:dyDescent="0.3">
      <c r="A9749" t="s">
        <v>11</v>
      </c>
      <c r="B9749" t="s">
        <v>397</v>
      </c>
      <c r="C9749">
        <v>4</v>
      </c>
      <c r="D9749">
        <v>3</v>
      </c>
      <c r="E9749">
        <v>2</v>
      </c>
      <c r="F9749" t="s">
        <v>16</v>
      </c>
      <c r="G9749" t="s">
        <v>1451</v>
      </c>
      <c r="H9749" s="2">
        <v>8100</v>
      </c>
      <c r="I9749" s="2">
        <v>23100</v>
      </c>
      <c r="J9749" s="3">
        <v>3915</v>
      </c>
      <c r="K9749" s="3">
        <v>294</v>
      </c>
      <c r="L9749" s="3">
        <v>35400</v>
      </c>
    </row>
    <row r="9750" spans="1:12" x14ac:dyDescent="0.3">
      <c r="A9750" t="s">
        <v>11</v>
      </c>
      <c r="B9750" t="s">
        <v>266</v>
      </c>
      <c r="C9750">
        <v>2</v>
      </c>
      <c r="D9750">
        <v>1</v>
      </c>
      <c r="E9750">
        <v>1</v>
      </c>
      <c r="F9750" t="s">
        <v>13</v>
      </c>
      <c r="G9750" t="s">
        <v>1451</v>
      </c>
      <c r="H9750" s="2">
        <v>1740</v>
      </c>
      <c r="I9750" s="2">
        <v>3300</v>
      </c>
      <c r="J9750" s="3">
        <v>0</v>
      </c>
      <c r="K9750" s="3">
        <v>42</v>
      </c>
      <c r="L9750" s="3">
        <v>5082</v>
      </c>
    </row>
    <row r="9751" spans="1:12" x14ac:dyDescent="0.3">
      <c r="A9751" t="s">
        <v>25</v>
      </c>
      <c r="B9751" t="s">
        <v>241</v>
      </c>
      <c r="C9751">
        <v>1</v>
      </c>
      <c r="D9751">
        <v>2</v>
      </c>
      <c r="E9751">
        <v>0</v>
      </c>
      <c r="F9751" t="s">
        <v>16</v>
      </c>
      <c r="G9751" t="s">
        <v>17</v>
      </c>
      <c r="H9751" s="2">
        <v>2112</v>
      </c>
      <c r="I9751" s="2">
        <v>2961</v>
      </c>
      <c r="J9751" s="3">
        <v>138</v>
      </c>
      <c r="K9751" s="3">
        <v>39</v>
      </c>
      <c r="L9751" s="3">
        <v>5250</v>
      </c>
    </row>
    <row r="9752" spans="1:12" x14ac:dyDescent="0.3">
      <c r="A9752" t="s">
        <v>11</v>
      </c>
      <c r="B9752" t="s">
        <v>656</v>
      </c>
      <c r="C9752">
        <v>4</v>
      </c>
      <c r="D9752">
        <v>5</v>
      </c>
      <c r="E9752">
        <v>4</v>
      </c>
      <c r="F9752" t="s">
        <v>16</v>
      </c>
      <c r="G9752" t="s">
        <v>1451</v>
      </c>
      <c r="H9752" s="2">
        <v>4650</v>
      </c>
      <c r="I9752" s="2">
        <v>12300</v>
      </c>
      <c r="J9752" s="3">
        <v>4440</v>
      </c>
      <c r="K9752" s="3">
        <v>156</v>
      </c>
      <c r="L9752" s="3">
        <v>21546</v>
      </c>
    </row>
    <row r="9753" spans="1:12" x14ac:dyDescent="0.3">
      <c r="A9753" t="s">
        <v>11</v>
      </c>
      <c r="B9753" t="s">
        <v>24</v>
      </c>
      <c r="C9753">
        <v>3</v>
      </c>
      <c r="D9753">
        <v>2</v>
      </c>
      <c r="E9753">
        <v>1</v>
      </c>
      <c r="F9753" t="s">
        <v>16</v>
      </c>
      <c r="G9753" t="s">
        <v>1451</v>
      </c>
      <c r="H9753" s="2">
        <v>0</v>
      </c>
      <c r="I9753" s="2">
        <v>15000</v>
      </c>
      <c r="J9753" s="3">
        <v>1500</v>
      </c>
      <c r="K9753" s="3">
        <v>228</v>
      </c>
      <c r="L9753" s="3">
        <v>16728</v>
      </c>
    </row>
    <row r="9754" spans="1:12" x14ac:dyDescent="0.3">
      <c r="A9754" t="s">
        <v>11</v>
      </c>
      <c r="B9754" t="s">
        <v>55</v>
      </c>
      <c r="C9754">
        <v>4</v>
      </c>
      <c r="D9754">
        <v>6</v>
      </c>
      <c r="E9754">
        <v>1</v>
      </c>
      <c r="F9754" t="s">
        <v>13</v>
      </c>
      <c r="G9754" t="s">
        <v>1451</v>
      </c>
      <c r="H9754" s="2">
        <v>10065</v>
      </c>
      <c r="I9754" s="2">
        <v>12000</v>
      </c>
      <c r="J9754" s="3">
        <v>7950</v>
      </c>
      <c r="K9754" s="3">
        <v>153</v>
      </c>
      <c r="L9754" s="3">
        <v>30180</v>
      </c>
    </row>
    <row r="9755" spans="1:12" x14ac:dyDescent="0.3">
      <c r="A9755" t="s">
        <v>11</v>
      </c>
      <c r="B9755" t="s">
        <v>24</v>
      </c>
      <c r="C9755">
        <v>4</v>
      </c>
      <c r="D9755">
        <v>4</v>
      </c>
      <c r="E9755">
        <v>2</v>
      </c>
      <c r="F9755" t="s">
        <v>16</v>
      </c>
      <c r="G9755" t="s">
        <v>1451</v>
      </c>
      <c r="H9755" s="2">
        <v>7500</v>
      </c>
      <c r="I9755" s="2">
        <v>9600</v>
      </c>
      <c r="J9755" s="3">
        <v>1656</v>
      </c>
      <c r="K9755" s="3">
        <v>123</v>
      </c>
      <c r="L9755" s="3">
        <v>18879</v>
      </c>
    </row>
    <row r="9756" spans="1:12" x14ac:dyDescent="0.3">
      <c r="A9756" t="s">
        <v>11</v>
      </c>
      <c r="B9756" t="s">
        <v>1132</v>
      </c>
      <c r="C9756">
        <v>4</v>
      </c>
      <c r="D9756">
        <v>4</v>
      </c>
      <c r="E9756">
        <v>5</v>
      </c>
      <c r="F9756" t="s">
        <v>16</v>
      </c>
      <c r="G9756" t="s">
        <v>1451</v>
      </c>
      <c r="H9756" s="2">
        <v>0</v>
      </c>
      <c r="I9756" s="2">
        <v>32400</v>
      </c>
      <c r="J9756" s="3">
        <v>3375</v>
      </c>
      <c r="K9756" s="3">
        <v>489</v>
      </c>
      <c r="L9756" s="3">
        <v>36270</v>
      </c>
    </row>
    <row r="9757" spans="1:12" x14ac:dyDescent="0.3">
      <c r="A9757" t="s">
        <v>25</v>
      </c>
      <c r="B9757" t="s">
        <v>462</v>
      </c>
      <c r="C9757">
        <v>2</v>
      </c>
      <c r="D9757">
        <v>1</v>
      </c>
      <c r="E9757">
        <v>1</v>
      </c>
      <c r="F9757" t="s">
        <v>16</v>
      </c>
      <c r="G9757" t="s">
        <v>1451</v>
      </c>
      <c r="H9757" s="2">
        <v>1200</v>
      </c>
      <c r="I9757" s="2">
        <v>3930</v>
      </c>
      <c r="J9757" s="3">
        <v>180</v>
      </c>
      <c r="K9757" s="3">
        <v>51</v>
      </c>
      <c r="L9757" s="3">
        <v>5361</v>
      </c>
    </row>
    <row r="9758" spans="1:12" x14ac:dyDescent="0.3">
      <c r="A9758" t="s">
        <v>11</v>
      </c>
      <c r="B9758" t="s">
        <v>51</v>
      </c>
      <c r="C9758">
        <v>3</v>
      </c>
      <c r="D9758">
        <v>3</v>
      </c>
      <c r="E9758">
        <v>2</v>
      </c>
      <c r="F9758" t="s">
        <v>16</v>
      </c>
      <c r="G9758" t="s">
        <v>1451</v>
      </c>
      <c r="H9758" s="2">
        <v>9000</v>
      </c>
      <c r="I9758" s="2">
        <v>12000</v>
      </c>
      <c r="J9758" s="3">
        <v>2310</v>
      </c>
      <c r="K9758" s="3">
        <v>153</v>
      </c>
      <c r="L9758" s="3">
        <v>23463</v>
      </c>
    </row>
    <row r="9759" spans="1:12" x14ac:dyDescent="0.3">
      <c r="A9759" t="s">
        <v>11</v>
      </c>
      <c r="B9759" t="s">
        <v>209</v>
      </c>
      <c r="C9759">
        <v>2</v>
      </c>
      <c r="D9759">
        <v>1</v>
      </c>
      <c r="E9759">
        <v>1</v>
      </c>
      <c r="F9759" t="s">
        <v>16</v>
      </c>
      <c r="G9759" t="s">
        <v>1451</v>
      </c>
      <c r="H9759" s="2">
        <v>0</v>
      </c>
      <c r="I9759" s="2">
        <v>3600</v>
      </c>
      <c r="J9759" s="3">
        <v>366</v>
      </c>
      <c r="K9759" s="3">
        <v>57</v>
      </c>
      <c r="L9759" s="3">
        <v>4023</v>
      </c>
    </row>
    <row r="9760" spans="1:12" x14ac:dyDescent="0.3">
      <c r="A9760" t="s">
        <v>27</v>
      </c>
      <c r="B9760" t="s">
        <v>228</v>
      </c>
      <c r="C9760">
        <v>3</v>
      </c>
      <c r="D9760">
        <v>2</v>
      </c>
      <c r="E9760">
        <v>1</v>
      </c>
      <c r="F9760" t="s">
        <v>16</v>
      </c>
      <c r="G9760" t="s">
        <v>1451</v>
      </c>
      <c r="H9760" s="2">
        <v>450</v>
      </c>
      <c r="I9760" s="2">
        <v>2700</v>
      </c>
      <c r="J9760" s="3">
        <v>228</v>
      </c>
      <c r="K9760" s="3">
        <v>36</v>
      </c>
      <c r="L9760" s="3">
        <v>3414</v>
      </c>
    </row>
    <row r="9761" spans="1:12" x14ac:dyDescent="0.3">
      <c r="A9761" t="s">
        <v>11</v>
      </c>
      <c r="B9761" t="s">
        <v>810</v>
      </c>
      <c r="C9761">
        <v>4</v>
      </c>
      <c r="D9761">
        <v>5</v>
      </c>
      <c r="E9761">
        <v>4</v>
      </c>
      <c r="F9761" t="s">
        <v>16</v>
      </c>
      <c r="G9761" t="s">
        <v>17</v>
      </c>
      <c r="H9761" s="2">
        <v>8190</v>
      </c>
      <c r="I9761" s="2">
        <v>22500</v>
      </c>
      <c r="J9761" s="3">
        <v>3321</v>
      </c>
      <c r="K9761" s="3">
        <v>288</v>
      </c>
      <c r="L9761" s="3">
        <v>34290</v>
      </c>
    </row>
    <row r="9762" spans="1:12" x14ac:dyDescent="0.3">
      <c r="A9762" t="s">
        <v>14</v>
      </c>
      <c r="B9762" t="s">
        <v>1367</v>
      </c>
      <c r="C9762">
        <v>3</v>
      </c>
      <c r="D9762">
        <v>2</v>
      </c>
      <c r="E9762">
        <v>0</v>
      </c>
      <c r="F9762" t="s">
        <v>16</v>
      </c>
      <c r="G9762" t="s">
        <v>1451</v>
      </c>
      <c r="H9762" s="2">
        <v>4032</v>
      </c>
      <c r="I9762" s="2">
        <v>11700</v>
      </c>
      <c r="J9762" s="3">
        <v>813</v>
      </c>
      <c r="K9762" s="3">
        <v>153</v>
      </c>
      <c r="L9762" s="3">
        <v>16698</v>
      </c>
    </row>
    <row r="9763" spans="1:12" x14ac:dyDescent="0.3">
      <c r="A9763" t="s">
        <v>11</v>
      </c>
      <c r="B9763" t="s">
        <v>202</v>
      </c>
      <c r="C9763">
        <v>2</v>
      </c>
      <c r="D9763">
        <v>1</v>
      </c>
      <c r="E9763">
        <v>1</v>
      </c>
      <c r="F9763" t="s">
        <v>16</v>
      </c>
      <c r="G9763" t="s">
        <v>1451</v>
      </c>
      <c r="H9763" s="2">
        <v>0</v>
      </c>
      <c r="I9763" s="2">
        <v>4350</v>
      </c>
      <c r="J9763" s="3">
        <v>0</v>
      </c>
      <c r="K9763" s="3">
        <v>57</v>
      </c>
      <c r="L9763" s="3">
        <v>4407</v>
      </c>
    </row>
    <row r="9764" spans="1:12" x14ac:dyDescent="0.3">
      <c r="A9764" t="s">
        <v>11</v>
      </c>
      <c r="B9764" t="s">
        <v>139</v>
      </c>
      <c r="C9764">
        <v>3</v>
      </c>
      <c r="D9764">
        <v>4</v>
      </c>
      <c r="E9764">
        <v>4</v>
      </c>
      <c r="F9764" t="s">
        <v>16</v>
      </c>
      <c r="G9764" t="s">
        <v>1451</v>
      </c>
      <c r="H9764" s="2">
        <v>9900</v>
      </c>
      <c r="I9764" s="2">
        <v>21000</v>
      </c>
      <c r="J9764" s="3">
        <v>2751</v>
      </c>
      <c r="K9764" s="3">
        <v>267</v>
      </c>
      <c r="L9764" s="3">
        <v>33930</v>
      </c>
    </row>
    <row r="9765" spans="1:12" x14ac:dyDescent="0.3">
      <c r="A9765" t="s">
        <v>11</v>
      </c>
      <c r="B9765" t="s">
        <v>84</v>
      </c>
      <c r="C9765">
        <v>3</v>
      </c>
      <c r="D9765">
        <v>2</v>
      </c>
      <c r="E9765">
        <v>1</v>
      </c>
      <c r="F9765" t="s">
        <v>13</v>
      </c>
      <c r="G9765" t="s">
        <v>1451</v>
      </c>
      <c r="H9765" s="2">
        <v>1761</v>
      </c>
      <c r="I9765" s="2">
        <v>9750</v>
      </c>
      <c r="J9765" s="3">
        <v>339</v>
      </c>
      <c r="K9765" s="3">
        <v>126</v>
      </c>
      <c r="L9765" s="3">
        <v>11976</v>
      </c>
    </row>
    <row r="9766" spans="1:12" x14ac:dyDescent="0.3">
      <c r="A9766" t="s">
        <v>11</v>
      </c>
      <c r="B9766" t="s">
        <v>423</v>
      </c>
      <c r="C9766">
        <v>2</v>
      </c>
      <c r="D9766">
        <v>1</v>
      </c>
      <c r="E9766">
        <v>0</v>
      </c>
      <c r="F9766" t="s">
        <v>16</v>
      </c>
      <c r="G9766" t="s">
        <v>17</v>
      </c>
      <c r="H9766" s="2">
        <v>1839</v>
      </c>
      <c r="I9766" s="2">
        <v>3120</v>
      </c>
      <c r="J9766" s="3">
        <v>0</v>
      </c>
      <c r="K9766" s="3">
        <v>42</v>
      </c>
      <c r="L9766" s="3">
        <v>5001</v>
      </c>
    </row>
    <row r="9767" spans="1:12" x14ac:dyDescent="0.3">
      <c r="A9767" t="s">
        <v>11</v>
      </c>
      <c r="B9767" t="s">
        <v>136</v>
      </c>
      <c r="C9767">
        <v>1</v>
      </c>
      <c r="D9767">
        <v>1</v>
      </c>
      <c r="E9767">
        <v>0</v>
      </c>
      <c r="F9767" t="s">
        <v>16</v>
      </c>
      <c r="G9767" t="s">
        <v>17</v>
      </c>
      <c r="H9767" s="2">
        <v>0</v>
      </c>
      <c r="I9767" s="2">
        <v>4650</v>
      </c>
      <c r="J9767" s="3">
        <v>63</v>
      </c>
      <c r="K9767" s="3">
        <v>60</v>
      </c>
      <c r="L9767" s="3">
        <v>4773</v>
      </c>
    </row>
    <row r="9768" spans="1:12" x14ac:dyDescent="0.3">
      <c r="A9768" t="s">
        <v>11</v>
      </c>
      <c r="B9768" t="s">
        <v>544</v>
      </c>
      <c r="C9768">
        <v>3</v>
      </c>
      <c r="D9768">
        <v>3</v>
      </c>
      <c r="E9768">
        <v>2</v>
      </c>
      <c r="F9768" t="s">
        <v>16</v>
      </c>
      <c r="G9768" t="s">
        <v>1451</v>
      </c>
      <c r="H9768" s="2">
        <v>6300</v>
      </c>
      <c r="I9768" s="2">
        <v>23400</v>
      </c>
      <c r="J9768" s="3">
        <v>1902</v>
      </c>
      <c r="K9768" s="3">
        <v>297</v>
      </c>
      <c r="L9768" s="3">
        <v>31890</v>
      </c>
    </row>
    <row r="9769" spans="1:12" x14ac:dyDescent="0.3">
      <c r="A9769" t="s">
        <v>11</v>
      </c>
      <c r="B9769" t="s">
        <v>92</v>
      </c>
      <c r="C9769">
        <v>1</v>
      </c>
      <c r="D9769">
        <v>1</v>
      </c>
      <c r="E9769">
        <v>1</v>
      </c>
      <c r="F9769" t="s">
        <v>16</v>
      </c>
      <c r="G9769" t="s">
        <v>1451</v>
      </c>
      <c r="H9769" s="2">
        <v>1818</v>
      </c>
      <c r="I9769" s="2">
        <v>7500</v>
      </c>
      <c r="J9769" s="3">
        <v>45</v>
      </c>
      <c r="K9769" s="3">
        <v>96</v>
      </c>
      <c r="L9769" s="3">
        <v>9459</v>
      </c>
    </row>
    <row r="9770" spans="1:12" x14ac:dyDescent="0.3">
      <c r="A9770" t="s">
        <v>11</v>
      </c>
      <c r="B9770" t="s">
        <v>68</v>
      </c>
      <c r="C9770">
        <v>4</v>
      </c>
      <c r="D9770">
        <v>3</v>
      </c>
      <c r="E9770">
        <v>0</v>
      </c>
      <c r="F9770" t="s">
        <v>16</v>
      </c>
      <c r="G9770" t="s">
        <v>17</v>
      </c>
      <c r="H9770" s="2">
        <v>3180</v>
      </c>
      <c r="I9770" s="2">
        <v>12840</v>
      </c>
      <c r="J9770" s="3">
        <v>525</v>
      </c>
      <c r="K9770" s="3">
        <v>165</v>
      </c>
      <c r="L9770" s="3">
        <v>16710</v>
      </c>
    </row>
    <row r="9771" spans="1:12" x14ac:dyDescent="0.3">
      <c r="A9771" t="s">
        <v>11</v>
      </c>
      <c r="B9771" t="s">
        <v>130</v>
      </c>
      <c r="C9771">
        <v>2</v>
      </c>
      <c r="D9771">
        <v>2</v>
      </c>
      <c r="E9771">
        <v>2</v>
      </c>
      <c r="F9771" t="s">
        <v>13</v>
      </c>
      <c r="G9771" t="s">
        <v>17</v>
      </c>
      <c r="H9771" s="2">
        <v>2601</v>
      </c>
      <c r="I9771" s="2">
        <v>14400</v>
      </c>
      <c r="J9771" s="3">
        <v>609</v>
      </c>
      <c r="K9771" s="3">
        <v>183</v>
      </c>
      <c r="L9771" s="3">
        <v>17793</v>
      </c>
    </row>
    <row r="9772" spans="1:12" x14ac:dyDescent="0.3">
      <c r="A9772" t="s">
        <v>25</v>
      </c>
      <c r="B9772" t="s">
        <v>212</v>
      </c>
      <c r="C9772">
        <v>3</v>
      </c>
      <c r="D9772">
        <v>2</v>
      </c>
      <c r="E9772">
        <v>0</v>
      </c>
      <c r="F9772" t="s">
        <v>16</v>
      </c>
      <c r="G9772" t="s">
        <v>1451</v>
      </c>
      <c r="H9772" s="2">
        <v>1050</v>
      </c>
      <c r="I9772" s="2">
        <v>7086</v>
      </c>
      <c r="J9772" s="3">
        <v>264</v>
      </c>
      <c r="K9772" s="3">
        <v>90</v>
      </c>
      <c r="L9772" s="3">
        <v>8490</v>
      </c>
    </row>
    <row r="9773" spans="1:12" x14ac:dyDescent="0.3">
      <c r="A9773" t="s">
        <v>25</v>
      </c>
      <c r="B9773" t="s">
        <v>1368</v>
      </c>
      <c r="C9773">
        <v>1</v>
      </c>
      <c r="D9773">
        <v>1</v>
      </c>
      <c r="E9773">
        <v>0</v>
      </c>
      <c r="F9773" t="s">
        <v>13</v>
      </c>
      <c r="G9773" t="s">
        <v>17</v>
      </c>
      <c r="H9773" s="2">
        <v>0</v>
      </c>
      <c r="I9773" s="2">
        <v>2970</v>
      </c>
      <c r="J9773" s="3">
        <v>0</v>
      </c>
      <c r="K9773" s="3">
        <v>39</v>
      </c>
      <c r="L9773" s="3">
        <v>3009</v>
      </c>
    </row>
    <row r="9774" spans="1:12" x14ac:dyDescent="0.3">
      <c r="A9774" t="s">
        <v>19</v>
      </c>
      <c r="B9774" t="s">
        <v>1369</v>
      </c>
      <c r="C9774">
        <v>4</v>
      </c>
      <c r="D9774">
        <v>4</v>
      </c>
      <c r="E9774">
        <v>2</v>
      </c>
      <c r="F9774" t="s">
        <v>16</v>
      </c>
      <c r="G9774" t="s">
        <v>1451</v>
      </c>
      <c r="H9774" s="2">
        <v>0</v>
      </c>
      <c r="I9774" s="2">
        <v>10320</v>
      </c>
      <c r="J9774" s="3">
        <v>300</v>
      </c>
      <c r="K9774" s="3">
        <v>186</v>
      </c>
      <c r="L9774" s="3">
        <v>10806</v>
      </c>
    </row>
    <row r="9775" spans="1:12" x14ac:dyDescent="0.3">
      <c r="A9775" t="s">
        <v>11</v>
      </c>
      <c r="B9775" t="s">
        <v>588</v>
      </c>
      <c r="C9775">
        <v>1</v>
      </c>
      <c r="D9775">
        <v>2</v>
      </c>
      <c r="E9775">
        <v>1</v>
      </c>
      <c r="F9775" t="s">
        <v>13</v>
      </c>
      <c r="G9775" t="s">
        <v>1451</v>
      </c>
      <c r="H9775" s="2">
        <v>1332</v>
      </c>
      <c r="I9775" s="2">
        <v>5790</v>
      </c>
      <c r="J9775" s="3">
        <v>261</v>
      </c>
      <c r="K9775" s="3">
        <v>75</v>
      </c>
      <c r="L9775" s="3">
        <v>7458</v>
      </c>
    </row>
    <row r="9776" spans="1:12" x14ac:dyDescent="0.3">
      <c r="A9776" t="s">
        <v>14</v>
      </c>
      <c r="B9776" t="s">
        <v>144</v>
      </c>
      <c r="C9776">
        <v>2</v>
      </c>
      <c r="D9776">
        <v>2</v>
      </c>
      <c r="E9776">
        <v>0</v>
      </c>
      <c r="F9776" t="s">
        <v>16</v>
      </c>
      <c r="G9776" t="s">
        <v>17</v>
      </c>
      <c r="H9776" s="2">
        <v>1950</v>
      </c>
      <c r="I9776" s="2">
        <v>5100</v>
      </c>
      <c r="J9776" s="3">
        <v>300</v>
      </c>
      <c r="K9776" s="3">
        <v>66</v>
      </c>
      <c r="L9776" s="3">
        <v>7416</v>
      </c>
    </row>
    <row r="9777" spans="1:12" x14ac:dyDescent="0.3">
      <c r="A9777" t="s">
        <v>14</v>
      </c>
      <c r="B9777" t="s">
        <v>350</v>
      </c>
      <c r="C9777">
        <v>3</v>
      </c>
      <c r="D9777">
        <v>1</v>
      </c>
      <c r="E9777">
        <v>0</v>
      </c>
      <c r="F9777" t="s">
        <v>13</v>
      </c>
      <c r="G9777" t="s">
        <v>17</v>
      </c>
      <c r="H9777" s="2">
        <v>3750</v>
      </c>
      <c r="I9777" s="2">
        <v>9900</v>
      </c>
      <c r="J9777" s="3">
        <v>714</v>
      </c>
      <c r="K9777" s="3">
        <v>129</v>
      </c>
      <c r="L9777" s="3">
        <v>14493</v>
      </c>
    </row>
    <row r="9778" spans="1:12" x14ac:dyDescent="0.3">
      <c r="A9778" t="s">
        <v>11</v>
      </c>
      <c r="B9778" t="s">
        <v>558</v>
      </c>
      <c r="C9778">
        <v>3</v>
      </c>
      <c r="D9778">
        <v>3</v>
      </c>
      <c r="E9778">
        <v>3</v>
      </c>
      <c r="F9778" t="s">
        <v>16</v>
      </c>
      <c r="G9778" t="s">
        <v>1451</v>
      </c>
      <c r="H9778" s="2">
        <v>4980</v>
      </c>
      <c r="I9778" s="2">
        <v>8100</v>
      </c>
      <c r="J9778" s="3">
        <v>2301</v>
      </c>
      <c r="K9778" s="3">
        <v>105</v>
      </c>
      <c r="L9778" s="3">
        <v>15486</v>
      </c>
    </row>
    <row r="9779" spans="1:12" x14ac:dyDescent="0.3">
      <c r="A9779" t="s">
        <v>11</v>
      </c>
      <c r="B9779" t="s">
        <v>1277</v>
      </c>
      <c r="C9779">
        <v>3</v>
      </c>
      <c r="D9779">
        <v>3</v>
      </c>
      <c r="E9779">
        <v>3</v>
      </c>
      <c r="F9779" t="s">
        <v>16</v>
      </c>
      <c r="G9779" t="s">
        <v>1451</v>
      </c>
      <c r="H9779" s="2">
        <v>0</v>
      </c>
      <c r="I9779" s="2">
        <v>21000</v>
      </c>
      <c r="J9779" s="3">
        <v>531</v>
      </c>
      <c r="K9779" s="3">
        <v>318</v>
      </c>
      <c r="L9779" s="3">
        <v>21849</v>
      </c>
    </row>
    <row r="9780" spans="1:12" x14ac:dyDescent="0.3">
      <c r="A9780" t="s">
        <v>25</v>
      </c>
      <c r="B9780" t="s">
        <v>1370</v>
      </c>
      <c r="C9780">
        <v>3</v>
      </c>
      <c r="D9780">
        <v>4</v>
      </c>
      <c r="E9780">
        <v>4</v>
      </c>
      <c r="F9780" t="s">
        <v>16</v>
      </c>
      <c r="G9780" t="s">
        <v>1451</v>
      </c>
      <c r="H9780" s="2">
        <v>4800</v>
      </c>
      <c r="I9780" s="2">
        <v>33000</v>
      </c>
      <c r="J9780" s="3">
        <v>1320</v>
      </c>
      <c r="K9780" s="3">
        <v>420</v>
      </c>
      <c r="L9780" s="3">
        <v>39540</v>
      </c>
    </row>
    <row r="9781" spans="1:12" x14ac:dyDescent="0.3">
      <c r="A9781" t="s">
        <v>14</v>
      </c>
      <c r="B9781" t="s">
        <v>188</v>
      </c>
      <c r="C9781">
        <v>1</v>
      </c>
      <c r="D9781">
        <v>1</v>
      </c>
      <c r="E9781">
        <v>0</v>
      </c>
      <c r="F9781" t="s">
        <v>16</v>
      </c>
      <c r="G9781" t="s">
        <v>17</v>
      </c>
      <c r="H9781" s="2">
        <v>1350</v>
      </c>
      <c r="I9781" s="2">
        <v>4800</v>
      </c>
      <c r="J9781" s="3">
        <v>0</v>
      </c>
      <c r="K9781" s="3">
        <v>63</v>
      </c>
      <c r="L9781" s="3">
        <v>6213</v>
      </c>
    </row>
    <row r="9782" spans="1:12" x14ac:dyDescent="0.3">
      <c r="A9782" t="s">
        <v>19</v>
      </c>
      <c r="B9782" t="s">
        <v>1371</v>
      </c>
      <c r="C9782">
        <v>3</v>
      </c>
      <c r="D9782">
        <v>3</v>
      </c>
      <c r="E9782">
        <v>0</v>
      </c>
      <c r="F9782" t="s">
        <v>16</v>
      </c>
      <c r="G9782" t="s">
        <v>1451</v>
      </c>
      <c r="H9782" s="2">
        <v>5040</v>
      </c>
      <c r="I9782" s="2">
        <v>13500</v>
      </c>
      <c r="J9782" s="3">
        <v>675</v>
      </c>
      <c r="K9782" s="3">
        <v>198</v>
      </c>
      <c r="L9782" s="3">
        <v>19413</v>
      </c>
    </row>
    <row r="9783" spans="1:12" x14ac:dyDescent="0.3">
      <c r="A9783" t="s">
        <v>19</v>
      </c>
      <c r="B9783" t="s">
        <v>383</v>
      </c>
      <c r="C9783">
        <v>2</v>
      </c>
      <c r="D9783">
        <v>1</v>
      </c>
      <c r="E9783">
        <v>1</v>
      </c>
      <c r="F9783" t="s">
        <v>16</v>
      </c>
      <c r="G9783" t="s">
        <v>1451</v>
      </c>
      <c r="H9783" s="2">
        <v>1500</v>
      </c>
      <c r="I9783" s="2">
        <v>2850</v>
      </c>
      <c r="J9783" s="3">
        <v>114</v>
      </c>
      <c r="K9783" s="3">
        <v>42</v>
      </c>
      <c r="L9783" s="3">
        <v>4506</v>
      </c>
    </row>
    <row r="9784" spans="1:12" x14ac:dyDescent="0.3">
      <c r="A9784" t="s">
        <v>25</v>
      </c>
      <c r="B9784" t="s">
        <v>212</v>
      </c>
      <c r="C9784">
        <v>2</v>
      </c>
      <c r="D9784">
        <v>1</v>
      </c>
      <c r="E9784">
        <v>1</v>
      </c>
      <c r="F9784" t="s">
        <v>16</v>
      </c>
      <c r="G9784" t="s">
        <v>1451</v>
      </c>
      <c r="H9784" s="2">
        <v>0</v>
      </c>
      <c r="I9784" s="2">
        <v>2700</v>
      </c>
      <c r="J9784" s="3">
        <v>144</v>
      </c>
      <c r="K9784" s="3">
        <v>36</v>
      </c>
      <c r="L9784" s="3">
        <v>2880</v>
      </c>
    </row>
    <row r="9785" spans="1:12" x14ac:dyDescent="0.3">
      <c r="A9785" t="s">
        <v>25</v>
      </c>
      <c r="B9785" t="s">
        <v>755</v>
      </c>
      <c r="C9785">
        <v>3</v>
      </c>
      <c r="D9785">
        <v>5</v>
      </c>
      <c r="E9785">
        <v>2</v>
      </c>
      <c r="F9785" t="s">
        <v>16</v>
      </c>
      <c r="G9785" t="s">
        <v>1451</v>
      </c>
      <c r="H9785" s="2">
        <v>3510</v>
      </c>
      <c r="I9785" s="2">
        <v>10830</v>
      </c>
      <c r="J9785" s="3">
        <v>627</v>
      </c>
      <c r="K9785" s="3">
        <v>138</v>
      </c>
      <c r="L9785" s="3">
        <v>15105</v>
      </c>
    </row>
    <row r="9786" spans="1:12" x14ac:dyDescent="0.3">
      <c r="A9786" t="s">
        <v>11</v>
      </c>
      <c r="B9786" t="s">
        <v>234</v>
      </c>
      <c r="C9786">
        <v>3</v>
      </c>
      <c r="D9786">
        <v>2</v>
      </c>
      <c r="E9786">
        <v>1</v>
      </c>
      <c r="F9786" t="s">
        <v>13</v>
      </c>
      <c r="G9786" t="s">
        <v>1451</v>
      </c>
      <c r="H9786" s="2">
        <v>3600</v>
      </c>
      <c r="I9786" s="2">
        <v>5700</v>
      </c>
      <c r="J9786" s="3">
        <v>540</v>
      </c>
      <c r="K9786" s="3">
        <v>75</v>
      </c>
      <c r="L9786" s="3">
        <v>9915</v>
      </c>
    </row>
    <row r="9787" spans="1:12" x14ac:dyDescent="0.3">
      <c r="A9787" t="s">
        <v>25</v>
      </c>
      <c r="B9787" t="s">
        <v>1048</v>
      </c>
      <c r="C9787">
        <v>3</v>
      </c>
      <c r="D9787">
        <v>3</v>
      </c>
      <c r="E9787">
        <v>3</v>
      </c>
      <c r="F9787" t="s">
        <v>16</v>
      </c>
      <c r="G9787" t="s">
        <v>1451</v>
      </c>
      <c r="H9787" s="2">
        <v>0</v>
      </c>
      <c r="I9787" s="2">
        <v>18000</v>
      </c>
      <c r="J9787" s="3">
        <v>1050</v>
      </c>
      <c r="K9787" s="3">
        <v>273</v>
      </c>
      <c r="L9787" s="3">
        <v>19323</v>
      </c>
    </row>
    <row r="9788" spans="1:12" x14ac:dyDescent="0.3">
      <c r="A9788" t="s">
        <v>11</v>
      </c>
      <c r="B9788" t="s">
        <v>1057</v>
      </c>
      <c r="C9788">
        <v>4</v>
      </c>
      <c r="D9788">
        <v>5</v>
      </c>
      <c r="E9788">
        <v>4</v>
      </c>
      <c r="F9788" t="s">
        <v>16</v>
      </c>
      <c r="G9788" t="s">
        <v>1451</v>
      </c>
      <c r="H9788" s="2">
        <v>12000</v>
      </c>
      <c r="I9788" s="2">
        <v>30000</v>
      </c>
      <c r="J9788" s="3">
        <v>2502</v>
      </c>
      <c r="K9788" s="3">
        <v>381</v>
      </c>
      <c r="L9788" s="3">
        <v>44880</v>
      </c>
    </row>
    <row r="9789" spans="1:12" x14ac:dyDescent="0.3">
      <c r="A9789" t="s">
        <v>11</v>
      </c>
      <c r="B9789" t="s">
        <v>85</v>
      </c>
      <c r="C9789">
        <v>2</v>
      </c>
      <c r="D9789">
        <v>1</v>
      </c>
      <c r="E9789">
        <v>1</v>
      </c>
      <c r="F9789" t="s">
        <v>16</v>
      </c>
      <c r="G9789" t="s">
        <v>1451</v>
      </c>
      <c r="H9789" s="2">
        <v>1140</v>
      </c>
      <c r="I9789" s="2">
        <v>4500</v>
      </c>
      <c r="J9789" s="3">
        <v>264</v>
      </c>
      <c r="K9789" s="3">
        <v>60</v>
      </c>
      <c r="L9789" s="3">
        <v>5964</v>
      </c>
    </row>
    <row r="9790" spans="1:12" x14ac:dyDescent="0.3">
      <c r="A9790" t="s">
        <v>14</v>
      </c>
      <c r="B9790" t="s">
        <v>269</v>
      </c>
      <c r="C9790">
        <v>1</v>
      </c>
      <c r="D9790">
        <v>1</v>
      </c>
      <c r="E9790">
        <v>0</v>
      </c>
      <c r="F9790" t="s">
        <v>13</v>
      </c>
      <c r="G9790" t="s">
        <v>1451</v>
      </c>
      <c r="H9790" s="2">
        <v>1050</v>
      </c>
      <c r="I9790" s="2">
        <v>3420</v>
      </c>
      <c r="J9790" s="3">
        <v>0</v>
      </c>
      <c r="K9790" s="3">
        <v>45</v>
      </c>
      <c r="L9790" s="3">
        <v>4515</v>
      </c>
    </row>
    <row r="9791" spans="1:12" x14ac:dyDescent="0.3">
      <c r="A9791" t="s">
        <v>11</v>
      </c>
      <c r="B9791" t="s">
        <v>92</v>
      </c>
      <c r="C9791">
        <v>2</v>
      </c>
      <c r="D9791">
        <v>1</v>
      </c>
      <c r="E9791">
        <v>1</v>
      </c>
      <c r="F9791" t="s">
        <v>16</v>
      </c>
      <c r="G9791" t="s">
        <v>1451</v>
      </c>
      <c r="H9791" s="2">
        <v>900</v>
      </c>
      <c r="I9791" s="2">
        <v>3300</v>
      </c>
      <c r="J9791" s="3">
        <v>114</v>
      </c>
      <c r="K9791" s="3">
        <v>42</v>
      </c>
      <c r="L9791" s="3">
        <v>4356</v>
      </c>
    </row>
    <row r="9792" spans="1:12" x14ac:dyDescent="0.3">
      <c r="A9792" t="s">
        <v>14</v>
      </c>
      <c r="B9792" t="s">
        <v>350</v>
      </c>
      <c r="C9792">
        <v>3</v>
      </c>
      <c r="D9792">
        <v>2</v>
      </c>
      <c r="E9792">
        <v>2</v>
      </c>
      <c r="F9792" t="s">
        <v>16</v>
      </c>
      <c r="G9792" t="s">
        <v>1451</v>
      </c>
      <c r="H9792" s="2">
        <v>5352</v>
      </c>
      <c r="I9792" s="2">
        <v>15900</v>
      </c>
      <c r="J9792" s="3">
        <v>1050</v>
      </c>
      <c r="K9792" s="3">
        <v>207</v>
      </c>
      <c r="L9792" s="3">
        <v>22509</v>
      </c>
    </row>
    <row r="9793" spans="1:12" x14ac:dyDescent="0.3">
      <c r="A9793" t="s">
        <v>11</v>
      </c>
      <c r="B9793" t="s">
        <v>264</v>
      </c>
      <c r="C9793">
        <v>3</v>
      </c>
      <c r="D9793">
        <v>5</v>
      </c>
      <c r="E9793">
        <v>3</v>
      </c>
      <c r="F9793" t="s">
        <v>16</v>
      </c>
      <c r="G9793" t="s">
        <v>1451</v>
      </c>
      <c r="H9793" s="2">
        <v>12900</v>
      </c>
      <c r="I9793" s="2">
        <v>25500</v>
      </c>
      <c r="J9793" s="3">
        <v>4500</v>
      </c>
      <c r="K9793" s="3">
        <v>324</v>
      </c>
      <c r="L9793" s="3">
        <v>43230</v>
      </c>
    </row>
    <row r="9794" spans="1:12" x14ac:dyDescent="0.3">
      <c r="A9794" t="s">
        <v>11</v>
      </c>
      <c r="B9794" t="s">
        <v>386</v>
      </c>
      <c r="C9794">
        <v>1</v>
      </c>
      <c r="D9794">
        <v>1</v>
      </c>
      <c r="E9794">
        <v>0</v>
      </c>
      <c r="F9794" t="s">
        <v>16</v>
      </c>
      <c r="G9794" t="s">
        <v>1451</v>
      </c>
      <c r="H9794" s="2">
        <v>912</v>
      </c>
      <c r="I9794" s="2">
        <v>6600</v>
      </c>
      <c r="J9794" s="3">
        <v>180</v>
      </c>
      <c r="K9794" s="3">
        <v>84</v>
      </c>
      <c r="L9794" s="3">
        <v>7776</v>
      </c>
    </row>
    <row r="9795" spans="1:12" x14ac:dyDescent="0.3">
      <c r="A9795" t="s">
        <v>11</v>
      </c>
      <c r="B9795" t="s">
        <v>559</v>
      </c>
      <c r="C9795">
        <v>1</v>
      </c>
      <c r="D9795">
        <v>1</v>
      </c>
      <c r="E9795">
        <v>0</v>
      </c>
      <c r="F9795" t="s">
        <v>16</v>
      </c>
      <c r="G9795" t="s">
        <v>1451</v>
      </c>
      <c r="H9795" s="2">
        <v>1197</v>
      </c>
      <c r="I9795" s="2">
        <v>6450</v>
      </c>
      <c r="J9795" s="3">
        <v>0</v>
      </c>
      <c r="K9795" s="3">
        <v>84</v>
      </c>
      <c r="L9795" s="3">
        <v>7731</v>
      </c>
    </row>
    <row r="9796" spans="1:12" x14ac:dyDescent="0.3">
      <c r="A9796" t="s">
        <v>11</v>
      </c>
      <c r="B9796" t="s">
        <v>386</v>
      </c>
      <c r="C9796">
        <v>1</v>
      </c>
      <c r="D9796">
        <v>1</v>
      </c>
      <c r="E9796">
        <v>0</v>
      </c>
      <c r="F9796" t="s">
        <v>13</v>
      </c>
      <c r="G9796" t="s">
        <v>1451</v>
      </c>
      <c r="H9796" s="2">
        <v>480</v>
      </c>
      <c r="I9796" s="2">
        <v>1860</v>
      </c>
      <c r="J9796" s="3">
        <v>45</v>
      </c>
      <c r="K9796" s="3">
        <v>24</v>
      </c>
      <c r="L9796" s="3">
        <v>2409</v>
      </c>
    </row>
    <row r="9797" spans="1:12" x14ac:dyDescent="0.3">
      <c r="A9797" t="s">
        <v>19</v>
      </c>
      <c r="B9797" t="s">
        <v>1372</v>
      </c>
      <c r="C9797">
        <v>4</v>
      </c>
      <c r="D9797">
        <v>4</v>
      </c>
      <c r="E9797">
        <v>0</v>
      </c>
      <c r="F9797" t="s">
        <v>16</v>
      </c>
      <c r="G9797" t="s">
        <v>17</v>
      </c>
      <c r="H9797" s="2">
        <v>6000</v>
      </c>
      <c r="I9797" s="2">
        <v>14700</v>
      </c>
      <c r="J9797" s="3">
        <v>3501</v>
      </c>
      <c r="K9797" s="3">
        <v>216</v>
      </c>
      <c r="L9797" s="3">
        <v>24417</v>
      </c>
    </row>
    <row r="9798" spans="1:12" x14ac:dyDescent="0.3">
      <c r="A9798" t="s">
        <v>11</v>
      </c>
      <c r="B9798" t="s">
        <v>290</v>
      </c>
      <c r="C9798">
        <v>1</v>
      </c>
      <c r="D9798">
        <v>1</v>
      </c>
      <c r="E9798">
        <v>0</v>
      </c>
      <c r="F9798" t="s">
        <v>13</v>
      </c>
      <c r="G9798" t="s">
        <v>1451</v>
      </c>
      <c r="H9798" s="2">
        <v>0</v>
      </c>
      <c r="I9798" s="2">
        <v>4800</v>
      </c>
      <c r="J9798" s="3">
        <v>150</v>
      </c>
      <c r="K9798" s="3">
        <v>75</v>
      </c>
      <c r="L9798" s="3">
        <v>5025</v>
      </c>
    </row>
    <row r="9799" spans="1:12" x14ac:dyDescent="0.3">
      <c r="A9799" t="s">
        <v>19</v>
      </c>
      <c r="B9799" t="s">
        <v>271</v>
      </c>
      <c r="C9799">
        <v>2</v>
      </c>
      <c r="D9799">
        <v>2</v>
      </c>
      <c r="E9799">
        <v>0</v>
      </c>
      <c r="F9799" t="s">
        <v>13</v>
      </c>
      <c r="G9799" t="s">
        <v>1451</v>
      </c>
      <c r="H9799" s="2">
        <v>1650</v>
      </c>
      <c r="I9799" s="2">
        <v>4050</v>
      </c>
      <c r="J9799" s="3">
        <v>156</v>
      </c>
      <c r="K9799" s="3">
        <v>60</v>
      </c>
      <c r="L9799" s="3">
        <v>5916</v>
      </c>
    </row>
    <row r="9800" spans="1:12" x14ac:dyDescent="0.3">
      <c r="A9800" t="s">
        <v>11</v>
      </c>
      <c r="B9800" t="s">
        <v>116</v>
      </c>
      <c r="C9800">
        <v>5</v>
      </c>
      <c r="D9800">
        <v>4</v>
      </c>
      <c r="E9800">
        <v>1</v>
      </c>
      <c r="F9800" t="s">
        <v>16</v>
      </c>
      <c r="G9800" t="s">
        <v>1451</v>
      </c>
      <c r="H9800" s="2">
        <v>0</v>
      </c>
      <c r="I9800" s="2">
        <v>45000</v>
      </c>
      <c r="J9800" s="3">
        <v>5001</v>
      </c>
      <c r="K9800" s="3">
        <v>678</v>
      </c>
      <c r="L9800" s="3">
        <v>50670</v>
      </c>
    </row>
    <row r="9801" spans="1:12" x14ac:dyDescent="0.3">
      <c r="A9801" t="s">
        <v>11</v>
      </c>
      <c r="B9801" t="s">
        <v>55</v>
      </c>
      <c r="C9801">
        <v>3</v>
      </c>
      <c r="D9801">
        <v>4</v>
      </c>
      <c r="E9801">
        <v>4</v>
      </c>
      <c r="F9801" t="s">
        <v>16</v>
      </c>
      <c r="G9801" t="s">
        <v>1451</v>
      </c>
      <c r="H9801" s="2">
        <v>0</v>
      </c>
      <c r="I9801" s="2">
        <v>36000</v>
      </c>
      <c r="J9801" s="3">
        <v>5001</v>
      </c>
      <c r="K9801" s="3">
        <v>543</v>
      </c>
      <c r="L9801" s="3">
        <v>41550</v>
      </c>
    </row>
    <row r="9802" spans="1:12" x14ac:dyDescent="0.3">
      <c r="A9802" t="s">
        <v>19</v>
      </c>
      <c r="B9802" t="s">
        <v>33</v>
      </c>
      <c r="C9802">
        <v>1</v>
      </c>
      <c r="D9802">
        <v>1</v>
      </c>
      <c r="E9802">
        <v>0</v>
      </c>
      <c r="F9802" t="s">
        <v>16</v>
      </c>
      <c r="G9802" t="s">
        <v>17</v>
      </c>
      <c r="H9802" s="2">
        <v>1050</v>
      </c>
      <c r="I9802" s="2">
        <v>2250</v>
      </c>
      <c r="J9802" s="3">
        <v>126</v>
      </c>
      <c r="K9802" s="3">
        <v>33</v>
      </c>
      <c r="L9802" s="3">
        <v>3459</v>
      </c>
    </row>
    <row r="9803" spans="1:12" x14ac:dyDescent="0.3">
      <c r="A9803" t="s">
        <v>11</v>
      </c>
      <c r="B9803" t="s">
        <v>343</v>
      </c>
      <c r="C9803">
        <v>4</v>
      </c>
      <c r="D9803">
        <v>4</v>
      </c>
      <c r="E9803">
        <v>3</v>
      </c>
      <c r="F9803" t="s">
        <v>16</v>
      </c>
      <c r="G9803" t="s">
        <v>1451</v>
      </c>
      <c r="H9803" s="2">
        <v>4200</v>
      </c>
      <c r="I9803" s="2">
        <v>9750</v>
      </c>
      <c r="J9803" s="3">
        <v>702</v>
      </c>
      <c r="K9803" s="3">
        <v>126</v>
      </c>
      <c r="L9803" s="3">
        <v>14778</v>
      </c>
    </row>
    <row r="9804" spans="1:12" x14ac:dyDescent="0.3">
      <c r="A9804" t="s">
        <v>27</v>
      </c>
      <c r="B9804" t="s">
        <v>787</v>
      </c>
      <c r="C9804">
        <v>3</v>
      </c>
      <c r="D9804">
        <v>2</v>
      </c>
      <c r="E9804">
        <v>1</v>
      </c>
      <c r="F9804" t="s">
        <v>16</v>
      </c>
      <c r="G9804" t="s">
        <v>1451</v>
      </c>
      <c r="H9804" s="2">
        <v>660</v>
      </c>
      <c r="I9804" s="2">
        <v>4800</v>
      </c>
      <c r="J9804" s="3">
        <v>0</v>
      </c>
      <c r="K9804" s="3">
        <v>66</v>
      </c>
      <c r="L9804" s="3">
        <v>5526</v>
      </c>
    </row>
    <row r="9805" spans="1:12" x14ac:dyDescent="0.3">
      <c r="A9805" t="s">
        <v>19</v>
      </c>
      <c r="B9805" t="s">
        <v>497</v>
      </c>
      <c r="C9805">
        <v>2</v>
      </c>
      <c r="D9805">
        <v>1</v>
      </c>
      <c r="E9805">
        <v>0</v>
      </c>
      <c r="F9805" t="s">
        <v>13</v>
      </c>
      <c r="G9805" t="s">
        <v>1451</v>
      </c>
      <c r="H9805" s="2">
        <v>1935</v>
      </c>
      <c r="I9805" s="2">
        <v>2400</v>
      </c>
      <c r="J9805" s="3">
        <v>258</v>
      </c>
      <c r="K9805" s="3">
        <v>36</v>
      </c>
      <c r="L9805" s="3">
        <v>4629</v>
      </c>
    </row>
    <row r="9806" spans="1:12" x14ac:dyDescent="0.3">
      <c r="A9806" t="s">
        <v>27</v>
      </c>
      <c r="B9806" t="s">
        <v>1226</v>
      </c>
      <c r="C9806">
        <v>2</v>
      </c>
      <c r="D9806">
        <v>1</v>
      </c>
      <c r="E9806">
        <v>1</v>
      </c>
      <c r="F9806" t="s">
        <v>16</v>
      </c>
      <c r="G9806" t="s">
        <v>17</v>
      </c>
      <c r="H9806" s="2">
        <v>1200</v>
      </c>
      <c r="I9806" s="2">
        <v>2880</v>
      </c>
      <c r="J9806" s="3">
        <v>387</v>
      </c>
      <c r="K9806" s="3">
        <v>39</v>
      </c>
      <c r="L9806" s="3">
        <v>4506</v>
      </c>
    </row>
    <row r="9807" spans="1:12" x14ac:dyDescent="0.3">
      <c r="A9807" t="s">
        <v>11</v>
      </c>
      <c r="B9807" t="s">
        <v>136</v>
      </c>
      <c r="C9807">
        <v>1</v>
      </c>
      <c r="D9807">
        <v>1</v>
      </c>
      <c r="E9807">
        <v>0</v>
      </c>
      <c r="F9807" t="s">
        <v>13</v>
      </c>
      <c r="G9807" t="s">
        <v>17</v>
      </c>
      <c r="H9807" s="2">
        <v>888</v>
      </c>
      <c r="I9807" s="2">
        <v>5478</v>
      </c>
      <c r="J9807" s="3">
        <v>90</v>
      </c>
      <c r="K9807" s="3">
        <v>72</v>
      </c>
      <c r="L9807" s="3">
        <v>6528</v>
      </c>
    </row>
    <row r="9808" spans="1:12" x14ac:dyDescent="0.3">
      <c r="A9808" t="s">
        <v>27</v>
      </c>
      <c r="B9808" t="s">
        <v>734</v>
      </c>
      <c r="C9808">
        <v>3</v>
      </c>
      <c r="D9808">
        <v>1</v>
      </c>
      <c r="E9808">
        <v>1</v>
      </c>
      <c r="F9808" t="s">
        <v>13</v>
      </c>
      <c r="G9808" t="s">
        <v>1451</v>
      </c>
      <c r="H9808" s="2">
        <v>900</v>
      </c>
      <c r="I9808" s="2">
        <v>2700</v>
      </c>
      <c r="J9808" s="3">
        <v>258</v>
      </c>
      <c r="K9808" s="3">
        <v>36</v>
      </c>
      <c r="L9808" s="3">
        <v>3894</v>
      </c>
    </row>
    <row r="9809" spans="1:12" x14ac:dyDescent="0.3">
      <c r="A9809" t="s">
        <v>11</v>
      </c>
      <c r="B9809" t="s">
        <v>153</v>
      </c>
      <c r="C9809">
        <v>1</v>
      </c>
      <c r="D9809">
        <v>1</v>
      </c>
      <c r="E9809">
        <v>1</v>
      </c>
      <c r="F9809" t="s">
        <v>16</v>
      </c>
      <c r="G9809" t="s">
        <v>17</v>
      </c>
      <c r="H9809" s="2">
        <v>1440</v>
      </c>
      <c r="I9809" s="2">
        <v>5040</v>
      </c>
      <c r="J9809" s="3">
        <v>306</v>
      </c>
      <c r="K9809" s="3">
        <v>66</v>
      </c>
      <c r="L9809" s="3">
        <v>6852</v>
      </c>
    </row>
    <row r="9810" spans="1:12" x14ac:dyDescent="0.3">
      <c r="A9810" t="s">
        <v>19</v>
      </c>
      <c r="B9810" t="s">
        <v>1126</v>
      </c>
      <c r="C9810">
        <v>1</v>
      </c>
      <c r="D9810">
        <v>1</v>
      </c>
      <c r="E9810">
        <v>0</v>
      </c>
      <c r="F9810" t="s">
        <v>16</v>
      </c>
      <c r="G9810" t="s">
        <v>17</v>
      </c>
      <c r="H9810" s="2">
        <v>690</v>
      </c>
      <c r="I9810" s="2">
        <v>2250</v>
      </c>
      <c r="J9810" s="3">
        <v>69</v>
      </c>
      <c r="K9810" s="3">
        <v>33</v>
      </c>
      <c r="L9810" s="3">
        <v>3042</v>
      </c>
    </row>
    <row r="9811" spans="1:12" x14ac:dyDescent="0.3">
      <c r="A9811" t="s">
        <v>19</v>
      </c>
      <c r="B9811" t="s">
        <v>572</v>
      </c>
      <c r="C9811">
        <v>1</v>
      </c>
      <c r="D9811">
        <v>1</v>
      </c>
      <c r="E9811">
        <v>0</v>
      </c>
      <c r="F9811" t="s">
        <v>16</v>
      </c>
      <c r="G9811" t="s">
        <v>1451</v>
      </c>
      <c r="H9811" s="2">
        <v>1020</v>
      </c>
      <c r="I9811" s="2">
        <v>1950</v>
      </c>
      <c r="J9811" s="3">
        <v>1050</v>
      </c>
      <c r="K9811" s="3">
        <v>30</v>
      </c>
      <c r="L9811" s="3">
        <v>4050</v>
      </c>
    </row>
    <row r="9812" spans="1:12" x14ac:dyDescent="0.3">
      <c r="A9812" t="s">
        <v>11</v>
      </c>
      <c r="B9812" t="s">
        <v>162</v>
      </c>
      <c r="C9812">
        <v>4</v>
      </c>
      <c r="D9812">
        <v>2</v>
      </c>
      <c r="E9812">
        <v>3</v>
      </c>
      <c r="F9812" t="s">
        <v>16</v>
      </c>
      <c r="G9812" t="s">
        <v>1451</v>
      </c>
      <c r="H9812" s="2">
        <v>0</v>
      </c>
      <c r="I9812" s="2">
        <v>11550</v>
      </c>
      <c r="J9812" s="3">
        <v>1290</v>
      </c>
      <c r="K9812" s="3">
        <v>174</v>
      </c>
      <c r="L9812" s="3">
        <v>13014</v>
      </c>
    </row>
    <row r="9813" spans="1:12" x14ac:dyDescent="0.3">
      <c r="A9813" t="s">
        <v>11</v>
      </c>
      <c r="B9813" t="s">
        <v>202</v>
      </c>
      <c r="C9813">
        <v>2</v>
      </c>
      <c r="D9813">
        <v>1</v>
      </c>
      <c r="E9813">
        <v>0</v>
      </c>
      <c r="F9813" t="s">
        <v>16</v>
      </c>
      <c r="G9813" t="s">
        <v>1451</v>
      </c>
      <c r="H9813" s="2">
        <v>0</v>
      </c>
      <c r="I9813" s="2">
        <v>4020</v>
      </c>
      <c r="J9813" s="3">
        <v>0</v>
      </c>
      <c r="K9813" s="3">
        <v>51</v>
      </c>
      <c r="L9813" s="3">
        <v>4071</v>
      </c>
    </row>
    <row r="9814" spans="1:12" x14ac:dyDescent="0.3">
      <c r="A9814" t="s">
        <v>11</v>
      </c>
      <c r="B9814" t="s">
        <v>862</v>
      </c>
      <c r="C9814">
        <v>4</v>
      </c>
      <c r="D9814">
        <v>5</v>
      </c>
      <c r="E9814">
        <v>3</v>
      </c>
      <c r="F9814" t="s">
        <v>16</v>
      </c>
      <c r="G9814" t="s">
        <v>1451</v>
      </c>
      <c r="H9814" s="2">
        <v>6300</v>
      </c>
      <c r="I9814" s="2">
        <v>12300</v>
      </c>
      <c r="J9814" s="3">
        <v>0</v>
      </c>
      <c r="K9814" s="3">
        <v>156</v>
      </c>
      <c r="L9814" s="3">
        <v>18756</v>
      </c>
    </row>
    <row r="9815" spans="1:12" x14ac:dyDescent="0.3">
      <c r="A9815" t="s">
        <v>11</v>
      </c>
      <c r="B9815" t="s">
        <v>585</v>
      </c>
      <c r="C9815">
        <v>4</v>
      </c>
      <c r="D9815">
        <v>5</v>
      </c>
      <c r="E9815">
        <v>4</v>
      </c>
      <c r="F9815" t="s">
        <v>16</v>
      </c>
      <c r="G9815" t="s">
        <v>17</v>
      </c>
      <c r="H9815" s="2">
        <v>15000</v>
      </c>
      <c r="I9815" s="2">
        <v>45000</v>
      </c>
      <c r="J9815" s="3">
        <v>0</v>
      </c>
      <c r="K9815" s="3">
        <v>573</v>
      </c>
      <c r="L9815" s="3">
        <v>60570</v>
      </c>
    </row>
    <row r="9816" spans="1:12" x14ac:dyDescent="0.3">
      <c r="A9816" t="s">
        <v>11</v>
      </c>
      <c r="B9816" t="s">
        <v>287</v>
      </c>
      <c r="C9816">
        <v>5</v>
      </c>
      <c r="D9816">
        <v>6</v>
      </c>
      <c r="E9816">
        <v>5</v>
      </c>
      <c r="F9816" t="s">
        <v>16</v>
      </c>
      <c r="G9816" t="s">
        <v>1451</v>
      </c>
      <c r="H9816" s="2">
        <v>20700</v>
      </c>
      <c r="I9816" s="2">
        <v>30000</v>
      </c>
      <c r="J9816" s="3">
        <v>5502</v>
      </c>
      <c r="K9816" s="3">
        <v>381</v>
      </c>
      <c r="L9816" s="3">
        <v>56580</v>
      </c>
    </row>
    <row r="9817" spans="1:12" x14ac:dyDescent="0.3">
      <c r="A9817" t="s">
        <v>19</v>
      </c>
      <c r="B9817" t="s">
        <v>307</v>
      </c>
      <c r="C9817">
        <v>3</v>
      </c>
      <c r="D9817">
        <v>2</v>
      </c>
      <c r="E9817">
        <v>2</v>
      </c>
      <c r="F9817" t="s">
        <v>16</v>
      </c>
      <c r="G9817" t="s">
        <v>1451</v>
      </c>
      <c r="H9817" s="2">
        <v>1299</v>
      </c>
      <c r="I9817" s="2">
        <v>8340</v>
      </c>
      <c r="J9817" s="3">
        <v>348</v>
      </c>
      <c r="K9817" s="3">
        <v>123</v>
      </c>
      <c r="L9817" s="3">
        <v>10110</v>
      </c>
    </row>
    <row r="9818" spans="1:12" x14ac:dyDescent="0.3">
      <c r="A9818" t="s">
        <v>11</v>
      </c>
      <c r="B9818" t="s">
        <v>24</v>
      </c>
      <c r="C9818">
        <v>3</v>
      </c>
      <c r="D9818">
        <v>4</v>
      </c>
      <c r="E9818">
        <v>4</v>
      </c>
      <c r="F9818" t="s">
        <v>13</v>
      </c>
      <c r="G9818" t="s">
        <v>1451</v>
      </c>
      <c r="H9818" s="2">
        <v>5130</v>
      </c>
      <c r="I9818" s="2">
        <v>10650</v>
      </c>
      <c r="J9818" s="3">
        <v>2370</v>
      </c>
      <c r="K9818" s="3">
        <v>135</v>
      </c>
      <c r="L9818" s="3">
        <v>18285</v>
      </c>
    </row>
    <row r="9819" spans="1:12" x14ac:dyDescent="0.3">
      <c r="A9819" t="s">
        <v>14</v>
      </c>
      <c r="B9819" t="s">
        <v>466</v>
      </c>
      <c r="C9819">
        <v>1</v>
      </c>
      <c r="D9819">
        <v>1</v>
      </c>
      <c r="E9819">
        <v>0</v>
      </c>
      <c r="F9819" t="s">
        <v>16</v>
      </c>
      <c r="G9819" t="s">
        <v>1451</v>
      </c>
      <c r="H9819" s="2">
        <v>0</v>
      </c>
      <c r="I9819" s="2">
        <v>2100</v>
      </c>
      <c r="J9819" s="3">
        <v>0</v>
      </c>
      <c r="K9819" s="3">
        <v>30</v>
      </c>
      <c r="L9819" s="3">
        <v>2130</v>
      </c>
    </row>
    <row r="9820" spans="1:12" x14ac:dyDescent="0.3">
      <c r="A9820" t="s">
        <v>14</v>
      </c>
      <c r="B9820" t="s">
        <v>144</v>
      </c>
      <c r="C9820">
        <v>2</v>
      </c>
      <c r="D9820">
        <v>2</v>
      </c>
      <c r="E9820">
        <v>1</v>
      </c>
      <c r="F9820" t="s">
        <v>16</v>
      </c>
      <c r="G9820" t="s">
        <v>1451</v>
      </c>
      <c r="H9820" s="2">
        <v>2784</v>
      </c>
      <c r="I9820" s="2">
        <v>4200</v>
      </c>
      <c r="J9820" s="3">
        <v>177</v>
      </c>
      <c r="K9820" s="3">
        <v>57</v>
      </c>
      <c r="L9820" s="3">
        <v>7218</v>
      </c>
    </row>
    <row r="9821" spans="1:12" x14ac:dyDescent="0.3">
      <c r="A9821" t="s">
        <v>11</v>
      </c>
      <c r="B9821" t="s">
        <v>173</v>
      </c>
      <c r="C9821">
        <v>3</v>
      </c>
      <c r="D9821">
        <v>2</v>
      </c>
      <c r="E9821">
        <v>1</v>
      </c>
      <c r="F9821" t="s">
        <v>16</v>
      </c>
      <c r="G9821" t="s">
        <v>1451</v>
      </c>
      <c r="H9821" s="2">
        <v>1320</v>
      </c>
      <c r="I9821" s="2">
        <v>9900</v>
      </c>
      <c r="J9821" s="3">
        <v>30</v>
      </c>
      <c r="K9821" s="3">
        <v>126</v>
      </c>
      <c r="L9821" s="3">
        <v>11376</v>
      </c>
    </row>
    <row r="9822" spans="1:12" x14ac:dyDescent="0.3">
      <c r="A9822" t="s">
        <v>11</v>
      </c>
      <c r="B9822" t="s">
        <v>153</v>
      </c>
      <c r="C9822">
        <v>1</v>
      </c>
      <c r="D9822">
        <v>1</v>
      </c>
      <c r="E9822">
        <v>1</v>
      </c>
      <c r="F9822" t="s">
        <v>13</v>
      </c>
      <c r="G9822" t="s">
        <v>17</v>
      </c>
      <c r="H9822" s="2">
        <v>3900</v>
      </c>
      <c r="I9822" s="2">
        <v>9000</v>
      </c>
      <c r="J9822" s="3">
        <v>744</v>
      </c>
      <c r="K9822" s="3">
        <v>117</v>
      </c>
      <c r="L9822" s="3">
        <v>13761</v>
      </c>
    </row>
    <row r="9823" spans="1:12" x14ac:dyDescent="0.3">
      <c r="A9823" t="s">
        <v>11</v>
      </c>
      <c r="B9823" t="s">
        <v>314</v>
      </c>
      <c r="C9823">
        <v>2</v>
      </c>
      <c r="D9823">
        <v>2</v>
      </c>
      <c r="E9823">
        <v>2</v>
      </c>
      <c r="F9823" t="s">
        <v>16</v>
      </c>
      <c r="G9823" t="s">
        <v>17</v>
      </c>
      <c r="H9823" s="2">
        <v>2640</v>
      </c>
      <c r="I9823" s="2">
        <v>11970</v>
      </c>
      <c r="J9823" s="3">
        <v>1182</v>
      </c>
      <c r="K9823" s="3">
        <v>153</v>
      </c>
      <c r="L9823" s="3">
        <v>15945</v>
      </c>
    </row>
    <row r="9824" spans="1:12" x14ac:dyDescent="0.3">
      <c r="A9824" t="s">
        <v>11</v>
      </c>
      <c r="B9824" t="s">
        <v>120</v>
      </c>
      <c r="C9824">
        <v>2</v>
      </c>
      <c r="D9824">
        <v>2</v>
      </c>
      <c r="E9824">
        <v>2</v>
      </c>
      <c r="F9824" t="s">
        <v>16</v>
      </c>
      <c r="G9824" t="s">
        <v>1451</v>
      </c>
      <c r="H9824" s="2">
        <v>0</v>
      </c>
      <c r="I9824" s="2">
        <v>10500</v>
      </c>
      <c r="J9824" s="3">
        <v>1344</v>
      </c>
      <c r="K9824" s="3">
        <v>159</v>
      </c>
      <c r="L9824" s="3">
        <v>12003</v>
      </c>
    </row>
    <row r="9825" spans="1:12" x14ac:dyDescent="0.3">
      <c r="A9825" t="s">
        <v>11</v>
      </c>
      <c r="B9825" t="s">
        <v>51</v>
      </c>
      <c r="C9825">
        <v>3</v>
      </c>
      <c r="D9825">
        <v>2</v>
      </c>
      <c r="E9825">
        <v>1</v>
      </c>
      <c r="F9825" t="s">
        <v>16</v>
      </c>
      <c r="G9825" t="s">
        <v>1451</v>
      </c>
      <c r="H9825" s="2">
        <v>5250</v>
      </c>
      <c r="I9825" s="2">
        <v>13500</v>
      </c>
      <c r="J9825" s="3">
        <v>1125</v>
      </c>
      <c r="K9825" s="3">
        <v>174</v>
      </c>
      <c r="L9825" s="3">
        <v>20049</v>
      </c>
    </row>
    <row r="9826" spans="1:12" x14ac:dyDescent="0.3">
      <c r="A9826" t="s">
        <v>11</v>
      </c>
      <c r="B9826" t="s">
        <v>55</v>
      </c>
      <c r="C9826">
        <v>9</v>
      </c>
      <c r="D9826">
        <v>4</v>
      </c>
      <c r="E9826">
        <v>4</v>
      </c>
      <c r="F9826" t="s">
        <v>16</v>
      </c>
      <c r="G9826" t="s">
        <v>1451</v>
      </c>
      <c r="H9826" s="2">
        <v>300</v>
      </c>
      <c r="I9826" s="2">
        <v>36000</v>
      </c>
      <c r="J9826" s="3">
        <v>1500</v>
      </c>
      <c r="K9826" s="3">
        <v>543</v>
      </c>
      <c r="L9826" s="3">
        <v>38340</v>
      </c>
    </row>
    <row r="9827" spans="1:12" x14ac:dyDescent="0.3">
      <c r="A9827" t="s">
        <v>11</v>
      </c>
      <c r="B9827" t="s">
        <v>51</v>
      </c>
      <c r="C9827">
        <v>4</v>
      </c>
      <c r="D9827">
        <v>4</v>
      </c>
      <c r="E9827">
        <v>3</v>
      </c>
      <c r="F9827" t="s">
        <v>13</v>
      </c>
      <c r="G9827" t="s">
        <v>1451</v>
      </c>
      <c r="H9827" s="2">
        <v>8400</v>
      </c>
      <c r="I9827" s="2">
        <v>18423</v>
      </c>
      <c r="J9827" s="3">
        <v>2991</v>
      </c>
      <c r="K9827" s="3">
        <v>234</v>
      </c>
      <c r="L9827" s="3">
        <v>30060</v>
      </c>
    </row>
    <row r="9828" spans="1:12" x14ac:dyDescent="0.3">
      <c r="A9828" t="s">
        <v>11</v>
      </c>
      <c r="B9828" t="s">
        <v>389</v>
      </c>
      <c r="C9828">
        <v>3</v>
      </c>
      <c r="D9828">
        <v>2</v>
      </c>
      <c r="E9828">
        <v>1</v>
      </c>
      <c r="F9828" t="s">
        <v>16</v>
      </c>
      <c r="G9828" t="s">
        <v>1451</v>
      </c>
      <c r="H9828" s="2">
        <v>2550</v>
      </c>
      <c r="I9828" s="2">
        <v>4200</v>
      </c>
      <c r="J9828" s="3">
        <v>600</v>
      </c>
      <c r="K9828" s="3">
        <v>54</v>
      </c>
      <c r="L9828" s="3">
        <v>7404</v>
      </c>
    </row>
    <row r="9829" spans="1:12" x14ac:dyDescent="0.3">
      <c r="A9829" t="s">
        <v>14</v>
      </c>
      <c r="B9829" t="s">
        <v>50</v>
      </c>
      <c r="C9829">
        <v>2</v>
      </c>
      <c r="D9829">
        <v>2</v>
      </c>
      <c r="E9829">
        <v>0</v>
      </c>
      <c r="F9829" t="s">
        <v>16</v>
      </c>
      <c r="G9829" t="s">
        <v>17</v>
      </c>
      <c r="H9829" s="2">
        <v>2070</v>
      </c>
      <c r="I9829" s="2">
        <v>6750</v>
      </c>
      <c r="J9829" s="3">
        <v>300</v>
      </c>
      <c r="K9829" s="3">
        <v>87</v>
      </c>
      <c r="L9829" s="3">
        <v>9207</v>
      </c>
    </row>
    <row r="9830" spans="1:12" x14ac:dyDescent="0.3">
      <c r="A9830" t="s">
        <v>27</v>
      </c>
      <c r="B9830" t="s">
        <v>82</v>
      </c>
      <c r="C9830">
        <v>4</v>
      </c>
      <c r="D9830">
        <v>3</v>
      </c>
      <c r="E9830">
        <v>4</v>
      </c>
      <c r="F9830" t="s">
        <v>16</v>
      </c>
      <c r="G9830" t="s">
        <v>1451</v>
      </c>
      <c r="H9830" s="2">
        <v>8235</v>
      </c>
      <c r="I9830" s="2">
        <v>30000</v>
      </c>
      <c r="J9830" s="3">
        <v>3684</v>
      </c>
      <c r="K9830" s="3">
        <v>402</v>
      </c>
      <c r="L9830" s="3">
        <v>42330</v>
      </c>
    </row>
    <row r="9831" spans="1:12" x14ac:dyDescent="0.3">
      <c r="A9831" t="s">
        <v>11</v>
      </c>
      <c r="B9831" t="s">
        <v>68</v>
      </c>
      <c r="C9831">
        <v>3</v>
      </c>
      <c r="D9831">
        <v>2</v>
      </c>
      <c r="E9831">
        <v>1</v>
      </c>
      <c r="F9831" t="s">
        <v>16</v>
      </c>
      <c r="G9831" t="s">
        <v>1451</v>
      </c>
      <c r="H9831" s="2">
        <v>5052</v>
      </c>
      <c r="I9831" s="2">
        <v>10800</v>
      </c>
      <c r="J9831" s="3">
        <v>975</v>
      </c>
      <c r="K9831" s="3">
        <v>138</v>
      </c>
      <c r="L9831" s="3">
        <v>16965</v>
      </c>
    </row>
    <row r="9832" spans="1:12" x14ac:dyDescent="0.3">
      <c r="A9832" t="s">
        <v>11</v>
      </c>
      <c r="B9832" t="s">
        <v>532</v>
      </c>
      <c r="C9832">
        <v>1</v>
      </c>
      <c r="D9832">
        <v>2</v>
      </c>
      <c r="E9832">
        <v>2</v>
      </c>
      <c r="F9832" t="s">
        <v>16</v>
      </c>
      <c r="G9832" t="s">
        <v>17</v>
      </c>
      <c r="H9832" s="2">
        <v>3900</v>
      </c>
      <c r="I9832" s="2">
        <v>10680</v>
      </c>
      <c r="J9832" s="3">
        <v>855</v>
      </c>
      <c r="K9832" s="3">
        <v>138</v>
      </c>
      <c r="L9832" s="3">
        <v>15573</v>
      </c>
    </row>
    <row r="9833" spans="1:12" x14ac:dyDescent="0.3">
      <c r="A9833" t="s">
        <v>11</v>
      </c>
      <c r="B9833" t="s">
        <v>85</v>
      </c>
      <c r="C9833">
        <v>1</v>
      </c>
      <c r="D9833">
        <v>1</v>
      </c>
      <c r="E9833">
        <v>1</v>
      </c>
      <c r="F9833" t="s">
        <v>16</v>
      </c>
      <c r="G9833" t="s">
        <v>1451</v>
      </c>
      <c r="H9833" s="2">
        <v>2385</v>
      </c>
      <c r="I9833" s="2">
        <v>10500</v>
      </c>
      <c r="J9833" s="3">
        <v>639</v>
      </c>
      <c r="K9833" s="3">
        <v>135</v>
      </c>
      <c r="L9833" s="3">
        <v>13659</v>
      </c>
    </row>
    <row r="9834" spans="1:12" x14ac:dyDescent="0.3">
      <c r="A9834" t="s">
        <v>14</v>
      </c>
      <c r="B9834" t="s">
        <v>651</v>
      </c>
      <c r="C9834">
        <v>2</v>
      </c>
      <c r="D9834">
        <v>2</v>
      </c>
      <c r="E9834">
        <v>1</v>
      </c>
      <c r="F9834" t="s">
        <v>13</v>
      </c>
      <c r="G9834" t="s">
        <v>17</v>
      </c>
      <c r="H9834" s="2">
        <v>3900</v>
      </c>
      <c r="I9834" s="2">
        <v>13500</v>
      </c>
      <c r="J9834" s="3">
        <v>1050</v>
      </c>
      <c r="K9834" s="3">
        <v>174</v>
      </c>
      <c r="L9834" s="3">
        <v>18624</v>
      </c>
    </row>
    <row r="9835" spans="1:12" x14ac:dyDescent="0.3">
      <c r="A9835" t="s">
        <v>11</v>
      </c>
      <c r="B9835" t="s">
        <v>588</v>
      </c>
      <c r="C9835">
        <v>3</v>
      </c>
      <c r="D9835">
        <v>2</v>
      </c>
      <c r="E9835">
        <v>1</v>
      </c>
      <c r="F9835" t="s">
        <v>16</v>
      </c>
      <c r="G9835" t="s">
        <v>1451</v>
      </c>
      <c r="H9835" s="2">
        <v>1650</v>
      </c>
      <c r="I9835" s="2">
        <v>9000</v>
      </c>
      <c r="J9835" s="3">
        <v>351</v>
      </c>
      <c r="K9835" s="3">
        <v>117</v>
      </c>
      <c r="L9835" s="3">
        <v>11118</v>
      </c>
    </row>
    <row r="9836" spans="1:12" x14ac:dyDescent="0.3">
      <c r="A9836" t="s">
        <v>25</v>
      </c>
      <c r="B9836" t="s">
        <v>320</v>
      </c>
      <c r="C9836">
        <v>3</v>
      </c>
      <c r="D9836">
        <v>2</v>
      </c>
      <c r="E9836">
        <v>2</v>
      </c>
      <c r="F9836" t="s">
        <v>13</v>
      </c>
      <c r="G9836" t="s">
        <v>1451</v>
      </c>
      <c r="H9836" s="2">
        <v>2100</v>
      </c>
      <c r="I9836" s="2">
        <v>4800</v>
      </c>
      <c r="J9836" s="3">
        <v>225</v>
      </c>
      <c r="K9836" s="3">
        <v>63</v>
      </c>
      <c r="L9836" s="3">
        <v>7188</v>
      </c>
    </row>
    <row r="9837" spans="1:12" x14ac:dyDescent="0.3">
      <c r="A9837" t="s">
        <v>11</v>
      </c>
      <c r="B9837" t="s">
        <v>425</v>
      </c>
      <c r="C9837">
        <v>3</v>
      </c>
      <c r="D9837">
        <v>5</v>
      </c>
      <c r="E9837">
        <v>1</v>
      </c>
      <c r="F9837" t="s">
        <v>16</v>
      </c>
      <c r="G9837" t="s">
        <v>17</v>
      </c>
      <c r="H9837" s="2">
        <v>6225</v>
      </c>
      <c r="I9837" s="2">
        <v>12960</v>
      </c>
      <c r="J9837" s="3">
        <v>1173</v>
      </c>
      <c r="K9837" s="3">
        <v>165</v>
      </c>
      <c r="L9837" s="3">
        <v>20523</v>
      </c>
    </row>
    <row r="9838" spans="1:12" x14ac:dyDescent="0.3">
      <c r="A9838" t="s">
        <v>27</v>
      </c>
      <c r="B9838" t="s">
        <v>82</v>
      </c>
      <c r="C9838">
        <v>4</v>
      </c>
      <c r="D9838">
        <v>4</v>
      </c>
      <c r="E9838">
        <v>6</v>
      </c>
      <c r="F9838" t="s">
        <v>16</v>
      </c>
      <c r="G9838" t="s">
        <v>1451</v>
      </c>
      <c r="H9838" s="2">
        <v>900</v>
      </c>
      <c r="I9838" s="2">
        <v>24000</v>
      </c>
      <c r="J9838" s="3">
        <v>2502</v>
      </c>
      <c r="K9838" s="3">
        <v>321</v>
      </c>
      <c r="L9838" s="3">
        <v>27723</v>
      </c>
    </row>
    <row r="9839" spans="1:12" x14ac:dyDescent="0.3">
      <c r="A9839" t="s">
        <v>11</v>
      </c>
      <c r="B9839" t="s">
        <v>406</v>
      </c>
      <c r="C9839">
        <v>3</v>
      </c>
      <c r="D9839">
        <v>3</v>
      </c>
      <c r="E9839">
        <v>1</v>
      </c>
      <c r="F9839" t="s">
        <v>16</v>
      </c>
      <c r="G9839" t="s">
        <v>17</v>
      </c>
      <c r="H9839" s="2">
        <v>3600</v>
      </c>
      <c r="I9839" s="2">
        <v>16500</v>
      </c>
      <c r="J9839" s="3">
        <v>909</v>
      </c>
      <c r="K9839" s="3">
        <v>210</v>
      </c>
      <c r="L9839" s="3">
        <v>21219</v>
      </c>
    </row>
    <row r="9840" spans="1:12" x14ac:dyDescent="0.3">
      <c r="A9840" t="s">
        <v>14</v>
      </c>
      <c r="B9840" t="s">
        <v>144</v>
      </c>
      <c r="C9840">
        <v>2</v>
      </c>
      <c r="D9840">
        <v>2</v>
      </c>
      <c r="E9840">
        <v>2</v>
      </c>
      <c r="F9840" t="s">
        <v>16</v>
      </c>
      <c r="G9840" t="s">
        <v>1451</v>
      </c>
      <c r="H9840" s="2">
        <v>2700</v>
      </c>
      <c r="I9840" s="2">
        <v>2805</v>
      </c>
      <c r="J9840" s="3">
        <v>300</v>
      </c>
      <c r="K9840" s="3">
        <v>39</v>
      </c>
      <c r="L9840" s="3">
        <v>5844</v>
      </c>
    </row>
    <row r="9841" spans="1:12" x14ac:dyDescent="0.3">
      <c r="A9841" t="s">
        <v>11</v>
      </c>
      <c r="B9841" t="s">
        <v>364</v>
      </c>
      <c r="C9841">
        <v>3</v>
      </c>
      <c r="D9841">
        <v>3</v>
      </c>
      <c r="E9841">
        <v>1</v>
      </c>
      <c r="F9841" t="s">
        <v>16</v>
      </c>
      <c r="G9841" t="s">
        <v>17</v>
      </c>
      <c r="H9841" s="2">
        <v>4800</v>
      </c>
      <c r="I9841" s="2">
        <v>16500</v>
      </c>
      <c r="J9841" s="3">
        <v>741</v>
      </c>
      <c r="K9841" s="3">
        <v>210</v>
      </c>
      <c r="L9841" s="3">
        <v>22251</v>
      </c>
    </row>
    <row r="9842" spans="1:12" x14ac:dyDescent="0.3">
      <c r="A9842" t="s">
        <v>27</v>
      </c>
      <c r="B9842" t="s">
        <v>129</v>
      </c>
      <c r="C9842">
        <v>3</v>
      </c>
      <c r="D9842">
        <v>2</v>
      </c>
      <c r="E9842">
        <v>1</v>
      </c>
      <c r="F9842" t="s">
        <v>13</v>
      </c>
      <c r="G9842" t="s">
        <v>1451</v>
      </c>
      <c r="H9842" s="2">
        <v>690</v>
      </c>
      <c r="I9842" s="2">
        <v>3300</v>
      </c>
      <c r="J9842" s="3">
        <v>189</v>
      </c>
      <c r="K9842" s="3">
        <v>45</v>
      </c>
      <c r="L9842" s="3">
        <v>4224</v>
      </c>
    </row>
    <row r="9843" spans="1:12" x14ac:dyDescent="0.3">
      <c r="A9843" t="s">
        <v>14</v>
      </c>
      <c r="B9843" t="s">
        <v>1373</v>
      </c>
      <c r="C9843">
        <v>4</v>
      </c>
      <c r="D9843">
        <v>3</v>
      </c>
      <c r="E9843">
        <v>2</v>
      </c>
      <c r="F9843" t="s">
        <v>16</v>
      </c>
      <c r="G9843" t="s">
        <v>17</v>
      </c>
      <c r="H9843" s="2">
        <v>9750</v>
      </c>
      <c r="I9843" s="2">
        <v>11400</v>
      </c>
      <c r="J9843" s="3">
        <v>2127</v>
      </c>
      <c r="K9843" s="3">
        <v>147</v>
      </c>
      <c r="L9843" s="3">
        <v>23424</v>
      </c>
    </row>
    <row r="9844" spans="1:12" x14ac:dyDescent="0.3">
      <c r="A9844" t="s">
        <v>19</v>
      </c>
      <c r="B9844" t="s">
        <v>83</v>
      </c>
      <c r="C9844">
        <v>3</v>
      </c>
      <c r="D9844">
        <v>3</v>
      </c>
      <c r="E9844">
        <v>2</v>
      </c>
      <c r="F9844" t="s">
        <v>16</v>
      </c>
      <c r="G9844" t="s">
        <v>1451</v>
      </c>
      <c r="H9844" s="2">
        <v>3900</v>
      </c>
      <c r="I9844" s="2">
        <v>12000</v>
      </c>
      <c r="J9844" s="3">
        <v>450</v>
      </c>
      <c r="K9844" s="3">
        <v>177</v>
      </c>
      <c r="L9844" s="3">
        <v>16527</v>
      </c>
    </row>
    <row r="9845" spans="1:12" x14ac:dyDescent="0.3">
      <c r="A9845" t="s">
        <v>11</v>
      </c>
      <c r="B9845" t="s">
        <v>120</v>
      </c>
      <c r="C9845">
        <v>2</v>
      </c>
      <c r="D9845">
        <v>1</v>
      </c>
      <c r="E9845">
        <v>0</v>
      </c>
      <c r="F9845" t="s">
        <v>16</v>
      </c>
      <c r="G9845" t="s">
        <v>1451</v>
      </c>
      <c r="H9845" s="2">
        <v>1950</v>
      </c>
      <c r="I9845" s="2">
        <v>6450</v>
      </c>
      <c r="J9845" s="3">
        <v>27</v>
      </c>
      <c r="K9845" s="3">
        <v>84</v>
      </c>
      <c r="L9845" s="3">
        <v>8511</v>
      </c>
    </row>
    <row r="9846" spans="1:12" x14ac:dyDescent="0.3">
      <c r="A9846" t="s">
        <v>27</v>
      </c>
      <c r="B9846" t="s">
        <v>1374</v>
      </c>
      <c r="C9846">
        <v>4</v>
      </c>
      <c r="D9846">
        <v>6</v>
      </c>
      <c r="E9846">
        <v>3</v>
      </c>
      <c r="F9846" t="s">
        <v>13</v>
      </c>
      <c r="G9846" t="s">
        <v>1451</v>
      </c>
      <c r="H9846" s="2">
        <v>8400</v>
      </c>
      <c r="I9846" s="2">
        <v>32610</v>
      </c>
      <c r="J9846" s="3">
        <v>4377</v>
      </c>
      <c r="K9846" s="3">
        <v>435</v>
      </c>
      <c r="L9846" s="3">
        <v>45810</v>
      </c>
    </row>
    <row r="9847" spans="1:12" x14ac:dyDescent="0.3">
      <c r="A9847" t="s">
        <v>14</v>
      </c>
      <c r="B9847" t="s">
        <v>1375</v>
      </c>
      <c r="C9847">
        <v>3</v>
      </c>
      <c r="D9847">
        <v>1</v>
      </c>
      <c r="E9847">
        <v>0</v>
      </c>
      <c r="F9847" t="s">
        <v>16</v>
      </c>
      <c r="G9847" t="s">
        <v>17</v>
      </c>
      <c r="H9847" s="2">
        <v>4500</v>
      </c>
      <c r="I9847" s="2">
        <v>12000</v>
      </c>
      <c r="J9847" s="3">
        <v>1155</v>
      </c>
      <c r="K9847" s="3">
        <v>156</v>
      </c>
      <c r="L9847" s="3">
        <v>17811</v>
      </c>
    </row>
    <row r="9848" spans="1:12" x14ac:dyDescent="0.3">
      <c r="A9848" t="s">
        <v>11</v>
      </c>
      <c r="B9848" t="s">
        <v>828</v>
      </c>
      <c r="C9848">
        <v>4</v>
      </c>
      <c r="D9848">
        <v>4</v>
      </c>
      <c r="E9848">
        <v>4</v>
      </c>
      <c r="F9848" t="s">
        <v>16</v>
      </c>
      <c r="G9848" t="s">
        <v>1451</v>
      </c>
      <c r="H9848" s="2">
        <v>9600</v>
      </c>
      <c r="I9848" s="2">
        <v>43350</v>
      </c>
      <c r="J9848" s="3">
        <v>5376</v>
      </c>
      <c r="K9848" s="3">
        <v>552</v>
      </c>
      <c r="L9848" s="3">
        <v>58890</v>
      </c>
    </row>
    <row r="9849" spans="1:12" x14ac:dyDescent="0.3">
      <c r="A9849" t="s">
        <v>25</v>
      </c>
      <c r="B9849" t="s">
        <v>45</v>
      </c>
      <c r="C9849">
        <v>2</v>
      </c>
      <c r="D9849">
        <v>1</v>
      </c>
      <c r="E9849">
        <v>1</v>
      </c>
      <c r="F9849" t="s">
        <v>13</v>
      </c>
      <c r="G9849" t="s">
        <v>1451</v>
      </c>
      <c r="H9849" s="2">
        <v>750</v>
      </c>
      <c r="I9849" s="2">
        <v>4500</v>
      </c>
      <c r="J9849" s="3">
        <v>105</v>
      </c>
      <c r="K9849" s="3">
        <v>60</v>
      </c>
      <c r="L9849" s="3">
        <v>5415</v>
      </c>
    </row>
    <row r="9850" spans="1:12" x14ac:dyDescent="0.3">
      <c r="A9850" t="s">
        <v>27</v>
      </c>
      <c r="B9850" t="s">
        <v>528</v>
      </c>
      <c r="C9850">
        <v>5</v>
      </c>
      <c r="D9850">
        <v>4</v>
      </c>
      <c r="E9850">
        <v>3</v>
      </c>
      <c r="F9850" t="s">
        <v>16</v>
      </c>
      <c r="G9850" t="s">
        <v>1451</v>
      </c>
      <c r="H9850" s="2">
        <v>0</v>
      </c>
      <c r="I9850" s="2">
        <v>45000</v>
      </c>
      <c r="J9850" s="3">
        <v>1251</v>
      </c>
      <c r="K9850" s="3">
        <v>738</v>
      </c>
      <c r="L9850" s="3">
        <v>46980</v>
      </c>
    </row>
    <row r="9851" spans="1:12" x14ac:dyDescent="0.3">
      <c r="A9851" t="s">
        <v>11</v>
      </c>
      <c r="B9851" t="s">
        <v>438</v>
      </c>
      <c r="C9851">
        <v>3</v>
      </c>
      <c r="D9851">
        <v>2</v>
      </c>
      <c r="E9851">
        <v>2</v>
      </c>
      <c r="F9851" t="s">
        <v>16</v>
      </c>
      <c r="G9851" t="s">
        <v>17</v>
      </c>
      <c r="H9851" s="2">
        <v>3000</v>
      </c>
      <c r="I9851" s="2">
        <v>13500</v>
      </c>
      <c r="J9851" s="3">
        <v>975</v>
      </c>
      <c r="K9851" s="3">
        <v>174</v>
      </c>
      <c r="L9851" s="3">
        <v>17649</v>
      </c>
    </row>
    <row r="9852" spans="1:12" x14ac:dyDescent="0.3">
      <c r="A9852" t="s">
        <v>25</v>
      </c>
      <c r="B9852" t="s">
        <v>439</v>
      </c>
      <c r="C9852">
        <v>2</v>
      </c>
      <c r="D9852">
        <v>2</v>
      </c>
      <c r="E9852">
        <v>2</v>
      </c>
      <c r="F9852" t="s">
        <v>16</v>
      </c>
      <c r="G9852" t="s">
        <v>17</v>
      </c>
      <c r="H9852" s="2">
        <v>2037</v>
      </c>
      <c r="I9852" s="2">
        <v>9300</v>
      </c>
      <c r="J9852" s="3">
        <v>438</v>
      </c>
      <c r="K9852" s="3">
        <v>120</v>
      </c>
      <c r="L9852" s="3">
        <v>11895</v>
      </c>
    </row>
    <row r="9853" spans="1:12" x14ac:dyDescent="0.3">
      <c r="A9853" t="s">
        <v>19</v>
      </c>
      <c r="B9853" t="s">
        <v>1376</v>
      </c>
      <c r="C9853">
        <v>4</v>
      </c>
      <c r="D9853">
        <v>4</v>
      </c>
      <c r="E9853">
        <v>0</v>
      </c>
      <c r="F9853" t="s">
        <v>16</v>
      </c>
      <c r="G9853" t="s">
        <v>1451</v>
      </c>
      <c r="H9853" s="2">
        <v>0</v>
      </c>
      <c r="I9853" s="2">
        <v>45000</v>
      </c>
      <c r="J9853" s="3">
        <v>2250</v>
      </c>
      <c r="K9853" s="3">
        <v>801</v>
      </c>
      <c r="L9853" s="3">
        <v>48060</v>
      </c>
    </row>
    <row r="9854" spans="1:12" x14ac:dyDescent="0.3">
      <c r="A9854" t="s">
        <v>11</v>
      </c>
      <c r="B9854" t="s">
        <v>242</v>
      </c>
      <c r="C9854">
        <v>3</v>
      </c>
      <c r="D9854">
        <v>4</v>
      </c>
      <c r="E9854">
        <v>3</v>
      </c>
      <c r="F9854" t="s">
        <v>16</v>
      </c>
      <c r="G9854" t="s">
        <v>1451</v>
      </c>
      <c r="H9854" s="2">
        <v>6141</v>
      </c>
      <c r="I9854" s="2">
        <v>5400</v>
      </c>
      <c r="J9854" s="3">
        <v>2706</v>
      </c>
      <c r="K9854" s="3">
        <v>69</v>
      </c>
      <c r="L9854" s="3">
        <v>14316</v>
      </c>
    </row>
    <row r="9855" spans="1:12" x14ac:dyDescent="0.3">
      <c r="A9855" t="s">
        <v>11</v>
      </c>
      <c r="B9855" t="s">
        <v>483</v>
      </c>
      <c r="C9855">
        <v>4</v>
      </c>
      <c r="D9855">
        <v>4</v>
      </c>
      <c r="E9855">
        <v>5</v>
      </c>
      <c r="F9855" t="s">
        <v>16</v>
      </c>
      <c r="G9855" t="s">
        <v>1451</v>
      </c>
      <c r="H9855" s="2">
        <v>13800</v>
      </c>
      <c r="I9855" s="2">
        <v>37500</v>
      </c>
      <c r="J9855" s="3">
        <v>5001</v>
      </c>
      <c r="K9855" s="3">
        <v>477</v>
      </c>
      <c r="L9855" s="3">
        <v>56790</v>
      </c>
    </row>
    <row r="9856" spans="1:12" x14ac:dyDescent="0.3">
      <c r="A9856" t="s">
        <v>11</v>
      </c>
      <c r="B9856" t="s">
        <v>133</v>
      </c>
      <c r="C9856">
        <v>3</v>
      </c>
      <c r="D9856">
        <v>2</v>
      </c>
      <c r="E9856">
        <v>2</v>
      </c>
      <c r="F9856" t="s">
        <v>16</v>
      </c>
      <c r="G9856" t="s">
        <v>17</v>
      </c>
      <c r="H9856" s="2">
        <v>4590</v>
      </c>
      <c r="I9856" s="2">
        <v>5700</v>
      </c>
      <c r="J9856" s="3">
        <v>501</v>
      </c>
      <c r="K9856" s="3">
        <v>75</v>
      </c>
      <c r="L9856" s="3">
        <v>10866</v>
      </c>
    </row>
    <row r="9857" spans="1:12" x14ac:dyDescent="0.3">
      <c r="A9857" t="s">
        <v>19</v>
      </c>
      <c r="B9857" t="s">
        <v>307</v>
      </c>
      <c r="C9857">
        <v>2</v>
      </c>
      <c r="D9857">
        <v>1</v>
      </c>
      <c r="E9857">
        <v>1</v>
      </c>
      <c r="F9857" t="s">
        <v>13</v>
      </c>
      <c r="G9857" t="s">
        <v>1451</v>
      </c>
      <c r="H9857" s="2">
        <v>1650</v>
      </c>
      <c r="I9857" s="2">
        <v>5100</v>
      </c>
      <c r="J9857" s="3">
        <v>330</v>
      </c>
      <c r="K9857" s="3">
        <v>75</v>
      </c>
      <c r="L9857" s="3">
        <v>7155</v>
      </c>
    </row>
    <row r="9858" spans="1:12" x14ac:dyDescent="0.3">
      <c r="A9858" t="s">
        <v>11</v>
      </c>
      <c r="B9858" t="s">
        <v>105</v>
      </c>
      <c r="C9858">
        <v>3</v>
      </c>
      <c r="D9858">
        <v>4</v>
      </c>
      <c r="E9858">
        <v>3</v>
      </c>
      <c r="F9858" t="s">
        <v>13</v>
      </c>
      <c r="G9858" t="s">
        <v>1451</v>
      </c>
      <c r="H9858" s="2">
        <v>6000</v>
      </c>
      <c r="I9858" s="2">
        <v>16320</v>
      </c>
      <c r="J9858" s="3">
        <v>1200</v>
      </c>
      <c r="K9858" s="3">
        <v>207</v>
      </c>
      <c r="L9858" s="3">
        <v>23727</v>
      </c>
    </row>
    <row r="9859" spans="1:12" x14ac:dyDescent="0.3">
      <c r="A9859" t="s">
        <v>11</v>
      </c>
      <c r="B9859" t="s">
        <v>92</v>
      </c>
      <c r="C9859">
        <v>2</v>
      </c>
      <c r="D9859">
        <v>1</v>
      </c>
      <c r="E9859">
        <v>1</v>
      </c>
      <c r="F9859" t="s">
        <v>16</v>
      </c>
      <c r="G9859" t="s">
        <v>1451</v>
      </c>
      <c r="H9859" s="2">
        <v>900</v>
      </c>
      <c r="I9859" s="2">
        <v>4800</v>
      </c>
      <c r="J9859" s="3">
        <v>102</v>
      </c>
      <c r="K9859" s="3">
        <v>63</v>
      </c>
      <c r="L9859" s="3">
        <v>5865</v>
      </c>
    </row>
    <row r="9860" spans="1:12" x14ac:dyDescent="0.3">
      <c r="A9860" t="s">
        <v>19</v>
      </c>
      <c r="B9860" t="s">
        <v>57</v>
      </c>
      <c r="C9860">
        <v>1</v>
      </c>
      <c r="D9860">
        <v>1</v>
      </c>
      <c r="E9860">
        <v>0</v>
      </c>
      <c r="F9860" t="s">
        <v>13</v>
      </c>
      <c r="G9860" t="s">
        <v>17</v>
      </c>
      <c r="H9860" s="2">
        <v>780</v>
      </c>
      <c r="I9860" s="2">
        <v>4470</v>
      </c>
      <c r="J9860" s="3">
        <v>45</v>
      </c>
      <c r="K9860" s="3">
        <v>66</v>
      </c>
      <c r="L9860" s="3">
        <v>5361</v>
      </c>
    </row>
    <row r="9861" spans="1:12" x14ac:dyDescent="0.3">
      <c r="A9861" t="s">
        <v>25</v>
      </c>
      <c r="B9861" t="s">
        <v>152</v>
      </c>
      <c r="C9861">
        <v>2</v>
      </c>
      <c r="D9861">
        <v>2</v>
      </c>
      <c r="E9861">
        <v>1</v>
      </c>
      <c r="F9861" t="s">
        <v>16</v>
      </c>
      <c r="G9861" t="s">
        <v>1451</v>
      </c>
      <c r="H9861" s="2">
        <v>0</v>
      </c>
      <c r="I9861" s="2">
        <v>4200</v>
      </c>
      <c r="J9861" s="3">
        <v>132</v>
      </c>
      <c r="K9861" s="3">
        <v>66</v>
      </c>
      <c r="L9861" s="3">
        <v>4398</v>
      </c>
    </row>
    <row r="9862" spans="1:12" x14ac:dyDescent="0.3">
      <c r="A9862" t="s">
        <v>19</v>
      </c>
      <c r="B9862" t="s">
        <v>1377</v>
      </c>
      <c r="C9862">
        <v>3</v>
      </c>
      <c r="D9862">
        <v>3</v>
      </c>
      <c r="E9862">
        <v>2</v>
      </c>
      <c r="F9862" t="s">
        <v>16</v>
      </c>
      <c r="G9862" t="s">
        <v>1451</v>
      </c>
      <c r="H9862" s="2">
        <v>1800</v>
      </c>
      <c r="I9862" s="2">
        <v>7500</v>
      </c>
      <c r="J9862" s="3">
        <v>447</v>
      </c>
      <c r="K9862" s="3">
        <v>111</v>
      </c>
      <c r="L9862" s="3">
        <v>9858</v>
      </c>
    </row>
    <row r="9863" spans="1:12" x14ac:dyDescent="0.3">
      <c r="A9863" t="s">
        <v>25</v>
      </c>
      <c r="B9863" t="s">
        <v>392</v>
      </c>
      <c r="C9863">
        <v>1</v>
      </c>
      <c r="D9863">
        <v>1</v>
      </c>
      <c r="E9863">
        <v>1</v>
      </c>
      <c r="F9863" t="s">
        <v>16</v>
      </c>
      <c r="G9863" t="s">
        <v>1451</v>
      </c>
      <c r="H9863" s="2">
        <v>2028</v>
      </c>
      <c r="I9863" s="2">
        <v>9900</v>
      </c>
      <c r="J9863" s="3">
        <v>324</v>
      </c>
      <c r="K9863" s="3">
        <v>126</v>
      </c>
      <c r="L9863" s="3">
        <v>12378</v>
      </c>
    </row>
    <row r="9864" spans="1:12" x14ac:dyDescent="0.3">
      <c r="A9864" t="s">
        <v>11</v>
      </c>
      <c r="B9864" t="s">
        <v>1141</v>
      </c>
      <c r="C9864">
        <v>3</v>
      </c>
      <c r="D9864">
        <v>2</v>
      </c>
      <c r="E9864">
        <v>2</v>
      </c>
      <c r="F9864" t="s">
        <v>16</v>
      </c>
      <c r="G9864" t="s">
        <v>1451</v>
      </c>
      <c r="H9864" s="2">
        <v>6600</v>
      </c>
      <c r="I9864" s="2">
        <v>20700</v>
      </c>
      <c r="J9864" s="3">
        <v>1350</v>
      </c>
      <c r="K9864" s="3">
        <v>264</v>
      </c>
      <c r="L9864" s="3">
        <v>28914</v>
      </c>
    </row>
    <row r="9865" spans="1:12" x14ac:dyDescent="0.3">
      <c r="A9865" t="s">
        <v>11</v>
      </c>
      <c r="B9865" t="s">
        <v>270</v>
      </c>
      <c r="C9865">
        <v>1</v>
      </c>
      <c r="D9865">
        <v>1</v>
      </c>
      <c r="E9865">
        <v>0</v>
      </c>
      <c r="F9865" t="s">
        <v>13</v>
      </c>
      <c r="G9865" t="s">
        <v>1451</v>
      </c>
      <c r="H9865" s="2">
        <v>0</v>
      </c>
      <c r="I9865" s="2">
        <v>2508</v>
      </c>
      <c r="J9865" s="3">
        <v>0</v>
      </c>
      <c r="K9865" s="3">
        <v>39</v>
      </c>
      <c r="L9865" s="3">
        <v>2547</v>
      </c>
    </row>
    <row r="9866" spans="1:12" x14ac:dyDescent="0.3">
      <c r="A9866" t="s">
        <v>19</v>
      </c>
      <c r="B9866" t="s">
        <v>316</v>
      </c>
      <c r="C9866">
        <v>2</v>
      </c>
      <c r="D9866">
        <v>1</v>
      </c>
      <c r="E9866">
        <v>1</v>
      </c>
      <c r="F9866" t="s">
        <v>16</v>
      </c>
      <c r="G9866" t="s">
        <v>1451</v>
      </c>
      <c r="H9866" s="2">
        <v>930</v>
      </c>
      <c r="I9866" s="2">
        <v>2850</v>
      </c>
      <c r="J9866" s="3">
        <v>0</v>
      </c>
      <c r="K9866" s="3">
        <v>42</v>
      </c>
      <c r="L9866" s="3">
        <v>3822</v>
      </c>
    </row>
    <row r="9867" spans="1:12" x14ac:dyDescent="0.3">
      <c r="A9867" t="s">
        <v>11</v>
      </c>
      <c r="B9867" t="s">
        <v>314</v>
      </c>
      <c r="C9867">
        <v>2</v>
      </c>
      <c r="D9867">
        <v>3</v>
      </c>
      <c r="E9867">
        <v>4</v>
      </c>
      <c r="F9867" t="s">
        <v>16</v>
      </c>
      <c r="G9867" t="s">
        <v>17</v>
      </c>
      <c r="H9867" s="2">
        <v>6900</v>
      </c>
      <c r="I9867" s="2">
        <v>18510</v>
      </c>
      <c r="J9867" s="3">
        <v>1251</v>
      </c>
      <c r="K9867" s="3">
        <v>237</v>
      </c>
      <c r="L9867" s="3">
        <v>26898</v>
      </c>
    </row>
    <row r="9868" spans="1:12" x14ac:dyDescent="0.3">
      <c r="A9868" t="s">
        <v>11</v>
      </c>
      <c r="B9868" t="s">
        <v>75</v>
      </c>
      <c r="C9868">
        <v>3</v>
      </c>
      <c r="D9868">
        <v>2</v>
      </c>
      <c r="E9868">
        <v>1</v>
      </c>
      <c r="F9868" t="s">
        <v>16</v>
      </c>
      <c r="G9868" t="s">
        <v>1451</v>
      </c>
      <c r="H9868" s="2">
        <v>1461</v>
      </c>
      <c r="I9868" s="2">
        <v>7200</v>
      </c>
      <c r="J9868" s="3">
        <v>162</v>
      </c>
      <c r="K9868" s="3">
        <v>93</v>
      </c>
      <c r="L9868" s="3">
        <v>8916</v>
      </c>
    </row>
    <row r="9869" spans="1:12" x14ac:dyDescent="0.3">
      <c r="A9869" t="s">
        <v>11</v>
      </c>
      <c r="B9869" t="s">
        <v>130</v>
      </c>
      <c r="C9869">
        <v>2</v>
      </c>
      <c r="D9869">
        <v>2</v>
      </c>
      <c r="E9869">
        <v>0</v>
      </c>
      <c r="F9869" t="s">
        <v>16</v>
      </c>
      <c r="G9869" t="s">
        <v>1451</v>
      </c>
      <c r="H9869" s="2">
        <v>4800</v>
      </c>
      <c r="I9869" s="2">
        <v>12600</v>
      </c>
      <c r="J9869" s="3">
        <v>750</v>
      </c>
      <c r="K9869" s="3">
        <v>162</v>
      </c>
      <c r="L9869" s="3">
        <v>18312</v>
      </c>
    </row>
    <row r="9870" spans="1:12" x14ac:dyDescent="0.3">
      <c r="A9870" t="s">
        <v>14</v>
      </c>
      <c r="B9870" t="s">
        <v>112</v>
      </c>
      <c r="C9870">
        <v>2</v>
      </c>
      <c r="D9870">
        <v>1</v>
      </c>
      <c r="E9870">
        <v>0</v>
      </c>
      <c r="F9870" t="s">
        <v>16</v>
      </c>
      <c r="G9870" t="s">
        <v>1451</v>
      </c>
      <c r="H9870" s="2">
        <v>2010</v>
      </c>
      <c r="I9870" s="2">
        <v>7500</v>
      </c>
      <c r="J9870" s="3">
        <v>102</v>
      </c>
      <c r="K9870" s="3">
        <v>99</v>
      </c>
      <c r="L9870" s="3">
        <v>9711</v>
      </c>
    </row>
    <row r="9871" spans="1:12" x14ac:dyDescent="0.3">
      <c r="A9871" t="s">
        <v>11</v>
      </c>
      <c r="B9871" t="s">
        <v>159</v>
      </c>
      <c r="C9871">
        <v>1</v>
      </c>
      <c r="D9871">
        <v>1</v>
      </c>
      <c r="E9871">
        <v>1</v>
      </c>
      <c r="F9871" t="s">
        <v>16</v>
      </c>
      <c r="G9871" t="s">
        <v>1451</v>
      </c>
      <c r="H9871" s="2">
        <v>2526</v>
      </c>
      <c r="I9871" s="2">
        <v>6000</v>
      </c>
      <c r="J9871" s="3">
        <v>285</v>
      </c>
      <c r="K9871" s="3">
        <v>78</v>
      </c>
      <c r="L9871" s="3">
        <v>8889</v>
      </c>
    </row>
    <row r="9872" spans="1:12" x14ac:dyDescent="0.3">
      <c r="A9872" t="s">
        <v>11</v>
      </c>
      <c r="B9872" t="s">
        <v>74</v>
      </c>
      <c r="C9872">
        <v>1</v>
      </c>
      <c r="D9872">
        <v>2</v>
      </c>
      <c r="E9872">
        <v>0</v>
      </c>
      <c r="F9872" t="s">
        <v>13</v>
      </c>
      <c r="G9872" t="s">
        <v>1451</v>
      </c>
      <c r="H9872" s="2">
        <v>0</v>
      </c>
      <c r="I9872" s="2">
        <v>4800</v>
      </c>
      <c r="J9872" s="3">
        <v>69</v>
      </c>
      <c r="K9872" s="3">
        <v>75</v>
      </c>
      <c r="L9872" s="3">
        <v>4944</v>
      </c>
    </row>
    <row r="9873" spans="1:12" x14ac:dyDescent="0.3">
      <c r="A9873" t="s">
        <v>11</v>
      </c>
      <c r="B9873" t="s">
        <v>74</v>
      </c>
      <c r="C9873">
        <v>2</v>
      </c>
      <c r="D9873">
        <v>2</v>
      </c>
      <c r="E9873">
        <v>2</v>
      </c>
      <c r="F9873" t="s">
        <v>16</v>
      </c>
      <c r="G9873" t="s">
        <v>1451</v>
      </c>
      <c r="H9873" s="2">
        <v>3150</v>
      </c>
      <c r="I9873" s="2">
        <v>6300</v>
      </c>
      <c r="J9873" s="3">
        <v>1032</v>
      </c>
      <c r="K9873" s="3">
        <v>81</v>
      </c>
      <c r="L9873" s="3">
        <v>10563</v>
      </c>
    </row>
    <row r="9874" spans="1:12" x14ac:dyDescent="0.3">
      <c r="A9874" t="s">
        <v>11</v>
      </c>
      <c r="B9874" t="s">
        <v>68</v>
      </c>
      <c r="C9874">
        <v>2</v>
      </c>
      <c r="D9874">
        <v>3</v>
      </c>
      <c r="E9874">
        <v>3</v>
      </c>
      <c r="F9874" t="s">
        <v>16</v>
      </c>
      <c r="G9874" t="s">
        <v>17</v>
      </c>
      <c r="H9874" s="2">
        <v>3600</v>
      </c>
      <c r="I9874" s="2">
        <v>22950</v>
      </c>
      <c r="J9874" s="3">
        <v>750</v>
      </c>
      <c r="K9874" s="3">
        <v>291</v>
      </c>
      <c r="L9874" s="3">
        <v>27591</v>
      </c>
    </row>
    <row r="9875" spans="1:12" x14ac:dyDescent="0.3">
      <c r="A9875" t="s">
        <v>11</v>
      </c>
      <c r="B9875" t="s">
        <v>803</v>
      </c>
      <c r="C9875">
        <v>3</v>
      </c>
      <c r="D9875">
        <v>2</v>
      </c>
      <c r="E9875">
        <v>0</v>
      </c>
      <c r="F9875" t="s">
        <v>16</v>
      </c>
      <c r="G9875" t="s">
        <v>1451</v>
      </c>
      <c r="H9875" s="2">
        <v>3975</v>
      </c>
      <c r="I9875" s="2">
        <v>13500</v>
      </c>
      <c r="J9875" s="3">
        <v>906</v>
      </c>
      <c r="K9875" s="3">
        <v>174</v>
      </c>
      <c r="L9875" s="3">
        <v>18555</v>
      </c>
    </row>
    <row r="9876" spans="1:12" x14ac:dyDescent="0.3">
      <c r="A9876" t="s">
        <v>11</v>
      </c>
      <c r="B9876" t="s">
        <v>1057</v>
      </c>
      <c r="C9876">
        <v>4</v>
      </c>
      <c r="D9876">
        <v>4</v>
      </c>
      <c r="E9876">
        <v>3</v>
      </c>
      <c r="F9876" t="s">
        <v>13</v>
      </c>
      <c r="G9876" t="s">
        <v>1451</v>
      </c>
      <c r="H9876" s="2">
        <v>6900</v>
      </c>
      <c r="I9876" s="2">
        <v>27600</v>
      </c>
      <c r="J9876" s="3">
        <v>3138</v>
      </c>
      <c r="K9876" s="3">
        <v>351</v>
      </c>
      <c r="L9876" s="3">
        <v>37980</v>
      </c>
    </row>
    <row r="9877" spans="1:12" x14ac:dyDescent="0.3">
      <c r="A9877" t="s">
        <v>14</v>
      </c>
      <c r="B9877" t="s">
        <v>59</v>
      </c>
      <c r="C9877">
        <v>3</v>
      </c>
      <c r="D9877">
        <v>2</v>
      </c>
      <c r="E9877">
        <v>1</v>
      </c>
      <c r="F9877" t="s">
        <v>16</v>
      </c>
      <c r="G9877" t="s">
        <v>1451</v>
      </c>
      <c r="H9877" s="2">
        <v>2400</v>
      </c>
      <c r="I9877" s="2">
        <v>5400</v>
      </c>
      <c r="J9877" s="3">
        <v>354</v>
      </c>
      <c r="K9877" s="3">
        <v>72</v>
      </c>
      <c r="L9877" s="3">
        <v>8226</v>
      </c>
    </row>
    <row r="9878" spans="1:12" x14ac:dyDescent="0.3">
      <c r="A9878" t="s">
        <v>25</v>
      </c>
      <c r="B9878" t="s">
        <v>467</v>
      </c>
      <c r="C9878">
        <v>3</v>
      </c>
      <c r="D9878">
        <v>4</v>
      </c>
      <c r="E9878">
        <v>4</v>
      </c>
      <c r="F9878" t="s">
        <v>16</v>
      </c>
      <c r="G9878" t="s">
        <v>1451</v>
      </c>
      <c r="H9878" s="2">
        <v>0</v>
      </c>
      <c r="I9878" s="2">
        <v>9690</v>
      </c>
      <c r="J9878" s="3">
        <v>750</v>
      </c>
      <c r="K9878" s="3">
        <v>147</v>
      </c>
      <c r="L9878" s="3">
        <v>10587</v>
      </c>
    </row>
    <row r="9879" spans="1:12" x14ac:dyDescent="0.3">
      <c r="A9879" t="s">
        <v>27</v>
      </c>
      <c r="B9879" t="s">
        <v>528</v>
      </c>
      <c r="C9879">
        <v>3</v>
      </c>
      <c r="D9879">
        <v>4</v>
      </c>
      <c r="E9879">
        <v>2</v>
      </c>
      <c r="F9879" t="s">
        <v>13</v>
      </c>
      <c r="G9879" t="s">
        <v>1451</v>
      </c>
      <c r="H9879" s="2">
        <v>0</v>
      </c>
      <c r="I9879" s="2">
        <v>21000</v>
      </c>
      <c r="J9879" s="3">
        <v>252</v>
      </c>
      <c r="K9879" s="3">
        <v>345</v>
      </c>
      <c r="L9879" s="3">
        <v>21597</v>
      </c>
    </row>
    <row r="9880" spans="1:12" x14ac:dyDescent="0.3">
      <c r="A9880" t="s">
        <v>11</v>
      </c>
      <c r="B9880" t="s">
        <v>68</v>
      </c>
      <c r="C9880">
        <v>3</v>
      </c>
      <c r="D9880">
        <v>3</v>
      </c>
      <c r="E9880">
        <v>2</v>
      </c>
      <c r="F9880" t="s">
        <v>16</v>
      </c>
      <c r="G9880" t="s">
        <v>17</v>
      </c>
      <c r="H9880" s="2">
        <v>3174</v>
      </c>
      <c r="I9880" s="2">
        <v>9930</v>
      </c>
      <c r="J9880" s="3">
        <v>1137</v>
      </c>
      <c r="K9880" s="3">
        <v>126</v>
      </c>
      <c r="L9880" s="3">
        <v>14367</v>
      </c>
    </row>
    <row r="9881" spans="1:12" x14ac:dyDescent="0.3">
      <c r="A9881" t="s">
        <v>27</v>
      </c>
      <c r="B9881" t="s">
        <v>528</v>
      </c>
      <c r="C9881">
        <v>3</v>
      </c>
      <c r="D9881">
        <v>3</v>
      </c>
      <c r="E9881">
        <v>4</v>
      </c>
      <c r="F9881" t="s">
        <v>16</v>
      </c>
      <c r="G9881" t="s">
        <v>1451</v>
      </c>
      <c r="H9881" s="2">
        <v>0</v>
      </c>
      <c r="I9881" s="2">
        <v>10500</v>
      </c>
      <c r="J9881" s="3">
        <v>1293</v>
      </c>
      <c r="K9881" s="3">
        <v>174</v>
      </c>
      <c r="L9881" s="3">
        <v>11967</v>
      </c>
    </row>
    <row r="9882" spans="1:12" x14ac:dyDescent="0.3">
      <c r="A9882" t="s">
        <v>25</v>
      </c>
      <c r="B9882" t="s">
        <v>1378</v>
      </c>
      <c r="C9882">
        <v>4</v>
      </c>
      <c r="D9882">
        <v>5</v>
      </c>
      <c r="E9882">
        <v>0</v>
      </c>
      <c r="F9882" t="s">
        <v>13</v>
      </c>
      <c r="G9882" t="s">
        <v>1451</v>
      </c>
      <c r="H9882" s="2">
        <v>2400</v>
      </c>
      <c r="I9882" s="2">
        <v>12000</v>
      </c>
      <c r="J9882" s="3">
        <v>1002</v>
      </c>
      <c r="K9882" s="3">
        <v>183</v>
      </c>
      <c r="L9882" s="3">
        <v>15585</v>
      </c>
    </row>
    <row r="9883" spans="1:12" x14ac:dyDescent="0.3">
      <c r="A9883" t="s">
        <v>27</v>
      </c>
      <c r="B9883" t="s">
        <v>78</v>
      </c>
      <c r="C9883">
        <v>3</v>
      </c>
      <c r="D9883">
        <v>2</v>
      </c>
      <c r="E9883">
        <v>2</v>
      </c>
      <c r="F9883" t="s">
        <v>16</v>
      </c>
      <c r="G9883" t="s">
        <v>1451</v>
      </c>
      <c r="H9883" s="2">
        <v>1020</v>
      </c>
      <c r="I9883" s="2">
        <v>4800</v>
      </c>
      <c r="J9883" s="3">
        <v>549</v>
      </c>
      <c r="K9883" s="3">
        <v>66</v>
      </c>
      <c r="L9883" s="3">
        <v>6435</v>
      </c>
    </row>
    <row r="9884" spans="1:12" x14ac:dyDescent="0.3">
      <c r="A9884" t="s">
        <v>11</v>
      </c>
      <c r="B9884" t="s">
        <v>130</v>
      </c>
      <c r="C9884">
        <v>3</v>
      </c>
      <c r="D9884">
        <v>3</v>
      </c>
      <c r="E9884">
        <v>2</v>
      </c>
      <c r="F9884" t="s">
        <v>16</v>
      </c>
      <c r="G9884" t="s">
        <v>1451</v>
      </c>
      <c r="H9884" s="2">
        <v>0</v>
      </c>
      <c r="I9884" s="2">
        <v>6000</v>
      </c>
      <c r="J9884" s="3">
        <v>150</v>
      </c>
      <c r="K9884" s="3">
        <v>93</v>
      </c>
      <c r="L9884" s="3">
        <v>6243</v>
      </c>
    </row>
    <row r="9885" spans="1:12" x14ac:dyDescent="0.3">
      <c r="A9885" t="s">
        <v>11</v>
      </c>
      <c r="B9885" t="s">
        <v>122</v>
      </c>
      <c r="C9885">
        <v>1</v>
      </c>
      <c r="D9885">
        <v>1</v>
      </c>
      <c r="E9885">
        <v>0</v>
      </c>
      <c r="F9885" t="s">
        <v>16</v>
      </c>
      <c r="G9885" t="s">
        <v>1451</v>
      </c>
      <c r="H9885" s="2">
        <v>855</v>
      </c>
      <c r="I9885" s="2">
        <v>4800</v>
      </c>
      <c r="J9885" s="3">
        <v>96</v>
      </c>
      <c r="K9885" s="3">
        <v>63</v>
      </c>
      <c r="L9885" s="3">
        <v>5814</v>
      </c>
    </row>
    <row r="9886" spans="1:12" x14ac:dyDescent="0.3">
      <c r="A9886" t="s">
        <v>11</v>
      </c>
      <c r="B9886" t="s">
        <v>253</v>
      </c>
      <c r="C9886">
        <v>2</v>
      </c>
      <c r="D9886">
        <v>1</v>
      </c>
      <c r="E9886">
        <v>0</v>
      </c>
      <c r="F9886" t="s">
        <v>16</v>
      </c>
      <c r="G9886" t="s">
        <v>1451</v>
      </c>
      <c r="H9886" s="2">
        <v>1500</v>
      </c>
      <c r="I9886" s="2">
        <v>4800</v>
      </c>
      <c r="J9886" s="3">
        <v>300</v>
      </c>
      <c r="K9886" s="3">
        <v>63</v>
      </c>
      <c r="L9886" s="3">
        <v>6663</v>
      </c>
    </row>
    <row r="9887" spans="1:12" x14ac:dyDescent="0.3">
      <c r="A9887" t="s">
        <v>14</v>
      </c>
      <c r="B9887" t="s">
        <v>144</v>
      </c>
      <c r="C9887">
        <v>2</v>
      </c>
      <c r="D9887">
        <v>1</v>
      </c>
      <c r="E9887">
        <v>0</v>
      </c>
      <c r="F9887" t="s">
        <v>16</v>
      </c>
      <c r="G9887" t="s">
        <v>17</v>
      </c>
      <c r="H9887" s="2">
        <v>1800</v>
      </c>
      <c r="I9887" s="2">
        <v>15900</v>
      </c>
      <c r="J9887" s="3">
        <v>102</v>
      </c>
      <c r="K9887" s="3">
        <v>207</v>
      </c>
      <c r="L9887" s="3">
        <v>18009</v>
      </c>
    </row>
    <row r="9888" spans="1:12" x14ac:dyDescent="0.3">
      <c r="A9888" t="s">
        <v>11</v>
      </c>
      <c r="B9888" t="s">
        <v>314</v>
      </c>
      <c r="C9888">
        <v>3</v>
      </c>
      <c r="D9888">
        <v>1</v>
      </c>
      <c r="E9888">
        <v>2</v>
      </c>
      <c r="F9888" t="s">
        <v>13</v>
      </c>
      <c r="G9888" t="s">
        <v>1451</v>
      </c>
      <c r="H9888" s="2">
        <v>420</v>
      </c>
      <c r="I9888" s="2">
        <v>18000</v>
      </c>
      <c r="J9888" s="3">
        <v>819</v>
      </c>
      <c r="K9888" s="3">
        <v>273</v>
      </c>
      <c r="L9888" s="3">
        <v>19512</v>
      </c>
    </row>
    <row r="9889" spans="1:12" x14ac:dyDescent="0.3">
      <c r="A9889" t="s">
        <v>11</v>
      </c>
      <c r="B9889" t="s">
        <v>24</v>
      </c>
      <c r="C9889">
        <v>3</v>
      </c>
      <c r="D9889">
        <v>2</v>
      </c>
      <c r="E9889">
        <v>8</v>
      </c>
      <c r="F9889" t="s">
        <v>16</v>
      </c>
      <c r="G9889" t="s">
        <v>1451</v>
      </c>
      <c r="H9889" s="2">
        <v>0</v>
      </c>
      <c r="I9889" s="2">
        <v>13005</v>
      </c>
      <c r="J9889" s="3">
        <v>789</v>
      </c>
      <c r="K9889" s="3">
        <v>198</v>
      </c>
      <c r="L9889" s="3">
        <v>13992</v>
      </c>
    </row>
    <row r="9890" spans="1:12" x14ac:dyDescent="0.3">
      <c r="A9890" t="s">
        <v>11</v>
      </c>
      <c r="B9890" t="s">
        <v>30</v>
      </c>
      <c r="C9890">
        <v>3</v>
      </c>
      <c r="D9890">
        <v>2</v>
      </c>
      <c r="E9890">
        <v>2</v>
      </c>
      <c r="F9890" t="s">
        <v>16</v>
      </c>
      <c r="G9890" t="s">
        <v>1451</v>
      </c>
      <c r="H9890" s="2">
        <v>4770</v>
      </c>
      <c r="I9890" s="2">
        <v>6600</v>
      </c>
      <c r="J9890" s="3">
        <v>1470</v>
      </c>
      <c r="K9890" s="3">
        <v>84</v>
      </c>
      <c r="L9890" s="3">
        <v>12924</v>
      </c>
    </row>
    <row r="9891" spans="1:12" x14ac:dyDescent="0.3">
      <c r="A9891" t="s">
        <v>27</v>
      </c>
      <c r="B9891" t="s">
        <v>834</v>
      </c>
      <c r="C9891">
        <v>2</v>
      </c>
      <c r="D9891">
        <v>1</v>
      </c>
      <c r="E9891">
        <v>1</v>
      </c>
      <c r="F9891" t="s">
        <v>13</v>
      </c>
      <c r="G9891" t="s">
        <v>17</v>
      </c>
      <c r="H9891" s="2">
        <v>990</v>
      </c>
      <c r="I9891" s="2">
        <v>6000</v>
      </c>
      <c r="J9891" s="3">
        <v>282</v>
      </c>
      <c r="K9891" s="3">
        <v>81</v>
      </c>
      <c r="L9891" s="3">
        <v>7353</v>
      </c>
    </row>
    <row r="9892" spans="1:12" x14ac:dyDescent="0.3">
      <c r="A9892" t="s">
        <v>14</v>
      </c>
      <c r="B9892" t="s">
        <v>586</v>
      </c>
      <c r="C9892">
        <v>1</v>
      </c>
      <c r="D9892">
        <v>1</v>
      </c>
      <c r="E9892">
        <v>0</v>
      </c>
      <c r="F9892" t="s">
        <v>16</v>
      </c>
      <c r="G9892" t="s">
        <v>1451</v>
      </c>
      <c r="H9892" s="2">
        <v>1200</v>
      </c>
      <c r="I9892" s="2">
        <v>6855</v>
      </c>
      <c r="J9892" s="3">
        <v>225</v>
      </c>
      <c r="K9892" s="3">
        <v>90</v>
      </c>
      <c r="L9892" s="3">
        <v>8370</v>
      </c>
    </row>
    <row r="9893" spans="1:12" x14ac:dyDescent="0.3">
      <c r="A9893" t="s">
        <v>11</v>
      </c>
      <c r="B9893" t="s">
        <v>815</v>
      </c>
      <c r="C9893">
        <v>4</v>
      </c>
      <c r="D9893">
        <v>4</v>
      </c>
      <c r="E9893">
        <v>4</v>
      </c>
      <c r="F9893" t="s">
        <v>16</v>
      </c>
      <c r="G9893" t="s">
        <v>1451</v>
      </c>
      <c r="H9893" s="2">
        <v>5130</v>
      </c>
      <c r="I9893" s="2">
        <v>8400</v>
      </c>
      <c r="J9893" s="3">
        <v>2058</v>
      </c>
      <c r="K9893" s="3">
        <v>108</v>
      </c>
      <c r="L9893" s="3">
        <v>15696</v>
      </c>
    </row>
    <row r="9894" spans="1:12" x14ac:dyDescent="0.3">
      <c r="A9894" t="s">
        <v>14</v>
      </c>
      <c r="B9894" t="s">
        <v>257</v>
      </c>
      <c r="C9894">
        <v>2</v>
      </c>
      <c r="D9894">
        <v>1</v>
      </c>
      <c r="E9894">
        <v>0</v>
      </c>
      <c r="F9894" t="s">
        <v>13</v>
      </c>
      <c r="G9894" t="s">
        <v>1451</v>
      </c>
      <c r="H9894" s="2">
        <v>0</v>
      </c>
      <c r="I9894" s="2">
        <v>5100</v>
      </c>
      <c r="J9894" s="3">
        <v>234</v>
      </c>
      <c r="K9894" s="3">
        <v>78</v>
      </c>
      <c r="L9894" s="3">
        <v>5412</v>
      </c>
    </row>
    <row r="9895" spans="1:12" x14ac:dyDescent="0.3">
      <c r="A9895" t="s">
        <v>11</v>
      </c>
      <c r="B9895" t="s">
        <v>81</v>
      </c>
      <c r="C9895">
        <v>2</v>
      </c>
      <c r="D9895">
        <v>2</v>
      </c>
      <c r="E9895">
        <v>3</v>
      </c>
      <c r="F9895" t="s">
        <v>16</v>
      </c>
      <c r="G9895" t="s">
        <v>1451</v>
      </c>
      <c r="H9895" s="2">
        <v>7347</v>
      </c>
      <c r="I9895" s="2">
        <v>9900</v>
      </c>
      <c r="J9895" s="3">
        <v>1725</v>
      </c>
      <c r="K9895" s="3">
        <v>126</v>
      </c>
      <c r="L9895" s="3">
        <v>19098</v>
      </c>
    </row>
    <row r="9896" spans="1:12" x14ac:dyDescent="0.3">
      <c r="A9896" t="s">
        <v>19</v>
      </c>
      <c r="B9896" t="s">
        <v>96</v>
      </c>
      <c r="C9896">
        <v>1</v>
      </c>
      <c r="D9896">
        <v>1</v>
      </c>
      <c r="E9896">
        <v>0</v>
      </c>
      <c r="F9896" t="s">
        <v>16</v>
      </c>
      <c r="G9896" t="s">
        <v>1451</v>
      </c>
      <c r="H9896" s="2">
        <v>600</v>
      </c>
      <c r="I9896" s="2">
        <v>3135</v>
      </c>
      <c r="J9896" s="3">
        <v>90</v>
      </c>
      <c r="K9896" s="3">
        <v>48</v>
      </c>
      <c r="L9896" s="3">
        <v>3873</v>
      </c>
    </row>
    <row r="9897" spans="1:12" x14ac:dyDescent="0.3">
      <c r="A9897" t="s">
        <v>11</v>
      </c>
      <c r="B9897" t="s">
        <v>169</v>
      </c>
      <c r="C9897">
        <v>4</v>
      </c>
      <c r="D9897">
        <v>6</v>
      </c>
      <c r="E9897">
        <v>6</v>
      </c>
      <c r="F9897" t="s">
        <v>16</v>
      </c>
      <c r="G9897" t="s">
        <v>1451</v>
      </c>
      <c r="H9897" s="2">
        <v>0</v>
      </c>
      <c r="I9897" s="2">
        <v>37500</v>
      </c>
      <c r="J9897" s="3">
        <v>6528</v>
      </c>
      <c r="K9897" s="3">
        <v>564</v>
      </c>
      <c r="L9897" s="3">
        <v>44580</v>
      </c>
    </row>
    <row r="9898" spans="1:12" x14ac:dyDescent="0.3">
      <c r="A9898" t="s">
        <v>14</v>
      </c>
      <c r="B9898" t="s">
        <v>282</v>
      </c>
      <c r="C9898">
        <v>3</v>
      </c>
      <c r="D9898">
        <v>3</v>
      </c>
      <c r="E9898">
        <v>2</v>
      </c>
      <c r="F9898" t="s">
        <v>13</v>
      </c>
      <c r="G9898" t="s">
        <v>1451</v>
      </c>
      <c r="H9898" s="2">
        <v>12000</v>
      </c>
      <c r="I9898" s="2">
        <v>35880</v>
      </c>
      <c r="J9898" s="3">
        <v>0</v>
      </c>
      <c r="K9898" s="3">
        <v>465</v>
      </c>
      <c r="L9898" s="3">
        <v>48360</v>
      </c>
    </row>
    <row r="9899" spans="1:12" x14ac:dyDescent="0.3">
      <c r="A9899" t="s">
        <v>19</v>
      </c>
      <c r="B9899" t="s">
        <v>941</v>
      </c>
      <c r="C9899">
        <v>4</v>
      </c>
      <c r="D9899">
        <v>3</v>
      </c>
      <c r="E9899">
        <v>2</v>
      </c>
      <c r="F9899" t="s">
        <v>16</v>
      </c>
      <c r="G9899" t="s">
        <v>1451</v>
      </c>
      <c r="H9899" s="2">
        <v>6900</v>
      </c>
      <c r="I9899" s="2">
        <v>12000</v>
      </c>
      <c r="J9899" s="3">
        <v>600</v>
      </c>
      <c r="K9899" s="3">
        <v>177</v>
      </c>
      <c r="L9899" s="3">
        <v>19677</v>
      </c>
    </row>
    <row r="9900" spans="1:12" x14ac:dyDescent="0.3">
      <c r="A9900" t="s">
        <v>11</v>
      </c>
      <c r="B9900" t="s">
        <v>268</v>
      </c>
      <c r="C9900">
        <v>4</v>
      </c>
      <c r="D9900">
        <v>3</v>
      </c>
      <c r="E9900">
        <v>3</v>
      </c>
      <c r="F9900" t="s">
        <v>13</v>
      </c>
      <c r="G9900" t="s">
        <v>17</v>
      </c>
      <c r="H9900" s="2">
        <v>14928</v>
      </c>
      <c r="I9900" s="2">
        <v>45000</v>
      </c>
      <c r="J9900" s="3">
        <v>5439</v>
      </c>
      <c r="K9900" s="3">
        <v>573</v>
      </c>
      <c r="L9900" s="3">
        <v>65940</v>
      </c>
    </row>
    <row r="9901" spans="1:12" x14ac:dyDescent="0.3">
      <c r="A9901" t="s">
        <v>11</v>
      </c>
      <c r="B9901" t="s">
        <v>113</v>
      </c>
      <c r="C9901">
        <v>3</v>
      </c>
      <c r="D9901">
        <v>3</v>
      </c>
      <c r="E9901">
        <v>4</v>
      </c>
      <c r="F9901" t="s">
        <v>16</v>
      </c>
      <c r="G9901" t="s">
        <v>1451</v>
      </c>
      <c r="H9901" s="2">
        <v>0</v>
      </c>
      <c r="I9901" s="2">
        <v>23700</v>
      </c>
      <c r="J9901" s="3">
        <v>2586</v>
      </c>
      <c r="K9901" s="3">
        <v>357</v>
      </c>
      <c r="L9901" s="3">
        <v>26643</v>
      </c>
    </row>
    <row r="9902" spans="1:12" x14ac:dyDescent="0.3">
      <c r="A9902" t="s">
        <v>11</v>
      </c>
      <c r="B9902" t="s">
        <v>21</v>
      </c>
      <c r="C9902">
        <v>3</v>
      </c>
      <c r="D9902">
        <v>2</v>
      </c>
      <c r="E9902">
        <v>1</v>
      </c>
      <c r="F9902" t="s">
        <v>13</v>
      </c>
      <c r="G9902" t="s">
        <v>17</v>
      </c>
      <c r="H9902" s="2">
        <v>1500</v>
      </c>
      <c r="I9902" s="2">
        <v>5820</v>
      </c>
      <c r="J9902" s="3">
        <v>231</v>
      </c>
      <c r="K9902" s="3">
        <v>75</v>
      </c>
      <c r="L9902" s="3">
        <v>7626</v>
      </c>
    </row>
    <row r="9903" spans="1:12" x14ac:dyDescent="0.3">
      <c r="A9903" t="s">
        <v>14</v>
      </c>
      <c r="B9903" t="s">
        <v>269</v>
      </c>
      <c r="C9903">
        <v>1</v>
      </c>
      <c r="D9903">
        <v>1</v>
      </c>
      <c r="E9903">
        <v>0</v>
      </c>
      <c r="F9903" t="s">
        <v>16</v>
      </c>
      <c r="G9903" t="s">
        <v>1451</v>
      </c>
      <c r="H9903" s="2">
        <v>930</v>
      </c>
      <c r="I9903" s="2">
        <v>3600</v>
      </c>
      <c r="J9903" s="3">
        <v>135</v>
      </c>
      <c r="K9903" s="3">
        <v>48</v>
      </c>
      <c r="L9903" s="3">
        <v>4713</v>
      </c>
    </row>
    <row r="9904" spans="1:12" x14ac:dyDescent="0.3">
      <c r="A9904" t="s">
        <v>14</v>
      </c>
      <c r="B9904" t="s">
        <v>1150</v>
      </c>
      <c r="C9904">
        <v>2</v>
      </c>
      <c r="D9904">
        <v>2</v>
      </c>
      <c r="E9904">
        <v>1</v>
      </c>
      <c r="F9904" t="s">
        <v>16</v>
      </c>
      <c r="G9904" t="s">
        <v>17</v>
      </c>
      <c r="H9904" s="2">
        <v>3510</v>
      </c>
      <c r="I9904" s="2">
        <v>10500</v>
      </c>
      <c r="J9904" s="3">
        <v>570</v>
      </c>
      <c r="K9904" s="3">
        <v>138</v>
      </c>
      <c r="L9904" s="3">
        <v>14718</v>
      </c>
    </row>
    <row r="9905" spans="1:12" x14ac:dyDescent="0.3">
      <c r="A9905" t="s">
        <v>19</v>
      </c>
      <c r="B9905" t="s">
        <v>1315</v>
      </c>
      <c r="C9905">
        <v>3</v>
      </c>
      <c r="D9905">
        <v>1</v>
      </c>
      <c r="E9905">
        <v>0</v>
      </c>
      <c r="F9905" t="s">
        <v>16</v>
      </c>
      <c r="G9905" t="s">
        <v>1451</v>
      </c>
      <c r="H9905" s="2">
        <v>1500</v>
      </c>
      <c r="I9905" s="2">
        <v>4800</v>
      </c>
      <c r="J9905" s="3">
        <v>426</v>
      </c>
      <c r="K9905" s="3">
        <v>72</v>
      </c>
      <c r="L9905" s="3">
        <v>6798</v>
      </c>
    </row>
    <row r="9906" spans="1:12" x14ac:dyDescent="0.3">
      <c r="A9906" t="s">
        <v>11</v>
      </c>
      <c r="B9906" t="s">
        <v>22</v>
      </c>
      <c r="C9906">
        <v>3</v>
      </c>
      <c r="D9906">
        <v>3</v>
      </c>
      <c r="E9906">
        <v>2</v>
      </c>
      <c r="F9906" t="s">
        <v>16</v>
      </c>
      <c r="G9906" t="s">
        <v>17</v>
      </c>
      <c r="H9906" s="2">
        <v>3900</v>
      </c>
      <c r="I9906" s="2">
        <v>26100</v>
      </c>
      <c r="J9906" s="3">
        <v>1125</v>
      </c>
      <c r="K9906" s="3">
        <v>333</v>
      </c>
      <c r="L9906" s="3">
        <v>31470</v>
      </c>
    </row>
    <row r="9907" spans="1:12" x14ac:dyDescent="0.3">
      <c r="A9907" t="s">
        <v>27</v>
      </c>
      <c r="B9907" t="s">
        <v>313</v>
      </c>
      <c r="C9907">
        <v>3</v>
      </c>
      <c r="D9907">
        <v>3</v>
      </c>
      <c r="E9907">
        <v>1</v>
      </c>
      <c r="F9907" t="s">
        <v>16</v>
      </c>
      <c r="G9907" t="s">
        <v>1451</v>
      </c>
      <c r="H9907" s="2">
        <v>0</v>
      </c>
      <c r="I9907" s="2">
        <v>6600</v>
      </c>
      <c r="J9907" s="3">
        <v>435</v>
      </c>
      <c r="K9907" s="3">
        <v>90</v>
      </c>
      <c r="L9907" s="3">
        <v>8025</v>
      </c>
    </row>
    <row r="9908" spans="1:12" x14ac:dyDescent="0.3">
      <c r="A9908" t="s">
        <v>11</v>
      </c>
      <c r="B9908" t="s">
        <v>68</v>
      </c>
      <c r="C9908">
        <v>2</v>
      </c>
      <c r="D9908">
        <v>2</v>
      </c>
      <c r="E9908">
        <v>1</v>
      </c>
      <c r="F9908" t="s">
        <v>13</v>
      </c>
      <c r="G9908" t="s">
        <v>1451</v>
      </c>
      <c r="H9908" s="2">
        <v>0</v>
      </c>
      <c r="I9908" s="2">
        <v>13650</v>
      </c>
      <c r="J9908" s="3">
        <v>225</v>
      </c>
      <c r="K9908" s="3">
        <v>207</v>
      </c>
      <c r="L9908" s="3">
        <v>14082</v>
      </c>
    </row>
    <row r="9909" spans="1:12" x14ac:dyDescent="0.3">
      <c r="A9909" t="s">
        <v>14</v>
      </c>
      <c r="B9909" t="s">
        <v>144</v>
      </c>
      <c r="C9909">
        <v>2</v>
      </c>
      <c r="D9909">
        <v>1</v>
      </c>
      <c r="E9909">
        <v>1</v>
      </c>
      <c r="F9909" t="s">
        <v>16</v>
      </c>
      <c r="G9909" t="s">
        <v>1451</v>
      </c>
      <c r="H9909" s="2">
        <v>1500</v>
      </c>
      <c r="I9909" s="2">
        <v>2700</v>
      </c>
      <c r="J9909" s="3">
        <v>270</v>
      </c>
      <c r="K9909" s="3">
        <v>36</v>
      </c>
      <c r="L9909" s="3">
        <v>4506</v>
      </c>
    </row>
    <row r="9910" spans="1:12" x14ac:dyDescent="0.3">
      <c r="A9910" t="s">
        <v>19</v>
      </c>
      <c r="B9910" t="s">
        <v>328</v>
      </c>
      <c r="C9910">
        <v>2</v>
      </c>
      <c r="D9910">
        <v>1</v>
      </c>
      <c r="E9910">
        <v>0</v>
      </c>
      <c r="F9910" t="s">
        <v>16</v>
      </c>
      <c r="G9910" t="s">
        <v>17</v>
      </c>
      <c r="H9910" s="2">
        <v>846</v>
      </c>
      <c r="I9910" s="2">
        <v>3060</v>
      </c>
      <c r="J9910" s="3">
        <v>450</v>
      </c>
      <c r="K9910" s="3">
        <v>45</v>
      </c>
      <c r="L9910" s="3">
        <v>4401</v>
      </c>
    </row>
    <row r="9911" spans="1:12" x14ac:dyDescent="0.3">
      <c r="A9911" t="s">
        <v>11</v>
      </c>
      <c r="B9911" t="s">
        <v>641</v>
      </c>
      <c r="C9911">
        <v>4</v>
      </c>
      <c r="D9911">
        <v>6</v>
      </c>
      <c r="E9911">
        <v>5</v>
      </c>
      <c r="F9911" t="s">
        <v>16</v>
      </c>
      <c r="G9911" t="s">
        <v>1451</v>
      </c>
      <c r="H9911" s="2">
        <v>0</v>
      </c>
      <c r="I9911" s="2">
        <v>45000</v>
      </c>
      <c r="J9911" s="3">
        <v>4716</v>
      </c>
      <c r="K9911" s="3">
        <v>678</v>
      </c>
      <c r="L9911" s="3">
        <v>50400</v>
      </c>
    </row>
    <row r="9912" spans="1:12" x14ac:dyDescent="0.3">
      <c r="A9912" t="s">
        <v>11</v>
      </c>
      <c r="B9912" t="s">
        <v>260</v>
      </c>
      <c r="C9912">
        <v>3</v>
      </c>
      <c r="D9912">
        <v>5</v>
      </c>
      <c r="E9912">
        <v>4</v>
      </c>
      <c r="F9912" t="s">
        <v>16</v>
      </c>
      <c r="G9912" t="s">
        <v>17</v>
      </c>
      <c r="H9912" s="2">
        <v>7350</v>
      </c>
      <c r="I9912" s="2">
        <v>34500</v>
      </c>
      <c r="J9912" s="3">
        <v>4752</v>
      </c>
      <c r="K9912" s="3">
        <v>438</v>
      </c>
      <c r="L9912" s="3">
        <v>47040</v>
      </c>
    </row>
    <row r="9913" spans="1:12" x14ac:dyDescent="0.3">
      <c r="A9913" t="s">
        <v>11</v>
      </c>
      <c r="B9913" t="s">
        <v>130</v>
      </c>
      <c r="C9913">
        <v>3</v>
      </c>
      <c r="D9913">
        <v>2</v>
      </c>
      <c r="E9913">
        <v>0</v>
      </c>
      <c r="F9913" t="s">
        <v>16</v>
      </c>
      <c r="G9913" t="s">
        <v>17</v>
      </c>
      <c r="H9913" s="2">
        <v>1440</v>
      </c>
      <c r="I9913" s="2">
        <v>9000</v>
      </c>
      <c r="J9913" s="3">
        <v>3</v>
      </c>
      <c r="K9913" s="3">
        <v>117</v>
      </c>
      <c r="L9913" s="3">
        <v>10560</v>
      </c>
    </row>
    <row r="9914" spans="1:12" x14ac:dyDescent="0.3">
      <c r="A9914" t="s">
        <v>14</v>
      </c>
      <c r="B9914" t="s">
        <v>382</v>
      </c>
      <c r="C9914">
        <v>3</v>
      </c>
      <c r="D9914">
        <v>2</v>
      </c>
      <c r="E9914">
        <v>1</v>
      </c>
      <c r="F9914" t="s">
        <v>16</v>
      </c>
      <c r="G9914" t="s">
        <v>1451</v>
      </c>
      <c r="H9914" s="2">
        <v>3900</v>
      </c>
      <c r="I9914" s="2">
        <v>8460</v>
      </c>
      <c r="J9914" s="3">
        <v>900</v>
      </c>
      <c r="K9914" s="3">
        <v>111</v>
      </c>
      <c r="L9914" s="3">
        <v>13371</v>
      </c>
    </row>
    <row r="9915" spans="1:12" x14ac:dyDescent="0.3">
      <c r="A9915" t="s">
        <v>27</v>
      </c>
      <c r="B9915" t="s">
        <v>52</v>
      </c>
      <c r="C9915">
        <v>2</v>
      </c>
      <c r="D9915">
        <v>3</v>
      </c>
      <c r="E9915">
        <v>0</v>
      </c>
      <c r="F9915" t="s">
        <v>16</v>
      </c>
      <c r="G9915" t="s">
        <v>1451</v>
      </c>
      <c r="H9915" s="2">
        <v>0</v>
      </c>
      <c r="I9915" s="2">
        <v>6240</v>
      </c>
      <c r="J9915" s="3">
        <v>27</v>
      </c>
      <c r="K9915" s="3">
        <v>105</v>
      </c>
      <c r="L9915" s="3">
        <v>6372</v>
      </c>
    </row>
    <row r="9916" spans="1:12" x14ac:dyDescent="0.3">
      <c r="A9916" t="s">
        <v>27</v>
      </c>
      <c r="B9916" t="s">
        <v>1116</v>
      </c>
      <c r="C9916">
        <v>4</v>
      </c>
      <c r="D9916">
        <v>3</v>
      </c>
      <c r="E9916">
        <v>8</v>
      </c>
      <c r="F9916" t="s">
        <v>16</v>
      </c>
      <c r="G9916" t="s">
        <v>1451</v>
      </c>
      <c r="H9916" s="2">
        <v>0</v>
      </c>
      <c r="I9916" s="2">
        <v>18960</v>
      </c>
      <c r="J9916" s="3">
        <v>0</v>
      </c>
      <c r="K9916" s="3">
        <v>312</v>
      </c>
      <c r="L9916" s="3">
        <v>19272</v>
      </c>
    </row>
    <row r="9917" spans="1:12" x14ac:dyDescent="0.3">
      <c r="A9917" t="s">
        <v>11</v>
      </c>
      <c r="B9917" t="s">
        <v>55</v>
      </c>
      <c r="C9917">
        <v>4</v>
      </c>
      <c r="D9917">
        <v>5</v>
      </c>
      <c r="E9917">
        <v>4</v>
      </c>
      <c r="F9917" t="s">
        <v>16</v>
      </c>
      <c r="G9917" t="s">
        <v>17</v>
      </c>
      <c r="H9917" s="2">
        <v>8100</v>
      </c>
      <c r="I9917" s="2">
        <v>21000</v>
      </c>
      <c r="J9917" s="3">
        <v>4500</v>
      </c>
      <c r="K9917" s="3">
        <v>267</v>
      </c>
      <c r="L9917" s="3">
        <v>33870</v>
      </c>
    </row>
    <row r="9918" spans="1:12" x14ac:dyDescent="0.3">
      <c r="A9918" t="s">
        <v>14</v>
      </c>
      <c r="B9918" t="s">
        <v>118</v>
      </c>
      <c r="C9918">
        <v>3</v>
      </c>
      <c r="D9918">
        <v>1</v>
      </c>
      <c r="E9918">
        <v>2</v>
      </c>
      <c r="F9918" t="s">
        <v>16</v>
      </c>
      <c r="G9918" t="s">
        <v>1451</v>
      </c>
      <c r="H9918" s="2">
        <v>3900</v>
      </c>
      <c r="I9918" s="2">
        <v>15000</v>
      </c>
      <c r="J9918" s="3">
        <v>1251</v>
      </c>
      <c r="K9918" s="3">
        <v>195</v>
      </c>
      <c r="L9918" s="3">
        <v>20346</v>
      </c>
    </row>
    <row r="9919" spans="1:12" x14ac:dyDescent="0.3">
      <c r="A9919" t="s">
        <v>14</v>
      </c>
      <c r="B9919" t="s">
        <v>488</v>
      </c>
      <c r="C9919">
        <v>1</v>
      </c>
      <c r="D9919">
        <v>1</v>
      </c>
      <c r="E9919">
        <v>0</v>
      </c>
      <c r="F9919" t="s">
        <v>13</v>
      </c>
      <c r="G9919" t="s">
        <v>17</v>
      </c>
      <c r="H9919" s="2">
        <v>2550</v>
      </c>
      <c r="I9919" s="2">
        <v>5550</v>
      </c>
      <c r="J9919" s="3">
        <v>168</v>
      </c>
      <c r="K9919" s="3">
        <v>72</v>
      </c>
      <c r="L9919" s="3">
        <v>8340</v>
      </c>
    </row>
    <row r="9920" spans="1:12" x14ac:dyDescent="0.3">
      <c r="A9920" t="s">
        <v>11</v>
      </c>
      <c r="B9920" t="s">
        <v>176</v>
      </c>
      <c r="C9920">
        <v>4</v>
      </c>
      <c r="D9920">
        <v>4</v>
      </c>
      <c r="E9920">
        <v>4</v>
      </c>
      <c r="F9920" t="s">
        <v>16</v>
      </c>
      <c r="G9920" t="s">
        <v>1451</v>
      </c>
      <c r="H9920" s="2">
        <v>6600</v>
      </c>
      <c r="I9920" s="2">
        <v>21000</v>
      </c>
      <c r="J9920" s="3">
        <v>4500</v>
      </c>
      <c r="K9920" s="3">
        <v>267</v>
      </c>
      <c r="L9920" s="3">
        <v>32370</v>
      </c>
    </row>
    <row r="9921" spans="1:12" x14ac:dyDescent="0.3">
      <c r="A9921" t="s">
        <v>11</v>
      </c>
      <c r="B9921" t="s">
        <v>596</v>
      </c>
      <c r="C9921">
        <v>3</v>
      </c>
      <c r="D9921">
        <v>5</v>
      </c>
      <c r="E9921">
        <v>2</v>
      </c>
      <c r="F9921" t="s">
        <v>16</v>
      </c>
      <c r="G9921" t="s">
        <v>1451</v>
      </c>
      <c r="H9921" s="2">
        <v>3456</v>
      </c>
      <c r="I9921" s="2">
        <v>14700</v>
      </c>
      <c r="J9921" s="3">
        <v>0</v>
      </c>
      <c r="K9921" s="3">
        <v>189</v>
      </c>
      <c r="L9921" s="3">
        <v>18345</v>
      </c>
    </row>
    <row r="9922" spans="1:12" x14ac:dyDescent="0.3">
      <c r="A9922" t="s">
        <v>11</v>
      </c>
      <c r="B9922" t="s">
        <v>1379</v>
      </c>
      <c r="C9922">
        <v>5</v>
      </c>
      <c r="D9922">
        <v>6</v>
      </c>
      <c r="E9922">
        <v>5</v>
      </c>
      <c r="F9922" t="s">
        <v>16</v>
      </c>
      <c r="G9922" t="s">
        <v>17</v>
      </c>
      <c r="H9922" s="2">
        <v>18000</v>
      </c>
      <c r="I9922" s="2">
        <v>10080</v>
      </c>
      <c r="J9922" s="3">
        <v>8481</v>
      </c>
      <c r="K9922" s="3">
        <v>129</v>
      </c>
      <c r="L9922" s="3">
        <v>36690</v>
      </c>
    </row>
    <row r="9923" spans="1:12" x14ac:dyDescent="0.3">
      <c r="A9923" t="s">
        <v>14</v>
      </c>
      <c r="B9923" t="s">
        <v>112</v>
      </c>
      <c r="C9923">
        <v>2</v>
      </c>
      <c r="D9923">
        <v>1</v>
      </c>
      <c r="E9923">
        <v>1</v>
      </c>
      <c r="F9923" t="s">
        <v>16</v>
      </c>
      <c r="G9923" t="s">
        <v>1451</v>
      </c>
      <c r="H9923" s="2">
        <v>2250</v>
      </c>
      <c r="I9923" s="2">
        <v>3900</v>
      </c>
      <c r="J9923" s="3">
        <v>0</v>
      </c>
      <c r="K9923" s="3">
        <v>51</v>
      </c>
      <c r="L9923" s="3">
        <v>6201</v>
      </c>
    </row>
    <row r="9924" spans="1:12" x14ac:dyDescent="0.3">
      <c r="A9924" t="s">
        <v>11</v>
      </c>
      <c r="B9924" t="s">
        <v>1209</v>
      </c>
      <c r="C9924">
        <v>4</v>
      </c>
      <c r="D9924">
        <v>5</v>
      </c>
      <c r="E9924">
        <v>7</v>
      </c>
      <c r="F9924" t="s">
        <v>16</v>
      </c>
      <c r="G9924" t="s">
        <v>1451</v>
      </c>
      <c r="H9924" s="2">
        <v>0</v>
      </c>
      <c r="I9924" s="2">
        <v>16500</v>
      </c>
      <c r="J9924" s="3">
        <v>1602</v>
      </c>
      <c r="K9924" s="3">
        <v>249</v>
      </c>
      <c r="L9924" s="3">
        <v>18351</v>
      </c>
    </row>
    <row r="9925" spans="1:12" x14ac:dyDescent="0.3">
      <c r="A9925" t="s">
        <v>11</v>
      </c>
      <c r="B9925" t="s">
        <v>125</v>
      </c>
      <c r="C9925">
        <v>1</v>
      </c>
      <c r="D9925">
        <v>1</v>
      </c>
      <c r="E9925">
        <v>0</v>
      </c>
      <c r="F9925" t="s">
        <v>13</v>
      </c>
      <c r="G9925" t="s">
        <v>1451</v>
      </c>
      <c r="H9925" s="2">
        <v>1041</v>
      </c>
      <c r="I9925" s="2">
        <v>3600</v>
      </c>
      <c r="J9925" s="3">
        <v>135</v>
      </c>
      <c r="K9925" s="3">
        <v>48</v>
      </c>
      <c r="L9925" s="3">
        <v>4824</v>
      </c>
    </row>
    <row r="9926" spans="1:12" x14ac:dyDescent="0.3">
      <c r="A9926" t="s">
        <v>27</v>
      </c>
      <c r="B9926" t="s">
        <v>134</v>
      </c>
      <c r="C9926">
        <v>2</v>
      </c>
      <c r="D9926">
        <v>1</v>
      </c>
      <c r="E9926">
        <v>1</v>
      </c>
      <c r="F9926" t="s">
        <v>16</v>
      </c>
      <c r="G9926" t="s">
        <v>1451</v>
      </c>
      <c r="H9926" s="2">
        <v>900</v>
      </c>
      <c r="I9926" s="2">
        <v>3300</v>
      </c>
      <c r="J9926" s="3">
        <v>204</v>
      </c>
      <c r="K9926" s="3">
        <v>45</v>
      </c>
      <c r="L9926" s="3">
        <v>4449</v>
      </c>
    </row>
    <row r="9927" spans="1:12" x14ac:dyDescent="0.3">
      <c r="A9927" t="s">
        <v>11</v>
      </c>
      <c r="B9927" t="s">
        <v>175</v>
      </c>
      <c r="C9927">
        <v>2</v>
      </c>
      <c r="D9927">
        <v>1</v>
      </c>
      <c r="E9927">
        <v>1</v>
      </c>
      <c r="F9927" t="s">
        <v>16</v>
      </c>
      <c r="G9927" t="s">
        <v>1451</v>
      </c>
      <c r="H9927" s="2">
        <v>2550</v>
      </c>
      <c r="I9927" s="2">
        <v>6900</v>
      </c>
      <c r="J9927" s="3">
        <v>0</v>
      </c>
      <c r="K9927" s="3">
        <v>90</v>
      </c>
      <c r="L9927" s="3">
        <v>9540</v>
      </c>
    </row>
    <row r="9928" spans="1:12" x14ac:dyDescent="0.3">
      <c r="A9928" t="s">
        <v>27</v>
      </c>
      <c r="B9928" t="s">
        <v>82</v>
      </c>
      <c r="C9928">
        <v>4</v>
      </c>
      <c r="D9928">
        <v>2</v>
      </c>
      <c r="E9928">
        <v>2</v>
      </c>
      <c r="F9928" t="s">
        <v>16</v>
      </c>
      <c r="G9928" t="s">
        <v>17</v>
      </c>
      <c r="H9928" s="2">
        <v>1800</v>
      </c>
      <c r="I9928" s="2">
        <v>10500</v>
      </c>
      <c r="J9928" s="3">
        <v>0</v>
      </c>
      <c r="K9928" s="3">
        <v>141</v>
      </c>
      <c r="L9928" s="3">
        <v>12441</v>
      </c>
    </row>
    <row r="9929" spans="1:12" x14ac:dyDescent="0.3">
      <c r="A9929" t="s">
        <v>25</v>
      </c>
      <c r="B9929" t="s">
        <v>755</v>
      </c>
      <c r="C9929">
        <v>3</v>
      </c>
      <c r="D9929">
        <v>2</v>
      </c>
      <c r="E9929">
        <v>6</v>
      </c>
      <c r="F9929" t="s">
        <v>16</v>
      </c>
      <c r="G9929" t="s">
        <v>1451</v>
      </c>
      <c r="H9929" s="2">
        <v>0</v>
      </c>
      <c r="I9929" s="2">
        <v>6600</v>
      </c>
      <c r="J9929" s="3">
        <v>546</v>
      </c>
      <c r="K9929" s="3">
        <v>102</v>
      </c>
      <c r="L9929" s="3">
        <v>7248</v>
      </c>
    </row>
    <row r="9930" spans="1:12" x14ac:dyDescent="0.3">
      <c r="A9930" t="s">
        <v>27</v>
      </c>
      <c r="B9930" t="s">
        <v>809</v>
      </c>
      <c r="C9930">
        <v>4</v>
      </c>
      <c r="D9930">
        <v>3</v>
      </c>
      <c r="E9930">
        <v>3</v>
      </c>
      <c r="F9930" t="s">
        <v>13</v>
      </c>
      <c r="G9930" t="s">
        <v>17</v>
      </c>
      <c r="H9930" s="2">
        <v>5100</v>
      </c>
      <c r="I9930" s="2">
        <v>21000</v>
      </c>
      <c r="J9930" s="3">
        <v>1800</v>
      </c>
      <c r="K9930" s="3">
        <v>282</v>
      </c>
      <c r="L9930" s="3">
        <v>28182</v>
      </c>
    </row>
    <row r="9931" spans="1:12" x14ac:dyDescent="0.3">
      <c r="A9931" t="s">
        <v>19</v>
      </c>
      <c r="B9931" t="s">
        <v>245</v>
      </c>
      <c r="C9931">
        <v>2</v>
      </c>
      <c r="D9931">
        <v>1</v>
      </c>
      <c r="E9931">
        <v>0</v>
      </c>
      <c r="F9931" t="s">
        <v>16</v>
      </c>
      <c r="G9931" t="s">
        <v>1451</v>
      </c>
      <c r="H9931" s="2">
        <v>861</v>
      </c>
      <c r="I9931" s="2">
        <v>3000</v>
      </c>
      <c r="J9931" s="3">
        <v>126</v>
      </c>
      <c r="K9931" s="3">
        <v>45</v>
      </c>
      <c r="L9931" s="3">
        <v>4032</v>
      </c>
    </row>
    <row r="9932" spans="1:12" x14ac:dyDescent="0.3">
      <c r="A9932" t="s">
        <v>11</v>
      </c>
      <c r="B9932" t="s">
        <v>130</v>
      </c>
      <c r="C9932">
        <v>2</v>
      </c>
      <c r="D9932">
        <v>1</v>
      </c>
      <c r="E9932">
        <v>2</v>
      </c>
      <c r="F9932" t="s">
        <v>16</v>
      </c>
      <c r="G9932" t="s">
        <v>1451</v>
      </c>
      <c r="H9932" s="2">
        <v>3300</v>
      </c>
      <c r="I9932" s="2">
        <v>6000</v>
      </c>
      <c r="J9932" s="3">
        <v>0</v>
      </c>
      <c r="K9932" s="3">
        <v>78</v>
      </c>
      <c r="L9932" s="3">
        <v>9378</v>
      </c>
    </row>
    <row r="9933" spans="1:12" x14ac:dyDescent="0.3">
      <c r="A9933" t="s">
        <v>11</v>
      </c>
      <c r="B9933" t="s">
        <v>29</v>
      </c>
      <c r="C9933">
        <v>2</v>
      </c>
      <c r="D9933">
        <v>2</v>
      </c>
      <c r="E9933">
        <v>1</v>
      </c>
      <c r="F9933" t="s">
        <v>16</v>
      </c>
      <c r="G9933" t="s">
        <v>1451</v>
      </c>
      <c r="H9933" s="2">
        <v>0</v>
      </c>
      <c r="I9933" s="2">
        <v>5040</v>
      </c>
      <c r="J9933" s="3">
        <v>27</v>
      </c>
      <c r="K9933" s="3">
        <v>78</v>
      </c>
      <c r="L9933" s="3">
        <v>5145</v>
      </c>
    </row>
    <row r="9934" spans="1:12" x14ac:dyDescent="0.3">
      <c r="A9934" t="s">
        <v>11</v>
      </c>
      <c r="B9934" t="s">
        <v>29</v>
      </c>
      <c r="C9934">
        <v>1</v>
      </c>
      <c r="D9934">
        <v>2</v>
      </c>
      <c r="E9934">
        <v>0</v>
      </c>
      <c r="F9934" t="s">
        <v>13</v>
      </c>
      <c r="G9934" t="s">
        <v>1451</v>
      </c>
      <c r="H9934" s="2">
        <v>3522</v>
      </c>
      <c r="I9934" s="2">
        <v>11700</v>
      </c>
      <c r="J9934" s="3">
        <v>405</v>
      </c>
      <c r="K9934" s="3">
        <v>150</v>
      </c>
      <c r="L9934" s="3">
        <v>15777</v>
      </c>
    </row>
    <row r="9935" spans="1:12" x14ac:dyDescent="0.3">
      <c r="A9935" t="s">
        <v>11</v>
      </c>
      <c r="B9935" t="s">
        <v>453</v>
      </c>
      <c r="C9935">
        <v>1</v>
      </c>
      <c r="D9935">
        <v>2</v>
      </c>
      <c r="E9935">
        <v>0</v>
      </c>
      <c r="F9935" t="s">
        <v>16</v>
      </c>
      <c r="G9935" t="s">
        <v>1451</v>
      </c>
      <c r="H9935" s="2">
        <v>1170</v>
      </c>
      <c r="I9935" s="2">
        <v>10500</v>
      </c>
      <c r="J9935" s="3">
        <v>0</v>
      </c>
      <c r="K9935" s="3">
        <v>135</v>
      </c>
      <c r="L9935" s="3">
        <v>11805</v>
      </c>
    </row>
    <row r="9936" spans="1:12" x14ac:dyDescent="0.3">
      <c r="A9936" t="s">
        <v>19</v>
      </c>
      <c r="B9936" t="s">
        <v>245</v>
      </c>
      <c r="C9936">
        <v>2</v>
      </c>
      <c r="D9936">
        <v>1</v>
      </c>
      <c r="E9936">
        <v>0</v>
      </c>
      <c r="F9936" t="s">
        <v>16</v>
      </c>
      <c r="G9936" t="s">
        <v>1451</v>
      </c>
      <c r="H9936" s="2">
        <v>1500</v>
      </c>
      <c r="I9936" s="2">
        <v>3600</v>
      </c>
      <c r="J9936" s="3">
        <v>252</v>
      </c>
      <c r="K9936" s="3">
        <v>54</v>
      </c>
      <c r="L9936" s="3">
        <v>5406</v>
      </c>
    </row>
    <row r="9937" spans="1:12" x14ac:dyDescent="0.3">
      <c r="A9937" t="s">
        <v>19</v>
      </c>
      <c r="B9937" t="s">
        <v>39</v>
      </c>
      <c r="C9937">
        <v>1</v>
      </c>
      <c r="D9937">
        <v>1</v>
      </c>
      <c r="E9937">
        <v>1</v>
      </c>
      <c r="F9937" t="s">
        <v>16</v>
      </c>
      <c r="G9937" t="s">
        <v>17</v>
      </c>
      <c r="H9937" s="2">
        <v>2850</v>
      </c>
      <c r="I9937" s="2">
        <v>7500</v>
      </c>
      <c r="J9937" s="3">
        <v>0</v>
      </c>
      <c r="K9937" s="3">
        <v>111</v>
      </c>
      <c r="L9937" s="3">
        <v>10461</v>
      </c>
    </row>
    <row r="9938" spans="1:12" x14ac:dyDescent="0.3">
      <c r="A9938" t="s">
        <v>11</v>
      </c>
      <c r="B9938" t="s">
        <v>650</v>
      </c>
      <c r="C9938">
        <v>4</v>
      </c>
      <c r="D9938">
        <v>4</v>
      </c>
      <c r="E9938">
        <v>3</v>
      </c>
      <c r="F9938" t="s">
        <v>16</v>
      </c>
      <c r="G9938" t="s">
        <v>1451</v>
      </c>
      <c r="H9938" s="2">
        <v>0</v>
      </c>
      <c r="I9938" s="2">
        <v>20400</v>
      </c>
      <c r="J9938" s="3">
        <v>0</v>
      </c>
      <c r="K9938" s="3">
        <v>309</v>
      </c>
      <c r="L9938" s="3">
        <v>20709</v>
      </c>
    </row>
    <row r="9939" spans="1:12" x14ac:dyDescent="0.3">
      <c r="A9939" t="s">
        <v>25</v>
      </c>
      <c r="B9939" t="s">
        <v>212</v>
      </c>
      <c r="C9939">
        <v>2</v>
      </c>
      <c r="D9939">
        <v>1</v>
      </c>
      <c r="E9939">
        <v>0</v>
      </c>
      <c r="F9939" t="s">
        <v>16</v>
      </c>
      <c r="G9939" t="s">
        <v>1451</v>
      </c>
      <c r="H9939" s="2">
        <v>1371</v>
      </c>
      <c r="I9939" s="2">
        <v>3402</v>
      </c>
      <c r="J9939" s="3">
        <v>165</v>
      </c>
      <c r="K9939" s="3">
        <v>45</v>
      </c>
      <c r="L9939" s="3">
        <v>4983</v>
      </c>
    </row>
    <row r="9940" spans="1:12" x14ac:dyDescent="0.3">
      <c r="A9940" t="s">
        <v>27</v>
      </c>
      <c r="B9940" t="s">
        <v>79</v>
      </c>
      <c r="C9940">
        <v>2</v>
      </c>
      <c r="D9940">
        <v>1</v>
      </c>
      <c r="E9940">
        <v>1</v>
      </c>
      <c r="F9940" t="s">
        <v>13</v>
      </c>
      <c r="G9940" t="s">
        <v>1451</v>
      </c>
      <c r="H9940" s="2">
        <v>480</v>
      </c>
      <c r="I9940" s="2">
        <v>2700</v>
      </c>
      <c r="J9940" s="3">
        <v>0</v>
      </c>
      <c r="K9940" s="3">
        <v>36</v>
      </c>
      <c r="L9940" s="3">
        <v>3216</v>
      </c>
    </row>
    <row r="9941" spans="1:12" x14ac:dyDescent="0.3">
      <c r="A9941" t="s">
        <v>25</v>
      </c>
      <c r="B9941" t="s">
        <v>763</v>
      </c>
      <c r="C9941">
        <v>1</v>
      </c>
      <c r="D9941">
        <v>1</v>
      </c>
      <c r="E9941">
        <v>1</v>
      </c>
      <c r="F9941" t="s">
        <v>13</v>
      </c>
      <c r="G9941" t="s">
        <v>1451</v>
      </c>
      <c r="H9941" s="2">
        <v>1680</v>
      </c>
      <c r="I9941" s="2">
        <v>2805</v>
      </c>
      <c r="J9941" s="3">
        <v>135</v>
      </c>
      <c r="K9941" s="3">
        <v>36</v>
      </c>
      <c r="L9941" s="3">
        <v>4656</v>
      </c>
    </row>
    <row r="9942" spans="1:12" x14ac:dyDescent="0.3">
      <c r="A9942" t="s">
        <v>27</v>
      </c>
      <c r="B9942" t="s">
        <v>72</v>
      </c>
      <c r="C9942">
        <v>2</v>
      </c>
      <c r="D9942">
        <v>1</v>
      </c>
      <c r="E9942">
        <v>1</v>
      </c>
      <c r="F9942" t="s">
        <v>16</v>
      </c>
      <c r="G9942" t="s">
        <v>1451</v>
      </c>
      <c r="H9942" s="2">
        <v>366</v>
      </c>
      <c r="I9942" s="2">
        <v>3975</v>
      </c>
      <c r="J9942" s="3">
        <v>0</v>
      </c>
      <c r="K9942" s="3">
        <v>54</v>
      </c>
      <c r="L9942" s="3">
        <v>4395</v>
      </c>
    </row>
    <row r="9943" spans="1:12" x14ac:dyDescent="0.3">
      <c r="A9943" t="s">
        <v>11</v>
      </c>
      <c r="B9943" t="s">
        <v>227</v>
      </c>
      <c r="C9943">
        <v>2</v>
      </c>
      <c r="D9943">
        <v>1</v>
      </c>
      <c r="E9943">
        <v>1</v>
      </c>
      <c r="F9943" t="s">
        <v>16</v>
      </c>
      <c r="G9943" t="s">
        <v>1451</v>
      </c>
      <c r="H9943" s="2">
        <v>1275</v>
      </c>
      <c r="I9943" s="2">
        <v>4608</v>
      </c>
      <c r="J9943" s="3">
        <v>216</v>
      </c>
      <c r="K9943" s="3">
        <v>60</v>
      </c>
      <c r="L9943" s="3">
        <v>6159</v>
      </c>
    </row>
    <row r="9944" spans="1:12" x14ac:dyDescent="0.3">
      <c r="A9944" t="s">
        <v>11</v>
      </c>
      <c r="B9944" t="s">
        <v>521</v>
      </c>
      <c r="C9944">
        <v>1</v>
      </c>
      <c r="D9944">
        <v>1</v>
      </c>
      <c r="E9944">
        <v>0</v>
      </c>
      <c r="F9944" t="s">
        <v>13</v>
      </c>
      <c r="G9944" t="s">
        <v>1451</v>
      </c>
      <c r="H9944" s="2">
        <v>0</v>
      </c>
      <c r="I9944" s="2">
        <v>3600</v>
      </c>
      <c r="J9944" s="3">
        <v>0</v>
      </c>
      <c r="K9944" s="3">
        <v>48</v>
      </c>
      <c r="L9944" s="3">
        <v>3648</v>
      </c>
    </row>
    <row r="9945" spans="1:12" x14ac:dyDescent="0.3">
      <c r="A9945" t="s">
        <v>27</v>
      </c>
      <c r="B9945" t="s">
        <v>1380</v>
      </c>
      <c r="C9945">
        <v>6</v>
      </c>
      <c r="D9945">
        <v>6</v>
      </c>
      <c r="E9945">
        <v>2</v>
      </c>
      <c r="F9945" t="s">
        <v>16</v>
      </c>
      <c r="G9945" t="s">
        <v>1451</v>
      </c>
      <c r="H9945" s="2">
        <v>3390</v>
      </c>
      <c r="I9945" s="2">
        <v>30000</v>
      </c>
      <c r="J9945" s="3">
        <v>4125</v>
      </c>
      <c r="K9945" s="3">
        <v>492</v>
      </c>
      <c r="L9945" s="3">
        <v>38010</v>
      </c>
    </row>
    <row r="9946" spans="1:12" x14ac:dyDescent="0.3">
      <c r="A9946" t="s">
        <v>11</v>
      </c>
      <c r="B9946" t="s">
        <v>453</v>
      </c>
      <c r="C9946">
        <v>1</v>
      </c>
      <c r="D9946">
        <v>1</v>
      </c>
      <c r="E9946">
        <v>0</v>
      </c>
      <c r="F9946" t="s">
        <v>16</v>
      </c>
      <c r="G9946" t="s">
        <v>17</v>
      </c>
      <c r="H9946" s="2">
        <v>1500</v>
      </c>
      <c r="I9946" s="2">
        <v>11847</v>
      </c>
      <c r="J9946" s="3">
        <v>0</v>
      </c>
      <c r="K9946" s="3">
        <v>153</v>
      </c>
      <c r="L9946" s="3">
        <v>13500</v>
      </c>
    </row>
    <row r="9947" spans="1:12" x14ac:dyDescent="0.3">
      <c r="A9947" t="s">
        <v>11</v>
      </c>
      <c r="B9947" t="s">
        <v>585</v>
      </c>
      <c r="C9947">
        <v>4</v>
      </c>
      <c r="D9947">
        <v>3</v>
      </c>
      <c r="E9947">
        <v>2</v>
      </c>
      <c r="F9947" t="s">
        <v>16</v>
      </c>
      <c r="G9947" t="s">
        <v>1451</v>
      </c>
      <c r="H9947" s="2">
        <v>0</v>
      </c>
      <c r="I9947" s="2">
        <v>40500</v>
      </c>
      <c r="J9947" s="3">
        <v>3018</v>
      </c>
      <c r="K9947" s="3">
        <v>609</v>
      </c>
      <c r="L9947" s="3">
        <v>44130</v>
      </c>
    </row>
    <row r="9948" spans="1:12" x14ac:dyDescent="0.3">
      <c r="A9948" t="s">
        <v>11</v>
      </c>
      <c r="B9948" t="s">
        <v>130</v>
      </c>
      <c r="C9948">
        <v>2</v>
      </c>
      <c r="D9948">
        <v>2</v>
      </c>
      <c r="E9948">
        <v>2</v>
      </c>
      <c r="F9948" t="s">
        <v>16</v>
      </c>
      <c r="G9948" t="s">
        <v>1451</v>
      </c>
      <c r="H9948" s="2">
        <v>3690</v>
      </c>
      <c r="I9948" s="2">
        <v>10920</v>
      </c>
      <c r="J9948" s="3">
        <v>1026</v>
      </c>
      <c r="K9948" s="3">
        <v>141</v>
      </c>
      <c r="L9948" s="3">
        <v>15777</v>
      </c>
    </row>
    <row r="9949" spans="1:12" x14ac:dyDescent="0.3">
      <c r="A9949" t="s">
        <v>14</v>
      </c>
      <c r="B9949" t="s">
        <v>522</v>
      </c>
      <c r="C9949">
        <v>1</v>
      </c>
      <c r="D9949">
        <v>1</v>
      </c>
      <c r="E9949">
        <v>0</v>
      </c>
      <c r="F9949" t="s">
        <v>13</v>
      </c>
      <c r="G9949" t="s">
        <v>1451</v>
      </c>
      <c r="H9949" s="2">
        <v>1170</v>
      </c>
      <c r="I9949" s="2">
        <v>4950</v>
      </c>
      <c r="J9949" s="3">
        <v>360</v>
      </c>
      <c r="K9949" s="3">
        <v>66</v>
      </c>
      <c r="L9949" s="3">
        <v>6546</v>
      </c>
    </row>
    <row r="9950" spans="1:12" x14ac:dyDescent="0.3">
      <c r="A9950" t="s">
        <v>11</v>
      </c>
      <c r="B9950" t="s">
        <v>130</v>
      </c>
      <c r="C9950">
        <v>2</v>
      </c>
      <c r="D9950">
        <v>1</v>
      </c>
      <c r="E9950">
        <v>2</v>
      </c>
      <c r="F9950" t="s">
        <v>16</v>
      </c>
      <c r="G9950" t="s">
        <v>1451</v>
      </c>
      <c r="H9950" s="2">
        <v>0</v>
      </c>
      <c r="I9950" s="2">
        <v>4440</v>
      </c>
      <c r="J9950" s="3">
        <v>675</v>
      </c>
      <c r="K9950" s="3">
        <v>69</v>
      </c>
      <c r="L9950" s="3">
        <v>5184</v>
      </c>
    </row>
    <row r="9951" spans="1:12" x14ac:dyDescent="0.3">
      <c r="A9951" t="s">
        <v>14</v>
      </c>
      <c r="B9951" t="s">
        <v>1375</v>
      </c>
      <c r="C9951">
        <v>2</v>
      </c>
      <c r="D9951">
        <v>2</v>
      </c>
      <c r="E9951">
        <v>1</v>
      </c>
      <c r="F9951" t="s">
        <v>16</v>
      </c>
      <c r="G9951" t="s">
        <v>1451</v>
      </c>
      <c r="H9951" s="2">
        <v>4698</v>
      </c>
      <c r="I9951" s="2">
        <v>24000</v>
      </c>
      <c r="J9951" s="3">
        <v>1503</v>
      </c>
      <c r="K9951" s="3">
        <v>312</v>
      </c>
      <c r="L9951" s="3">
        <v>30510</v>
      </c>
    </row>
    <row r="9952" spans="1:12" x14ac:dyDescent="0.3">
      <c r="A9952" t="s">
        <v>19</v>
      </c>
      <c r="B9952" t="s">
        <v>20</v>
      </c>
      <c r="C9952">
        <v>3</v>
      </c>
      <c r="D9952">
        <v>1</v>
      </c>
      <c r="E9952">
        <v>1</v>
      </c>
      <c r="F9952" t="s">
        <v>16</v>
      </c>
      <c r="G9952" t="s">
        <v>1451</v>
      </c>
      <c r="H9952" s="2">
        <v>1350</v>
      </c>
      <c r="I9952" s="2">
        <v>3300</v>
      </c>
      <c r="J9952" s="3">
        <v>225</v>
      </c>
      <c r="K9952" s="3">
        <v>51</v>
      </c>
      <c r="L9952" s="3">
        <v>4926</v>
      </c>
    </row>
    <row r="9953" spans="1:12" x14ac:dyDescent="0.3">
      <c r="A9953" t="s">
        <v>11</v>
      </c>
      <c r="B9953" t="s">
        <v>558</v>
      </c>
      <c r="C9953">
        <v>3</v>
      </c>
      <c r="D9953">
        <v>4</v>
      </c>
      <c r="E9953">
        <v>6</v>
      </c>
      <c r="F9953" t="s">
        <v>16</v>
      </c>
      <c r="G9953" t="s">
        <v>17</v>
      </c>
      <c r="H9953" s="2">
        <v>0</v>
      </c>
      <c r="I9953" s="2">
        <v>14400</v>
      </c>
      <c r="J9953" s="3">
        <v>300</v>
      </c>
      <c r="K9953" s="3">
        <v>219</v>
      </c>
      <c r="L9953" s="3">
        <v>14919</v>
      </c>
    </row>
    <row r="9954" spans="1:12" x14ac:dyDescent="0.3">
      <c r="A9954" t="s">
        <v>11</v>
      </c>
      <c r="B9954" t="s">
        <v>136</v>
      </c>
      <c r="C9954">
        <v>1</v>
      </c>
      <c r="D9954">
        <v>1</v>
      </c>
      <c r="E9954">
        <v>1</v>
      </c>
      <c r="F9954" t="s">
        <v>13</v>
      </c>
      <c r="G9954" t="s">
        <v>17</v>
      </c>
      <c r="H9954" s="2">
        <v>5700</v>
      </c>
      <c r="I9954" s="2">
        <v>6000</v>
      </c>
      <c r="J9954" s="3">
        <v>450</v>
      </c>
      <c r="K9954" s="3">
        <v>78</v>
      </c>
      <c r="L9954" s="3">
        <v>12228</v>
      </c>
    </row>
    <row r="9955" spans="1:12" x14ac:dyDescent="0.3">
      <c r="A9955" t="s">
        <v>27</v>
      </c>
      <c r="B9955" t="s">
        <v>1381</v>
      </c>
      <c r="C9955">
        <v>2</v>
      </c>
      <c r="D9955">
        <v>3</v>
      </c>
      <c r="E9955">
        <v>0</v>
      </c>
      <c r="F9955" t="s">
        <v>16</v>
      </c>
      <c r="G9955" t="s">
        <v>1451</v>
      </c>
      <c r="H9955" s="2">
        <v>10500</v>
      </c>
      <c r="I9955" s="2">
        <v>12000</v>
      </c>
      <c r="J9955" s="3">
        <v>2097</v>
      </c>
      <c r="K9955" s="3">
        <v>162</v>
      </c>
      <c r="L9955" s="3">
        <v>24759</v>
      </c>
    </row>
    <row r="9956" spans="1:12" x14ac:dyDescent="0.3">
      <c r="A9956" t="s">
        <v>19</v>
      </c>
      <c r="B9956" t="s">
        <v>328</v>
      </c>
      <c r="C9956">
        <v>2</v>
      </c>
      <c r="D9956">
        <v>2</v>
      </c>
      <c r="E9956">
        <v>0</v>
      </c>
      <c r="F9956" t="s">
        <v>16</v>
      </c>
      <c r="G9956" t="s">
        <v>1451</v>
      </c>
      <c r="H9956" s="2">
        <v>1200</v>
      </c>
      <c r="I9956" s="2">
        <v>7500</v>
      </c>
      <c r="J9956" s="3">
        <v>420</v>
      </c>
      <c r="K9956" s="3">
        <v>111</v>
      </c>
      <c r="L9956" s="3">
        <v>9231</v>
      </c>
    </row>
    <row r="9957" spans="1:12" x14ac:dyDescent="0.3">
      <c r="A9957" t="s">
        <v>11</v>
      </c>
      <c r="B9957" t="s">
        <v>122</v>
      </c>
      <c r="C9957">
        <v>1</v>
      </c>
      <c r="D9957">
        <v>1</v>
      </c>
      <c r="E9957">
        <v>0</v>
      </c>
      <c r="F9957" t="s">
        <v>13</v>
      </c>
      <c r="G9957" t="s">
        <v>1451</v>
      </c>
      <c r="H9957" s="2">
        <v>750</v>
      </c>
      <c r="I9957" s="2">
        <v>3915</v>
      </c>
      <c r="J9957" s="3">
        <v>0</v>
      </c>
      <c r="K9957" s="3">
        <v>51</v>
      </c>
      <c r="L9957" s="3">
        <v>4716</v>
      </c>
    </row>
    <row r="9958" spans="1:12" x14ac:dyDescent="0.3">
      <c r="A9958" t="s">
        <v>27</v>
      </c>
      <c r="B9958" t="s">
        <v>422</v>
      </c>
      <c r="C9958">
        <v>2</v>
      </c>
      <c r="D9958">
        <v>2</v>
      </c>
      <c r="E9958">
        <v>1</v>
      </c>
      <c r="F9958" t="s">
        <v>16</v>
      </c>
      <c r="G9958" t="s">
        <v>1451</v>
      </c>
      <c r="H9958" s="2">
        <v>1470</v>
      </c>
      <c r="I9958" s="2">
        <v>3300</v>
      </c>
      <c r="J9958" s="3">
        <v>210</v>
      </c>
      <c r="K9958" s="3">
        <v>45</v>
      </c>
      <c r="L9958" s="3">
        <v>5025</v>
      </c>
    </row>
    <row r="9959" spans="1:12" x14ac:dyDescent="0.3">
      <c r="A9959" t="s">
        <v>14</v>
      </c>
      <c r="B9959" t="s">
        <v>50</v>
      </c>
      <c r="C9959">
        <v>2</v>
      </c>
      <c r="D9959">
        <v>2</v>
      </c>
      <c r="E9959">
        <v>1</v>
      </c>
      <c r="F9959" t="s">
        <v>13</v>
      </c>
      <c r="G9959" t="s">
        <v>17</v>
      </c>
      <c r="H9959" s="2">
        <v>3000</v>
      </c>
      <c r="I9959" s="2">
        <v>7500</v>
      </c>
      <c r="J9959" s="3">
        <v>201</v>
      </c>
      <c r="K9959" s="3">
        <v>99</v>
      </c>
      <c r="L9959" s="3">
        <v>10800</v>
      </c>
    </row>
    <row r="9960" spans="1:12" x14ac:dyDescent="0.3">
      <c r="A9960" t="s">
        <v>11</v>
      </c>
      <c r="B9960" t="s">
        <v>523</v>
      </c>
      <c r="C9960">
        <v>3</v>
      </c>
      <c r="D9960">
        <v>3</v>
      </c>
      <c r="E9960">
        <v>3</v>
      </c>
      <c r="F9960" t="s">
        <v>16</v>
      </c>
      <c r="G9960" t="s">
        <v>17</v>
      </c>
      <c r="H9960" s="2">
        <v>5400</v>
      </c>
      <c r="I9960" s="2">
        <v>24000</v>
      </c>
      <c r="J9960" s="3">
        <v>2523</v>
      </c>
      <c r="K9960" s="3">
        <v>306</v>
      </c>
      <c r="L9960" s="3">
        <v>32220</v>
      </c>
    </row>
    <row r="9961" spans="1:12" x14ac:dyDescent="0.3">
      <c r="A9961" t="s">
        <v>11</v>
      </c>
      <c r="B9961" t="s">
        <v>186</v>
      </c>
      <c r="C9961">
        <v>3</v>
      </c>
      <c r="D9961">
        <v>3</v>
      </c>
      <c r="E9961">
        <v>3</v>
      </c>
      <c r="F9961" t="s">
        <v>13</v>
      </c>
      <c r="G9961" t="s">
        <v>17</v>
      </c>
      <c r="H9961" s="2">
        <v>6192</v>
      </c>
      <c r="I9961" s="2">
        <v>13044</v>
      </c>
      <c r="J9961" s="3">
        <v>1626</v>
      </c>
      <c r="K9961" s="3">
        <v>93</v>
      </c>
      <c r="L9961" s="3">
        <v>20955</v>
      </c>
    </row>
    <row r="9962" spans="1:12" x14ac:dyDescent="0.3">
      <c r="A9962" t="s">
        <v>11</v>
      </c>
      <c r="B9962" t="s">
        <v>130</v>
      </c>
      <c r="C9962">
        <v>2</v>
      </c>
      <c r="D9962">
        <v>2</v>
      </c>
      <c r="E9962">
        <v>0</v>
      </c>
      <c r="F9962" t="s">
        <v>13</v>
      </c>
      <c r="G9962" t="s">
        <v>1451</v>
      </c>
      <c r="H9962" s="2">
        <v>540</v>
      </c>
      <c r="I9962" s="2">
        <v>5400</v>
      </c>
      <c r="J9962" s="3">
        <v>1125</v>
      </c>
      <c r="K9962" s="3">
        <v>69</v>
      </c>
      <c r="L9962" s="3">
        <v>7134</v>
      </c>
    </row>
    <row r="9963" spans="1:12" x14ac:dyDescent="0.3">
      <c r="A9963" t="s">
        <v>11</v>
      </c>
      <c r="B9963" t="s">
        <v>63</v>
      </c>
      <c r="C9963">
        <v>4</v>
      </c>
      <c r="D9963">
        <v>5</v>
      </c>
      <c r="E9963">
        <v>5</v>
      </c>
      <c r="F9963" t="s">
        <v>16</v>
      </c>
      <c r="G9963" t="s">
        <v>1451</v>
      </c>
      <c r="H9963" s="2">
        <v>14739</v>
      </c>
      <c r="I9963" s="2">
        <v>11733</v>
      </c>
      <c r="J9963" s="3">
        <v>6528</v>
      </c>
      <c r="K9963" s="3">
        <v>150</v>
      </c>
      <c r="L9963" s="3">
        <v>33150</v>
      </c>
    </row>
    <row r="9964" spans="1:12" x14ac:dyDescent="0.3">
      <c r="A9964" t="s">
        <v>11</v>
      </c>
      <c r="B9964" t="s">
        <v>176</v>
      </c>
      <c r="C9964">
        <v>3</v>
      </c>
      <c r="D9964">
        <v>4</v>
      </c>
      <c r="E9964">
        <v>4</v>
      </c>
      <c r="F9964" t="s">
        <v>16</v>
      </c>
      <c r="G9964" t="s">
        <v>17</v>
      </c>
      <c r="H9964" s="2">
        <v>9600</v>
      </c>
      <c r="I9964" s="2">
        <v>14400</v>
      </c>
      <c r="J9964" s="3">
        <v>2784</v>
      </c>
      <c r="K9964" s="3">
        <v>183</v>
      </c>
      <c r="L9964" s="3">
        <v>26967</v>
      </c>
    </row>
    <row r="9965" spans="1:12" x14ac:dyDescent="0.3">
      <c r="A9965" t="s">
        <v>11</v>
      </c>
      <c r="B9965" t="s">
        <v>585</v>
      </c>
      <c r="C9965">
        <v>3</v>
      </c>
      <c r="D9965">
        <v>3</v>
      </c>
      <c r="E9965">
        <v>8</v>
      </c>
      <c r="F9965" t="s">
        <v>16</v>
      </c>
      <c r="G9965" t="s">
        <v>1451</v>
      </c>
      <c r="H9965" s="2">
        <v>0</v>
      </c>
      <c r="I9965" s="2">
        <v>27720</v>
      </c>
      <c r="J9965" s="3">
        <v>3126</v>
      </c>
      <c r="K9965" s="3">
        <v>417</v>
      </c>
      <c r="L9965" s="3">
        <v>31260</v>
      </c>
    </row>
    <row r="9966" spans="1:12" x14ac:dyDescent="0.3">
      <c r="A9966" t="s">
        <v>27</v>
      </c>
      <c r="B9966" t="s">
        <v>1169</v>
      </c>
      <c r="C9966">
        <v>3</v>
      </c>
      <c r="D9966">
        <v>3</v>
      </c>
      <c r="E9966">
        <v>0</v>
      </c>
      <c r="F9966" t="s">
        <v>13</v>
      </c>
      <c r="G9966" t="s">
        <v>17</v>
      </c>
      <c r="H9966" s="2">
        <v>0</v>
      </c>
      <c r="I9966" s="2">
        <v>10500</v>
      </c>
      <c r="J9966" s="3">
        <v>450</v>
      </c>
      <c r="K9966" s="3">
        <v>174</v>
      </c>
      <c r="L9966" s="3">
        <v>11124</v>
      </c>
    </row>
    <row r="9967" spans="1:12" x14ac:dyDescent="0.3">
      <c r="A9967" t="s">
        <v>27</v>
      </c>
      <c r="B9967" t="s">
        <v>228</v>
      </c>
      <c r="C9967">
        <v>3</v>
      </c>
      <c r="D9967">
        <v>1</v>
      </c>
      <c r="E9967">
        <v>2</v>
      </c>
      <c r="F9967" t="s">
        <v>16</v>
      </c>
      <c r="G9967" t="s">
        <v>1451</v>
      </c>
      <c r="H9967" s="2">
        <v>510</v>
      </c>
      <c r="I9967" s="2">
        <v>2550</v>
      </c>
      <c r="J9967" s="3">
        <v>0</v>
      </c>
      <c r="K9967" s="3">
        <v>36</v>
      </c>
      <c r="L9967" s="3">
        <v>3096</v>
      </c>
    </row>
    <row r="9968" spans="1:12" x14ac:dyDescent="0.3">
      <c r="A9968" t="s">
        <v>27</v>
      </c>
      <c r="B9968" t="s">
        <v>1382</v>
      </c>
      <c r="C9968">
        <v>4</v>
      </c>
      <c r="D9968">
        <v>2</v>
      </c>
      <c r="E9968">
        <v>2</v>
      </c>
      <c r="F9968" t="s">
        <v>16</v>
      </c>
      <c r="G9968" t="s">
        <v>1451</v>
      </c>
      <c r="H9968" s="2">
        <v>0</v>
      </c>
      <c r="I9968" s="2">
        <v>10200</v>
      </c>
      <c r="J9968" s="3">
        <v>708</v>
      </c>
      <c r="K9968" s="3">
        <v>168</v>
      </c>
      <c r="L9968" s="3">
        <v>11076</v>
      </c>
    </row>
    <row r="9969" spans="1:12" x14ac:dyDescent="0.3">
      <c r="A9969" t="s">
        <v>25</v>
      </c>
      <c r="B9969" t="s">
        <v>333</v>
      </c>
      <c r="C9969">
        <v>1</v>
      </c>
      <c r="D9969">
        <v>1</v>
      </c>
      <c r="E9969">
        <v>1</v>
      </c>
      <c r="F9969" t="s">
        <v>16</v>
      </c>
      <c r="G9969" t="s">
        <v>1451</v>
      </c>
      <c r="H9969" s="2">
        <v>1170</v>
      </c>
      <c r="I9969" s="2">
        <v>3600</v>
      </c>
      <c r="J9969" s="3">
        <v>222</v>
      </c>
      <c r="K9969" s="3">
        <v>48</v>
      </c>
      <c r="L9969" s="3">
        <v>5040</v>
      </c>
    </row>
    <row r="9970" spans="1:12" x14ac:dyDescent="0.3">
      <c r="A9970" t="s">
        <v>11</v>
      </c>
      <c r="B9970" t="s">
        <v>110</v>
      </c>
      <c r="C9970">
        <v>1</v>
      </c>
      <c r="D9970">
        <v>1</v>
      </c>
      <c r="E9970">
        <v>0</v>
      </c>
      <c r="F9970" t="s">
        <v>13</v>
      </c>
      <c r="G9970" t="s">
        <v>1451</v>
      </c>
      <c r="H9970" s="2">
        <v>672</v>
      </c>
      <c r="I9970" s="2">
        <v>4590</v>
      </c>
      <c r="J9970" s="3">
        <v>0</v>
      </c>
      <c r="K9970" s="3">
        <v>60</v>
      </c>
      <c r="L9970" s="3">
        <v>5322</v>
      </c>
    </row>
    <row r="9971" spans="1:12" x14ac:dyDescent="0.3">
      <c r="A9971" t="s">
        <v>14</v>
      </c>
      <c r="B9971" t="s">
        <v>526</v>
      </c>
      <c r="C9971">
        <v>1</v>
      </c>
      <c r="D9971">
        <v>1</v>
      </c>
      <c r="E9971">
        <v>1</v>
      </c>
      <c r="F9971" t="s">
        <v>16</v>
      </c>
      <c r="G9971" t="s">
        <v>1451</v>
      </c>
      <c r="H9971" s="2">
        <v>1269</v>
      </c>
      <c r="I9971" s="2">
        <v>4350</v>
      </c>
      <c r="J9971" s="3">
        <v>0</v>
      </c>
      <c r="K9971" s="3">
        <v>57</v>
      </c>
      <c r="L9971" s="3">
        <v>5676</v>
      </c>
    </row>
    <row r="9972" spans="1:12" x14ac:dyDescent="0.3">
      <c r="A9972" t="s">
        <v>19</v>
      </c>
      <c r="B9972" t="s">
        <v>1383</v>
      </c>
      <c r="C9972">
        <v>2</v>
      </c>
      <c r="D9972">
        <v>2</v>
      </c>
      <c r="E9972">
        <v>1</v>
      </c>
      <c r="F9972" t="s">
        <v>16</v>
      </c>
      <c r="G9972" t="s">
        <v>1451</v>
      </c>
      <c r="H9972" s="2">
        <v>3000</v>
      </c>
      <c r="I9972" s="2">
        <v>6600</v>
      </c>
      <c r="J9972" s="3">
        <v>600</v>
      </c>
      <c r="K9972" s="3">
        <v>99</v>
      </c>
      <c r="L9972" s="3">
        <v>10299</v>
      </c>
    </row>
    <row r="9973" spans="1:12" x14ac:dyDescent="0.3">
      <c r="A9973" t="s">
        <v>27</v>
      </c>
      <c r="B9973" t="s">
        <v>1384</v>
      </c>
      <c r="C9973">
        <v>3</v>
      </c>
      <c r="D9973">
        <v>3</v>
      </c>
      <c r="E9973">
        <v>2</v>
      </c>
      <c r="F9973" t="s">
        <v>16</v>
      </c>
      <c r="G9973" t="s">
        <v>1451</v>
      </c>
      <c r="H9973" s="2">
        <v>4053</v>
      </c>
      <c r="I9973" s="2">
        <v>12000</v>
      </c>
      <c r="J9973" s="3">
        <v>972</v>
      </c>
      <c r="K9973" s="3">
        <v>162</v>
      </c>
      <c r="L9973" s="3">
        <v>17187</v>
      </c>
    </row>
    <row r="9974" spans="1:12" x14ac:dyDescent="0.3">
      <c r="A9974" t="s">
        <v>11</v>
      </c>
      <c r="B9974" t="s">
        <v>710</v>
      </c>
      <c r="C9974">
        <v>4</v>
      </c>
      <c r="D9974">
        <v>2</v>
      </c>
      <c r="E9974">
        <v>2</v>
      </c>
      <c r="F9974" t="s">
        <v>16</v>
      </c>
      <c r="G9974" t="s">
        <v>1451</v>
      </c>
      <c r="H9974" s="2">
        <v>6450</v>
      </c>
      <c r="I9974" s="2">
        <v>19500</v>
      </c>
      <c r="J9974" s="3">
        <v>1926</v>
      </c>
      <c r="K9974" s="3">
        <v>249</v>
      </c>
      <c r="L9974" s="3">
        <v>28125</v>
      </c>
    </row>
    <row r="9975" spans="1:12" x14ac:dyDescent="0.3">
      <c r="A9975" t="s">
        <v>19</v>
      </c>
      <c r="B9975" t="s">
        <v>179</v>
      </c>
      <c r="C9975">
        <v>2</v>
      </c>
      <c r="D9975">
        <v>1</v>
      </c>
      <c r="E9975">
        <v>0</v>
      </c>
      <c r="F9975" t="s">
        <v>16</v>
      </c>
      <c r="G9975" t="s">
        <v>1451</v>
      </c>
      <c r="H9975" s="2">
        <v>0</v>
      </c>
      <c r="I9975" s="2">
        <v>2970</v>
      </c>
      <c r="J9975" s="3">
        <v>0</v>
      </c>
      <c r="K9975" s="3">
        <v>54</v>
      </c>
      <c r="L9975" s="3">
        <v>3024</v>
      </c>
    </row>
    <row r="9976" spans="1:12" x14ac:dyDescent="0.3">
      <c r="A9976" t="s">
        <v>11</v>
      </c>
      <c r="B9976" t="s">
        <v>1385</v>
      </c>
      <c r="C9976">
        <v>4</v>
      </c>
      <c r="D9976">
        <v>5</v>
      </c>
      <c r="E9976">
        <v>3</v>
      </c>
      <c r="F9976" t="s">
        <v>16</v>
      </c>
      <c r="G9976" t="s">
        <v>17</v>
      </c>
      <c r="H9976" s="2">
        <v>0</v>
      </c>
      <c r="I9976" s="2">
        <v>33150</v>
      </c>
      <c r="J9976" s="3">
        <v>3501</v>
      </c>
      <c r="K9976" s="3">
        <v>501</v>
      </c>
      <c r="L9976" s="3">
        <v>37140</v>
      </c>
    </row>
    <row r="9977" spans="1:12" x14ac:dyDescent="0.3">
      <c r="A9977" t="s">
        <v>11</v>
      </c>
      <c r="B9977" t="s">
        <v>373</v>
      </c>
      <c r="C9977">
        <v>4</v>
      </c>
      <c r="D9977">
        <v>3</v>
      </c>
      <c r="E9977">
        <v>2</v>
      </c>
      <c r="F9977" t="s">
        <v>16</v>
      </c>
      <c r="G9977" t="s">
        <v>1451</v>
      </c>
      <c r="H9977" s="2">
        <v>3402</v>
      </c>
      <c r="I9977" s="2">
        <v>19500</v>
      </c>
      <c r="J9977" s="3">
        <v>1827</v>
      </c>
      <c r="K9977" s="3">
        <v>249</v>
      </c>
      <c r="L9977" s="3">
        <v>24978</v>
      </c>
    </row>
    <row r="9978" spans="1:12" x14ac:dyDescent="0.3">
      <c r="A9978" t="s">
        <v>27</v>
      </c>
      <c r="B9978" t="s">
        <v>422</v>
      </c>
      <c r="C9978">
        <v>2</v>
      </c>
      <c r="D9978">
        <v>2</v>
      </c>
      <c r="E9978">
        <v>1</v>
      </c>
      <c r="F9978" t="s">
        <v>16</v>
      </c>
      <c r="G9978" t="s">
        <v>1451</v>
      </c>
      <c r="H9978" s="2">
        <v>660</v>
      </c>
      <c r="I9978" s="2">
        <v>3600</v>
      </c>
      <c r="J9978" s="3">
        <v>288</v>
      </c>
      <c r="K9978" s="3">
        <v>48</v>
      </c>
      <c r="L9978" s="3">
        <v>4596</v>
      </c>
    </row>
    <row r="9979" spans="1:12" x14ac:dyDescent="0.3">
      <c r="A9979" t="s">
        <v>11</v>
      </c>
      <c r="B9979" t="s">
        <v>342</v>
      </c>
      <c r="C9979">
        <v>2</v>
      </c>
      <c r="D9979">
        <v>2</v>
      </c>
      <c r="E9979">
        <v>1</v>
      </c>
      <c r="F9979" t="s">
        <v>16</v>
      </c>
      <c r="G9979" t="s">
        <v>1451</v>
      </c>
      <c r="H9979" s="2">
        <v>2127</v>
      </c>
      <c r="I9979" s="2">
        <v>9900</v>
      </c>
      <c r="J9979" s="3">
        <v>282</v>
      </c>
      <c r="K9979" s="3">
        <v>126</v>
      </c>
      <c r="L9979" s="3">
        <v>12435</v>
      </c>
    </row>
    <row r="9980" spans="1:12" x14ac:dyDescent="0.3">
      <c r="A9980" t="s">
        <v>19</v>
      </c>
      <c r="B9980" t="s">
        <v>381</v>
      </c>
      <c r="C9980">
        <v>2</v>
      </c>
      <c r="D9980">
        <v>1</v>
      </c>
      <c r="E9980">
        <v>1</v>
      </c>
      <c r="F9980" t="s">
        <v>16</v>
      </c>
      <c r="G9980" t="s">
        <v>1451</v>
      </c>
      <c r="H9980" s="2">
        <v>1410</v>
      </c>
      <c r="I9980" s="2">
        <v>3450</v>
      </c>
      <c r="J9980" s="3">
        <v>210</v>
      </c>
      <c r="K9980" s="3">
        <v>51</v>
      </c>
      <c r="L9980" s="3">
        <v>5121</v>
      </c>
    </row>
    <row r="9981" spans="1:12" x14ac:dyDescent="0.3">
      <c r="A9981" t="s">
        <v>11</v>
      </c>
      <c r="B9981" t="s">
        <v>122</v>
      </c>
      <c r="C9981">
        <v>1</v>
      </c>
      <c r="D9981">
        <v>1</v>
      </c>
      <c r="E9981">
        <v>0</v>
      </c>
      <c r="F9981" t="s">
        <v>16</v>
      </c>
      <c r="G9981" t="s">
        <v>17</v>
      </c>
      <c r="H9981" s="2">
        <v>1680</v>
      </c>
      <c r="I9981" s="2">
        <v>8997</v>
      </c>
      <c r="J9981" s="3">
        <v>309</v>
      </c>
      <c r="K9981" s="3">
        <v>114</v>
      </c>
      <c r="L9981" s="3">
        <v>11100</v>
      </c>
    </row>
    <row r="9982" spans="1:12" x14ac:dyDescent="0.3">
      <c r="A9982" t="s">
        <v>11</v>
      </c>
      <c r="B9982" t="s">
        <v>585</v>
      </c>
      <c r="C9982">
        <v>4</v>
      </c>
      <c r="D9982">
        <v>4</v>
      </c>
      <c r="E9982">
        <v>4</v>
      </c>
      <c r="F9982" t="s">
        <v>16</v>
      </c>
      <c r="G9982" t="s">
        <v>1451</v>
      </c>
      <c r="H9982" s="2">
        <v>0</v>
      </c>
      <c r="I9982" s="2">
        <v>39000</v>
      </c>
      <c r="J9982" s="3">
        <v>4251</v>
      </c>
      <c r="K9982" s="3">
        <v>588</v>
      </c>
      <c r="L9982" s="3">
        <v>43830</v>
      </c>
    </row>
    <row r="9983" spans="1:12" x14ac:dyDescent="0.3">
      <c r="A9983" t="s">
        <v>27</v>
      </c>
      <c r="B9983" t="s">
        <v>525</v>
      </c>
      <c r="C9983">
        <v>4</v>
      </c>
      <c r="D9983">
        <v>2</v>
      </c>
      <c r="E9983">
        <v>2</v>
      </c>
      <c r="F9983" t="s">
        <v>16</v>
      </c>
      <c r="G9983" t="s">
        <v>1451</v>
      </c>
      <c r="H9983" s="2">
        <v>3450</v>
      </c>
      <c r="I9983" s="2">
        <v>7050</v>
      </c>
      <c r="J9983" s="3">
        <v>822</v>
      </c>
      <c r="K9983" s="3">
        <v>96</v>
      </c>
      <c r="L9983" s="3">
        <v>11418</v>
      </c>
    </row>
    <row r="9984" spans="1:12" x14ac:dyDescent="0.3">
      <c r="A9984" t="s">
        <v>14</v>
      </c>
      <c r="B9984" t="s">
        <v>446</v>
      </c>
      <c r="C9984">
        <v>1</v>
      </c>
      <c r="D9984">
        <v>1</v>
      </c>
      <c r="E9984">
        <v>0</v>
      </c>
      <c r="F9984" t="s">
        <v>13</v>
      </c>
      <c r="G9984" t="s">
        <v>17</v>
      </c>
      <c r="H9984" s="2">
        <v>3</v>
      </c>
      <c r="I9984" s="2">
        <v>4881</v>
      </c>
      <c r="J9984" s="3">
        <v>3</v>
      </c>
      <c r="K9984" s="3">
        <v>63</v>
      </c>
      <c r="L9984" s="3">
        <v>4950</v>
      </c>
    </row>
    <row r="9985" spans="1:12" x14ac:dyDescent="0.3">
      <c r="A9985" t="s">
        <v>27</v>
      </c>
      <c r="B9985" t="s">
        <v>734</v>
      </c>
      <c r="C9985">
        <v>2</v>
      </c>
      <c r="D9985">
        <v>1</v>
      </c>
      <c r="E9985">
        <v>2</v>
      </c>
      <c r="F9985" t="s">
        <v>13</v>
      </c>
      <c r="G9985" t="s">
        <v>1451</v>
      </c>
      <c r="H9985" s="2">
        <v>585</v>
      </c>
      <c r="I9985" s="2">
        <v>3900</v>
      </c>
      <c r="J9985" s="3">
        <v>291</v>
      </c>
      <c r="K9985" s="3">
        <v>54</v>
      </c>
      <c r="L9985" s="3">
        <v>4830</v>
      </c>
    </row>
    <row r="9986" spans="1:12" x14ac:dyDescent="0.3">
      <c r="A9986" t="s">
        <v>19</v>
      </c>
      <c r="B9986" t="s">
        <v>1386</v>
      </c>
      <c r="C9986">
        <v>5</v>
      </c>
      <c r="D9986">
        <v>4</v>
      </c>
      <c r="E9986">
        <v>7</v>
      </c>
      <c r="F9986" t="s">
        <v>16</v>
      </c>
      <c r="G9986" t="s">
        <v>1451</v>
      </c>
      <c r="H9986" s="2">
        <v>0</v>
      </c>
      <c r="I9986" s="2">
        <v>10800</v>
      </c>
      <c r="J9986" s="3">
        <v>114</v>
      </c>
      <c r="K9986" s="3">
        <v>192</v>
      </c>
      <c r="L9986" s="3">
        <v>11106</v>
      </c>
    </row>
    <row r="9987" spans="1:12" x14ac:dyDescent="0.3">
      <c r="A9987" t="s">
        <v>14</v>
      </c>
      <c r="B9987" t="s">
        <v>127</v>
      </c>
      <c r="C9987">
        <v>3</v>
      </c>
      <c r="D9987">
        <v>4</v>
      </c>
      <c r="E9987">
        <v>3</v>
      </c>
      <c r="F9987" t="s">
        <v>16</v>
      </c>
      <c r="G9987" t="s">
        <v>17</v>
      </c>
      <c r="H9987" s="2">
        <v>6000</v>
      </c>
      <c r="I9987" s="2">
        <v>17400</v>
      </c>
      <c r="J9987" s="3">
        <v>1377</v>
      </c>
      <c r="K9987" s="3">
        <v>225</v>
      </c>
      <c r="L9987" s="3">
        <v>25002</v>
      </c>
    </row>
    <row r="9988" spans="1:12" x14ac:dyDescent="0.3">
      <c r="A9988" t="s">
        <v>11</v>
      </c>
      <c r="B9988" t="s">
        <v>120</v>
      </c>
      <c r="C9988">
        <v>2</v>
      </c>
      <c r="D9988">
        <v>2</v>
      </c>
      <c r="E9988">
        <v>2</v>
      </c>
      <c r="F9988" t="s">
        <v>13</v>
      </c>
      <c r="G9988" t="s">
        <v>1451</v>
      </c>
      <c r="H9988" s="2">
        <v>0</v>
      </c>
      <c r="I9988" s="2">
        <v>8100</v>
      </c>
      <c r="J9988" s="3">
        <v>369</v>
      </c>
      <c r="K9988" s="3">
        <v>123</v>
      </c>
      <c r="L9988" s="3">
        <v>8592</v>
      </c>
    </row>
    <row r="9989" spans="1:12" x14ac:dyDescent="0.3">
      <c r="A9989" t="s">
        <v>11</v>
      </c>
      <c r="B9989" t="s">
        <v>268</v>
      </c>
      <c r="C9989">
        <v>4</v>
      </c>
      <c r="D9989">
        <v>4</v>
      </c>
      <c r="E9989">
        <v>4</v>
      </c>
      <c r="F9989" t="s">
        <v>16</v>
      </c>
      <c r="G9989" t="s">
        <v>17</v>
      </c>
      <c r="H9989" s="2">
        <v>9099</v>
      </c>
      <c r="I9989" s="2">
        <v>8670</v>
      </c>
      <c r="J9989" s="3">
        <v>4194</v>
      </c>
      <c r="K9989" s="3">
        <v>111</v>
      </c>
      <c r="L9989" s="3">
        <v>22074</v>
      </c>
    </row>
    <row r="9990" spans="1:12" x14ac:dyDescent="0.3">
      <c r="A9990" t="s">
        <v>14</v>
      </c>
      <c r="B9990" t="s">
        <v>257</v>
      </c>
      <c r="C9990">
        <v>3</v>
      </c>
      <c r="D9990">
        <v>2</v>
      </c>
      <c r="E9990">
        <v>0</v>
      </c>
      <c r="F9990" t="s">
        <v>16</v>
      </c>
      <c r="G9990" t="s">
        <v>1451</v>
      </c>
      <c r="H9990" s="2">
        <v>2100</v>
      </c>
      <c r="I9990" s="2">
        <v>3900</v>
      </c>
      <c r="J9990" s="3">
        <v>753</v>
      </c>
      <c r="K9990" s="3">
        <v>51</v>
      </c>
      <c r="L9990" s="3">
        <v>6804</v>
      </c>
    </row>
    <row r="9991" spans="1:12" x14ac:dyDescent="0.3">
      <c r="A9991" t="s">
        <v>14</v>
      </c>
      <c r="B9991" t="s">
        <v>927</v>
      </c>
      <c r="C9991">
        <v>3</v>
      </c>
      <c r="D9991">
        <v>3</v>
      </c>
      <c r="E9991">
        <v>0</v>
      </c>
      <c r="F9991" t="s">
        <v>16</v>
      </c>
      <c r="G9991" t="s">
        <v>1451</v>
      </c>
      <c r="H9991" s="2">
        <v>5850</v>
      </c>
      <c r="I9991" s="2">
        <v>21600</v>
      </c>
      <c r="J9991" s="3">
        <v>2001</v>
      </c>
      <c r="K9991" s="3">
        <v>279</v>
      </c>
      <c r="L9991" s="3">
        <v>29730</v>
      </c>
    </row>
    <row r="9992" spans="1:12" x14ac:dyDescent="0.3">
      <c r="A9992" t="s">
        <v>11</v>
      </c>
      <c r="B9992" t="s">
        <v>49</v>
      </c>
      <c r="C9992">
        <v>1</v>
      </c>
      <c r="D9992">
        <v>1</v>
      </c>
      <c r="E9992">
        <v>0</v>
      </c>
      <c r="F9992" t="s">
        <v>16</v>
      </c>
      <c r="G9992" t="s">
        <v>17</v>
      </c>
      <c r="H9992" s="2">
        <v>1350</v>
      </c>
      <c r="I9992" s="2">
        <v>7410</v>
      </c>
      <c r="J9992" s="3">
        <v>0</v>
      </c>
      <c r="K9992" s="3">
        <v>96</v>
      </c>
      <c r="L9992" s="3">
        <v>8856</v>
      </c>
    </row>
    <row r="9993" spans="1:12" x14ac:dyDescent="0.3">
      <c r="A9993" t="s">
        <v>11</v>
      </c>
      <c r="B9993" t="s">
        <v>284</v>
      </c>
      <c r="C9993">
        <v>2</v>
      </c>
      <c r="D9993">
        <v>1</v>
      </c>
      <c r="E9993">
        <v>1</v>
      </c>
      <c r="F9993" t="s">
        <v>16</v>
      </c>
      <c r="G9993" t="s">
        <v>17</v>
      </c>
      <c r="H9993" s="2">
        <v>2850</v>
      </c>
      <c r="I9993" s="2">
        <v>3600</v>
      </c>
      <c r="J9993" s="3">
        <v>0</v>
      </c>
      <c r="K9993" s="3">
        <v>48</v>
      </c>
      <c r="L9993" s="3">
        <v>6498</v>
      </c>
    </row>
    <row r="9994" spans="1:12" x14ac:dyDescent="0.3">
      <c r="A9994" t="s">
        <v>11</v>
      </c>
      <c r="B9994" t="s">
        <v>163</v>
      </c>
      <c r="C9994">
        <v>3</v>
      </c>
      <c r="D9994">
        <v>4</v>
      </c>
      <c r="E9994">
        <v>3</v>
      </c>
      <c r="F9994" t="s">
        <v>16</v>
      </c>
      <c r="G9994" t="s">
        <v>1451</v>
      </c>
      <c r="H9994" s="2">
        <v>4680</v>
      </c>
      <c r="I9994" s="2">
        <v>12000</v>
      </c>
      <c r="J9994" s="3">
        <v>3063</v>
      </c>
      <c r="K9994" s="3">
        <v>153</v>
      </c>
      <c r="L9994" s="3">
        <v>19896</v>
      </c>
    </row>
    <row r="9995" spans="1:12" x14ac:dyDescent="0.3">
      <c r="A9995" t="s">
        <v>27</v>
      </c>
      <c r="B9995" t="s">
        <v>518</v>
      </c>
      <c r="C9995">
        <v>1</v>
      </c>
      <c r="D9995">
        <v>1</v>
      </c>
      <c r="E9995">
        <v>0</v>
      </c>
      <c r="F9995" t="s">
        <v>13</v>
      </c>
      <c r="G9995" t="s">
        <v>1451</v>
      </c>
      <c r="H9995" s="2">
        <v>2232</v>
      </c>
      <c r="I9995" s="2">
        <v>4380</v>
      </c>
      <c r="J9995" s="3">
        <v>426</v>
      </c>
      <c r="K9995" s="3">
        <v>60</v>
      </c>
      <c r="L9995" s="3">
        <v>7098</v>
      </c>
    </row>
    <row r="9996" spans="1:12" x14ac:dyDescent="0.3">
      <c r="A9996" t="s">
        <v>11</v>
      </c>
      <c r="B9996" t="s">
        <v>163</v>
      </c>
      <c r="C9996">
        <v>3</v>
      </c>
      <c r="D9996">
        <v>1</v>
      </c>
      <c r="E9996">
        <v>2</v>
      </c>
      <c r="F9996" t="s">
        <v>16</v>
      </c>
      <c r="G9996" t="s">
        <v>1451</v>
      </c>
      <c r="H9996" s="2">
        <v>0</v>
      </c>
      <c r="I9996" s="2">
        <v>12600</v>
      </c>
      <c r="J9996" s="3">
        <v>897</v>
      </c>
      <c r="K9996" s="3">
        <v>192</v>
      </c>
      <c r="L9996" s="3">
        <v>13689</v>
      </c>
    </row>
    <row r="9997" spans="1:12" x14ac:dyDescent="0.3">
      <c r="A9997" t="s">
        <v>11</v>
      </c>
      <c r="B9997" t="s">
        <v>90</v>
      </c>
      <c r="C9997">
        <v>3</v>
      </c>
      <c r="D9997">
        <v>3</v>
      </c>
      <c r="E9997">
        <v>0</v>
      </c>
      <c r="F9997" t="s">
        <v>13</v>
      </c>
      <c r="G9997" t="s">
        <v>1451</v>
      </c>
      <c r="H9997" s="2">
        <v>4200</v>
      </c>
      <c r="I9997" s="2">
        <v>11430</v>
      </c>
      <c r="J9997" s="3">
        <v>501</v>
      </c>
      <c r="K9997" s="3">
        <v>147</v>
      </c>
      <c r="L9997" s="3">
        <v>16278</v>
      </c>
    </row>
    <row r="9998" spans="1:12" x14ac:dyDescent="0.3">
      <c r="A9998" t="s">
        <v>11</v>
      </c>
      <c r="B9998" t="s">
        <v>136</v>
      </c>
      <c r="C9998">
        <v>1</v>
      </c>
      <c r="D9998">
        <v>1</v>
      </c>
      <c r="E9998">
        <v>0</v>
      </c>
      <c r="F9998" t="s">
        <v>16</v>
      </c>
      <c r="G9998" t="s">
        <v>1451</v>
      </c>
      <c r="H9998" s="2">
        <v>750</v>
      </c>
      <c r="I9998" s="2">
        <v>3459</v>
      </c>
      <c r="J9998" s="3">
        <v>0</v>
      </c>
      <c r="K9998" s="3">
        <v>12</v>
      </c>
      <c r="L9998" s="3">
        <v>4221</v>
      </c>
    </row>
    <row r="9999" spans="1:12" x14ac:dyDescent="0.3">
      <c r="A9999" t="s">
        <v>11</v>
      </c>
      <c r="B9999" t="s">
        <v>314</v>
      </c>
      <c r="C9999">
        <v>4</v>
      </c>
      <c r="D9999">
        <v>2</v>
      </c>
      <c r="E9999">
        <v>1</v>
      </c>
      <c r="F9999" t="s">
        <v>16</v>
      </c>
      <c r="G9999" t="s">
        <v>17</v>
      </c>
      <c r="H9999" s="2">
        <v>5400</v>
      </c>
      <c r="I9999" s="2">
        <v>6300</v>
      </c>
      <c r="J9999" s="3">
        <v>1458</v>
      </c>
      <c r="K9999" s="3">
        <v>81</v>
      </c>
      <c r="L9999" s="3">
        <v>13239</v>
      </c>
    </row>
    <row r="10000" spans="1:12" x14ac:dyDescent="0.3">
      <c r="A10000" t="s">
        <v>14</v>
      </c>
      <c r="B10000" t="s">
        <v>168</v>
      </c>
      <c r="C10000">
        <v>1</v>
      </c>
      <c r="D10000">
        <v>1</v>
      </c>
      <c r="E10000">
        <v>0</v>
      </c>
      <c r="F10000" t="s">
        <v>16</v>
      </c>
      <c r="G10000" t="s">
        <v>17</v>
      </c>
      <c r="H10000" s="2">
        <v>1977</v>
      </c>
      <c r="I10000" s="2">
        <v>5730</v>
      </c>
      <c r="J10000" s="3">
        <v>0</v>
      </c>
      <c r="K10000" s="3">
        <v>75</v>
      </c>
      <c r="L10000" s="3">
        <v>7782</v>
      </c>
    </row>
    <row r="10001" spans="1:12" x14ac:dyDescent="0.3">
      <c r="A10001" t="s">
        <v>11</v>
      </c>
      <c r="B10001" t="s">
        <v>314</v>
      </c>
      <c r="C10001">
        <v>2</v>
      </c>
      <c r="D10001">
        <v>1</v>
      </c>
      <c r="E10001">
        <v>1</v>
      </c>
      <c r="F10001" t="s">
        <v>13</v>
      </c>
      <c r="G10001" t="s">
        <v>17</v>
      </c>
      <c r="H10001" s="2">
        <v>6000</v>
      </c>
      <c r="I10001" s="2">
        <v>16500</v>
      </c>
      <c r="J10001" s="3">
        <v>900</v>
      </c>
      <c r="K10001" s="3">
        <v>210</v>
      </c>
      <c r="L10001" s="3">
        <v>23610</v>
      </c>
    </row>
    <row r="10002" spans="1:12" x14ac:dyDescent="0.3">
      <c r="A10002" t="s">
        <v>11</v>
      </c>
      <c r="B10002" t="s">
        <v>1274</v>
      </c>
      <c r="C10002">
        <v>4</v>
      </c>
      <c r="D10002">
        <v>4</v>
      </c>
      <c r="E10002">
        <v>5</v>
      </c>
      <c r="F10002" t="s">
        <v>16</v>
      </c>
      <c r="G10002" t="s">
        <v>1451</v>
      </c>
      <c r="H10002" s="2">
        <v>6567</v>
      </c>
      <c r="I10002" s="2">
        <v>9012</v>
      </c>
      <c r="J10002" s="3">
        <v>2127</v>
      </c>
      <c r="K10002" s="3">
        <v>117</v>
      </c>
      <c r="L10002" s="3">
        <v>17823</v>
      </c>
    </row>
    <row r="10003" spans="1:12" x14ac:dyDescent="0.3">
      <c r="A10003" t="s">
        <v>25</v>
      </c>
      <c r="B10003" t="s">
        <v>137</v>
      </c>
      <c r="C10003">
        <v>2</v>
      </c>
      <c r="D10003">
        <v>1</v>
      </c>
      <c r="E10003">
        <v>3</v>
      </c>
      <c r="F10003" t="s">
        <v>16</v>
      </c>
      <c r="G10003" t="s">
        <v>1451</v>
      </c>
      <c r="H10003" s="2">
        <v>0</v>
      </c>
      <c r="I10003" s="2">
        <v>3750</v>
      </c>
      <c r="J10003" s="3">
        <v>300</v>
      </c>
      <c r="K10003" s="3">
        <v>57</v>
      </c>
      <c r="L10003" s="3">
        <v>4107</v>
      </c>
    </row>
    <row r="10004" spans="1:12" x14ac:dyDescent="0.3">
      <c r="A10004" t="s">
        <v>11</v>
      </c>
      <c r="B10004" t="s">
        <v>84</v>
      </c>
      <c r="C10004">
        <v>2</v>
      </c>
      <c r="D10004">
        <v>2</v>
      </c>
      <c r="E10004">
        <v>1</v>
      </c>
      <c r="F10004" t="s">
        <v>13</v>
      </c>
      <c r="G10004" t="s">
        <v>17</v>
      </c>
      <c r="H10004" s="2">
        <v>3216</v>
      </c>
      <c r="I10004" s="2">
        <v>22500</v>
      </c>
      <c r="J10004" s="3">
        <v>495</v>
      </c>
      <c r="K10004" s="3">
        <v>288</v>
      </c>
      <c r="L10004" s="3">
        <v>26499</v>
      </c>
    </row>
    <row r="10005" spans="1:12" x14ac:dyDescent="0.3">
      <c r="A10005" t="s">
        <v>27</v>
      </c>
      <c r="B10005" t="s">
        <v>228</v>
      </c>
      <c r="C10005">
        <v>2</v>
      </c>
      <c r="D10005">
        <v>1</v>
      </c>
      <c r="E10005">
        <v>1</v>
      </c>
      <c r="F10005" t="s">
        <v>16</v>
      </c>
      <c r="G10005" t="s">
        <v>1451</v>
      </c>
      <c r="H10005" s="2">
        <v>960</v>
      </c>
      <c r="I10005" s="2">
        <v>3600</v>
      </c>
      <c r="J10005" s="3">
        <v>81</v>
      </c>
      <c r="K10005" s="3">
        <v>48</v>
      </c>
      <c r="L10005" s="3">
        <v>4689</v>
      </c>
    </row>
    <row r="10006" spans="1:12" x14ac:dyDescent="0.3">
      <c r="A10006" t="s">
        <v>14</v>
      </c>
      <c r="B10006" t="s">
        <v>279</v>
      </c>
      <c r="C10006">
        <v>1</v>
      </c>
      <c r="D10006">
        <v>1</v>
      </c>
      <c r="E10006">
        <v>0</v>
      </c>
      <c r="F10006" t="s">
        <v>16</v>
      </c>
      <c r="G10006" t="s">
        <v>17</v>
      </c>
      <c r="H10006" s="2">
        <v>0</v>
      </c>
      <c r="I10006" s="2">
        <v>4500</v>
      </c>
      <c r="J10006" s="3">
        <v>255</v>
      </c>
      <c r="K10006" s="3">
        <v>69</v>
      </c>
      <c r="L10006" s="3">
        <v>4824</v>
      </c>
    </row>
    <row r="10007" spans="1:12" x14ac:dyDescent="0.3">
      <c r="A10007" t="s">
        <v>11</v>
      </c>
      <c r="B10007" t="s">
        <v>283</v>
      </c>
      <c r="C10007">
        <v>2</v>
      </c>
      <c r="D10007">
        <v>2</v>
      </c>
      <c r="E10007">
        <v>0</v>
      </c>
      <c r="F10007" t="s">
        <v>16</v>
      </c>
      <c r="G10007" t="s">
        <v>17</v>
      </c>
      <c r="H10007" s="2">
        <v>1140</v>
      </c>
      <c r="I10007" s="2">
        <v>11700</v>
      </c>
      <c r="J10007" s="3">
        <v>429</v>
      </c>
      <c r="K10007" s="3">
        <v>150</v>
      </c>
      <c r="L10007" s="3">
        <v>13419</v>
      </c>
    </row>
    <row r="10008" spans="1:12" x14ac:dyDescent="0.3">
      <c r="A10008" t="s">
        <v>11</v>
      </c>
      <c r="B10008" t="s">
        <v>84</v>
      </c>
      <c r="C10008">
        <v>2</v>
      </c>
      <c r="D10008">
        <v>2</v>
      </c>
      <c r="E10008">
        <v>2</v>
      </c>
      <c r="F10008" t="s">
        <v>16</v>
      </c>
      <c r="G10008" t="s">
        <v>1451</v>
      </c>
      <c r="H10008" s="2">
        <v>1950</v>
      </c>
      <c r="I10008" s="2">
        <v>9600</v>
      </c>
      <c r="J10008" s="3">
        <v>702</v>
      </c>
      <c r="K10008" s="3">
        <v>123</v>
      </c>
      <c r="L10008" s="3">
        <v>12375</v>
      </c>
    </row>
    <row r="10009" spans="1:12" x14ac:dyDescent="0.3">
      <c r="A10009" t="s">
        <v>11</v>
      </c>
      <c r="B10009" t="s">
        <v>311</v>
      </c>
      <c r="C10009">
        <v>3</v>
      </c>
      <c r="D10009">
        <v>4</v>
      </c>
      <c r="E10009">
        <v>2</v>
      </c>
      <c r="F10009" t="s">
        <v>16</v>
      </c>
      <c r="G10009" t="s">
        <v>1451</v>
      </c>
      <c r="H10009" s="2">
        <v>0</v>
      </c>
      <c r="I10009" s="2">
        <v>36000</v>
      </c>
      <c r="J10009" s="3">
        <v>2877</v>
      </c>
      <c r="K10009" s="3">
        <v>543</v>
      </c>
      <c r="L10009" s="3">
        <v>39420</v>
      </c>
    </row>
    <row r="10010" spans="1:12" x14ac:dyDescent="0.3">
      <c r="A10010" t="s">
        <v>11</v>
      </c>
      <c r="B10010" t="s">
        <v>74</v>
      </c>
      <c r="C10010">
        <v>1</v>
      </c>
      <c r="D10010">
        <v>2</v>
      </c>
      <c r="E10010">
        <v>2</v>
      </c>
      <c r="F10010" t="s">
        <v>16</v>
      </c>
      <c r="G10010" t="s">
        <v>1451</v>
      </c>
      <c r="H10010" s="2">
        <v>2100</v>
      </c>
      <c r="I10010" s="2">
        <v>9000</v>
      </c>
      <c r="J10010" s="3">
        <v>0</v>
      </c>
      <c r="K10010" s="3">
        <v>117</v>
      </c>
      <c r="L10010" s="3">
        <v>11217</v>
      </c>
    </row>
    <row r="10011" spans="1:12" x14ac:dyDescent="0.3">
      <c r="A10011" t="s">
        <v>25</v>
      </c>
      <c r="B10011" t="s">
        <v>620</v>
      </c>
      <c r="C10011">
        <v>2</v>
      </c>
      <c r="D10011">
        <v>1</v>
      </c>
      <c r="E10011">
        <v>0</v>
      </c>
      <c r="F10011" t="s">
        <v>16</v>
      </c>
      <c r="G10011" t="s">
        <v>1451</v>
      </c>
      <c r="H10011" s="2">
        <v>0</v>
      </c>
      <c r="I10011" s="2">
        <v>2640</v>
      </c>
      <c r="J10011" s="3">
        <v>123</v>
      </c>
      <c r="K10011" s="3">
        <v>42</v>
      </c>
      <c r="L10011" s="3">
        <v>2805</v>
      </c>
    </row>
    <row r="10012" spans="1:12" x14ac:dyDescent="0.3">
      <c r="A10012" t="s">
        <v>11</v>
      </c>
      <c r="B10012" t="s">
        <v>133</v>
      </c>
      <c r="C10012">
        <v>3</v>
      </c>
      <c r="D10012">
        <v>4</v>
      </c>
      <c r="E10012">
        <v>3</v>
      </c>
      <c r="F10012" t="s">
        <v>16</v>
      </c>
      <c r="G10012" t="s">
        <v>1451</v>
      </c>
      <c r="H10012" s="2">
        <v>0</v>
      </c>
      <c r="I10012" s="2">
        <v>8310</v>
      </c>
      <c r="J10012" s="3">
        <v>1425</v>
      </c>
      <c r="K10012" s="3">
        <v>126</v>
      </c>
      <c r="L10012" s="3">
        <v>9861</v>
      </c>
    </row>
    <row r="10013" spans="1:12" x14ac:dyDescent="0.3">
      <c r="A10013" t="s">
        <v>19</v>
      </c>
      <c r="B10013" t="s">
        <v>566</v>
      </c>
      <c r="C10013">
        <v>3</v>
      </c>
      <c r="D10013">
        <v>1</v>
      </c>
      <c r="E10013">
        <v>1</v>
      </c>
      <c r="F10013" t="s">
        <v>16</v>
      </c>
      <c r="G10013" t="s">
        <v>1451</v>
      </c>
      <c r="H10013" s="2">
        <v>774</v>
      </c>
      <c r="I10013" s="2">
        <v>4650</v>
      </c>
      <c r="J10013" s="3">
        <v>300</v>
      </c>
      <c r="K10013" s="3">
        <v>69</v>
      </c>
      <c r="L10013" s="3">
        <v>5793</v>
      </c>
    </row>
    <row r="10014" spans="1:12" x14ac:dyDescent="0.3">
      <c r="A10014" t="s">
        <v>25</v>
      </c>
      <c r="B10014" t="s">
        <v>464</v>
      </c>
      <c r="C10014">
        <v>1</v>
      </c>
      <c r="D10014">
        <v>1</v>
      </c>
      <c r="E10014">
        <v>1</v>
      </c>
      <c r="F10014" t="s">
        <v>16</v>
      </c>
      <c r="G10014" t="s">
        <v>1451</v>
      </c>
      <c r="H10014" s="2">
        <v>1848</v>
      </c>
      <c r="I10014" s="2">
        <v>2400</v>
      </c>
      <c r="J10014" s="3">
        <v>120</v>
      </c>
      <c r="K10014" s="3">
        <v>33</v>
      </c>
      <c r="L10014" s="3">
        <v>4401</v>
      </c>
    </row>
    <row r="10015" spans="1:12" x14ac:dyDescent="0.3">
      <c r="A10015" t="s">
        <v>27</v>
      </c>
      <c r="B10015" t="s">
        <v>1034</v>
      </c>
      <c r="C10015">
        <v>3</v>
      </c>
      <c r="D10015">
        <v>3</v>
      </c>
      <c r="E10015">
        <v>2</v>
      </c>
      <c r="F10015" t="s">
        <v>16</v>
      </c>
      <c r="G10015" t="s">
        <v>1451</v>
      </c>
      <c r="H10015" s="2">
        <v>0</v>
      </c>
      <c r="I10015" s="2">
        <v>6000</v>
      </c>
      <c r="J10015" s="3">
        <v>342</v>
      </c>
      <c r="K10015" s="3">
        <v>99</v>
      </c>
      <c r="L10015" s="3">
        <v>6441</v>
      </c>
    </row>
    <row r="10016" spans="1:12" x14ac:dyDescent="0.3">
      <c r="A10016" t="s">
        <v>25</v>
      </c>
      <c r="B10016" t="s">
        <v>623</v>
      </c>
      <c r="C10016">
        <v>3</v>
      </c>
      <c r="D10016">
        <v>2</v>
      </c>
      <c r="E10016">
        <v>2</v>
      </c>
      <c r="F10016" t="s">
        <v>16</v>
      </c>
      <c r="G10016" t="s">
        <v>1451</v>
      </c>
      <c r="H10016" s="2">
        <v>3078</v>
      </c>
      <c r="I10016" s="2">
        <v>4950</v>
      </c>
      <c r="J10016" s="3">
        <v>729</v>
      </c>
      <c r="K10016" s="3">
        <v>63</v>
      </c>
      <c r="L10016" s="3">
        <v>8820</v>
      </c>
    </row>
    <row r="10017" spans="1:12" x14ac:dyDescent="0.3">
      <c r="A10017" t="s">
        <v>27</v>
      </c>
      <c r="B10017" t="s">
        <v>1046</v>
      </c>
      <c r="C10017">
        <v>4</v>
      </c>
      <c r="D10017">
        <v>2</v>
      </c>
      <c r="E10017">
        <v>1</v>
      </c>
      <c r="F10017" t="s">
        <v>16</v>
      </c>
      <c r="G10017" t="s">
        <v>1451</v>
      </c>
      <c r="H10017" s="2">
        <v>1800</v>
      </c>
      <c r="I10017" s="2">
        <v>6600</v>
      </c>
      <c r="J10017" s="3">
        <v>414</v>
      </c>
      <c r="K10017" s="3">
        <v>90</v>
      </c>
      <c r="L10017" s="3">
        <v>8904</v>
      </c>
    </row>
    <row r="10018" spans="1:12" x14ac:dyDescent="0.3">
      <c r="A10018" t="s">
        <v>11</v>
      </c>
      <c r="B10018" t="s">
        <v>242</v>
      </c>
      <c r="C10018">
        <v>3</v>
      </c>
      <c r="D10018">
        <v>3</v>
      </c>
      <c r="E10018">
        <v>2</v>
      </c>
      <c r="F10018" t="s">
        <v>16</v>
      </c>
      <c r="G10018" t="s">
        <v>1451</v>
      </c>
      <c r="H10018" s="2">
        <v>6000</v>
      </c>
      <c r="I10018" s="2">
        <v>21600</v>
      </c>
      <c r="J10018" s="3">
        <v>2700</v>
      </c>
      <c r="K10018" s="3">
        <v>276</v>
      </c>
      <c r="L10018" s="3">
        <v>30570</v>
      </c>
    </row>
    <row r="10019" spans="1:12" x14ac:dyDescent="0.3">
      <c r="A10019" t="s">
        <v>14</v>
      </c>
      <c r="B10019" t="s">
        <v>653</v>
      </c>
      <c r="C10019">
        <v>3</v>
      </c>
      <c r="D10019">
        <v>2</v>
      </c>
      <c r="E10019">
        <v>0</v>
      </c>
      <c r="F10019" t="s">
        <v>16</v>
      </c>
      <c r="G10019" t="s">
        <v>1451</v>
      </c>
      <c r="H10019" s="2">
        <v>2436</v>
      </c>
      <c r="I10019" s="2">
        <v>8250</v>
      </c>
      <c r="J10019" s="3">
        <v>600</v>
      </c>
      <c r="K10019" s="3">
        <v>108</v>
      </c>
      <c r="L10019" s="3">
        <v>11394</v>
      </c>
    </row>
    <row r="10020" spans="1:12" x14ac:dyDescent="0.3">
      <c r="A10020" t="s">
        <v>11</v>
      </c>
      <c r="B10020" t="s">
        <v>215</v>
      </c>
      <c r="C10020">
        <v>2</v>
      </c>
      <c r="D10020">
        <v>1</v>
      </c>
      <c r="E10020">
        <v>1</v>
      </c>
      <c r="F10020" t="s">
        <v>13</v>
      </c>
      <c r="G10020" t="s">
        <v>1451</v>
      </c>
      <c r="H10020" s="2">
        <v>2166</v>
      </c>
      <c r="I10020" s="2">
        <v>7800</v>
      </c>
      <c r="J10020" s="3">
        <v>594</v>
      </c>
      <c r="K10020" s="3">
        <v>99</v>
      </c>
      <c r="L10020" s="3">
        <v>10659</v>
      </c>
    </row>
    <row r="10021" spans="1:12" x14ac:dyDescent="0.3">
      <c r="A10021" t="s">
        <v>11</v>
      </c>
      <c r="B10021" t="s">
        <v>202</v>
      </c>
      <c r="C10021">
        <v>2</v>
      </c>
      <c r="D10021">
        <v>1</v>
      </c>
      <c r="E10021">
        <v>1</v>
      </c>
      <c r="F10021" t="s">
        <v>16</v>
      </c>
      <c r="G10021" t="s">
        <v>1451</v>
      </c>
      <c r="H10021" s="2">
        <v>1170</v>
      </c>
      <c r="I10021" s="2">
        <v>2850</v>
      </c>
      <c r="J10021" s="3">
        <v>69</v>
      </c>
      <c r="K10021" s="3">
        <v>39</v>
      </c>
      <c r="L10021" s="3">
        <v>4128</v>
      </c>
    </row>
    <row r="10022" spans="1:12" x14ac:dyDescent="0.3">
      <c r="A10022" t="s">
        <v>11</v>
      </c>
      <c r="B10022" t="s">
        <v>386</v>
      </c>
      <c r="C10022">
        <v>1</v>
      </c>
      <c r="D10022">
        <v>1</v>
      </c>
      <c r="E10022">
        <v>0</v>
      </c>
      <c r="F10022" t="s">
        <v>13</v>
      </c>
      <c r="G10022" t="s">
        <v>17</v>
      </c>
      <c r="H10022" s="2">
        <v>0</v>
      </c>
      <c r="I10022" s="2">
        <v>5250</v>
      </c>
      <c r="J10022" s="3">
        <v>0</v>
      </c>
      <c r="K10022" s="3">
        <v>69</v>
      </c>
      <c r="L10022" s="3">
        <v>5319</v>
      </c>
    </row>
    <row r="10023" spans="1:12" x14ac:dyDescent="0.3">
      <c r="A10023" t="s">
        <v>25</v>
      </c>
      <c r="B10023" t="s">
        <v>464</v>
      </c>
      <c r="C10023">
        <v>2</v>
      </c>
      <c r="D10023">
        <v>1</v>
      </c>
      <c r="E10023">
        <v>1</v>
      </c>
      <c r="F10023" t="s">
        <v>16</v>
      </c>
      <c r="G10023" t="s">
        <v>1451</v>
      </c>
      <c r="H10023" s="2">
        <v>1260</v>
      </c>
      <c r="I10023" s="2">
        <v>3150</v>
      </c>
      <c r="J10023" s="3">
        <v>72</v>
      </c>
      <c r="K10023" s="3">
        <v>42</v>
      </c>
      <c r="L10023" s="3">
        <v>4524</v>
      </c>
    </row>
    <row r="10024" spans="1:12" x14ac:dyDescent="0.3">
      <c r="A10024" t="s">
        <v>11</v>
      </c>
      <c r="B10024" t="s">
        <v>22</v>
      </c>
      <c r="C10024">
        <v>3</v>
      </c>
      <c r="D10024">
        <v>2</v>
      </c>
      <c r="E10024">
        <v>2</v>
      </c>
      <c r="F10024" t="s">
        <v>13</v>
      </c>
      <c r="G10024" t="s">
        <v>1451</v>
      </c>
      <c r="H10024" s="2">
        <v>2700</v>
      </c>
      <c r="I10024" s="2">
        <v>8400</v>
      </c>
      <c r="J10024" s="3">
        <v>2220</v>
      </c>
      <c r="K10024" s="3">
        <v>108</v>
      </c>
      <c r="L10024" s="3">
        <v>13428</v>
      </c>
    </row>
    <row r="10025" spans="1:12" x14ac:dyDescent="0.3">
      <c r="A10025" t="s">
        <v>11</v>
      </c>
      <c r="B10025" t="s">
        <v>211</v>
      </c>
      <c r="C10025">
        <v>1</v>
      </c>
      <c r="D10025">
        <v>1</v>
      </c>
      <c r="E10025">
        <v>1</v>
      </c>
      <c r="F10025" t="s">
        <v>16</v>
      </c>
      <c r="G10025" t="s">
        <v>1451</v>
      </c>
      <c r="H10025" s="2">
        <v>1005</v>
      </c>
      <c r="I10025" s="2">
        <v>4125</v>
      </c>
      <c r="J10025" s="3">
        <v>9</v>
      </c>
      <c r="K10025" s="3">
        <v>54</v>
      </c>
      <c r="L10025" s="3">
        <v>5193</v>
      </c>
    </row>
    <row r="10026" spans="1:12" x14ac:dyDescent="0.3">
      <c r="A10026" t="s">
        <v>11</v>
      </c>
      <c r="B10026" t="s">
        <v>469</v>
      </c>
      <c r="C10026">
        <v>5</v>
      </c>
      <c r="D10026">
        <v>5</v>
      </c>
      <c r="E10026">
        <v>4</v>
      </c>
      <c r="F10026" t="s">
        <v>13</v>
      </c>
      <c r="G10026" t="s">
        <v>1451</v>
      </c>
      <c r="H10026" s="2">
        <v>0</v>
      </c>
      <c r="I10026" s="2">
        <v>16620</v>
      </c>
      <c r="J10026" s="3">
        <v>1560</v>
      </c>
      <c r="K10026" s="3">
        <v>252</v>
      </c>
      <c r="L10026" s="3">
        <v>18432</v>
      </c>
    </row>
    <row r="10027" spans="1:12" x14ac:dyDescent="0.3">
      <c r="A10027" t="s">
        <v>11</v>
      </c>
      <c r="B10027" t="s">
        <v>120</v>
      </c>
      <c r="C10027">
        <v>3</v>
      </c>
      <c r="D10027">
        <v>2</v>
      </c>
      <c r="E10027">
        <v>1</v>
      </c>
      <c r="F10027" t="s">
        <v>16</v>
      </c>
      <c r="G10027" t="s">
        <v>1451</v>
      </c>
      <c r="H10027" s="2">
        <v>4800</v>
      </c>
      <c r="I10027" s="2">
        <v>8700</v>
      </c>
      <c r="J10027" s="3">
        <v>600</v>
      </c>
      <c r="K10027" s="3">
        <v>111</v>
      </c>
      <c r="L10027" s="3">
        <v>14211</v>
      </c>
    </row>
    <row r="10028" spans="1:12" x14ac:dyDescent="0.3">
      <c r="A10028" t="s">
        <v>25</v>
      </c>
      <c r="B10028" t="s">
        <v>1387</v>
      </c>
      <c r="C10028">
        <v>3</v>
      </c>
      <c r="D10028">
        <v>2</v>
      </c>
      <c r="E10028">
        <v>0</v>
      </c>
      <c r="F10028" t="s">
        <v>16</v>
      </c>
      <c r="G10028" t="s">
        <v>1451</v>
      </c>
      <c r="H10028" s="2">
        <v>1830</v>
      </c>
      <c r="I10028" s="2">
        <v>5100</v>
      </c>
      <c r="J10028" s="3">
        <v>306</v>
      </c>
      <c r="K10028" s="3">
        <v>66</v>
      </c>
      <c r="L10028" s="3">
        <v>7302</v>
      </c>
    </row>
    <row r="10029" spans="1:12" x14ac:dyDescent="0.3">
      <c r="A10029" t="s">
        <v>11</v>
      </c>
      <c r="B10029" t="s">
        <v>202</v>
      </c>
      <c r="C10029">
        <v>2</v>
      </c>
      <c r="D10029">
        <v>1</v>
      </c>
      <c r="E10029">
        <v>1</v>
      </c>
      <c r="F10029" t="s">
        <v>16</v>
      </c>
      <c r="G10029" t="s">
        <v>1451</v>
      </c>
      <c r="H10029" s="2">
        <v>1899</v>
      </c>
      <c r="I10029" s="2">
        <v>4020</v>
      </c>
      <c r="J10029" s="3">
        <v>24</v>
      </c>
      <c r="K10029" s="3">
        <v>51</v>
      </c>
      <c r="L10029" s="3">
        <v>5994</v>
      </c>
    </row>
    <row r="10030" spans="1:12" x14ac:dyDescent="0.3">
      <c r="A10030" t="s">
        <v>25</v>
      </c>
      <c r="B10030" t="s">
        <v>762</v>
      </c>
      <c r="C10030">
        <v>3</v>
      </c>
      <c r="D10030">
        <v>2</v>
      </c>
      <c r="E10030">
        <v>2</v>
      </c>
      <c r="F10030" t="s">
        <v>16</v>
      </c>
      <c r="G10030" t="s">
        <v>1451</v>
      </c>
      <c r="H10030" s="2">
        <v>2700</v>
      </c>
      <c r="I10030" s="2">
        <v>5691</v>
      </c>
      <c r="J10030" s="3">
        <v>528</v>
      </c>
      <c r="K10030" s="3">
        <v>75</v>
      </c>
      <c r="L10030" s="3">
        <v>8994</v>
      </c>
    </row>
    <row r="10031" spans="1:12" x14ac:dyDescent="0.3">
      <c r="A10031" t="s">
        <v>11</v>
      </c>
      <c r="B10031" t="s">
        <v>890</v>
      </c>
      <c r="C10031">
        <v>5</v>
      </c>
      <c r="D10031">
        <v>3</v>
      </c>
      <c r="E10031">
        <v>2</v>
      </c>
      <c r="F10031" t="s">
        <v>16</v>
      </c>
      <c r="G10031" t="s">
        <v>1451</v>
      </c>
      <c r="H10031" s="2">
        <v>0</v>
      </c>
      <c r="I10031" s="2">
        <v>12750</v>
      </c>
      <c r="J10031" s="3">
        <v>1140</v>
      </c>
      <c r="K10031" s="3">
        <v>192</v>
      </c>
      <c r="L10031" s="3">
        <v>14082</v>
      </c>
    </row>
    <row r="10032" spans="1:12" x14ac:dyDescent="0.3">
      <c r="A10032" t="s">
        <v>11</v>
      </c>
      <c r="B10032" t="s">
        <v>855</v>
      </c>
      <c r="C10032">
        <v>3</v>
      </c>
      <c r="D10032">
        <v>4</v>
      </c>
      <c r="E10032">
        <v>4</v>
      </c>
      <c r="F10032" t="s">
        <v>16</v>
      </c>
      <c r="G10032" t="s">
        <v>1451</v>
      </c>
      <c r="H10032" s="2">
        <v>14532</v>
      </c>
      <c r="I10032" s="2">
        <v>45000</v>
      </c>
      <c r="J10032" s="3">
        <v>6150</v>
      </c>
      <c r="K10032" s="3">
        <v>573</v>
      </c>
      <c r="L10032" s="3">
        <v>66270</v>
      </c>
    </row>
    <row r="10033" spans="1:12" x14ac:dyDescent="0.3">
      <c r="A10033" t="s">
        <v>11</v>
      </c>
      <c r="B10033" t="s">
        <v>359</v>
      </c>
      <c r="C10033">
        <v>2</v>
      </c>
      <c r="D10033">
        <v>1</v>
      </c>
      <c r="E10033">
        <v>0</v>
      </c>
      <c r="F10033" t="s">
        <v>16</v>
      </c>
      <c r="G10033" t="s">
        <v>1451</v>
      </c>
      <c r="H10033" s="2">
        <v>1440</v>
      </c>
      <c r="I10033" s="2">
        <v>14850</v>
      </c>
      <c r="J10033" s="3">
        <v>165</v>
      </c>
      <c r="K10033" s="3">
        <v>189</v>
      </c>
      <c r="L10033" s="3">
        <v>16644</v>
      </c>
    </row>
    <row r="10034" spans="1:12" x14ac:dyDescent="0.3">
      <c r="A10034" t="s">
        <v>14</v>
      </c>
      <c r="B10034" t="s">
        <v>382</v>
      </c>
      <c r="C10034">
        <v>4</v>
      </c>
      <c r="D10034">
        <v>2</v>
      </c>
      <c r="E10034">
        <v>1</v>
      </c>
      <c r="F10034" t="s">
        <v>13</v>
      </c>
      <c r="G10034" t="s">
        <v>17</v>
      </c>
      <c r="H10034" s="2">
        <v>2100</v>
      </c>
      <c r="I10034" s="2">
        <v>9900</v>
      </c>
      <c r="J10034" s="3">
        <v>435</v>
      </c>
      <c r="K10034" s="3">
        <v>129</v>
      </c>
      <c r="L10034" s="3">
        <v>12564</v>
      </c>
    </row>
    <row r="10035" spans="1:12" x14ac:dyDescent="0.3">
      <c r="A10035" t="s">
        <v>11</v>
      </c>
      <c r="B10035" t="s">
        <v>29</v>
      </c>
      <c r="C10035">
        <v>3</v>
      </c>
      <c r="D10035">
        <v>2</v>
      </c>
      <c r="E10035">
        <v>2</v>
      </c>
      <c r="F10035" t="s">
        <v>16</v>
      </c>
      <c r="G10035" t="s">
        <v>1451</v>
      </c>
      <c r="H10035" s="2">
        <v>1470</v>
      </c>
      <c r="I10035" s="2">
        <v>7500</v>
      </c>
      <c r="J10035" s="3">
        <v>300</v>
      </c>
      <c r="K10035" s="3">
        <v>96</v>
      </c>
      <c r="L10035" s="3">
        <v>9366</v>
      </c>
    </row>
    <row r="10036" spans="1:12" x14ac:dyDescent="0.3">
      <c r="A10036" t="s">
        <v>14</v>
      </c>
      <c r="B10036" t="s">
        <v>206</v>
      </c>
      <c r="C10036">
        <v>3</v>
      </c>
      <c r="D10036">
        <v>1</v>
      </c>
      <c r="E10036">
        <v>1</v>
      </c>
      <c r="F10036" t="s">
        <v>16</v>
      </c>
      <c r="G10036" t="s">
        <v>1451</v>
      </c>
      <c r="H10036" s="2">
        <v>5100</v>
      </c>
      <c r="I10036" s="2">
        <v>9000</v>
      </c>
      <c r="J10036" s="3">
        <v>750</v>
      </c>
      <c r="K10036" s="3">
        <v>117</v>
      </c>
      <c r="L10036" s="3">
        <v>14967</v>
      </c>
    </row>
    <row r="10037" spans="1:12" x14ac:dyDescent="0.3">
      <c r="A10037" t="s">
        <v>14</v>
      </c>
      <c r="B10037" t="s">
        <v>665</v>
      </c>
      <c r="C10037">
        <v>2</v>
      </c>
      <c r="D10037">
        <v>1</v>
      </c>
      <c r="E10037">
        <v>1</v>
      </c>
      <c r="F10037" t="s">
        <v>16</v>
      </c>
      <c r="G10037" t="s">
        <v>1451</v>
      </c>
      <c r="H10037" s="2">
        <v>3651</v>
      </c>
      <c r="I10037" s="2">
        <v>6600</v>
      </c>
      <c r="J10037" s="3">
        <v>390</v>
      </c>
      <c r="K10037" s="3">
        <v>87</v>
      </c>
      <c r="L10037" s="3">
        <v>10728</v>
      </c>
    </row>
    <row r="10038" spans="1:12" x14ac:dyDescent="0.3">
      <c r="A10038" t="s">
        <v>25</v>
      </c>
      <c r="B10038" t="s">
        <v>629</v>
      </c>
      <c r="C10038">
        <v>3</v>
      </c>
      <c r="D10038">
        <v>2</v>
      </c>
      <c r="E10038">
        <v>1</v>
      </c>
      <c r="F10038" t="s">
        <v>16</v>
      </c>
      <c r="G10038" t="s">
        <v>1451</v>
      </c>
      <c r="H10038" s="2">
        <v>1170</v>
      </c>
      <c r="I10038" s="2">
        <v>2700</v>
      </c>
      <c r="J10038" s="3">
        <v>72</v>
      </c>
      <c r="K10038" s="3">
        <v>36</v>
      </c>
      <c r="L10038" s="3">
        <v>3978</v>
      </c>
    </row>
    <row r="10039" spans="1:12" x14ac:dyDescent="0.3">
      <c r="A10039" t="s">
        <v>19</v>
      </c>
      <c r="B10039" t="s">
        <v>318</v>
      </c>
      <c r="C10039">
        <v>1</v>
      </c>
      <c r="D10039">
        <v>1</v>
      </c>
      <c r="E10039">
        <v>0</v>
      </c>
      <c r="F10039" t="s">
        <v>13</v>
      </c>
      <c r="G10039" t="s">
        <v>1451</v>
      </c>
      <c r="H10039" s="2">
        <v>900</v>
      </c>
      <c r="I10039" s="2">
        <v>3000</v>
      </c>
      <c r="J10039" s="3">
        <v>177</v>
      </c>
      <c r="K10039" s="3">
        <v>45</v>
      </c>
      <c r="L10039" s="3">
        <v>4122</v>
      </c>
    </row>
    <row r="10040" spans="1:12" x14ac:dyDescent="0.3">
      <c r="A10040" t="s">
        <v>27</v>
      </c>
      <c r="B10040" t="s">
        <v>345</v>
      </c>
      <c r="C10040">
        <v>2</v>
      </c>
      <c r="D10040">
        <v>1</v>
      </c>
      <c r="E10040">
        <v>1</v>
      </c>
      <c r="F10040" t="s">
        <v>16</v>
      </c>
      <c r="G10040" t="s">
        <v>1451</v>
      </c>
      <c r="H10040" s="2">
        <v>1110</v>
      </c>
      <c r="I10040" s="2">
        <v>3000</v>
      </c>
      <c r="J10040" s="3">
        <v>333</v>
      </c>
      <c r="K10040" s="3">
        <v>42</v>
      </c>
      <c r="L10040" s="3">
        <v>4485</v>
      </c>
    </row>
    <row r="10041" spans="1:12" x14ac:dyDescent="0.3">
      <c r="A10041" t="s">
        <v>11</v>
      </c>
      <c r="B10041" t="s">
        <v>73</v>
      </c>
      <c r="C10041">
        <v>3</v>
      </c>
      <c r="D10041">
        <v>3</v>
      </c>
      <c r="E10041">
        <v>1</v>
      </c>
      <c r="F10041" t="s">
        <v>16</v>
      </c>
      <c r="G10041" t="s">
        <v>1451</v>
      </c>
      <c r="H10041" s="2">
        <v>3900</v>
      </c>
      <c r="I10041" s="2">
        <v>6180</v>
      </c>
      <c r="J10041" s="3">
        <v>600</v>
      </c>
      <c r="K10041" s="3">
        <v>81</v>
      </c>
      <c r="L10041" s="3">
        <v>10761</v>
      </c>
    </row>
    <row r="10042" spans="1:12" x14ac:dyDescent="0.3">
      <c r="A10042" t="s">
        <v>25</v>
      </c>
      <c r="B10042" t="s">
        <v>956</v>
      </c>
      <c r="C10042">
        <v>4</v>
      </c>
      <c r="D10042">
        <v>5</v>
      </c>
      <c r="E10042">
        <v>4</v>
      </c>
      <c r="F10042" t="s">
        <v>16</v>
      </c>
      <c r="G10042" t="s">
        <v>1451</v>
      </c>
      <c r="H10042" s="2">
        <v>2040</v>
      </c>
      <c r="I10042" s="2">
        <v>24000</v>
      </c>
      <c r="J10042" s="3">
        <v>1251</v>
      </c>
      <c r="K10042" s="3">
        <v>363</v>
      </c>
      <c r="L10042" s="3">
        <v>27654</v>
      </c>
    </row>
    <row r="10043" spans="1:12" x14ac:dyDescent="0.3">
      <c r="A10043" t="s">
        <v>11</v>
      </c>
      <c r="B10043" t="s">
        <v>299</v>
      </c>
      <c r="C10043">
        <v>3</v>
      </c>
      <c r="D10043">
        <v>2</v>
      </c>
      <c r="E10043">
        <v>2</v>
      </c>
      <c r="F10043" t="s">
        <v>16</v>
      </c>
      <c r="G10043" t="s">
        <v>1451</v>
      </c>
      <c r="H10043" s="2">
        <v>3960</v>
      </c>
      <c r="I10043" s="2">
        <v>21900</v>
      </c>
      <c r="J10043" s="3">
        <v>825</v>
      </c>
      <c r="K10043" s="3">
        <v>279</v>
      </c>
      <c r="L10043" s="3">
        <v>26964</v>
      </c>
    </row>
    <row r="10044" spans="1:12" x14ac:dyDescent="0.3">
      <c r="A10044" t="s">
        <v>11</v>
      </c>
      <c r="B10044" t="s">
        <v>24</v>
      </c>
      <c r="C10044">
        <v>3</v>
      </c>
      <c r="D10044">
        <v>3</v>
      </c>
      <c r="E10044">
        <v>3</v>
      </c>
      <c r="F10044" t="s">
        <v>16</v>
      </c>
      <c r="G10044" t="s">
        <v>1451</v>
      </c>
      <c r="H10044" s="2">
        <v>10500</v>
      </c>
      <c r="I10044" s="2">
        <v>26700</v>
      </c>
      <c r="J10044" s="3">
        <v>4398</v>
      </c>
      <c r="K10044" s="3">
        <v>339</v>
      </c>
      <c r="L10044" s="3">
        <v>41940</v>
      </c>
    </row>
    <row r="10045" spans="1:12" x14ac:dyDescent="0.3">
      <c r="A10045" t="s">
        <v>19</v>
      </c>
      <c r="B10045" t="s">
        <v>590</v>
      </c>
      <c r="C10045">
        <v>1</v>
      </c>
      <c r="D10045">
        <v>2</v>
      </c>
      <c r="E10045">
        <v>1</v>
      </c>
      <c r="F10045" t="s">
        <v>16</v>
      </c>
      <c r="G10045" t="s">
        <v>1451</v>
      </c>
      <c r="H10045" s="2">
        <v>1620</v>
      </c>
      <c r="I10045" s="2">
        <v>6120</v>
      </c>
      <c r="J10045" s="3">
        <v>537</v>
      </c>
      <c r="K10045" s="3">
        <v>90</v>
      </c>
      <c r="L10045" s="3">
        <v>8367</v>
      </c>
    </row>
    <row r="10046" spans="1:12" x14ac:dyDescent="0.3">
      <c r="A10046" t="s">
        <v>19</v>
      </c>
      <c r="B10046" t="s">
        <v>1388</v>
      </c>
      <c r="C10046">
        <v>3</v>
      </c>
      <c r="D10046">
        <v>6</v>
      </c>
      <c r="E10046">
        <v>4</v>
      </c>
      <c r="F10046" t="s">
        <v>16</v>
      </c>
      <c r="G10046" t="s">
        <v>1451</v>
      </c>
      <c r="H10046" s="2">
        <v>9000</v>
      </c>
      <c r="I10046" s="2">
        <v>13500</v>
      </c>
      <c r="J10046" s="3">
        <v>2877</v>
      </c>
      <c r="K10046" s="3">
        <v>198</v>
      </c>
      <c r="L10046" s="3">
        <v>25575</v>
      </c>
    </row>
    <row r="10047" spans="1:12" x14ac:dyDescent="0.3">
      <c r="A10047" t="s">
        <v>14</v>
      </c>
      <c r="B10047" t="s">
        <v>118</v>
      </c>
      <c r="C10047">
        <v>3</v>
      </c>
      <c r="D10047">
        <v>2</v>
      </c>
      <c r="E10047">
        <v>0</v>
      </c>
      <c r="F10047" t="s">
        <v>16</v>
      </c>
      <c r="G10047" t="s">
        <v>1451</v>
      </c>
      <c r="H10047" s="2">
        <v>0</v>
      </c>
      <c r="I10047" s="2">
        <v>6000</v>
      </c>
      <c r="J10047" s="3">
        <v>180</v>
      </c>
      <c r="K10047" s="3">
        <v>93</v>
      </c>
      <c r="L10047" s="3">
        <v>6273</v>
      </c>
    </row>
    <row r="10048" spans="1:12" x14ac:dyDescent="0.3">
      <c r="A10048" t="s">
        <v>11</v>
      </c>
      <c r="B10048" t="s">
        <v>490</v>
      </c>
      <c r="C10048">
        <v>1</v>
      </c>
      <c r="D10048">
        <v>2</v>
      </c>
      <c r="E10048">
        <v>1</v>
      </c>
      <c r="F10048" t="s">
        <v>16</v>
      </c>
      <c r="G10048" t="s">
        <v>17</v>
      </c>
      <c r="H10048" s="2">
        <v>2250</v>
      </c>
      <c r="I10048" s="2">
        <v>23220</v>
      </c>
      <c r="J10048" s="3">
        <v>627</v>
      </c>
      <c r="K10048" s="3">
        <v>297</v>
      </c>
      <c r="L10048" s="3">
        <v>26394</v>
      </c>
    </row>
    <row r="10049" spans="1:12" x14ac:dyDescent="0.3">
      <c r="A10049" t="s">
        <v>14</v>
      </c>
      <c r="B10049" t="s">
        <v>1305</v>
      </c>
      <c r="C10049">
        <v>2</v>
      </c>
      <c r="D10049">
        <v>1</v>
      </c>
      <c r="E10049">
        <v>1</v>
      </c>
      <c r="F10049" t="s">
        <v>16</v>
      </c>
      <c r="G10049" t="s">
        <v>1451</v>
      </c>
      <c r="H10049" s="2">
        <v>3066</v>
      </c>
      <c r="I10049" s="2">
        <v>3300</v>
      </c>
      <c r="J10049" s="3">
        <v>0</v>
      </c>
      <c r="K10049" s="3">
        <v>45</v>
      </c>
      <c r="L10049" s="3">
        <v>6411</v>
      </c>
    </row>
    <row r="10050" spans="1:12" x14ac:dyDescent="0.3">
      <c r="A10050" t="s">
        <v>11</v>
      </c>
      <c r="B10050" t="s">
        <v>84</v>
      </c>
      <c r="C10050">
        <v>2</v>
      </c>
      <c r="D10050">
        <v>1</v>
      </c>
      <c r="E10050">
        <v>0</v>
      </c>
      <c r="F10050" t="s">
        <v>16</v>
      </c>
      <c r="G10050" t="s">
        <v>1451</v>
      </c>
      <c r="H10050" s="2">
        <v>3783</v>
      </c>
      <c r="I10050" s="2">
        <v>4350</v>
      </c>
      <c r="J10050" s="3">
        <v>498</v>
      </c>
      <c r="K10050" s="3">
        <v>57</v>
      </c>
      <c r="L10050" s="3">
        <v>8688</v>
      </c>
    </row>
    <row r="10051" spans="1:12" x14ac:dyDescent="0.3">
      <c r="A10051" t="s">
        <v>11</v>
      </c>
      <c r="B10051" t="s">
        <v>116</v>
      </c>
      <c r="C10051">
        <v>3</v>
      </c>
      <c r="D10051">
        <v>5</v>
      </c>
      <c r="E10051">
        <v>3</v>
      </c>
      <c r="F10051" t="s">
        <v>16</v>
      </c>
      <c r="G10051" t="s">
        <v>17</v>
      </c>
      <c r="H10051" s="2">
        <v>5700</v>
      </c>
      <c r="I10051" s="2">
        <v>11400</v>
      </c>
      <c r="J10051" s="3">
        <v>0</v>
      </c>
      <c r="K10051" s="3">
        <v>147</v>
      </c>
      <c r="L10051" s="3">
        <v>17247</v>
      </c>
    </row>
    <row r="10052" spans="1:12" x14ac:dyDescent="0.3">
      <c r="A10052" t="s">
        <v>14</v>
      </c>
      <c r="B10052" t="s">
        <v>267</v>
      </c>
      <c r="C10052">
        <v>2</v>
      </c>
      <c r="D10052">
        <v>1</v>
      </c>
      <c r="E10052">
        <v>1</v>
      </c>
      <c r="F10052" t="s">
        <v>13</v>
      </c>
      <c r="G10052" t="s">
        <v>17</v>
      </c>
      <c r="H10052" s="2">
        <v>3906</v>
      </c>
      <c r="I10052" s="2">
        <v>8400</v>
      </c>
      <c r="J10052" s="3">
        <v>747</v>
      </c>
      <c r="K10052" s="3">
        <v>111</v>
      </c>
      <c r="L10052" s="3">
        <v>13164</v>
      </c>
    </row>
    <row r="10053" spans="1:12" x14ac:dyDescent="0.3">
      <c r="A10053" t="s">
        <v>14</v>
      </c>
      <c r="B10053" t="s">
        <v>1094</v>
      </c>
      <c r="C10053">
        <v>3</v>
      </c>
      <c r="D10053">
        <v>2</v>
      </c>
      <c r="E10053">
        <v>2</v>
      </c>
      <c r="F10053" t="s">
        <v>13</v>
      </c>
      <c r="G10053" t="s">
        <v>17</v>
      </c>
      <c r="H10053" s="2">
        <v>3750</v>
      </c>
      <c r="I10053" s="2">
        <v>16200</v>
      </c>
      <c r="J10053" s="3">
        <v>750</v>
      </c>
      <c r="K10053" s="3">
        <v>210</v>
      </c>
      <c r="L10053" s="3">
        <v>20910</v>
      </c>
    </row>
    <row r="10054" spans="1:12" x14ac:dyDescent="0.3">
      <c r="A10054" t="s">
        <v>11</v>
      </c>
      <c r="B10054" t="s">
        <v>1309</v>
      </c>
      <c r="C10054">
        <v>5</v>
      </c>
      <c r="D10054">
        <v>7</v>
      </c>
      <c r="E10054">
        <v>4</v>
      </c>
      <c r="F10054" t="s">
        <v>13</v>
      </c>
      <c r="G10054" t="s">
        <v>1451</v>
      </c>
      <c r="H10054" s="2">
        <v>300</v>
      </c>
      <c r="I10054" s="2">
        <v>45000</v>
      </c>
      <c r="J10054" s="3">
        <v>1377</v>
      </c>
      <c r="K10054" s="3">
        <v>678</v>
      </c>
      <c r="L10054" s="3">
        <v>47370</v>
      </c>
    </row>
    <row r="10055" spans="1:12" x14ac:dyDescent="0.3">
      <c r="A10055" t="s">
        <v>14</v>
      </c>
      <c r="B10055" t="s">
        <v>112</v>
      </c>
      <c r="C10055">
        <v>2</v>
      </c>
      <c r="D10055">
        <v>1</v>
      </c>
      <c r="E10055">
        <v>1</v>
      </c>
      <c r="F10055" t="s">
        <v>13</v>
      </c>
      <c r="G10055" t="s">
        <v>1451</v>
      </c>
      <c r="H10055" s="2">
        <v>2400</v>
      </c>
      <c r="I10055" s="2">
        <v>4500</v>
      </c>
      <c r="J10055" s="3">
        <v>165</v>
      </c>
      <c r="K10055" s="3">
        <v>60</v>
      </c>
      <c r="L10055" s="3">
        <v>7125</v>
      </c>
    </row>
    <row r="10056" spans="1:12" x14ac:dyDescent="0.3">
      <c r="A10056" t="s">
        <v>11</v>
      </c>
      <c r="B10056" t="s">
        <v>77</v>
      </c>
      <c r="C10056">
        <v>4</v>
      </c>
      <c r="D10056">
        <v>3</v>
      </c>
      <c r="E10056">
        <v>2</v>
      </c>
      <c r="F10056" t="s">
        <v>16</v>
      </c>
      <c r="G10056" t="s">
        <v>1451</v>
      </c>
      <c r="H10056" s="2">
        <v>0</v>
      </c>
      <c r="I10056" s="2">
        <v>11700</v>
      </c>
      <c r="J10056" s="3">
        <v>1425</v>
      </c>
      <c r="K10056" s="3">
        <v>177</v>
      </c>
      <c r="L10056" s="3">
        <v>13302</v>
      </c>
    </row>
    <row r="10057" spans="1:12" x14ac:dyDescent="0.3">
      <c r="A10057" t="s">
        <v>11</v>
      </c>
      <c r="B10057" t="s">
        <v>551</v>
      </c>
      <c r="C10057">
        <v>2</v>
      </c>
      <c r="D10057">
        <v>2</v>
      </c>
      <c r="E10057">
        <v>1</v>
      </c>
      <c r="F10057" t="s">
        <v>16</v>
      </c>
      <c r="G10057" t="s">
        <v>1451</v>
      </c>
      <c r="H10057" s="2">
        <v>1746</v>
      </c>
      <c r="I10057" s="2">
        <v>5100</v>
      </c>
      <c r="J10057" s="3">
        <v>0</v>
      </c>
      <c r="K10057" s="3">
        <v>66</v>
      </c>
      <c r="L10057" s="3">
        <v>6912</v>
      </c>
    </row>
    <row r="10058" spans="1:12" x14ac:dyDescent="0.3">
      <c r="A10058" t="s">
        <v>25</v>
      </c>
      <c r="B10058" t="s">
        <v>755</v>
      </c>
      <c r="C10058">
        <v>2</v>
      </c>
      <c r="D10058">
        <v>2</v>
      </c>
      <c r="E10058">
        <v>5</v>
      </c>
      <c r="F10058" t="s">
        <v>16</v>
      </c>
      <c r="G10058" t="s">
        <v>1451</v>
      </c>
      <c r="H10058" s="2">
        <v>0</v>
      </c>
      <c r="I10058" s="2">
        <v>5400</v>
      </c>
      <c r="J10058" s="3">
        <v>963</v>
      </c>
      <c r="K10058" s="3">
        <v>84</v>
      </c>
      <c r="L10058" s="3">
        <v>6447</v>
      </c>
    </row>
    <row r="10059" spans="1:12" x14ac:dyDescent="0.3">
      <c r="A10059" t="s">
        <v>27</v>
      </c>
      <c r="B10059" t="s">
        <v>52</v>
      </c>
      <c r="C10059">
        <v>3</v>
      </c>
      <c r="D10059">
        <v>2</v>
      </c>
      <c r="E10059">
        <v>0</v>
      </c>
      <c r="F10059" t="s">
        <v>13</v>
      </c>
      <c r="G10059" t="s">
        <v>1451</v>
      </c>
      <c r="H10059" s="2">
        <v>1890</v>
      </c>
      <c r="I10059" s="2">
        <v>12600</v>
      </c>
      <c r="J10059" s="3">
        <v>450</v>
      </c>
      <c r="K10059" s="3">
        <v>168</v>
      </c>
      <c r="L10059" s="3">
        <v>15108</v>
      </c>
    </row>
    <row r="10060" spans="1:12" x14ac:dyDescent="0.3">
      <c r="A10060" t="s">
        <v>11</v>
      </c>
      <c r="B10060" t="s">
        <v>209</v>
      </c>
      <c r="C10060">
        <v>1</v>
      </c>
      <c r="D10060">
        <v>2</v>
      </c>
      <c r="E10060">
        <v>1</v>
      </c>
      <c r="F10060" t="s">
        <v>16</v>
      </c>
      <c r="G10060" t="s">
        <v>17</v>
      </c>
      <c r="H10060" s="2">
        <v>6810</v>
      </c>
      <c r="I10060" s="2">
        <v>16500</v>
      </c>
      <c r="J10060" s="3">
        <v>54</v>
      </c>
      <c r="K10060" s="3">
        <v>210</v>
      </c>
      <c r="L10060" s="3">
        <v>23574</v>
      </c>
    </row>
    <row r="10061" spans="1:12" x14ac:dyDescent="0.3">
      <c r="A10061" t="s">
        <v>11</v>
      </c>
      <c r="B10061" t="s">
        <v>1090</v>
      </c>
      <c r="C10061">
        <v>3</v>
      </c>
      <c r="D10061">
        <v>4</v>
      </c>
      <c r="E10061">
        <v>4</v>
      </c>
      <c r="F10061" t="s">
        <v>16</v>
      </c>
      <c r="G10061" t="s">
        <v>17</v>
      </c>
      <c r="H10061" s="2">
        <v>13620</v>
      </c>
      <c r="I10061" s="2">
        <v>54000</v>
      </c>
      <c r="J10061" s="3">
        <v>0</v>
      </c>
      <c r="K10061" s="3">
        <v>687</v>
      </c>
      <c r="L10061" s="3">
        <v>68310</v>
      </c>
    </row>
    <row r="10062" spans="1:12" x14ac:dyDescent="0.3">
      <c r="A10062" t="s">
        <v>25</v>
      </c>
      <c r="B10062" t="s">
        <v>1389</v>
      </c>
      <c r="C10062">
        <v>4</v>
      </c>
      <c r="D10062">
        <v>5</v>
      </c>
      <c r="E10062">
        <v>5</v>
      </c>
      <c r="F10062" t="s">
        <v>13</v>
      </c>
      <c r="G10062" t="s">
        <v>1451</v>
      </c>
      <c r="H10062" s="2">
        <v>0</v>
      </c>
      <c r="I10062" s="2">
        <v>31200</v>
      </c>
      <c r="J10062" s="3">
        <v>2001</v>
      </c>
      <c r="K10062" s="3">
        <v>471</v>
      </c>
      <c r="L10062" s="3">
        <v>33660</v>
      </c>
    </row>
    <row r="10063" spans="1:12" x14ac:dyDescent="0.3">
      <c r="A10063" t="s">
        <v>11</v>
      </c>
      <c r="B10063" t="s">
        <v>523</v>
      </c>
      <c r="C10063">
        <v>3</v>
      </c>
      <c r="D10063">
        <v>4</v>
      </c>
      <c r="E10063">
        <v>1</v>
      </c>
      <c r="F10063" t="s">
        <v>16</v>
      </c>
      <c r="G10063" t="s">
        <v>1451</v>
      </c>
      <c r="H10063" s="2">
        <v>6300</v>
      </c>
      <c r="I10063" s="2">
        <v>30000</v>
      </c>
      <c r="J10063" s="3">
        <v>1686</v>
      </c>
      <c r="K10063" s="3">
        <v>381</v>
      </c>
      <c r="L10063" s="3">
        <v>38370</v>
      </c>
    </row>
    <row r="10064" spans="1:12" x14ac:dyDescent="0.3">
      <c r="A10064" t="s">
        <v>27</v>
      </c>
      <c r="B10064" t="s">
        <v>200</v>
      </c>
      <c r="C10064">
        <v>1</v>
      </c>
      <c r="D10064">
        <v>1</v>
      </c>
      <c r="E10064">
        <v>1</v>
      </c>
      <c r="F10064" t="s">
        <v>13</v>
      </c>
      <c r="G10064" t="s">
        <v>1451</v>
      </c>
      <c r="H10064" s="2">
        <v>0</v>
      </c>
      <c r="I10064" s="2">
        <v>3825</v>
      </c>
      <c r="J10064" s="3">
        <v>0</v>
      </c>
      <c r="K10064" s="3">
        <v>51</v>
      </c>
      <c r="L10064" s="3">
        <v>3876</v>
      </c>
    </row>
    <row r="10065" spans="1:12" x14ac:dyDescent="0.3">
      <c r="A10065" t="s">
        <v>11</v>
      </c>
      <c r="B10065" t="s">
        <v>30</v>
      </c>
      <c r="C10065">
        <v>2</v>
      </c>
      <c r="D10065">
        <v>3</v>
      </c>
      <c r="E10065">
        <v>2</v>
      </c>
      <c r="F10065" t="s">
        <v>16</v>
      </c>
      <c r="G10065" t="s">
        <v>1451</v>
      </c>
      <c r="H10065" s="2">
        <v>4500</v>
      </c>
      <c r="I10065" s="2">
        <v>6930</v>
      </c>
      <c r="J10065" s="3">
        <v>1227</v>
      </c>
      <c r="K10065" s="3">
        <v>90</v>
      </c>
      <c r="L10065" s="3">
        <v>12747</v>
      </c>
    </row>
    <row r="10066" spans="1:12" x14ac:dyDescent="0.3">
      <c r="A10066" t="s">
        <v>11</v>
      </c>
      <c r="B10066" t="s">
        <v>74</v>
      </c>
      <c r="C10066">
        <v>2</v>
      </c>
      <c r="D10066">
        <v>1</v>
      </c>
      <c r="E10066">
        <v>0</v>
      </c>
      <c r="F10066" t="s">
        <v>16</v>
      </c>
      <c r="G10066" t="s">
        <v>1451</v>
      </c>
      <c r="H10066" s="2">
        <v>1359</v>
      </c>
      <c r="I10066" s="2">
        <v>4962</v>
      </c>
      <c r="J10066" s="3">
        <v>0</v>
      </c>
      <c r="K10066" s="3">
        <v>63</v>
      </c>
      <c r="L10066" s="3">
        <v>6384</v>
      </c>
    </row>
    <row r="10067" spans="1:12" x14ac:dyDescent="0.3">
      <c r="A10067" t="s">
        <v>11</v>
      </c>
      <c r="B10067" t="s">
        <v>372</v>
      </c>
      <c r="C10067">
        <v>3</v>
      </c>
      <c r="D10067">
        <v>2</v>
      </c>
      <c r="E10067">
        <v>2</v>
      </c>
      <c r="F10067" t="s">
        <v>16</v>
      </c>
      <c r="G10067" t="s">
        <v>1451</v>
      </c>
      <c r="H10067" s="2">
        <v>4500</v>
      </c>
      <c r="I10067" s="2">
        <v>12600</v>
      </c>
      <c r="J10067" s="3">
        <v>1296</v>
      </c>
      <c r="K10067" s="3">
        <v>162</v>
      </c>
      <c r="L10067" s="3">
        <v>18558</v>
      </c>
    </row>
    <row r="10068" spans="1:12" x14ac:dyDescent="0.3">
      <c r="A10068" t="s">
        <v>27</v>
      </c>
      <c r="B10068" t="s">
        <v>351</v>
      </c>
      <c r="C10068">
        <v>2</v>
      </c>
      <c r="D10068">
        <v>3</v>
      </c>
      <c r="E10068">
        <v>2</v>
      </c>
      <c r="F10068" t="s">
        <v>13</v>
      </c>
      <c r="G10068" t="s">
        <v>1451</v>
      </c>
      <c r="H10068" s="2">
        <v>900</v>
      </c>
      <c r="I10068" s="2">
        <v>4350</v>
      </c>
      <c r="J10068" s="3">
        <v>330</v>
      </c>
      <c r="K10068" s="3">
        <v>60</v>
      </c>
      <c r="L10068" s="3">
        <v>5640</v>
      </c>
    </row>
    <row r="10069" spans="1:12" x14ac:dyDescent="0.3">
      <c r="A10069" t="s">
        <v>14</v>
      </c>
      <c r="B10069" t="s">
        <v>279</v>
      </c>
      <c r="C10069">
        <v>1</v>
      </c>
      <c r="D10069">
        <v>2</v>
      </c>
      <c r="E10069">
        <v>1</v>
      </c>
      <c r="F10069" t="s">
        <v>16</v>
      </c>
      <c r="G10069" t="s">
        <v>1451</v>
      </c>
      <c r="H10069" s="2">
        <v>1950</v>
      </c>
      <c r="I10069" s="2">
        <v>3600</v>
      </c>
      <c r="J10069" s="3">
        <v>165</v>
      </c>
      <c r="K10069" s="3">
        <v>48</v>
      </c>
      <c r="L10069" s="3">
        <v>5763</v>
      </c>
    </row>
    <row r="10070" spans="1:12" x14ac:dyDescent="0.3">
      <c r="A10070" t="s">
        <v>11</v>
      </c>
      <c r="B10070" t="s">
        <v>68</v>
      </c>
      <c r="C10070">
        <v>3</v>
      </c>
      <c r="D10070">
        <v>2</v>
      </c>
      <c r="E10070">
        <v>0</v>
      </c>
      <c r="F10070" t="s">
        <v>13</v>
      </c>
      <c r="G10070" t="s">
        <v>1451</v>
      </c>
      <c r="H10070" s="2">
        <v>0</v>
      </c>
      <c r="I10070" s="2">
        <v>9000</v>
      </c>
      <c r="J10070" s="3">
        <v>2742</v>
      </c>
      <c r="K10070" s="3">
        <v>138</v>
      </c>
      <c r="L10070" s="3">
        <v>11880</v>
      </c>
    </row>
    <row r="10071" spans="1:12" x14ac:dyDescent="0.3">
      <c r="A10071" t="s">
        <v>11</v>
      </c>
      <c r="B10071" t="s">
        <v>90</v>
      </c>
      <c r="C10071">
        <v>3</v>
      </c>
      <c r="D10071">
        <v>2</v>
      </c>
      <c r="E10071">
        <v>2</v>
      </c>
      <c r="F10071" t="s">
        <v>16</v>
      </c>
      <c r="G10071" t="s">
        <v>1451</v>
      </c>
      <c r="H10071" s="2">
        <v>5508</v>
      </c>
      <c r="I10071" s="2">
        <v>12600</v>
      </c>
      <c r="J10071" s="3">
        <v>1629</v>
      </c>
      <c r="K10071" s="3">
        <v>162</v>
      </c>
      <c r="L10071" s="3">
        <v>19899</v>
      </c>
    </row>
    <row r="10072" spans="1:12" x14ac:dyDescent="0.3">
      <c r="A10072" t="s">
        <v>11</v>
      </c>
      <c r="B10072" t="s">
        <v>265</v>
      </c>
      <c r="C10072">
        <v>1</v>
      </c>
      <c r="D10072">
        <v>1</v>
      </c>
      <c r="E10072">
        <v>0</v>
      </c>
      <c r="F10072" t="s">
        <v>16</v>
      </c>
      <c r="G10072" t="s">
        <v>1451</v>
      </c>
      <c r="H10072" s="2">
        <v>1260</v>
      </c>
      <c r="I10072" s="2">
        <v>7566</v>
      </c>
      <c r="J10072" s="3">
        <v>75</v>
      </c>
      <c r="K10072" s="3">
        <v>96</v>
      </c>
      <c r="L10072" s="3">
        <v>8997</v>
      </c>
    </row>
    <row r="10073" spans="1:12" x14ac:dyDescent="0.3">
      <c r="A10073" t="s">
        <v>19</v>
      </c>
      <c r="B10073" t="s">
        <v>98</v>
      </c>
      <c r="C10073">
        <v>1</v>
      </c>
      <c r="D10073">
        <v>1</v>
      </c>
      <c r="E10073">
        <v>0</v>
      </c>
      <c r="F10073" t="s">
        <v>16</v>
      </c>
      <c r="G10073" t="s">
        <v>1451</v>
      </c>
      <c r="H10073" s="2">
        <v>300</v>
      </c>
      <c r="I10073" s="2">
        <v>2880</v>
      </c>
      <c r="J10073" s="3">
        <v>225</v>
      </c>
      <c r="K10073" s="3">
        <v>45</v>
      </c>
      <c r="L10073" s="3">
        <v>3450</v>
      </c>
    </row>
    <row r="10074" spans="1:12" x14ac:dyDescent="0.3">
      <c r="A10074" t="s">
        <v>11</v>
      </c>
      <c r="B10074" t="s">
        <v>30</v>
      </c>
      <c r="C10074">
        <v>2</v>
      </c>
      <c r="D10074">
        <v>2</v>
      </c>
      <c r="E10074">
        <v>2</v>
      </c>
      <c r="F10074" t="s">
        <v>13</v>
      </c>
      <c r="G10074" t="s">
        <v>1451</v>
      </c>
      <c r="H10074" s="2">
        <v>0</v>
      </c>
      <c r="I10074" s="2">
        <v>8100</v>
      </c>
      <c r="J10074" s="3">
        <v>900</v>
      </c>
      <c r="K10074" s="3">
        <v>123</v>
      </c>
      <c r="L10074" s="3">
        <v>9123</v>
      </c>
    </row>
    <row r="10075" spans="1:12" x14ac:dyDescent="0.3">
      <c r="A10075" t="s">
        <v>11</v>
      </c>
      <c r="B10075" t="s">
        <v>242</v>
      </c>
      <c r="C10075">
        <v>3</v>
      </c>
      <c r="D10075">
        <v>2</v>
      </c>
      <c r="E10075">
        <v>1</v>
      </c>
      <c r="F10075" t="s">
        <v>16</v>
      </c>
      <c r="G10075" t="s">
        <v>1451</v>
      </c>
      <c r="H10075" s="2">
        <v>5550</v>
      </c>
      <c r="I10075" s="2">
        <v>21000</v>
      </c>
      <c r="J10075" s="3">
        <v>897</v>
      </c>
      <c r="K10075" s="3">
        <v>267</v>
      </c>
      <c r="L10075" s="3">
        <v>27714</v>
      </c>
    </row>
    <row r="10076" spans="1:12" x14ac:dyDescent="0.3">
      <c r="A10076" t="s">
        <v>11</v>
      </c>
      <c r="B10076" t="s">
        <v>423</v>
      </c>
      <c r="C10076">
        <v>2</v>
      </c>
      <c r="D10076">
        <v>1</v>
      </c>
      <c r="E10076">
        <v>1</v>
      </c>
      <c r="F10076" t="s">
        <v>16</v>
      </c>
      <c r="G10076" t="s">
        <v>1451</v>
      </c>
      <c r="H10076" s="2">
        <v>3000</v>
      </c>
      <c r="I10076" s="2">
        <v>8700</v>
      </c>
      <c r="J10076" s="3">
        <v>291</v>
      </c>
      <c r="K10076" s="3">
        <v>111</v>
      </c>
      <c r="L10076" s="3">
        <v>12102</v>
      </c>
    </row>
    <row r="10077" spans="1:12" x14ac:dyDescent="0.3">
      <c r="A10077" t="s">
        <v>11</v>
      </c>
      <c r="B10077" t="s">
        <v>63</v>
      </c>
      <c r="C10077">
        <v>3</v>
      </c>
      <c r="D10077">
        <v>3</v>
      </c>
      <c r="E10077">
        <v>5</v>
      </c>
      <c r="F10077" t="s">
        <v>16</v>
      </c>
      <c r="G10077" t="s">
        <v>1451</v>
      </c>
      <c r="H10077" s="2">
        <v>0</v>
      </c>
      <c r="I10077" s="2">
        <v>25500</v>
      </c>
      <c r="J10077" s="3">
        <v>3603</v>
      </c>
      <c r="K10077" s="3">
        <v>384</v>
      </c>
      <c r="L10077" s="3">
        <v>29487</v>
      </c>
    </row>
    <row r="10078" spans="1:12" x14ac:dyDescent="0.3">
      <c r="A10078" t="s">
        <v>11</v>
      </c>
      <c r="B10078" t="s">
        <v>159</v>
      </c>
      <c r="C10078">
        <v>1</v>
      </c>
      <c r="D10078">
        <v>1</v>
      </c>
      <c r="E10078">
        <v>0</v>
      </c>
      <c r="F10078" t="s">
        <v>13</v>
      </c>
      <c r="G10078" t="s">
        <v>1451</v>
      </c>
      <c r="H10078" s="2">
        <v>1650</v>
      </c>
      <c r="I10078" s="2">
        <v>12000</v>
      </c>
      <c r="J10078" s="3">
        <v>0</v>
      </c>
      <c r="K10078" s="3">
        <v>153</v>
      </c>
      <c r="L10078" s="3">
        <v>13803</v>
      </c>
    </row>
    <row r="10079" spans="1:12" x14ac:dyDescent="0.3">
      <c r="A10079" t="s">
        <v>27</v>
      </c>
      <c r="B10079" t="s">
        <v>569</v>
      </c>
      <c r="C10079">
        <v>4</v>
      </c>
      <c r="D10079">
        <v>3</v>
      </c>
      <c r="E10079">
        <v>3</v>
      </c>
      <c r="F10079" t="s">
        <v>16</v>
      </c>
      <c r="G10079" t="s">
        <v>1451</v>
      </c>
      <c r="H10079" s="2">
        <v>2760</v>
      </c>
      <c r="I10079" s="2">
        <v>7500</v>
      </c>
      <c r="J10079" s="3">
        <v>978</v>
      </c>
      <c r="K10079" s="3">
        <v>102</v>
      </c>
      <c r="L10079" s="3">
        <v>11340</v>
      </c>
    </row>
    <row r="10080" spans="1:12" x14ac:dyDescent="0.3">
      <c r="A10080" t="s">
        <v>11</v>
      </c>
      <c r="B10080" t="s">
        <v>635</v>
      </c>
      <c r="C10080">
        <v>3</v>
      </c>
      <c r="D10080">
        <v>4</v>
      </c>
      <c r="E10080">
        <v>2</v>
      </c>
      <c r="F10080" t="s">
        <v>16</v>
      </c>
      <c r="G10080" t="s">
        <v>17</v>
      </c>
      <c r="H10080" s="2">
        <v>10500</v>
      </c>
      <c r="I10080" s="2">
        <v>36000</v>
      </c>
      <c r="J10080" s="3">
        <v>1944</v>
      </c>
      <c r="K10080" s="3">
        <v>459</v>
      </c>
      <c r="L10080" s="3">
        <v>48900</v>
      </c>
    </row>
    <row r="10081" spans="1:12" x14ac:dyDescent="0.3">
      <c r="A10081" t="s">
        <v>11</v>
      </c>
      <c r="B10081" t="s">
        <v>175</v>
      </c>
      <c r="C10081">
        <v>2</v>
      </c>
      <c r="D10081">
        <v>1</v>
      </c>
      <c r="E10081">
        <v>1</v>
      </c>
      <c r="F10081" t="s">
        <v>16</v>
      </c>
      <c r="G10081" t="s">
        <v>1451</v>
      </c>
      <c r="H10081" s="2">
        <v>1950</v>
      </c>
      <c r="I10081" s="2">
        <v>3000</v>
      </c>
      <c r="J10081" s="3">
        <v>36</v>
      </c>
      <c r="K10081" s="3">
        <v>39</v>
      </c>
      <c r="L10081" s="3">
        <v>5025</v>
      </c>
    </row>
    <row r="10082" spans="1:12" x14ac:dyDescent="0.3">
      <c r="A10082" t="s">
        <v>27</v>
      </c>
      <c r="B10082" t="s">
        <v>52</v>
      </c>
      <c r="C10082">
        <v>2</v>
      </c>
      <c r="D10082">
        <v>1</v>
      </c>
      <c r="E10082">
        <v>2</v>
      </c>
      <c r="F10082" t="s">
        <v>16</v>
      </c>
      <c r="G10082" t="s">
        <v>1451</v>
      </c>
      <c r="H10082" s="2">
        <v>933</v>
      </c>
      <c r="I10082" s="2">
        <v>5400</v>
      </c>
      <c r="J10082" s="3">
        <v>363</v>
      </c>
      <c r="K10082" s="3">
        <v>72</v>
      </c>
      <c r="L10082" s="3">
        <v>6768</v>
      </c>
    </row>
    <row r="10083" spans="1:12" x14ac:dyDescent="0.3">
      <c r="A10083" t="s">
        <v>25</v>
      </c>
      <c r="B10083" t="s">
        <v>499</v>
      </c>
      <c r="C10083">
        <v>1</v>
      </c>
      <c r="D10083">
        <v>1</v>
      </c>
      <c r="E10083">
        <v>0</v>
      </c>
      <c r="F10083" t="s">
        <v>16</v>
      </c>
      <c r="G10083" t="s">
        <v>1451</v>
      </c>
      <c r="H10083" s="2">
        <v>900</v>
      </c>
      <c r="I10083" s="2">
        <v>1650</v>
      </c>
      <c r="J10083" s="3">
        <v>210</v>
      </c>
      <c r="K10083" s="3">
        <v>21</v>
      </c>
      <c r="L10083" s="3">
        <v>2781</v>
      </c>
    </row>
    <row r="10084" spans="1:12" x14ac:dyDescent="0.3">
      <c r="A10084" t="s">
        <v>11</v>
      </c>
      <c r="B10084" t="s">
        <v>375</v>
      </c>
      <c r="C10084">
        <v>2</v>
      </c>
      <c r="D10084">
        <v>1</v>
      </c>
      <c r="E10084">
        <v>1</v>
      </c>
      <c r="F10084" t="s">
        <v>16</v>
      </c>
      <c r="G10084" t="s">
        <v>1451</v>
      </c>
      <c r="H10084" s="2">
        <v>2040</v>
      </c>
      <c r="I10084" s="2">
        <v>3900</v>
      </c>
      <c r="J10084" s="3">
        <v>63</v>
      </c>
      <c r="K10084" s="3">
        <v>51</v>
      </c>
      <c r="L10084" s="3">
        <v>6054</v>
      </c>
    </row>
    <row r="10085" spans="1:12" x14ac:dyDescent="0.3">
      <c r="A10085" t="s">
        <v>27</v>
      </c>
      <c r="B10085" t="s">
        <v>671</v>
      </c>
      <c r="C10085">
        <v>2</v>
      </c>
      <c r="D10085">
        <v>1</v>
      </c>
      <c r="E10085">
        <v>1</v>
      </c>
      <c r="F10085" t="s">
        <v>16</v>
      </c>
      <c r="G10085" t="s">
        <v>1451</v>
      </c>
      <c r="H10085" s="2">
        <v>600</v>
      </c>
      <c r="I10085" s="2">
        <v>2700</v>
      </c>
      <c r="J10085" s="3">
        <v>0</v>
      </c>
      <c r="K10085" s="3">
        <v>36</v>
      </c>
      <c r="L10085" s="3">
        <v>3336</v>
      </c>
    </row>
    <row r="10086" spans="1:12" x14ac:dyDescent="0.3">
      <c r="A10086" t="s">
        <v>11</v>
      </c>
      <c r="B10086" t="s">
        <v>534</v>
      </c>
      <c r="C10086">
        <v>3</v>
      </c>
      <c r="D10086">
        <v>3</v>
      </c>
      <c r="E10086">
        <v>2</v>
      </c>
      <c r="F10086" t="s">
        <v>16</v>
      </c>
      <c r="G10086" t="s">
        <v>17</v>
      </c>
      <c r="H10086" s="2">
        <v>3690</v>
      </c>
      <c r="I10086" s="2">
        <v>11250</v>
      </c>
      <c r="J10086" s="3">
        <v>1077</v>
      </c>
      <c r="K10086" s="3">
        <v>144</v>
      </c>
      <c r="L10086" s="3">
        <v>16161</v>
      </c>
    </row>
    <row r="10087" spans="1:12" x14ac:dyDescent="0.3">
      <c r="A10087" t="s">
        <v>27</v>
      </c>
      <c r="B10087" t="s">
        <v>1390</v>
      </c>
      <c r="C10087">
        <v>4</v>
      </c>
      <c r="D10087">
        <v>5</v>
      </c>
      <c r="E10087">
        <v>6</v>
      </c>
      <c r="F10087" t="s">
        <v>16</v>
      </c>
      <c r="G10087" t="s">
        <v>1451</v>
      </c>
      <c r="H10087" s="2">
        <v>0</v>
      </c>
      <c r="I10087" s="2">
        <v>30000</v>
      </c>
      <c r="J10087" s="3">
        <v>750</v>
      </c>
      <c r="K10087" s="3">
        <v>492</v>
      </c>
      <c r="L10087" s="3">
        <v>31230</v>
      </c>
    </row>
    <row r="10088" spans="1:12" x14ac:dyDescent="0.3">
      <c r="A10088" t="s">
        <v>14</v>
      </c>
      <c r="B10088" t="s">
        <v>354</v>
      </c>
      <c r="C10088">
        <v>3</v>
      </c>
      <c r="D10088">
        <v>1</v>
      </c>
      <c r="E10088">
        <v>2</v>
      </c>
      <c r="F10088" t="s">
        <v>13</v>
      </c>
      <c r="G10088" t="s">
        <v>1451</v>
      </c>
      <c r="H10088" s="2">
        <v>3000</v>
      </c>
      <c r="I10088" s="2">
        <v>6600</v>
      </c>
      <c r="J10088" s="3">
        <v>477</v>
      </c>
      <c r="K10088" s="3">
        <v>87</v>
      </c>
      <c r="L10088" s="3">
        <v>10164</v>
      </c>
    </row>
    <row r="10089" spans="1:12" x14ac:dyDescent="0.3">
      <c r="A10089" t="s">
        <v>25</v>
      </c>
      <c r="B10089" t="s">
        <v>1345</v>
      </c>
      <c r="C10089">
        <v>4</v>
      </c>
      <c r="D10089">
        <v>6</v>
      </c>
      <c r="E10089">
        <v>4</v>
      </c>
      <c r="F10089" t="s">
        <v>16</v>
      </c>
      <c r="G10089" t="s">
        <v>1451</v>
      </c>
      <c r="H10089" s="2">
        <v>2280</v>
      </c>
      <c r="I10089" s="2">
        <v>39000</v>
      </c>
      <c r="J10089" s="3">
        <v>3126</v>
      </c>
      <c r="K10089" s="3">
        <v>588</v>
      </c>
      <c r="L10089" s="3">
        <v>45000</v>
      </c>
    </row>
    <row r="10090" spans="1:12" x14ac:dyDescent="0.3">
      <c r="A10090" t="s">
        <v>11</v>
      </c>
      <c r="B10090" t="s">
        <v>171</v>
      </c>
      <c r="C10090">
        <v>2</v>
      </c>
      <c r="D10090">
        <v>2</v>
      </c>
      <c r="E10090">
        <v>1</v>
      </c>
      <c r="F10090" t="s">
        <v>13</v>
      </c>
      <c r="G10090" t="s">
        <v>1451</v>
      </c>
      <c r="H10090" s="2">
        <v>2361</v>
      </c>
      <c r="I10090" s="2">
        <v>4200</v>
      </c>
      <c r="J10090" s="3">
        <v>213</v>
      </c>
      <c r="K10090" s="3">
        <v>54</v>
      </c>
      <c r="L10090" s="3">
        <v>6828</v>
      </c>
    </row>
    <row r="10091" spans="1:12" x14ac:dyDescent="0.3">
      <c r="A10091" t="s">
        <v>25</v>
      </c>
      <c r="B10091" t="s">
        <v>214</v>
      </c>
      <c r="C10091">
        <v>3</v>
      </c>
      <c r="D10091">
        <v>2</v>
      </c>
      <c r="E10091">
        <v>3</v>
      </c>
      <c r="F10091" t="s">
        <v>16</v>
      </c>
      <c r="G10091" t="s">
        <v>1451</v>
      </c>
      <c r="H10091" s="2">
        <v>1929</v>
      </c>
      <c r="I10091" s="2">
        <v>11100</v>
      </c>
      <c r="J10091" s="3">
        <v>897</v>
      </c>
      <c r="K10091" s="3">
        <v>141</v>
      </c>
      <c r="L10091" s="3">
        <v>14067</v>
      </c>
    </row>
    <row r="10092" spans="1:12" x14ac:dyDescent="0.3">
      <c r="A10092" t="s">
        <v>14</v>
      </c>
      <c r="B10092" t="s">
        <v>109</v>
      </c>
      <c r="C10092">
        <v>3</v>
      </c>
      <c r="D10092">
        <v>2</v>
      </c>
      <c r="E10092">
        <v>1</v>
      </c>
      <c r="F10092" t="s">
        <v>16</v>
      </c>
      <c r="G10092" t="s">
        <v>1451</v>
      </c>
      <c r="H10092" s="2">
        <v>2310</v>
      </c>
      <c r="I10092" s="2">
        <v>6900</v>
      </c>
      <c r="J10092" s="3">
        <v>345</v>
      </c>
      <c r="K10092" s="3">
        <v>90</v>
      </c>
      <c r="L10092" s="3">
        <v>9645</v>
      </c>
    </row>
    <row r="10093" spans="1:12" x14ac:dyDescent="0.3">
      <c r="A10093" t="s">
        <v>14</v>
      </c>
      <c r="B10093" t="s">
        <v>188</v>
      </c>
      <c r="C10093">
        <v>1</v>
      </c>
      <c r="D10093">
        <v>1</v>
      </c>
      <c r="E10093">
        <v>0</v>
      </c>
      <c r="F10093" t="s">
        <v>13</v>
      </c>
      <c r="G10093" t="s">
        <v>1451</v>
      </c>
      <c r="H10093" s="2">
        <v>1350</v>
      </c>
      <c r="I10093" s="2">
        <v>3300</v>
      </c>
      <c r="J10093" s="3">
        <v>63</v>
      </c>
      <c r="K10093" s="3">
        <v>45</v>
      </c>
      <c r="L10093" s="3">
        <v>4758</v>
      </c>
    </row>
    <row r="10094" spans="1:12" x14ac:dyDescent="0.3">
      <c r="A10094" t="s">
        <v>11</v>
      </c>
      <c r="B10094" t="s">
        <v>30</v>
      </c>
      <c r="C10094">
        <v>3</v>
      </c>
      <c r="D10094">
        <v>3</v>
      </c>
      <c r="E10094">
        <v>3</v>
      </c>
      <c r="F10094" t="s">
        <v>16</v>
      </c>
      <c r="G10094" t="s">
        <v>17</v>
      </c>
      <c r="H10094" s="2">
        <v>3750</v>
      </c>
      <c r="I10094" s="2">
        <v>13500</v>
      </c>
      <c r="J10094" s="3">
        <v>1065</v>
      </c>
      <c r="K10094" s="3">
        <v>174</v>
      </c>
      <c r="L10094" s="3">
        <v>18489</v>
      </c>
    </row>
    <row r="10095" spans="1:12" x14ac:dyDescent="0.3">
      <c r="A10095" t="s">
        <v>14</v>
      </c>
      <c r="B10095" t="s">
        <v>1364</v>
      </c>
      <c r="C10095">
        <v>3</v>
      </c>
      <c r="D10095">
        <v>2</v>
      </c>
      <c r="E10095">
        <v>0</v>
      </c>
      <c r="F10095" t="s">
        <v>13</v>
      </c>
      <c r="G10095" t="s">
        <v>17</v>
      </c>
      <c r="H10095" s="2">
        <v>2343</v>
      </c>
      <c r="I10095" s="2">
        <v>10500</v>
      </c>
      <c r="J10095" s="3">
        <v>549</v>
      </c>
      <c r="K10095" s="3">
        <v>138</v>
      </c>
      <c r="L10095" s="3">
        <v>13530</v>
      </c>
    </row>
    <row r="10096" spans="1:12" x14ac:dyDescent="0.3">
      <c r="A10096" t="s">
        <v>11</v>
      </c>
      <c r="B10096" t="s">
        <v>73</v>
      </c>
      <c r="C10096">
        <v>3</v>
      </c>
      <c r="D10096">
        <v>3</v>
      </c>
      <c r="E10096">
        <v>3</v>
      </c>
      <c r="F10096" t="s">
        <v>16</v>
      </c>
      <c r="G10096" t="s">
        <v>17</v>
      </c>
      <c r="H10096" s="2">
        <v>4710</v>
      </c>
      <c r="I10096" s="2">
        <v>8400</v>
      </c>
      <c r="J10096" s="3">
        <v>1944</v>
      </c>
      <c r="K10096" s="3">
        <v>108</v>
      </c>
      <c r="L10096" s="3">
        <v>15162</v>
      </c>
    </row>
    <row r="10097" spans="1:12" x14ac:dyDescent="0.3">
      <c r="A10097" t="s">
        <v>19</v>
      </c>
      <c r="B10097" t="s">
        <v>96</v>
      </c>
      <c r="C10097">
        <v>1</v>
      </c>
      <c r="D10097">
        <v>1</v>
      </c>
      <c r="E10097">
        <v>0</v>
      </c>
      <c r="F10097" t="s">
        <v>16</v>
      </c>
      <c r="G10097" t="s">
        <v>1451</v>
      </c>
      <c r="H10097" s="2">
        <v>570</v>
      </c>
      <c r="I10097" s="2">
        <v>2970</v>
      </c>
      <c r="J10097" s="3">
        <v>30</v>
      </c>
      <c r="K10097" s="3">
        <v>45</v>
      </c>
      <c r="L10097" s="3">
        <v>3615</v>
      </c>
    </row>
    <row r="10098" spans="1:12" x14ac:dyDescent="0.3">
      <c r="A10098" t="s">
        <v>27</v>
      </c>
      <c r="B10098" t="s">
        <v>158</v>
      </c>
      <c r="C10098">
        <v>3</v>
      </c>
      <c r="D10098">
        <v>3</v>
      </c>
      <c r="E10098">
        <v>3</v>
      </c>
      <c r="F10098" t="s">
        <v>16</v>
      </c>
      <c r="G10098" t="s">
        <v>17</v>
      </c>
      <c r="H10098" s="2">
        <v>600</v>
      </c>
      <c r="I10098" s="2">
        <v>14100</v>
      </c>
      <c r="J10098" s="3">
        <v>330</v>
      </c>
      <c r="K10098" s="3">
        <v>234</v>
      </c>
      <c r="L10098" s="3">
        <v>15264</v>
      </c>
    </row>
    <row r="10099" spans="1:12" x14ac:dyDescent="0.3">
      <c r="A10099" t="s">
        <v>14</v>
      </c>
      <c r="B10099" t="s">
        <v>118</v>
      </c>
      <c r="C10099">
        <v>1</v>
      </c>
      <c r="D10099">
        <v>1</v>
      </c>
      <c r="E10099">
        <v>2</v>
      </c>
      <c r="F10099" t="s">
        <v>16</v>
      </c>
      <c r="G10099" t="s">
        <v>1451</v>
      </c>
      <c r="H10099" s="2">
        <v>5808</v>
      </c>
      <c r="I10099" s="2">
        <v>13500</v>
      </c>
      <c r="J10099" s="3">
        <v>1023</v>
      </c>
      <c r="K10099" s="3">
        <v>174</v>
      </c>
      <c r="L10099" s="3">
        <v>20505</v>
      </c>
    </row>
    <row r="10100" spans="1:12" x14ac:dyDescent="0.3">
      <c r="A10100" t="s">
        <v>11</v>
      </c>
      <c r="B10100" t="s">
        <v>81</v>
      </c>
      <c r="C10100">
        <v>4</v>
      </c>
      <c r="D10100">
        <v>3</v>
      </c>
      <c r="E10100">
        <v>2</v>
      </c>
      <c r="F10100" t="s">
        <v>16</v>
      </c>
      <c r="G10100" t="s">
        <v>1451</v>
      </c>
      <c r="H10100" s="2">
        <v>6030</v>
      </c>
      <c r="I10100" s="2">
        <v>6630</v>
      </c>
      <c r="J10100" s="3">
        <v>1002</v>
      </c>
      <c r="K10100" s="3">
        <v>84</v>
      </c>
      <c r="L10100" s="3">
        <v>13746</v>
      </c>
    </row>
    <row r="10101" spans="1:12" x14ac:dyDescent="0.3">
      <c r="A10101" t="s">
        <v>19</v>
      </c>
      <c r="B10101" t="s">
        <v>1178</v>
      </c>
      <c r="C10101">
        <v>2</v>
      </c>
      <c r="D10101">
        <v>1</v>
      </c>
      <c r="E10101">
        <v>0</v>
      </c>
      <c r="F10101" t="s">
        <v>13</v>
      </c>
      <c r="G10101" t="s">
        <v>1451</v>
      </c>
      <c r="H10101" s="2">
        <v>0</v>
      </c>
      <c r="I10101" s="2">
        <v>3390</v>
      </c>
      <c r="J10101" s="3">
        <v>75</v>
      </c>
      <c r="K10101" s="3">
        <v>51</v>
      </c>
      <c r="L10101" s="3">
        <v>3516</v>
      </c>
    </row>
    <row r="10102" spans="1:12" x14ac:dyDescent="0.3">
      <c r="A10102" t="s">
        <v>14</v>
      </c>
      <c r="B10102" t="s">
        <v>219</v>
      </c>
      <c r="C10102">
        <v>2</v>
      </c>
      <c r="D10102">
        <v>1</v>
      </c>
      <c r="E10102">
        <v>1</v>
      </c>
      <c r="F10102" t="s">
        <v>16</v>
      </c>
      <c r="G10102" t="s">
        <v>1451</v>
      </c>
      <c r="H10102" s="2">
        <v>1830</v>
      </c>
      <c r="I10102" s="2">
        <v>2700</v>
      </c>
      <c r="J10102" s="3">
        <v>264</v>
      </c>
      <c r="K10102" s="3">
        <v>36</v>
      </c>
      <c r="L10102" s="3">
        <v>4830</v>
      </c>
    </row>
    <row r="10103" spans="1:12" x14ac:dyDescent="0.3">
      <c r="A10103" t="s">
        <v>11</v>
      </c>
      <c r="B10103" t="s">
        <v>242</v>
      </c>
      <c r="C10103">
        <v>3</v>
      </c>
      <c r="D10103">
        <v>2</v>
      </c>
      <c r="E10103">
        <v>1</v>
      </c>
      <c r="F10103" t="s">
        <v>16</v>
      </c>
      <c r="G10103" t="s">
        <v>17</v>
      </c>
      <c r="H10103" s="2">
        <v>3780</v>
      </c>
      <c r="I10103" s="2">
        <v>16500</v>
      </c>
      <c r="J10103" s="3">
        <v>765</v>
      </c>
      <c r="K10103" s="3">
        <v>210</v>
      </c>
      <c r="L10103" s="3">
        <v>21255</v>
      </c>
    </row>
    <row r="10104" spans="1:12" x14ac:dyDescent="0.3">
      <c r="A10104" t="s">
        <v>11</v>
      </c>
      <c r="B10104" t="s">
        <v>208</v>
      </c>
      <c r="C10104">
        <v>1</v>
      </c>
      <c r="D10104">
        <v>1</v>
      </c>
      <c r="E10104">
        <v>0</v>
      </c>
      <c r="F10104" t="s">
        <v>16</v>
      </c>
      <c r="G10104" t="s">
        <v>1451</v>
      </c>
      <c r="H10104" s="2">
        <v>1152</v>
      </c>
      <c r="I10104" s="2">
        <v>6300</v>
      </c>
      <c r="J10104" s="3">
        <v>120</v>
      </c>
      <c r="K10104" s="3">
        <v>81</v>
      </c>
      <c r="L10104" s="3">
        <v>7653</v>
      </c>
    </row>
    <row r="10105" spans="1:12" x14ac:dyDescent="0.3">
      <c r="A10105" t="s">
        <v>19</v>
      </c>
      <c r="B10105" t="s">
        <v>614</v>
      </c>
      <c r="C10105">
        <v>2</v>
      </c>
      <c r="D10105">
        <v>2</v>
      </c>
      <c r="E10105">
        <v>2</v>
      </c>
      <c r="F10105" t="s">
        <v>16</v>
      </c>
      <c r="G10105" t="s">
        <v>1451</v>
      </c>
      <c r="H10105" s="2">
        <v>1200</v>
      </c>
      <c r="I10105" s="2">
        <v>7200</v>
      </c>
      <c r="J10105" s="3">
        <v>300</v>
      </c>
      <c r="K10105" s="3">
        <v>60</v>
      </c>
      <c r="L10105" s="3">
        <v>8760</v>
      </c>
    </row>
    <row r="10106" spans="1:12" x14ac:dyDescent="0.3">
      <c r="A10106" t="s">
        <v>11</v>
      </c>
      <c r="B10106" t="s">
        <v>75</v>
      </c>
      <c r="C10106">
        <v>2</v>
      </c>
      <c r="D10106">
        <v>2</v>
      </c>
      <c r="E10106">
        <v>1</v>
      </c>
      <c r="F10106" t="s">
        <v>13</v>
      </c>
      <c r="G10106" t="s">
        <v>17</v>
      </c>
      <c r="H10106" s="2">
        <v>2199</v>
      </c>
      <c r="I10106" s="2">
        <v>9600</v>
      </c>
      <c r="J10106" s="3">
        <v>387</v>
      </c>
      <c r="K10106" s="3">
        <v>123</v>
      </c>
      <c r="L10106" s="3">
        <v>12309</v>
      </c>
    </row>
    <row r="10107" spans="1:12" x14ac:dyDescent="0.3">
      <c r="A10107" t="s">
        <v>19</v>
      </c>
      <c r="B10107" t="s">
        <v>465</v>
      </c>
      <c r="C10107">
        <v>1</v>
      </c>
      <c r="D10107">
        <v>1</v>
      </c>
      <c r="E10107">
        <v>1</v>
      </c>
      <c r="F10107" t="s">
        <v>13</v>
      </c>
      <c r="G10107" t="s">
        <v>17</v>
      </c>
      <c r="H10107" s="2">
        <v>1050</v>
      </c>
      <c r="I10107" s="2">
        <v>7800</v>
      </c>
      <c r="J10107" s="3">
        <v>201</v>
      </c>
      <c r="K10107" s="3">
        <v>114</v>
      </c>
      <c r="L10107" s="3">
        <v>9165</v>
      </c>
    </row>
    <row r="10108" spans="1:12" x14ac:dyDescent="0.3">
      <c r="A10108" t="s">
        <v>14</v>
      </c>
      <c r="B10108" t="s">
        <v>50</v>
      </c>
      <c r="C10108">
        <v>3</v>
      </c>
      <c r="D10108">
        <v>2</v>
      </c>
      <c r="E10108">
        <v>1</v>
      </c>
      <c r="F10108" t="s">
        <v>16</v>
      </c>
      <c r="G10108" t="s">
        <v>1451</v>
      </c>
      <c r="H10108" s="2">
        <v>3006</v>
      </c>
      <c r="I10108" s="2">
        <v>2550</v>
      </c>
      <c r="J10108" s="3">
        <v>765</v>
      </c>
      <c r="K10108" s="3">
        <v>33</v>
      </c>
      <c r="L10108" s="3">
        <v>6354</v>
      </c>
    </row>
    <row r="10109" spans="1:12" x14ac:dyDescent="0.3">
      <c r="A10109" t="s">
        <v>11</v>
      </c>
      <c r="B10109" t="s">
        <v>169</v>
      </c>
      <c r="C10109">
        <v>5</v>
      </c>
      <c r="D10109">
        <v>7</v>
      </c>
      <c r="E10109">
        <v>5</v>
      </c>
      <c r="F10109" t="s">
        <v>16</v>
      </c>
      <c r="G10109" t="s">
        <v>1451</v>
      </c>
      <c r="H10109" s="2">
        <v>0</v>
      </c>
      <c r="I10109" s="2">
        <v>45000</v>
      </c>
      <c r="J10109" s="3">
        <v>6720</v>
      </c>
      <c r="K10109" s="3">
        <v>678</v>
      </c>
      <c r="L10109" s="3">
        <v>52410</v>
      </c>
    </row>
    <row r="10110" spans="1:12" x14ac:dyDescent="0.3">
      <c r="A10110" t="s">
        <v>11</v>
      </c>
      <c r="B10110" t="s">
        <v>209</v>
      </c>
      <c r="C10110">
        <v>1</v>
      </c>
      <c r="D10110">
        <v>1</v>
      </c>
      <c r="E10110">
        <v>0</v>
      </c>
      <c r="F10110" t="s">
        <v>16</v>
      </c>
      <c r="G10110" t="s">
        <v>1451</v>
      </c>
      <c r="H10110" s="2">
        <v>0</v>
      </c>
      <c r="I10110" s="2">
        <v>4500</v>
      </c>
      <c r="J10110" s="3">
        <v>414</v>
      </c>
      <c r="K10110" s="3">
        <v>69</v>
      </c>
      <c r="L10110" s="3">
        <v>4983</v>
      </c>
    </row>
    <row r="10111" spans="1:12" x14ac:dyDescent="0.3">
      <c r="A10111" t="s">
        <v>14</v>
      </c>
      <c r="B10111" t="s">
        <v>255</v>
      </c>
      <c r="C10111">
        <v>2</v>
      </c>
      <c r="D10111">
        <v>2</v>
      </c>
      <c r="E10111">
        <v>1</v>
      </c>
      <c r="F10111" t="s">
        <v>16</v>
      </c>
      <c r="G10111" t="s">
        <v>1451</v>
      </c>
      <c r="H10111" s="2">
        <v>2046</v>
      </c>
      <c r="I10111" s="2">
        <v>6900</v>
      </c>
      <c r="J10111" s="3">
        <v>669</v>
      </c>
      <c r="K10111" s="3">
        <v>90</v>
      </c>
      <c r="L10111" s="3">
        <v>9705</v>
      </c>
    </row>
    <row r="10112" spans="1:12" x14ac:dyDescent="0.3">
      <c r="A10112" t="s">
        <v>11</v>
      </c>
      <c r="B10112" t="s">
        <v>110</v>
      </c>
      <c r="C10112">
        <v>1</v>
      </c>
      <c r="D10112">
        <v>1</v>
      </c>
      <c r="E10112">
        <v>0</v>
      </c>
      <c r="F10112" t="s">
        <v>16</v>
      </c>
      <c r="G10112" t="s">
        <v>17</v>
      </c>
      <c r="H10112" s="2">
        <v>1806</v>
      </c>
      <c r="I10112" s="2">
        <v>5400</v>
      </c>
      <c r="J10112" s="3">
        <v>390</v>
      </c>
      <c r="K10112" s="3">
        <v>69</v>
      </c>
      <c r="L10112" s="3">
        <v>7665</v>
      </c>
    </row>
    <row r="10113" spans="1:12" x14ac:dyDescent="0.3">
      <c r="A10113" t="s">
        <v>14</v>
      </c>
      <c r="B10113" t="s">
        <v>586</v>
      </c>
      <c r="C10113">
        <v>1</v>
      </c>
      <c r="D10113">
        <v>1</v>
      </c>
      <c r="E10113">
        <v>0</v>
      </c>
      <c r="F10113" t="s">
        <v>16</v>
      </c>
      <c r="G10113" t="s">
        <v>1451</v>
      </c>
      <c r="H10113" s="2">
        <v>1350</v>
      </c>
      <c r="I10113" s="2">
        <v>5610</v>
      </c>
      <c r="J10113" s="3">
        <v>0</v>
      </c>
      <c r="K10113" s="3">
        <v>75</v>
      </c>
      <c r="L10113" s="3">
        <v>7035</v>
      </c>
    </row>
    <row r="10114" spans="1:12" x14ac:dyDescent="0.3">
      <c r="A10114" t="s">
        <v>11</v>
      </c>
      <c r="B10114" t="s">
        <v>136</v>
      </c>
      <c r="C10114">
        <v>1</v>
      </c>
      <c r="D10114">
        <v>1</v>
      </c>
      <c r="E10114">
        <v>0</v>
      </c>
      <c r="F10114" t="s">
        <v>16</v>
      </c>
      <c r="G10114" t="s">
        <v>17</v>
      </c>
      <c r="H10114" s="2">
        <v>1050</v>
      </c>
      <c r="I10114" s="2">
        <v>10200</v>
      </c>
      <c r="J10114" s="3">
        <v>0</v>
      </c>
      <c r="K10114" s="3">
        <v>132</v>
      </c>
      <c r="L10114" s="3">
        <v>11382</v>
      </c>
    </row>
    <row r="10115" spans="1:12" x14ac:dyDescent="0.3">
      <c r="A10115" t="s">
        <v>11</v>
      </c>
      <c r="B10115" t="s">
        <v>701</v>
      </c>
      <c r="C10115">
        <v>4</v>
      </c>
      <c r="D10115">
        <v>4</v>
      </c>
      <c r="E10115">
        <v>3</v>
      </c>
      <c r="F10115" t="s">
        <v>16</v>
      </c>
      <c r="G10115" t="s">
        <v>1451</v>
      </c>
      <c r="H10115" s="2">
        <v>6300</v>
      </c>
      <c r="I10115" s="2">
        <v>10200</v>
      </c>
      <c r="J10115" s="3">
        <v>1626</v>
      </c>
      <c r="K10115" s="3">
        <v>132</v>
      </c>
      <c r="L10115" s="3">
        <v>18258</v>
      </c>
    </row>
    <row r="10116" spans="1:12" x14ac:dyDescent="0.3">
      <c r="A10116" t="s">
        <v>11</v>
      </c>
      <c r="B10116" t="s">
        <v>815</v>
      </c>
      <c r="C10116">
        <v>3</v>
      </c>
      <c r="D10116">
        <v>4</v>
      </c>
      <c r="E10116">
        <v>2</v>
      </c>
      <c r="F10116" t="s">
        <v>16</v>
      </c>
      <c r="G10116" t="s">
        <v>1451</v>
      </c>
      <c r="H10116" s="2">
        <v>10200</v>
      </c>
      <c r="I10116" s="2">
        <v>14025</v>
      </c>
      <c r="J10116" s="3">
        <v>2610</v>
      </c>
      <c r="K10116" s="3">
        <v>180</v>
      </c>
      <c r="L10116" s="3">
        <v>27015</v>
      </c>
    </row>
    <row r="10117" spans="1:12" x14ac:dyDescent="0.3">
      <c r="A10117" t="s">
        <v>19</v>
      </c>
      <c r="B10117" t="s">
        <v>590</v>
      </c>
      <c r="C10117">
        <v>3</v>
      </c>
      <c r="D10117">
        <v>3</v>
      </c>
      <c r="E10117">
        <v>2</v>
      </c>
      <c r="F10117" t="s">
        <v>16</v>
      </c>
      <c r="G10117" t="s">
        <v>17</v>
      </c>
      <c r="H10117" s="2">
        <v>3900</v>
      </c>
      <c r="I10117" s="2">
        <v>12000</v>
      </c>
      <c r="J10117" s="3">
        <v>900</v>
      </c>
      <c r="K10117" s="3">
        <v>177</v>
      </c>
      <c r="L10117" s="3">
        <v>16977</v>
      </c>
    </row>
    <row r="10118" spans="1:12" x14ac:dyDescent="0.3">
      <c r="A10118" t="s">
        <v>11</v>
      </c>
      <c r="B10118" t="s">
        <v>208</v>
      </c>
      <c r="C10118">
        <v>1</v>
      </c>
      <c r="D10118">
        <v>1</v>
      </c>
      <c r="E10118">
        <v>0</v>
      </c>
      <c r="F10118" t="s">
        <v>16</v>
      </c>
      <c r="G10118" t="s">
        <v>1451</v>
      </c>
      <c r="H10118" s="2">
        <v>0</v>
      </c>
      <c r="I10118" s="2">
        <v>2928</v>
      </c>
      <c r="J10118" s="3">
        <v>0</v>
      </c>
      <c r="K10118" s="3">
        <v>45</v>
      </c>
      <c r="L10118" s="3">
        <v>2973</v>
      </c>
    </row>
    <row r="10119" spans="1:12" x14ac:dyDescent="0.3">
      <c r="A10119" t="s">
        <v>11</v>
      </c>
      <c r="B10119" t="s">
        <v>1244</v>
      </c>
      <c r="C10119">
        <v>4</v>
      </c>
      <c r="D10119">
        <v>4</v>
      </c>
      <c r="E10119">
        <v>4</v>
      </c>
      <c r="F10119" t="s">
        <v>16</v>
      </c>
      <c r="G10119" t="s">
        <v>1451</v>
      </c>
      <c r="H10119" s="2">
        <v>16800</v>
      </c>
      <c r="I10119" s="2">
        <v>39000</v>
      </c>
      <c r="J10119" s="3">
        <v>6750</v>
      </c>
      <c r="K10119" s="3">
        <v>495</v>
      </c>
      <c r="L10119" s="3">
        <v>63060</v>
      </c>
    </row>
    <row r="10120" spans="1:12" x14ac:dyDescent="0.3">
      <c r="A10120" t="s">
        <v>19</v>
      </c>
      <c r="B10120" t="s">
        <v>332</v>
      </c>
      <c r="C10120">
        <v>2</v>
      </c>
      <c r="D10120">
        <v>3</v>
      </c>
      <c r="E10120">
        <v>2</v>
      </c>
      <c r="F10120" t="s">
        <v>16</v>
      </c>
      <c r="G10120" t="s">
        <v>17</v>
      </c>
      <c r="H10120" s="2">
        <v>5400</v>
      </c>
      <c r="I10120" s="2">
        <v>38250</v>
      </c>
      <c r="J10120" s="3">
        <v>1500</v>
      </c>
      <c r="K10120" s="3">
        <v>561</v>
      </c>
      <c r="L10120" s="3">
        <v>45720</v>
      </c>
    </row>
    <row r="10121" spans="1:12" x14ac:dyDescent="0.3">
      <c r="A10121" t="s">
        <v>27</v>
      </c>
      <c r="B10121" t="s">
        <v>200</v>
      </c>
      <c r="C10121">
        <v>1</v>
      </c>
      <c r="D10121">
        <v>1</v>
      </c>
      <c r="E10121">
        <v>1</v>
      </c>
      <c r="F10121" t="s">
        <v>13</v>
      </c>
      <c r="G10121" t="s">
        <v>17</v>
      </c>
      <c r="H10121" s="2">
        <v>0</v>
      </c>
      <c r="I10121" s="2">
        <v>4500</v>
      </c>
      <c r="J10121" s="3">
        <v>0</v>
      </c>
      <c r="K10121" s="3">
        <v>60</v>
      </c>
      <c r="L10121" s="3">
        <v>4560</v>
      </c>
    </row>
    <row r="10122" spans="1:12" x14ac:dyDescent="0.3">
      <c r="A10122" t="s">
        <v>11</v>
      </c>
      <c r="B10122" t="s">
        <v>1391</v>
      </c>
      <c r="C10122">
        <v>4</v>
      </c>
      <c r="D10122">
        <v>4</v>
      </c>
      <c r="E10122">
        <v>4</v>
      </c>
      <c r="F10122" t="s">
        <v>16</v>
      </c>
      <c r="G10122" t="s">
        <v>17</v>
      </c>
      <c r="H10122" s="2">
        <v>16200</v>
      </c>
      <c r="I10122" s="2">
        <v>30600</v>
      </c>
      <c r="J10122" s="3">
        <v>4752</v>
      </c>
      <c r="K10122" s="3">
        <v>390</v>
      </c>
      <c r="L10122" s="3">
        <v>51930</v>
      </c>
    </row>
    <row r="10123" spans="1:12" x14ac:dyDescent="0.3">
      <c r="A10123" t="s">
        <v>11</v>
      </c>
      <c r="B10123" t="s">
        <v>533</v>
      </c>
      <c r="C10123">
        <v>4</v>
      </c>
      <c r="D10123">
        <v>4</v>
      </c>
      <c r="E10123">
        <v>3</v>
      </c>
      <c r="F10123" t="s">
        <v>16</v>
      </c>
      <c r="G10123" t="s">
        <v>1451</v>
      </c>
      <c r="H10123" s="2">
        <v>0</v>
      </c>
      <c r="I10123" s="2">
        <v>19200</v>
      </c>
      <c r="J10123" s="3">
        <v>225</v>
      </c>
      <c r="K10123" s="3">
        <v>291</v>
      </c>
      <c r="L10123" s="3">
        <v>19716</v>
      </c>
    </row>
    <row r="10124" spans="1:12" x14ac:dyDescent="0.3">
      <c r="A10124" t="s">
        <v>27</v>
      </c>
      <c r="B10124" t="s">
        <v>232</v>
      </c>
      <c r="C10124">
        <v>2</v>
      </c>
      <c r="D10124">
        <v>1</v>
      </c>
      <c r="E10124">
        <v>1</v>
      </c>
      <c r="F10124" t="s">
        <v>16</v>
      </c>
      <c r="G10124" t="s">
        <v>1451</v>
      </c>
      <c r="H10124" s="2">
        <v>600</v>
      </c>
      <c r="I10124" s="2">
        <v>2550</v>
      </c>
      <c r="J10124" s="3">
        <v>150</v>
      </c>
      <c r="K10124" s="3">
        <v>36</v>
      </c>
      <c r="L10124" s="3">
        <v>3336</v>
      </c>
    </row>
    <row r="10125" spans="1:12" x14ac:dyDescent="0.3">
      <c r="A10125" t="s">
        <v>11</v>
      </c>
      <c r="B10125" t="s">
        <v>120</v>
      </c>
      <c r="C10125">
        <v>3</v>
      </c>
      <c r="D10125">
        <v>3</v>
      </c>
      <c r="E10125">
        <v>1</v>
      </c>
      <c r="F10125" t="s">
        <v>16</v>
      </c>
      <c r="G10125" t="s">
        <v>1451</v>
      </c>
      <c r="H10125" s="2">
        <v>4170</v>
      </c>
      <c r="I10125" s="2">
        <v>12600</v>
      </c>
      <c r="J10125" s="3">
        <v>771</v>
      </c>
      <c r="K10125" s="3">
        <v>162</v>
      </c>
      <c r="L10125" s="3">
        <v>17703</v>
      </c>
    </row>
    <row r="10126" spans="1:12" x14ac:dyDescent="0.3">
      <c r="A10126" t="s">
        <v>11</v>
      </c>
      <c r="B10126" t="s">
        <v>92</v>
      </c>
      <c r="C10126">
        <v>1</v>
      </c>
      <c r="D10126">
        <v>1</v>
      </c>
      <c r="E10126">
        <v>2</v>
      </c>
      <c r="F10126" t="s">
        <v>16</v>
      </c>
      <c r="G10126" t="s">
        <v>1451</v>
      </c>
      <c r="H10126" s="2">
        <v>2085</v>
      </c>
      <c r="I10126" s="2">
        <v>5400</v>
      </c>
      <c r="J10126" s="3">
        <v>510</v>
      </c>
      <c r="K10126" s="3">
        <v>69</v>
      </c>
      <c r="L10126" s="3">
        <v>8064</v>
      </c>
    </row>
    <row r="10127" spans="1:12" x14ac:dyDescent="0.3">
      <c r="A10127" t="s">
        <v>25</v>
      </c>
      <c r="B10127" t="s">
        <v>439</v>
      </c>
      <c r="C10127">
        <v>3</v>
      </c>
      <c r="D10127">
        <v>2</v>
      </c>
      <c r="E10127">
        <v>1</v>
      </c>
      <c r="F10127" t="s">
        <v>16</v>
      </c>
      <c r="G10127" t="s">
        <v>1451</v>
      </c>
      <c r="H10127" s="2">
        <v>1641</v>
      </c>
      <c r="I10127" s="2">
        <v>2850</v>
      </c>
      <c r="J10127" s="3">
        <v>291</v>
      </c>
      <c r="K10127" s="3">
        <v>39</v>
      </c>
      <c r="L10127" s="3">
        <v>4821</v>
      </c>
    </row>
    <row r="10128" spans="1:12" x14ac:dyDescent="0.3">
      <c r="A10128" t="s">
        <v>11</v>
      </c>
      <c r="B10128" t="s">
        <v>519</v>
      </c>
      <c r="C10128">
        <v>3</v>
      </c>
      <c r="D10128">
        <v>4</v>
      </c>
      <c r="E10128">
        <v>4</v>
      </c>
      <c r="F10128" t="s">
        <v>16</v>
      </c>
      <c r="G10128" t="s">
        <v>1451</v>
      </c>
      <c r="H10128" s="2">
        <v>0</v>
      </c>
      <c r="I10128" s="2">
        <v>27000</v>
      </c>
      <c r="J10128" s="3">
        <v>4593</v>
      </c>
      <c r="K10128" s="3">
        <v>408</v>
      </c>
      <c r="L10128" s="3">
        <v>32010</v>
      </c>
    </row>
    <row r="10129" spans="1:12" x14ac:dyDescent="0.3">
      <c r="A10129" t="s">
        <v>11</v>
      </c>
      <c r="B10129" t="s">
        <v>474</v>
      </c>
      <c r="C10129">
        <v>2</v>
      </c>
      <c r="D10129">
        <v>2</v>
      </c>
      <c r="E10129">
        <v>2</v>
      </c>
      <c r="F10129" t="s">
        <v>16</v>
      </c>
      <c r="G10129" t="s">
        <v>1451</v>
      </c>
      <c r="H10129" s="2">
        <v>1440</v>
      </c>
      <c r="I10129" s="2">
        <v>4890</v>
      </c>
      <c r="J10129" s="3">
        <v>126</v>
      </c>
      <c r="K10129" s="3">
        <v>63</v>
      </c>
      <c r="L10129" s="3">
        <v>6519</v>
      </c>
    </row>
    <row r="10130" spans="1:12" x14ac:dyDescent="0.3">
      <c r="A10130" t="s">
        <v>19</v>
      </c>
      <c r="B10130" t="s">
        <v>307</v>
      </c>
      <c r="C10130">
        <v>3</v>
      </c>
      <c r="D10130">
        <v>1</v>
      </c>
      <c r="E10130">
        <v>0</v>
      </c>
      <c r="F10130" t="s">
        <v>16</v>
      </c>
      <c r="G10130" t="s">
        <v>1451</v>
      </c>
      <c r="H10130" s="2">
        <v>435</v>
      </c>
      <c r="I10130" s="2">
        <v>3390</v>
      </c>
      <c r="J10130" s="3">
        <v>165</v>
      </c>
      <c r="K10130" s="3">
        <v>51</v>
      </c>
      <c r="L10130" s="3">
        <v>4041</v>
      </c>
    </row>
    <row r="10131" spans="1:12" x14ac:dyDescent="0.3">
      <c r="A10131" t="s">
        <v>11</v>
      </c>
      <c r="B10131" t="s">
        <v>386</v>
      </c>
      <c r="C10131">
        <v>1</v>
      </c>
      <c r="D10131">
        <v>1</v>
      </c>
      <c r="E10131">
        <v>0</v>
      </c>
      <c r="F10131" t="s">
        <v>16</v>
      </c>
      <c r="G10131" t="s">
        <v>1451</v>
      </c>
      <c r="H10131" s="2">
        <v>1020</v>
      </c>
      <c r="I10131" s="2">
        <v>6120</v>
      </c>
      <c r="J10131" s="3">
        <v>0</v>
      </c>
      <c r="K10131" s="3">
        <v>78</v>
      </c>
      <c r="L10131" s="3">
        <v>7218</v>
      </c>
    </row>
    <row r="10132" spans="1:12" x14ac:dyDescent="0.3">
      <c r="A10132" t="s">
        <v>11</v>
      </c>
      <c r="B10132" t="s">
        <v>815</v>
      </c>
      <c r="C10132">
        <v>3</v>
      </c>
      <c r="D10132">
        <v>4</v>
      </c>
      <c r="E10132">
        <v>4</v>
      </c>
      <c r="F10132" t="s">
        <v>16</v>
      </c>
      <c r="G10132" t="s">
        <v>17</v>
      </c>
      <c r="H10132" s="2">
        <v>6900</v>
      </c>
      <c r="I10132" s="2">
        <v>45000</v>
      </c>
      <c r="J10132" s="3">
        <v>2700</v>
      </c>
      <c r="K10132" s="3">
        <v>573</v>
      </c>
      <c r="L10132" s="3">
        <v>55170</v>
      </c>
    </row>
    <row r="10133" spans="1:12" x14ac:dyDescent="0.3">
      <c r="A10133" t="s">
        <v>11</v>
      </c>
      <c r="B10133" t="s">
        <v>532</v>
      </c>
      <c r="C10133">
        <v>3</v>
      </c>
      <c r="D10133">
        <v>2</v>
      </c>
      <c r="E10133">
        <v>1</v>
      </c>
      <c r="F10133" t="s">
        <v>16</v>
      </c>
      <c r="G10133" t="s">
        <v>1451</v>
      </c>
      <c r="H10133" s="2">
        <v>1539</v>
      </c>
      <c r="I10133" s="2">
        <v>5145</v>
      </c>
      <c r="J10133" s="3">
        <v>300</v>
      </c>
      <c r="K10133" s="3">
        <v>66</v>
      </c>
      <c r="L10133" s="3">
        <v>7050</v>
      </c>
    </row>
    <row r="10134" spans="1:12" x14ac:dyDescent="0.3">
      <c r="A10134" t="s">
        <v>27</v>
      </c>
      <c r="B10134" t="s">
        <v>1065</v>
      </c>
      <c r="C10134">
        <v>3</v>
      </c>
      <c r="D10134">
        <v>2</v>
      </c>
      <c r="E10134">
        <v>2</v>
      </c>
      <c r="F10134" t="s">
        <v>13</v>
      </c>
      <c r="G10134" t="s">
        <v>1451</v>
      </c>
      <c r="H10134" s="2">
        <v>2352</v>
      </c>
      <c r="I10134" s="2">
        <v>10500</v>
      </c>
      <c r="J10134" s="3">
        <v>924</v>
      </c>
      <c r="K10134" s="3">
        <v>141</v>
      </c>
      <c r="L10134" s="3">
        <v>13917</v>
      </c>
    </row>
    <row r="10135" spans="1:12" x14ac:dyDescent="0.3">
      <c r="A10135" t="s">
        <v>11</v>
      </c>
      <c r="B10135" t="s">
        <v>153</v>
      </c>
      <c r="C10135">
        <v>1</v>
      </c>
      <c r="D10135">
        <v>1</v>
      </c>
      <c r="E10135">
        <v>0</v>
      </c>
      <c r="F10135" t="s">
        <v>13</v>
      </c>
      <c r="G10135" t="s">
        <v>17</v>
      </c>
      <c r="H10135" s="2">
        <v>1110</v>
      </c>
      <c r="I10135" s="2">
        <v>9900</v>
      </c>
      <c r="J10135" s="3">
        <v>222</v>
      </c>
      <c r="K10135" s="3">
        <v>126</v>
      </c>
      <c r="L10135" s="3">
        <v>11358</v>
      </c>
    </row>
    <row r="10136" spans="1:12" x14ac:dyDescent="0.3">
      <c r="A10136" t="s">
        <v>19</v>
      </c>
      <c r="B10136" t="s">
        <v>991</v>
      </c>
      <c r="C10136">
        <v>3</v>
      </c>
      <c r="D10136">
        <v>2</v>
      </c>
      <c r="E10136">
        <v>2</v>
      </c>
      <c r="F10136" t="s">
        <v>16</v>
      </c>
      <c r="G10136" t="s">
        <v>17</v>
      </c>
      <c r="H10136" s="2">
        <v>3000</v>
      </c>
      <c r="I10136" s="2">
        <v>10050</v>
      </c>
      <c r="J10136" s="3">
        <v>501</v>
      </c>
      <c r="K10136" s="3">
        <v>147</v>
      </c>
      <c r="L10136" s="3">
        <v>13698</v>
      </c>
    </row>
    <row r="10137" spans="1:12" x14ac:dyDescent="0.3">
      <c r="A10137" t="s">
        <v>11</v>
      </c>
      <c r="B10137" t="s">
        <v>290</v>
      </c>
      <c r="C10137">
        <v>1</v>
      </c>
      <c r="D10137">
        <v>1</v>
      </c>
      <c r="E10137">
        <v>1</v>
      </c>
      <c r="F10137" t="s">
        <v>13</v>
      </c>
      <c r="G10137" t="s">
        <v>17</v>
      </c>
      <c r="H10137" s="2">
        <v>4056</v>
      </c>
      <c r="I10137" s="2">
        <v>5700</v>
      </c>
      <c r="J10137" s="3">
        <v>450</v>
      </c>
      <c r="K10137" s="3">
        <v>75</v>
      </c>
      <c r="L10137" s="3">
        <v>10281</v>
      </c>
    </row>
    <row r="10138" spans="1:12" x14ac:dyDescent="0.3">
      <c r="A10138" t="s">
        <v>11</v>
      </c>
      <c r="B10138" t="s">
        <v>74</v>
      </c>
      <c r="C10138">
        <v>2</v>
      </c>
      <c r="D10138">
        <v>2</v>
      </c>
      <c r="E10138">
        <v>2</v>
      </c>
      <c r="F10138" t="s">
        <v>16</v>
      </c>
      <c r="G10138" t="s">
        <v>1451</v>
      </c>
      <c r="H10138" s="2">
        <v>1350</v>
      </c>
      <c r="I10138" s="2">
        <v>8616</v>
      </c>
      <c r="J10138" s="3">
        <v>714</v>
      </c>
      <c r="K10138" s="3">
        <v>111</v>
      </c>
      <c r="L10138" s="3">
        <v>10791</v>
      </c>
    </row>
    <row r="10139" spans="1:12" x14ac:dyDescent="0.3">
      <c r="A10139" t="s">
        <v>27</v>
      </c>
      <c r="B10139" t="s">
        <v>78</v>
      </c>
      <c r="C10139">
        <v>1</v>
      </c>
      <c r="D10139">
        <v>1</v>
      </c>
      <c r="E10139">
        <v>0</v>
      </c>
      <c r="F10139" t="s">
        <v>16</v>
      </c>
      <c r="G10139" t="s">
        <v>1451</v>
      </c>
      <c r="H10139" s="2">
        <v>0</v>
      </c>
      <c r="I10139" s="2">
        <v>7800</v>
      </c>
      <c r="J10139" s="3">
        <v>0</v>
      </c>
      <c r="K10139" s="3">
        <v>105</v>
      </c>
      <c r="L10139" s="3">
        <v>7905</v>
      </c>
    </row>
    <row r="10140" spans="1:12" x14ac:dyDescent="0.3">
      <c r="A10140" t="s">
        <v>11</v>
      </c>
      <c r="B10140" t="s">
        <v>331</v>
      </c>
      <c r="C10140">
        <v>3</v>
      </c>
      <c r="D10140">
        <v>2</v>
      </c>
      <c r="E10140">
        <v>1</v>
      </c>
      <c r="F10140" t="s">
        <v>16</v>
      </c>
      <c r="G10140" t="s">
        <v>1451</v>
      </c>
      <c r="H10140" s="2">
        <v>3300</v>
      </c>
      <c r="I10140" s="2">
        <v>12000</v>
      </c>
      <c r="J10140" s="3">
        <v>252</v>
      </c>
      <c r="K10140" s="3">
        <v>153</v>
      </c>
      <c r="L10140" s="3">
        <v>15705</v>
      </c>
    </row>
    <row r="10141" spans="1:12" x14ac:dyDescent="0.3">
      <c r="A10141" t="s">
        <v>11</v>
      </c>
      <c r="B10141" t="s">
        <v>363</v>
      </c>
      <c r="C10141">
        <v>3</v>
      </c>
      <c r="D10141">
        <v>2</v>
      </c>
      <c r="E10141">
        <v>2</v>
      </c>
      <c r="F10141" t="s">
        <v>13</v>
      </c>
      <c r="G10141" t="s">
        <v>1451</v>
      </c>
      <c r="H10141" s="2">
        <v>2394</v>
      </c>
      <c r="I10141" s="2">
        <v>6600</v>
      </c>
      <c r="J10141" s="3">
        <v>252</v>
      </c>
      <c r="K10141" s="3">
        <v>84</v>
      </c>
      <c r="L10141" s="3">
        <v>9330</v>
      </c>
    </row>
    <row r="10142" spans="1:12" x14ac:dyDescent="0.3">
      <c r="A10142" t="s">
        <v>25</v>
      </c>
      <c r="B10142" t="s">
        <v>392</v>
      </c>
      <c r="C10142">
        <v>2</v>
      </c>
      <c r="D10142">
        <v>1</v>
      </c>
      <c r="E10142">
        <v>1</v>
      </c>
      <c r="F10142" t="s">
        <v>16</v>
      </c>
      <c r="G10142" t="s">
        <v>1451</v>
      </c>
      <c r="H10142" s="2">
        <v>840</v>
      </c>
      <c r="I10142" s="2">
        <v>1950</v>
      </c>
      <c r="J10142" s="3">
        <v>0</v>
      </c>
      <c r="K10142" s="3">
        <v>27</v>
      </c>
      <c r="L10142" s="3">
        <v>2817</v>
      </c>
    </row>
    <row r="10143" spans="1:12" x14ac:dyDescent="0.3">
      <c r="A10143" t="s">
        <v>25</v>
      </c>
      <c r="B10143" t="s">
        <v>26</v>
      </c>
      <c r="C10143">
        <v>1</v>
      </c>
      <c r="D10143">
        <v>2</v>
      </c>
      <c r="E10143">
        <v>1</v>
      </c>
      <c r="F10143" t="s">
        <v>16</v>
      </c>
      <c r="G10143" t="s">
        <v>1451</v>
      </c>
      <c r="H10143" s="2">
        <v>0</v>
      </c>
      <c r="I10143" s="2">
        <v>3336</v>
      </c>
      <c r="J10143" s="3">
        <v>0</v>
      </c>
      <c r="K10143" s="3">
        <v>51</v>
      </c>
      <c r="L10143" s="3">
        <v>3387</v>
      </c>
    </row>
    <row r="10144" spans="1:12" x14ac:dyDescent="0.3">
      <c r="A10144" t="s">
        <v>11</v>
      </c>
      <c r="B10144" t="s">
        <v>130</v>
      </c>
      <c r="C10144">
        <v>2</v>
      </c>
      <c r="D10144">
        <v>2</v>
      </c>
      <c r="E10144">
        <v>1</v>
      </c>
      <c r="F10144" t="s">
        <v>16</v>
      </c>
      <c r="G10144" t="s">
        <v>17</v>
      </c>
      <c r="H10144" s="2">
        <v>2280</v>
      </c>
      <c r="I10144" s="2">
        <v>16500</v>
      </c>
      <c r="J10144" s="3">
        <v>426</v>
      </c>
      <c r="K10144" s="3">
        <v>210</v>
      </c>
      <c r="L10144" s="3">
        <v>19416</v>
      </c>
    </row>
    <row r="10145" spans="1:12" x14ac:dyDescent="0.3">
      <c r="A10145" t="s">
        <v>11</v>
      </c>
      <c r="B10145" t="s">
        <v>1145</v>
      </c>
      <c r="C10145">
        <v>3</v>
      </c>
      <c r="D10145">
        <v>6</v>
      </c>
      <c r="E10145">
        <v>5</v>
      </c>
      <c r="F10145" t="s">
        <v>16</v>
      </c>
      <c r="G10145" t="s">
        <v>1451</v>
      </c>
      <c r="H10145" s="2">
        <v>0</v>
      </c>
      <c r="I10145" s="2">
        <v>18000</v>
      </c>
      <c r="J10145" s="3">
        <v>1518</v>
      </c>
      <c r="K10145" s="3">
        <v>273</v>
      </c>
      <c r="L10145" s="3">
        <v>19791</v>
      </c>
    </row>
    <row r="10146" spans="1:12" x14ac:dyDescent="0.3">
      <c r="A10146" t="s">
        <v>11</v>
      </c>
      <c r="B10146" t="s">
        <v>959</v>
      </c>
      <c r="C10146">
        <v>4</v>
      </c>
      <c r="D10146">
        <v>3</v>
      </c>
      <c r="E10146">
        <v>2</v>
      </c>
      <c r="F10146" t="s">
        <v>16</v>
      </c>
      <c r="G10146" t="s">
        <v>17</v>
      </c>
      <c r="H10146" s="2">
        <v>3150</v>
      </c>
      <c r="I10146" s="2">
        <v>24900</v>
      </c>
      <c r="J10146" s="3">
        <v>540</v>
      </c>
      <c r="K10146" s="3">
        <v>318</v>
      </c>
      <c r="L10146" s="3">
        <v>28908</v>
      </c>
    </row>
    <row r="10147" spans="1:12" x14ac:dyDescent="0.3">
      <c r="A10147" t="s">
        <v>11</v>
      </c>
      <c r="B10147" t="s">
        <v>21</v>
      </c>
      <c r="C10147">
        <v>3</v>
      </c>
      <c r="D10147">
        <v>2</v>
      </c>
      <c r="E10147">
        <v>0</v>
      </c>
      <c r="F10147" t="s">
        <v>16</v>
      </c>
      <c r="G10147" t="s">
        <v>1451</v>
      </c>
      <c r="H10147" s="2">
        <v>0</v>
      </c>
      <c r="I10147" s="2">
        <v>4500</v>
      </c>
      <c r="J10147" s="3">
        <v>180</v>
      </c>
      <c r="K10147" s="3">
        <v>69</v>
      </c>
      <c r="L10147" s="3">
        <v>4749</v>
      </c>
    </row>
    <row r="10148" spans="1:12" x14ac:dyDescent="0.3">
      <c r="A10148" t="s">
        <v>25</v>
      </c>
      <c r="B10148" t="s">
        <v>543</v>
      </c>
      <c r="C10148">
        <v>3</v>
      </c>
      <c r="D10148">
        <v>1</v>
      </c>
      <c r="E10148">
        <v>1</v>
      </c>
      <c r="F10148" t="s">
        <v>16</v>
      </c>
      <c r="G10148" t="s">
        <v>1451</v>
      </c>
      <c r="H10148" s="2">
        <v>1140</v>
      </c>
      <c r="I10148" s="2">
        <v>3984</v>
      </c>
      <c r="J10148" s="3">
        <v>150</v>
      </c>
      <c r="K10148" s="3">
        <v>30</v>
      </c>
      <c r="L10148" s="3">
        <v>5304</v>
      </c>
    </row>
    <row r="10149" spans="1:12" x14ac:dyDescent="0.3">
      <c r="A10149" t="s">
        <v>14</v>
      </c>
      <c r="B10149" t="s">
        <v>36</v>
      </c>
      <c r="C10149">
        <v>3</v>
      </c>
      <c r="D10149">
        <v>2</v>
      </c>
      <c r="E10149">
        <v>1</v>
      </c>
      <c r="F10149" t="s">
        <v>16</v>
      </c>
      <c r="G10149" t="s">
        <v>1451</v>
      </c>
      <c r="H10149" s="2">
        <v>6600</v>
      </c>
      <c r="I10149" s="2">
        <v>12600</v>
      </c>
      <c r="J10149" s="3">
        <v>993</v>
      </c>
      <c r="K10149" s="3">
        <v>165</v>
      </c>
      <c r="L10149" s="3">
        <v>20358</v>
      </c>
    </row>
    <row r="10150" spans="1:12" x14ac:dyDescent="0.3">
      <c r="A10150" t="s">
        <v>11</v>
      </c>
      <c r="B10150" t="s">
        <v>55</v>
      </c>
      <c r="C10150">
        <v>4</v>
      </c>
      <c r="D10150">
        <v>4</v>
      </c>
      <c r="E10150">
        <v>4</v>
      </c>
      <c r="F10150" t="s">
        <v>16</v>
      </c>
      <c r="G10150" t="s">
        <v>1451</v>
      </c>
      <c r="H10150" s="2">
        <v>14100</v>
      </c>
      <c r="I10150" s="2">
        <v>27000</v>
      </c>
      <c r="J10150" s="3">
        <v>3375</v>
      </c>
      <c r="K10150" s="3">
        <v>345</v>
      </c>
      <c r="L10150" s="3">
        <v>44820</v>
      </c>
    </row>
    <row r="10151" spans="1:12" x14ac:dyDescent="0.3">
      <c r="A10151" t="s">
        <v>11</v>
      </c>
      <c r="B10151" t="s">
        <v>438</v>
      </c>
      <c r="C10151">
        <v>2</v>
      </c>
      <c r="D10151">
        <v>1</v>
      </c>
      <c r="E10151">
        <v>1</v>
      </c>
      <c r="F10151" t="s">
        <v>16</v>
      </c>
      <c r="G10151" t="s">
        <v>1451</v>
      </c>
      <c r="H10151" s="2">
        <v>3678</v>
      </c>
      <c r="I10151" s="2">
        <v>9600</v>
      </c>
      <c r="J10151" s="3">
        <v>276</v>
      </c>
      <c r="K10151" s="3">
        <v>123</v>
      </c>
      <c r="L10151" s="3">
        <v>13677</v>
      </c>
    </row>
    <row r="10152" spans="1:12" x14ac:dyDescent="0.3">
      <c r="A10152" t="s">
        <v>14</v>
      </c>
      <c r="B10152" t="s">
        <v>1392</v>
      </c>
      <c r="C10152">
        <v>5</v>
      </c>
      <c r="D10152">
        <v>3</v>
      </c>
      <c r="E10152">
        <v>2</v>
      </c>
      <c r="F10152" t="s">
        <v>16</v>
      </c>
      <c r="G10152" t="s">
        <v>1451</v>
      </c>
      <c r="H10152" s="2">
        <v>6600</v>
      </c>
      <c r="I10152" s="2">
        <v>12300</v>
      </c>
      <c r="J10152" s="3">
        <v>1251</v>
      </c>
      <c r="K10152" s="3">
        <v>159</v>
      </c>
      <c r="L10152" s="3">
        <v>20310</v>
      </c>
    </row>
    <row r="10153" spans="1:12" x14ac:dyDescent="0.3">
      <c r="A10153" t="s">
        <v>19</v>
      </c>
      <c r="B10153" t="s">
        <v>179</v>
      </c>
      <c r="C10153">
        <v>2</v>
      </c>
      <c r="D10153">
        <v>2</v>
      </c>
      <c r="E10153">
        <v>1</v>
      </c>
      <c r="F10153" t="s">
        <v>16</v>
      </c>
      <c r="G10153" t="s">
        <v>1451</v>
      </c>
      <c r="H10153" s="2">
        <v>1500</v>
      </c>
      <c r="I10153" s="2">
        <v>5400</v>
      </c>
      <c r="J10153" s="3">
        <v>300</v>
      </c>
      <c r="K10153" s="3">
        <v>81</v>
      </c>
      <c r="L10153" s="3">
        <v>7281</v>
      </c>
    </row>
    <row r="10154" spans="1:12" x14ac:dyDescent="0.3">
      <c r="A10154" t="s">
        <v>27</v>
      </c>
      <c r="B10154" t="s">
        <v>949</v>
      </c>
      <c r="C10154">
        <v>1</v>
      </c>
      <c r="D10154">
        <v>1</v>
      </c>
      <c r="E10154">
        <v>0</v>
      </c>
      <c r="F10154" t="s">
        <v>13</v>
      </c>
      <c r="G10154" t="s">
        <v>1451</v>
      </c>
      <c r="H10154" s="2">
        <v>0</v>
      </c>
      <c r="I10154" s="2">
        <v>3900</v>
      </c>
      <c r="J10154" s="3">
        <v>0</v>
      </c>
      <c r="K10154" s="3">
        <v>54</v>
      </c>
      <c r="L10154" s="3">
        <v>3954</v>
      </c>
    </row>
    <row r="10155" spans="1:12" x14ac:dyDescent="0.3">
      <c r="A10155" t="s">
        <v>11</v>
      </c>
      <c r="B10155" t="s">
        <v>21</v>
      </c>
      <c r="C10155">
        <v>3</v>
      </c>
      <c r="D10155">
        <v>2</v>
      </c>
      <c r="E10155">
        <v>1</v>
      </c>
      <c r="F10155" t="s">
        <v>16</v>
      </c>
      <c r="G10155" t="s">
        <v>17</v>
      </c>
      <c r="H10155" s="2">
        <v>1500</v>
      </c>
      <c r="I10155" s="2">
        <v>6000</v>
      </c>
      <c r="J10155" s="3">
        <v>300</v>
      </c>
      <c r="K10155" s="3">
        <v>78</v>
      </c>
      <c r="L10155" s="3">
        <v>7878</v>
      </c>
    </row>
    <row r="10156" spans="1:12" x14ac:dyDescent="0.3">
      <c r="A10156" t="s">
        <v>27</v>
      </c>
      <c r="B10156" t="s">
        <v>256</v>
      </c>
      <c r="C10156">
        <v>3</v>
      </c>
      <c r="D10156">
        <v>2</v>
      </c>
      <c r="E10156">
        <v>2</v>
      </c>
      <c r="F10156" t="s">
        <v>13</v>
      </c>
      <c r="G10156" t="s">
        <v>1451</v>
      </c>
      <c r="H10156" s="2">
        <v>1500</v>
      </c>
      <c r="I10156" s="2">
        <v>4500</v>
      </c>
      <c r="J10156" s="3">
        <v>342</v>
      </c>
      <c r="K10156" s="3">
        <v>60</v>
      </c>
      <c r="L10156" s="3">
        <v>6402</v>
      </c>
    </row>
    <row r="10157" spans="1:12" x14ac:dyDescent="0.3">
      <c r="A10157" t="s">
        <v>11</v>
      </c>
      <c r="B10157" t="s">
        <v>836</v>
      </c>
      <c r="C10157">
        <v>4</v>
      </c>
      <c r="D10157">
        <v>4</v>
      </c>
      <c r="E10157">
        <v>4</v>
      </c>
      <c r="F10157" t="s">
        <v>13</v>
      </c>
      <c r="G10157" t="s">
        <v>1451</v>
      </c>
      <c r="H10157" s="2">
        <v>5100</v>
      </c>
      <c r="I10157" s="2">
        <v>27000</v>
      </c>
      <c r="J10157" s="3">
        <v>2751</v>
      </c>
      <c r="K10157" s="3">
        <v>345</v>
      </c>
      <c r="L10157" s="3">
        <v>35190</v>
      </c>
    </row>
    <row r="10158" spans="1:12" x14ac:dyDescent="0.3">
      <c r="A10158" t="s">
        <v>11</v>
      </c>
      <c r="B10158" t="s">
        <v>1393</v>
      </c>
      <c r="C10158">
        <v>4</v>
      </c>
      <c r="D10158">
        <v>4</v>
      </c>
      <c r="E10158">
        <v>4</v>
      </c>
      <c r="F10158" t="s">
        <v>13</v>
      </c>
      <c r="G10158" t="s">
        <v>17</v>
      </c>
      <c r="H10158" s="2">
        <v>0</v>
      </c>
      <c r="I10158" s="2">
        <v>25800</v>
      </c>
      <c r="J10158" s="3">
        <v>1437</v>
      </c>
      <c r="K10158" s="3">
        <v>390</v>
      </c>
      <c r="L10158" s="3">
        <v>27627</v>
      </c>
    </row>
    <row r="10159" spans="1:12" x14ac:dyDescent="0.3">
      <c r="A10159" t="s">
        <v>11</v>
      </c>
      <c r="B10159" t="s">
        <v>565</v>
      </c>
      <c r="C10159">
        <v>3</v>
      </c>
      <c r="D10159">
        <v>4</v>
      </c>
      <c r="E10159">
        <v>4</v>
      </c>
      <c r="F10159" t="s">
        <v>16</v>
      </c>
      <c r="G10159" t="s">
        <v>17</v>
      </c>
      <c r="H10159" s="2">
        <v>10320</v>
      </c>
      <c r="I10159" s="2">
        <v>45000</v>
      </c>
      <c r="J10159" s="3">
        <v>4977</v>
      </c>
      <c r="K10159" s="3">
        <v>573</v>
      </c>
      <c r="L10159" s="3">
        <v>60870</v>
      </c>
    </row>
    <row r="10160" spans="1:12" x14ac:dyDescent="0.3">
      <c r="A10160" t="s">
        <v>11</v>
      </c>
      <c r="B10160" t="s">
        <v>258</v>
      </c>
      <c r="C10160">
        <v>8</v>
      </c>
      <c r="D10160">
        <v>5</v>
      </c>
      <c r="E10160">
        <v>4</v>
      </c>
      <c r="F10160" t="s">
        <v>16</v>
      </c>
      <c r="G10160" t="s">
        <v>1451</v>
      </c>
      <c r="H10160" s="2">
        <v>0</v>
      </c>
      <c r="I10160" s="2">
        <v>21000</v>
      </c>
      <c r="J10160" s="3">
        <v>4200</v>
      </c>
      <c r="K10160" s="3">
        <v>318</v>
      </c>
      <c r="L10160" s="3">
        <v>25518</v>
      </c>
    </row>
    <row r="10161" spans="1:12" x14ac:dyDescent="0.3">
      <c r="A10161" t="s">
        <v>11</v>
      </c>
      <c r="B10161" t="s">
        <v>268</v>
      </c>
      <c r="C10161">
        <v>3</v>
      </c>
      <c r="D10161">
        <v>3</v>
      </c>
      <c r="E10161">
        <v>5</v>
      </c>
      <c r="F10161" t="s">
        <v>16</v>
      </c>
      <c r="G10161" t="s">
        <v>1451</v>
      </c>
      <c r="H10161" s="2">
        <v>9000</v>
      </c>
      <c r="I10161" s="2">
        <v>10500</v>
      </c>
      <c r="J10161" s="3">
        <v>0</v>
      </c>
      <c r="K10161" s="3">
        <v>135</v>
      </c>
      <c r="L10161" s="3">
        <v>19635</v>
      </c>
    </row>
    <row r="10162" spans="1:12" x14ac:dyDescent="0.3">
      <c r="A10162" t="s">
        <v>11</v>
      </c>
      <c r="B10162" t="s">
        <v>34</v>
      </c>
      <c r="C10162">
        <v>5</v>
      </c>
      <c r="D10162">
        <v>7</v>
      </c>
      <c r="E10162">
        <v>8</v>
      </c>
      <c r="F10162" t="s">
        <v>16</v>
      </c>
      <c r="G10162" t="s">
        <v>17</v>
      </c>
      <c r="H10162" s="2">
        <v>0</v>
      </c>
      <c r="I10162" s="2">
        <v>27000</v>
      </c>
      <c r="J10162" s="3">
        <v>5625</v>
      </c>
      <c r="K10162" s="3">
        <v>408</v>
      </c>
      <c r="L10162" s="3">
        <v>33030</v>
      </c>
    </row>
    <row r="10163" spans="1:12" x14ac:dyDescent="0.3">
      <c r="A10163" t="s">
        <v>11</v>
      </c>
      <c r="B10163" t="s">
        <v>348</v>
      </c>
      <c r="C10163">
        <v>2</v>
      </c>
      <c r="D10163">
        <v>1</v>
      </c>
      <c r="E10163">
        <v>0</v>
      </c>
      <c r="F10163" t="s">
        <v>16</v>
      </c>
      <c r="G10163" t="s">
        <v>1451</v>
      </c>
      <c r="H10163" s="2">
        <v>0</v>
      </c>
      <c r="I10163" s="2">
        <v>3900</v>
      </c>
      <c r="J10163" s="3">
        <v>240</v>
      </c>
      <c r="K10163" s="3">
        <v>60</v>
      </c>
      <c r="L10163" s="3">
        <v>4200</v>
      </c>
    </row>
    <row r="10164" spans="1:12" x14ac:dyDescent="0.3">
      <c r="A10164" t="s">
        <v>11</v>
      </c>
      <c r="B10164" t="s">
        <v>81</v>
      </c>
      <c r="C10164">
        <v>2</v>
      </c>
      <c r="D10164">
        <v>2</v>
      </c>
      <c r="E10164">
        <v>0</v>
      </c>
      <c r="F10164" t="s">
        <v>16</v>
      </c>
      <c r="G10164" t="s">
        <v>1451</v>
      </c>
      <c r="H10164" s="2">
        <v>900</v>
      </c>
      <c r="I10164" s="2">
        <v>10800</v>
      </c>
      <c r="J10164" s="3">
        <v>360</v>
      </c>
      <c r="K10164" s="3">
        <v>138</v>
      </c>
      <c r="L10164" s="3">
        <v>12198</v>
      </c>
    </row>
    <row r="10165" spans="1:12" x14ac:dyDescent="0.3">
      <c r="A10165" t="s">
        <v>11</v>
      </c>
      <c r="B10165" t="s">
        <v>68</v>
      </c>
      <c r="C10165">
        <v>4</v>
      </c>
      <c r="D10165">
        <v>4</v>
      </c>
      <c r="E10165">
        <v>1</v>
      </c>
      <c r="F10165" t="s">
        <v>16</v>
      </c>
      <c r="G10165" t="s">
        <v>1451</v>
      </c>
      <c r="H10165" s="2">
        <v>0</v>
      </c>
      <c r="I10165" s="2">
        <v>30000</v>
      </c>
      <c r="J10165" s="3">
        <v>27</v>
      </c>
      <c r="K10165" s="3">
        <v>453</v>
      </c>
      <c r="L10165" s="3">
        <v>30480</v>
      </c>
    </row>
    <row r="10166" spans="1:12" x14ac:dyDescent="0.3">
      <c r="A10166" t="s">
        <v>11</v>
      </c>
      <c r="B10166" t="s">
        <v>242</v>
      </c>
      <c r="C10166">
        <v>3</v>
      </c>
      <c r="D10166">
        <v>2</v>
      </c>
      <c r="E10166">
        <v>2</v>
      </c>
      <c r="F10166" t="s">
        <v>16</v>
      </c>
      <c r="G10166" t="s">
        <v>1451</v>
      </c>
      <c r="H10166" s="2">
        <v>0</v>
      </c>
      <c r="I10166" s="2">
        <v>33000</v>
      </c>
      <c r="J10166" s="3">
        <v>450</v>
      </c>
      <c r="K10166" s="3">
        <v>498</v>
      </c>
      <c r="L10166" s="3">
        <v>33960</v>
      </c>
    </row>
    <row r="10167" spans="1:12" x14ac:dyDescent="0.3">
      <c r="A10167" t="s">
        <v>11</v>
      </c>
      <c r="B10167" t="s">
        <v>113</v>
      </c>
      <c r="C10167">
        <v>4</v>
      </c>
      <c r="D10167">
        <v>5</v>
      </c>
      <c r="E10167">
        <v>4</v>
      </c>
      <c r="F10167" t="s">
        <v>16</v>
      </c>
      <c r="G10167" t="s">
        <v>17</v>
      </c>
      <c r="H10167" s="2">
        <v>0</v>
      </c>
      <c r="I10167" s="2">
        <v>42000</v>
      </c>
      <c r="J10167" s="3">
        <v>3501</v>
      </c>
      <c r="K10167" s="3">
        <v>633</v>
      </c>
      <c r="L10167" s="3">
        <v>46140</v>
      </c>
    </row>
    <row r="10168" spans="1:12" x14ac:dyDescent="0.3">
      <c r="A10168" t="s">
        <v>11</v>
      </c>
      <c r="B10168" t="s">
        <v>51</v>
      </c>
      <c r="C10168">
        <v>3</v>
      </c>
      <c r="D10168">
        <v>4</v>
      </c>
      <c r="E10168">
        <v>2</v>
      </c>
      <c r="F10168" t="s">
        <v>16</v>
      </c>
      <c r="G10168" t="s">
        <v>1451</v>
      </c>
      <c r="H10168" s="2">
        <v>0</v>
      </c>
      <c r="I10168" s="2">
        <v>9750</v>
      </c>
      <c r="J10168" s="3">
        <v>876</v>
      </c>
      <c r="K10168" s="3">
        <v>147</v>
      </c>
      <c r="L10168" s="3">
        <v>10773</v>
      </c>
    </row>
    <row r="10169" spans="1:12" x14ac:dyDescent="0.3">
      <c r="A10169" t="s">
        <v>11</v>
      </c>
      <c r="B10169" t="s">
        <v>110</v>
      </c>
      <c r="C10169">
        <v>1</v>
      </c>
      <c r="D10169">
        <v>1</v>
      </c>
      <c r="E10169">
        <v>0</v>
      </c>
      <c r="F10169" t="s">
        <v>13</v>
      </c>
      <c r="G10169" t="s">
        <v>17</v>
      </c>
      <c r="H10169" s="2">
        <v>0</v>
      </c>
      <c r="I10169" s="2">
        <v>6150</v>
      </c>
      <c r="J10169" s="3">
        <v>0</v>
      </c>
      <c r="K10169" s="3">
        <v>78</v>
      </c>
      <c r="L10169" s="3">
        <v>6228</v>
      </c>
    </row>
    <row r="10170" spans="1:12" x14ac:dyDescent="0.3">
      <c r="A10170" t="s">
        <v>11</v>
      </c>
      <c r="B10170" t="s">
        <v>75</v>
      </c>
      <c r="C10170">
        <v>3</v>
      </c>
      <c r="D10170">
        <v>1</v>
      </c>
      <c r="E10170">
        <v>1</v>
      </c>
      <c r="F10170" t="s">
        <v>16</v>
      </c>
      <c r="G10170" t="s">
        <v>1451</v>
      </c>
      <c r="H10170" s="2">
        <v>2250</v>
      </c>
      <c r="I10170" s="2">
        <v>3300</v>
      </c>
      <c r="J10170" s="3">
        <v>0</v>
      </c>
      <c r="K10170" s="3">
        <v>42</v>
      </c>
      <c r="L10170" s="3">
        <v>5592</v>
      </c>
    </row>
    <row r="10171" spans="1:12" x14ac:dyDescent="0.3">
      <c r="A10171" t="s">
        <v>11</v>
      </c>
      <c r="B10171" t="s">
        <v>122</v>
      </c>
      <c r="C10171">
        <v>1</v>
      </c>
      <c r="D10171">
        <v>1</v>
      </c>
      <c r="E10171">
        <v>1</v>
      </c>
      <c r="F10171" t="s">
        <v>13</v>
      </c>
      <c r="G10171" t="s">
        <v>17</v>
      </c>
      <c r="H10171" s="2">
        <v>0</v>
      </c>
      <c r="I10171" s="2">
        <v>12600</v>
      </c>
      <c r="J10171" s="3">
        <v>51</v>
      </c>
      <c r="K10171" s="3">
        <v>162</v>
      </c>
      <c r="L10171" s="3">
        <v>12813</v>
      </c>
    </row>
    <row r="10172" spans="1:12" x14ac:dyDescent="0.3">
      <c r="A10172" t="s">
        <v>19</v>
      </c>
      <c r="B10172" t="s">
        <v>96</v>
      </c>
      <c r="C10172">
        <v>2</v>
      </c>
      <c r="D10172">
        <v>1</v>
      </c>
      <c r="E10172">
        <v>1</v>
      </c>
      <c r="F10172" t="s">
        <v>16</v>
      </c>
      <c r="G10172" t="s">
        <v>1451</v>
      </c>
      <c r="H10172" s="2">
        <v>0</v>
      </c>
      <c r="I10172" s="2">
        <v>3000</v>
      </c>
      <c r="J10172" s="3">
        <v>75</v>
      </c>
      <c r="K10172" s="3">
        <v>54</v>
      </c>
      <c r="L10172" s="3">
        <v>3129</v>
      </c>
    </row>
    <row r="10173" spans="1:12" x14ac:dyDescent="0.3">
      <c r="A10173" t="s">
        <v>11</v>
      </c>
      <c r="B10173" t="s">
        <v>18</v>
      </c>
      <c r="C10173">
        <v>3</v>
      </c>
      <c r="D10173">
        <v>1</v>
      </c>
      <c r="E10173">
        <v>0</v>
      </c>
      <c r="F10173" t="s">
        <v>13</v>
      </c>
      <c r="G10173" t="s">
        <v>1451</v>
      </c>
      <c r="H10173" s="2">
        <v>600</v>
      </c>
      <c r="I10173" s="2">
        <v>12600</v>
      </c>
      <c r="J10173" s="3">
        <v>36</v>
      </c>
      <c r="K10173" s="3">
        <v>162</v>
      </c>
      <c r="L10173" s="3">
        <v>13398</v>
      </c>
    </row>
    <row r="10174" spans="1:12" x14ac:dyDescent="0.3">
      <c r="A10174" t="s">
        <v>11</v>
      </c>
      <c r="B10174" t="s">
        <v>85</v>
      </c>
      <c r="C10174">
        <v>1</v>
      </c>
      <c r="D10174">
        <v>1</v>
      </c>
      <c r="E10174">
        <v>0</v>
      </c>
      <c r="F10174" t="s">
        <v>16</v>
      </c>
      <c r="G10174" t="s">
        <v>1451</v>
      </c>
      <c r="H10174" s="2">
        <v>1800</v>
      </c>
      <c r="I10174" s="2">
        <v>3900</v>
      </c>
      <c r="J10174" s="3">
        <v>0</v>
      </c>
      <c r="K10174" s="3">
        <v>51</v>
      </c>
      <c r="L10174" s="3">
        <v>5751</v>
      </c>
    </row>
    <row r="10175" spans="1:12" x14ac:dyDescent="0.3">
      <c r="A10175" t="s">
        <v>11</v>
      </c>
      <c r="B10175" t="s">
        <v>136</v>
      </c>
      <c r="C10175">
        <v>1</v>
      </c>
      <c r="D10175">
        <v>1</v>
      </c>
      <c r="E10175">
        <v>0</v>
      </c>
      <c r="F10175" t="s">
        <v>13</v>
      </c>
      <c r="G10175" t="s">
        <v>1451</v>
      </c>
      <c r="H10175" s="2">
        <v>0</v>
      </c>
      <c r="I10175" s="2">
        <v>3000</v>
      </c>
      <c r="J10175" s="3">
        <v>0</v>
      </c>
      <c r="K10175" s="3">
        <v>39</v>
      </c>
      <c r="L10175" s="3">
        <v>3039</v>
      </c>
    </row>
    <row r="10176" spans="1:12" x14ac:dyDescent="0.3">
      <c r="A10176" t="s">
        <v>14</v>
      </c>
      <c r="B10176" t="s">
        <v>877</v>
      </c>
      <c r="C10176">
        <v>1</v>
      </c>
      <c r="D10176">
        <v>1</v>
      </c>
      <c r="E10176">
        <v>0</v>
      </c>
      <c r="F10176" t="s">
        <v>16</v>
      </c>
      <c r="G10176" t="s">
        <v>17</v>
      </c>
      <c r="H10176" s="2">
        <v>1266</v>
      </c>
      <c r="I10176" s="2">
        <v>2940</v>
      </c>
      <c r="J10176" s="3">
        <v>60</v>
      </c>
      <c r="K10176" s="3">
        <v>39</v>
      </c>
      <c r="L10176" s="3">
        <v>4305</v>
      </c>
    </row>
    <row r="10177" spans="1:12" x14ac:dyDescent="0.3">
      <c r="A10177" t="s">
        <v>11</v>
      </c>
      <c r="B10177" t="s">
        <v>139</v>
      </c>
      <c r="C10177">
        <v>4</v>
      </c>
      <c r="D10177">
        <v>3</v>
      </c>
      <c r="E10177">
        <v>1</v>
      </c>
      <c r="F10177" t="s">
        <v>13</v>
      </c>
      <c r="G10177" t="s">
        <v>1451</v>
      </c>
      <c r="H10177" s="2">
        <v>7200</v>
      </c>
      <c r="I10177" s="2">
        <v>12000</v>
      </c>
      <c r="J10177" s="3">
        <v>1539</v>
      </c>
      <c r="K10177" s="3">
        <v>153</v>
      </c>
      <c r="L10177" s="3">
        <v>20892</v>
      </c>
    </row>
    <row r="10178" spans="1:12" x14ac:dyDescent="0.3">
      <c r="A10178" t="s">
        <v>27</v>
      </c>
      <c r="B10178" t="s">
        <v>617</v>
      </c>
      <c r="C10178">
        <v>4</v>
      </c>
      <c r="D10178">
        <v>7</v>
      </c>
      <c r="E10178">
        <v>4</v>
      </c>
      <c r="F10178" t="s">
        <v>13</v>
      </c>
      <c r="G10178" t="s">
        <v>1451</v>
      </c>
      <c r="H10178" s="2">
        <v>1050</v>
      </c>
      <c r="I10178" s="2">
        <v>9000</v>
      </c>
      <c r="J10178" s="3">
        <v>1980</v>
      </c>
      <c r="K10178" s="3">
        <v>120</v>
      </c>
      <c r="L10178" s="3">
        <v>12150</v>
      </c>
    </row>
    <row r="10179" spans="1:12" x14ac:dyDescent="0.3">
      <c r="A10179" t="s">
        <v>11</v>
      </c>
      <c r="B10179" t="s">
        <v>346</v>
      </c>
      <c r="C10179">
        <v>4</v>
      </c>
      <c r="D10179">
        <v>4</v>
      </c>
      <c r="E10179">
        <v>4</v>
      </c>
      <c r="F10179" t="s">
        <v>16</v>
      </c>
      <c r="G10179" t="s">
        <v>1451</v>
      </c>
      <c r="H10179" s="2">
        <v>18000</v>
      </c>
      <c r="I10179" s="2">
        <v>36000</v>
      </c>
      <c r="J10179" s="3">
        <v>6000</v>
      </c>
      <c r="K10179" s="3">
        <v>459</v>
      </c>
      <c r="L10179" s="3">
        <v>60450</v>
      </c>
    </row>
    <row r="10180" spans="1:12" x14ac:dyDescent="0.3">
      <c r="A10180" t="s">
        <v>11</v>
      </c>
      <c r="B10180" t="s">
        <v>110</v>
      </c>
      <c r="C10180">
        <v>1</v>
      </c>
      <c r="D10180">
        <v>1</v>
      </c>
      <c r="E10180">
        <v>0</v>
      </c>
      <c r="F10180" t="s">
        <v>16</v>
      </c>
      <c r="G10180" t="s">
        <v>17</v>
      </c>
      <c r="H10180" s="2">
        <v>1806</v>
      </c>
      <c r="I10180" s="2">
        <v>5400</v>
      </c>
      <c r="J10180" s="3">
        <v>390</v>
      </c>
      <c r="K10180" s="3">
        <v>69</v>
      </c>
      <c r="L10180" s="3">
        <v>7665</v>
      </c>
    </row>
    <row r="10181" spans="1:12" x14ac:dyDescent="0.3">
      <c r="A10181" t="s">
        <v>19</v>
      </c>
      <c r="B10181" t="s">
        <v>179</v>
      </c>
      <c r="C10181">
        <v>3</v>
      </c>
      <c r="D10181">
        <v>2</v>
      </c>
      <c r="E10181">
        <v>2</v>
      </c>
      <c r="F10181" t="s">
        <v>16</v>
      </c>
      <c r="G10181" t="s">
        <v>1451</v>
      </c>
      <c r="H10181" s="2">
        <v>900</v>
      </c>
      <c r="I10181" s="2">
        <v>5550</v>
      </c>
      <c r="J10181" s="3">
        <v>150</v>
      </c>
      <c r="K10181" s="3">
        <v>84</v>
      </c>
      <c r="L10181" s="3">
        <v>6684</v>
      </c>
    </row>
    <row r="10182" spans="1:12" x14ac:dyDescent="0.3">
      <c r="A10182" t="s">
        <v>11</v>
      </c>
      <c r="B10182" t="s">
        <v>81</v>
      </c>
      <c r="C10182">
        <v>3</v>
      </c>
      <c r="D10182">
        <v>2</v>
      </c>
      <c r="E10182">
        <v>2</v>
      </c>
      <c r="F10182" t="s">
        <v>16</v>
      </c>
      <c r="G10182" t="s">
        <v>1451</v>
      </c>
      <c r="H10182" s="2">
        <v>0</v>
      </c>
      <c r="I10182" s="2">
        <v>15000</v>
      </c>
      <c r="J10182" s="3">
        <v>750</v>
      </c>
      <c r="K10182" s="3">
        <v>228</v>
      </c>
      <c r="L10182" s="3">
        <v>15978</v>
      </c>
    </row>
    <row r="10183" spans="1:12" x14ac:dyDescent="0.3">
      <c r="A10183" t="s">
        <v>19</v>
      </c>
      <c r="B10183" t="s">
        <v>733</v>
      </c>
      <c r="C10183">
        <v>3</v>
      </c>
      <c r="D10183">
        <v>1</v>
      </c>
      <c r="E10183">
        <v>0</v>
      </c>
      <c r="F10183" t="s">
        <v>16</v>
      </c>
      <c r="G10183" t="s">
        <v>1451</v>
      </c>
      <c r="H10183" s="2">
        <v>630</v>
      </c>
      <c r="I10183" s="2">
        <v>5100</v>
      </c>
      <c r="J10183" s="3">
        <v>225</v>
      </c>
      <c r="K10183" s="3">
        <v>75</v>
      </c>
      <c r="L10183" s="3">
        <v>6030</v>
      </c>
    </row>
    <row r="10184" spans="1:12" x14ac:dyDescent="0.3">
      <c r="A10184" t="s">
        <v>11</v>
      </c>
      <c r="B10184" t="s">
        <v>85</v>
      </c>
      <c r="C10184">
        <v>2</v>
      </c>
      <c r="D10184">
        <v>1</v>
      </c>
      <c r="E10184">
        <v>1</v>
      </c>
      <c r="F10184" t="s">
        <v>16</v>
      </c>
      <c r="G10184" t="s">
        <v>1451</v>
      </c>
      <c r="H10184" s="2">
        <v>1740</v>
      </c>
      <c r="I10184" s="2">
        <v>3300</v>
      </c>
      <c r="J10184" s="3">
        <v>300</v>
      </c>
      <c r="K10184" s="3">
        <v>42</v>
      </c>
      <c r="L10184" s="3">
        <v>5382</v>
      </c>
    </row>
    <row r="10185" spans="1:12" x14ac:dyDescent="0.3">
      <c r="A10185" t="s">
        <v>11</v>
      </c>
      <c r="B10185" t="s">
        <v>343</v>
      </c>
      <c r="C10185">
        <v>3</v>
      </c>
      <c r="D10185">
        <v>3</v>
      </c>
      <c r="E10185">
        <v>5</v>
      </c>
      <c r="F10185" t="s">
        <v>16</v>
      </c>
      <c r="G10185" t="s">
        <v>1451</v>
      </c>
      <c r="H10185" s="2">
        <v>5025</v>
      </c>
      <c r="I10185" s="2">
        <v>10500</v>
      </c>
      <c r="J10185" s="3">
        <v>552</v>
      </c>
      <c r="K10185" s="3">
        <v>135</v>
      </c>
      <c r="L10185" s="3">
        <v>16212</v>
      </c>
    </row>
    <row r="10186" spans="1:12" x14ac:dyDescent="0.3">
      <c r="A10186" t="s">
        <v>14</v>
      </c>
      <c r="B10186" t="s">
        <v>174</v>
      </c>
      <c r="C10186">
        <v>5</v>
      </c>
      <c r="D10186">
        <v>4</v>
      </c>
      <c r="E10186">
        <v>5</v>
      </c>
      <c r="F10186" t="s">
        <v>16</v>
      </c>
      <c r="G10186" t="s">
        <v>1451</v>
      </c>
      <c r="H10186" s="2">
        <v>0</v>
      </c>
      <c r="I10186" s="2">
        <v>12240</v>
      </c>
      <c r="J10186" s="3">
        <v>702</v>
      </c>
      <c r="K10186" s="3">
        <v>189</v>
      </c>
      <c r="L10186" s="3">
        <v>13131</v>
      </c>
    </row>
    <row r="10187" spans="1:12" x14ac:dyDescent="0.3">
      <c r="A10187" t="s">
        <v>11</v>
      </c>
      <c r="B10187" t="s">
        <v>579</v>
      </c>
      <c r="C10187">
        <v>2</v>
      </c>
      <c r="D10187">
        <v>1</v>
      </c>
      <c r="E10187">
        <v>0</v>
      </c>
      <c r="F10187" t="s">
        <v>16</v>
      </c>
      <c r="G10187" t="s">
        <v>1451</v>
      </c>
      <c r="H10187" s="2">
        <v>801</v>
      </c>
      <c r="I10187" s="2">
        <v>5100</v>
      </c>
      <c r="J10187" s="3">
        <v>0</v>
      </c>
      <c r="K10187" s="3">
        <v>66</v>
      </c>
      <c r="L10187" s="3">
        <v>5967</v>
      </c>
    </row>
    <row r="10188" spans="1:12" x14ac:dyDescent="0.3">
      <c r="A10188" t="s">
        <v>19</v>
      </c>
      <c r="B10188" t="s">
        <v>201</v>
      </c>
      <c r="C10188">
        <v>2</v>
      </c>
      <c r="D10188">
        <v>1</v>
      </c>
      <c r="E10188">
        <v>0</v>
      </c>
      <c r="F10188" t="s">
        <v>16</v>
      </c>
      <c r="G10188" t="s">
        <v>1451</v>
      </c>
      <c r="H10188" s="2">
        <v>531</v>
      </c>
      <c r="I10188" s="2">
        <v>2421</v>
      </c>
      <c r="J10188" s="3">
        <v>90</v>
      </c>
      <c r="K10188" s="3">
        <v>36</v>
      </c>
      <c r="L10188" s="3">
        <v>3078</v>
      </c>
    </row>
    <row r="10189" spans="1:12" x14ac:dyDescent="0.3">
      <c r="A10189" t="s">
        <v>14</v>
      </c>
      <c r="B10189" t="s">
        <v>112</v>
      </c>
      <c r="C10189">
        <v>1</v>
      </c>
      <c r="D10189">
        <v>1</v>
      </c>
      <c r="E10189">
        <v>0</v>
      </c>
      <c r="F10189" t="s">
        <v>16</v>
      </c>
      <c r="G10189" t="s">
        <v>1451</v>
      </c>
      <c r="H10189" s="2">
        <v>1947</v>
      </c>
      <c r="I10189" s="2">
        <v>9300</v>
      </c>
      <c r="J10189" s="3">
        <v>300</v>
      </c>
      <c r="K10189" s="3">
        <v>120</v>
      </c>
      <c r="L10189" s="3">
        <v>11667</v>
      </c>
    </row>
    <row r="10190" spans="1:12" x14ac:dyDescent="0.3">
      <c r="A10190" t="s">
        <v>11</v>
      </c>
      <c r="B10190" t="s">
        <v>85</v>
      </c>
      <c r="C10190">
        <v>1</v>
      </c>
      <c r="D10190">
        <v>1</v>
      </c>
      <c r="E10190">
        <v>1</v>
      </c>
      <c r="F10190" t="s">
        <v>13</v>
      </c>
      <c r="G10190" t="s">
        <v>17</v>
      </c>
      <c r="H10190" s="2">
        <v>6612</v>
      </c>
      <c r="I10190" s="2">
        <v>11100</v>
      </c>
      <c r="J10190" s="3">
        <v>627</v>
      </c>
      <c r="K10190" s="3">
        <v>141</v>
      </c>
      <c r="L10190" s="3">
        <v>18480</v>
      </c>
    </row>
    <row r="10191" spans="1:12" x14ac:dyDescent="0.3">
      <c r="A10191" t="s">
        <v>11</v>
      </c>
      <c r="B10191" t="s">
        <v>453</v>
      </c>
      <c r="C10191">
        <v>2</v>
      </c>
      <c r="D10191">
        <v>1</v>
      </c>
      <c r="E10191">
        <v>1</v>
      </c>
      <c r="F10191" t="s">
        <v>13</v>
      </c>
      <c r="G10191" t="s">
        <v>1451</v>
      </c>
      <c r="H10191" s="2">
        <v>735</v>
      </c>
      <c r="I10191" s="2">
        <v>3900</v>
      </c>
      <c r="J10191" s="3">
        <v>12</v>
      </c>
      <c r="K10191" s="3">
        <v>51</v>
      </c>
      <c r="L10191" s="3">
        <v>4698</v>
      </c>
    </row>
    <row r="10192" spans="1:12" x14ac:dyDescent="0.3">
      <c r="A10192" t="s">
        <v>14</v>
      </c>
      <c r="B10192" t="s">
        <v>76</v>
      </c>
      <c r="C10192">
        <v>2</v>
      </c>
      <c r="D10192">
        <v>2</v>
      </c>
      <c r="E10192">
        <v>2</v>
      </c>
      <c r="F10192" t="s">
        <v>16</v>
      </c>
      <c r="G10192" t="s">
        <v>17</v>
      </c>
      <c r="H10192" s="2">
        <v>7200</v>
      </c>
      <c r="I10192" s="2">
        <v>22500</v>
      </c>
      <c r="J10192" s="3">
        <v>750</v>
      </c>
      <c r="K10192" s="3">
        <v>291</v>
      </c>
      <c r="L10192" s="3">
        <v>30750</v>
      </c>
    </row>
    <row r="10193" spans="1:12" x14ac:dyDescent="0.3">
      <c r="A10193" t="s">
        <v>27</v>
      </c>
      <c r="B10193" t="s">
        <v>422</v>
      </c>
      <c r="C10193">
        <v>2</v>
      </c>
      <c r="D10193">
        <v>2</v>
      </c>
      <c r="E10193">
        <v>2</v>
      </c>
      <c r="F10193" t="s">
        <v>16</v>
      </c>
      <c r="G10193" t="s">
        <v>1451</v>
      </c>
      <c r="H10193" s="2">
        <v>690</v>
      </c>
      <c r="I10193" s="2">
        <v>5100</v>
      </c>
      <c r="J10193" s="3">
        <v>345</v>
      </c>
      <c r="K10193" s="3">
        <v>69</v>
      </c>
      <c r="L10193" s="3">
        <v>6204</v>
      </c>
    </row>
    <row r="10194" spans="1:12" x14ac:dyDescent="0.3">
      <c r="A10194" t="s">
        <v>25</v>
      </c>
      <c r="B10194" t="s">
        <v>861</v>
      </c>
      <c r="C10194">
        <v>2</v>
      </c>
      <c r="D10194">
        <v>1</v>
      </c>
      <c r="E10194">
        <v>1</v>
      </c>
      <c r="F10194" t="s">
        <v>16</v>
      </c>
      <c r="G10194" t="s">
        <v>1451</v>
      </c>
      <c r="H10194" s="2">
        <v>2010</v>
      </c>
      <c r="I10194" s="2">
        <v>2931</v>
      </c>
      <c r="J10194" s="3">
        <v>342</v>
      </c>
      <c r="K10194" s="3">
        <v>39</v>
      </c>
      <c r="L10194" s="3">
        <v>5322</v>
      </c>
    </row>
    <row r="10195" spans="1:12" x14ac:dyDescent="0.3">
      <c r="A10195" t="s">
        <v>11</v>
      </c>
      <c r="B10195" t="s">
        <v>211</v>
      </c>
      <c r="C10195">
        <v>1</v>
      </c>
      <c r="D10195">
        <v>1</v>
      </c>
      <c r="E10195">
        <v>1</v>
      </c>
      <c r="F10195" t="s">
        <v>16</v>
      </c>
      <c r="G10195" t="s">
        <v>17</v>
      </c>
      <c r="H10195" s="2">
        <v>1419</v>
      </c>
      <c r="I10195" s="2">
        <v>8400</v>
      </c>
      <c r="J10195" s="3">
        <v>30</v>
      </c>
      <c r="K10195" s="3">
        <v>108</v>
      </c>
      <c r="L10195" s="3">
        <v>9957</v>
      </c>
    </row>
    <row r="10196" spans="1:12" x14ac:dyDescent="0.3">
      <c r="A10196" t="s">
        <v>25</v>
      </c>
      <c r="B10196" t="s">
        <v>221</v>
      </c>
      <c r="C10196">
        <v>1</v>
      </c>
      <c r="D10196">
        <v>1</v>
      </c>
      <c r="E10196">
        <v>1</v>
      </c>
      <c r="F10196" t="s">
        <v>16</v>
      </c>
      <c r="G10196" t="s">
        <v>1451</v>
      </c>
      <c r="H10196" s="2">
        <v>0</v>
      </c>
      <c r="I10196" s="2">
        <v>3585</v>
      </c>
      <c r="J10196" s="3">
        <v>0</v>
      </c>
      <c r="K10196" s="3">
        <v>48</v>
      </c>
      <c r="L10196" s="3">
        <v>3633</v>
      </c>
    </row>
    <row r="10197" spans="1:12" x14ac:dyDescent="0.3">
      <c r="A10197" t="s">
        <v>11</v>
      </c>
      <c r="B10197" t="s">
        <v>55</v>
      </c>
      <c r="C10197">
        <v>4</v>
      </c>
      <c r="D10197">
        <v>5</v>
      </c>
      <c r="E10197">
        <v>4</v>
      </c>
      <c r="F10197" t="s">
        <v>16</v>
      </c>
      <c r="G10197" t="s">
        <v>17</v>
      </c>
      <c r="H10197" s="2">
        <v>11652</v>
      </c>
      <c r="I10197" s="2">
        <v>26100</v>
      </c>
      <c r="J10197" s="3">
        <v>5013</v>
      </c>
      <c r="K10197" s="3">
        <v>333</v>
      </c>
      <c r="L10197" s="3">
        <v>43110</v>
      </c>
    </row>
    <row r="10198" spans="1:12" x14ac:dyDescent="0.3">
      <c r="A10198" t="s">
        <v>11</v>
      </c>
      <c r="B10198" t="s">
        <v>1394</v>
      </c>
      <c r="C10198">
        <v>4</v>
      </c>
      <c r="D10198">
        <v>5</v>
      </c>
      <c r="E10198">
        <v>2</v>
      </c>
      <c r="F10198" t="s">
        <v>16</v>
      </c>
      <c r="G10198" t="s">
        <v>17</v>
      </c>
      <c r="H10198" s="2">
        <v>0</v>
      </c>
      <c r="I10198" s="2">
        <v>45000</v>
      </c>
      <c r="J10198" s="3">
        <v>7860</v>
      </c>
      <c r="K10198" s="3">
        <v>678</v>
      </c>
      <c r="L10198" s="3">
        <v>53550</v>
      </c>
    </row>
    <row r="10199" spans="1:12" x14ac:dyDescent="0.3">
      <c r="A10199" t="s">
        <v>27</v>
      </c>
      <c r="B10199" t="s">
        <v>158</v>
      </c>
      <c r="C10199">
        <v>3</v>
      </c>
      <c r="D10199">
        <v>2</v>
      </c>
      <c r="E10199">
        <v>2</v>
      </c>
      <c r="F10199" t="s">
        <v>16</v>
      </c>
      <c r="G10199" t="s">
        <v>1451</v>
      </c>
      <c r="H10199" s="2">
        <v>0</v>
      </c>
      <c r="I10199" s="2">
        <v>36000</v>
      </c>
      <c r="J10199" s="3">
        <v>1107</v>
      </c>
      <c r="K10199" s="3">
        <v>591</v>
      </c>
      <c r="L10199" s="3">
        <v>37710</v>
      </c>
    </row>
    <row r="10200" spans="1:12" x14ac:dyDescent="0.3">
      <c r="A10200" t="s">
        <v>14</v>
      </c>
      <c r="B10200" t="s">
        <v>527</v>
      </c>
      <c r="C10200">
        <v>5</v>
      </c>
      <c r="D10200">
        <v>3</v>
      </c>
      <c r="E10200">
        <v>1</v>
      </c>
      <c r="F10200" t="s">
        <v>16</v>
      </c>
      <c r="G10200" t="s">
        <v>1451</v>
      </c>
      <c r="H10200" s="2">
        <v>1500</v>
      </c>
      <c r="I10200" s="2">
        <v>12000</v>
      </c>
      <c r="J10200" s="3">
        <v>300</v>
      </c>
      <c r="K10200" s="3">
        <v>183</v>
      </c>
      <c r="L10200" s="3">
        <v>13983</v>
      </c>
    </row>
    <row r="10201" spans="1:12" x14ac:dyDescent="0.3">
      <c r="A10201" t="s">
        <v>11</v>
      </c>
      <c r="B10201" t="s">
        <v>216</v>
      </c>
      <c r="C10201">
        <v>1</v>
      </c>
      <c r="D10201">
        <v>1</v>
      </c>
      <c r="E10201">
        <v>0</v>
      </c>
      <c r="F10201" t="s">
        <v>13</v>
      </c>
      <c r="G10201" t="s">
        <v>17</v>
      </c>
      <c r="H10201" s="2">
        <v>750</v>
      </c>
      <c r="I10201" s="2">
        <v>5160</v>
      </c>
      <c r="J10201" s="3">
        <v>297</v>
      </c>
      <c r="K10201" s="3">
        <v>66</v>
      </c>
      <c r="L10201" s="3">
        <v>6273</v>
      </c>
    </row>
    <row r="10202" spans="1:12" x14ac:dyDescent="0.3">
      <c r="A10202" t="s">
        <v>11</v>
      </c>
      <c r="B10202" t="s">
        <v>29</v>
      </c>
      <c r="C10202">
        <v>2</v>
      </c>
      <c r="D10202">
        <v>1</v>
      </c>
      <c r="E10202">
        <v>0</v>
      </c>
      <c r="F10202" t="s">
        <v>13</v>
      </c>
      <c r="G10202" t="s">
        <v>1451</v>
      </c>
      <c r="H10202" s="2">
        <v>1689</v>
      </c>
      <c r="I10202" s="2">
        <v>6600</v>
      </c>
      <c r="J10202" s="3">
        <v>177</v>
      </c>
      <c r="K10202" s="3">
        <v>84</v>
      </c>
      <c r="L10202" s="3">
        <v>8550</v>
      </c>
    </row>
    <row r="10203" spans="1:12" x14ac:dyDescent="0.3">
      <c r="A10203" t="s">
        <v>27</v>
      </c>
      <c r="B10203" t="s">
        <v>555</v>
      </c>
      <c r="C10203">
        <v>3</v>
      </c>
      <c r="D10203">
        <v>3</v>
      </c>
      <c r="E10203">
        <v>3</v>
      </c>
      <c r="F10203" t="s">
        <v>13</v>
      </c>
      <c r="G10203" t="s">
        <v>1451</v>
      </c>
      <c r="H10203" s="2">
        <v>0</v>
      </c>
      <c r="I10203" s="2">
        <v>13500</v>
      </c>
      <c r="J10203" s="3">
        <v>1050</v>
      </c>
      <c r="K10203" s="3">
        <v>222</v>
      </c>
      <c r="L10203" s="3">
        <v>14772</v>
      </c>
    </row>
    <row r="10204" spans="1:12" x14ac:dyDescent="0.3">
      <c r="A10204" t="s">
        <v>11</v>
      </c>
      <c r="B10204" t="s">
        <v>110</v>
      </c>
      <c r="C10204">
        <v>1</v>
      </c>
      <c r="D10204">
        <v>1</v>
      </c>
      <c r="E10204">
        <v>0</v>
      </c>
      <c r="F10204" t="s">
        <v>16</v>
      </c>
      <c r="G10204" t="s">
        <v>17</v>
      </c>
      <c r="H10204" s="2">
        <v>1806</v>
      </c>
      <c r="I10204" s="2">
        <v>5400</v>
      </c>
      <c r="J10204" s="3">
        <v>390</v>
      </c>
      <c r="K10204" s="3">
        <v>69</v>
      </c>
      <c r="L10204" s="3">
        <v>7665</v>
      </c>
    </row>
    <row r="10205" spans="1:12" x14ac:dyDescent="0.3">
      <c r="A10205" t="s">
        <v>27</v>
      </c>
      <c r="B10205" t="s">
        <v>1395</v>
      </c>
      <c r="C10205">
        <v>6</v>
      </c>
      <c r="D10205">
        <v>7</v>
      </c>
      <c r="E10205">
        <v>5</v>
      </c>
      <c r="F10205" t="s">
        <v>16</v>
      </c>
      <c r="G10205" t="s">
        <v>17</v>
      </c>
      <c r="H10205" s="2">
        <v>0</v>
      </c>
      <c r="I10205" s="2">
        <v>18423</v>
      </c>
      <c r="J10205" s="3">
        <v>2001</v>
      </c>
      <c r="K10205" s="3">
        <v>303</v>
      </c>
      <c r="L10205" s="3">
        <v>20727</v>
      </c>
    </row>
    <row r="10206" spans="1:12" x14ac:dyDescent="0.3">
      <c r="A10206" t="s">
        <v>11</v>
      </c>
      <c r="B10206" t="s">
        <v>18</v>
      </c>
      <c r="C10206">
        <v>3</v>
      </c>
      <c r="D10206">
        <v>4</v>
      </c>
      <c r="E10206">
        <v>3</v>
      </c>
      <c r="F10206" t="s">
        <v>16</v>
      </c>
      <c r="G10206" t="s">
        <v>1451</v>
      </c>
      <c r="H10206" s="2">
        <v>5100</v>
      </c>
      <c r="I10206" s="2">
        <v>7470</v>
      </c>
      <c r="J10206" s="3">
        <v>1125</v>
      </c>
      <c r="K10206" s="3">
        <v>96</v>
      </c>
      <c r="L10206" s="3">
        <v>13791</v>
      </c>
    </row>
    <row r="10207" spans="1:12" x14ac:dyDescent="0.3">
      <c r="A10207" t="s">
        <v>27</v>
      </c>
      <c r="B10207" t="s">
        <v>276</v>
      </c>
      <c r="C10207">
        <v>1</v>
      </c>
      <c r="D10207">
        <v>1</v>
      </c>
      <c r="E10207">
        <v>0</v>
      </c>
      <c r="F10207" t="s">
        <v>13</v>
      </c>
      <c r="G10207" t="s">
        <v>17</v>
      </c>
      <c r="H10207" s="2">
        <v>0</v>
      </c>
      <c r="I10207" s="2">
        <v>3300</v>
      </c>
      <c r="J10207" s="3">
        <v>0</v>
      </c>
      <c r="K10207" s="3">
        <v>45</v>
      </c>
      <c r="L10207" s="3">
        <v>3345</v>
      </c>
    </row>
    <row r="10208" spans="1:12" x14ac:dyDescent="0.3">
      <c r="A10208" t="s">
        <v>11</v>
      </c>
      <c r="B10208" t="s">
        <v>84</v>
      </c>
      <c r="C10208">
        <v>2</v>
      </c>
      <c r="D10208">
        <v>1</v>
      </c>
      <c r="E10208">
        <v>1</v>
      </c>
      <c r="F10208" t="s">
        <v>16</v>
      </c>
      <c r="G10208" t="s">
        <v>1451</v>
      </c>
      <c r="H10208" s="2">
        <v>990</v>
      </c>
      <c r="I10208" s="2">
        <v>4230</v>
      </c>
      <c r="J10208" s="3">
        <v>222</v>
      </c>
      <c r="K10208" s="3">
        <v>54</v>
      </c>
      <c r="L10208" s="3">
        <v>5496</v>
      </c>
    </row>
    <row r="10209" spans="1:12" x14ac:dyDescent="0.3">
      <c r="A10209" t="s">
        <v>11</v>
      </c>
      <c r="B10209" t="s">
        <v>101</v>
      </c>
      <c r="C10209">
        <v>4</v>
      </c>
      <c r="D10209">
        <v>2</v>
      </c>
      <c r="E10209">
        <v>2</v>
      </c>
      <c r="F10209" t="s">
        <v>16</v>
      </c>
      <c r="G10209" t="s">
        <v>1451</v>
      </c>
      <c r="H10209" s="2">
        <v>0</v>
      </c>
      <c r="I10209" s="2">
        <v>11130</v>
      </c>
      <c r="J10209" s="3">
        <v>1236</v>
      </c>
      <c r="K10209" s="3">
        <v>168</v>
      </c>
      <c r="L10209" s="3">
        <v>12534</v>
      </c>
    </row>
    <row r="10210" spans="1:12" x14ac:dyDescent="0.3">
      <c r="A10210" t="s">
        <v>14</v>
      </c>
      <c r="B10210" t="s">
        <v>393</v>
      </c>
      <c r="C10210">
        <v>1</v>
      </c>
      <c r="D10210">
        <v>1</v>
      </c>
      <c r="E10210">
        <v>1</v>
      </c>
      <c r="F10210" t="s">
        <v>16</v>
      </c>
      <c r="G10210" t="s">
        <v>17</v>
      </c>
      <c r="H10210" s="2">
        <v>4311</v>
      </c>
      <c r="I10210" s="2">
        <v>9000</v>
      </c>
      <c r="J10210" s="3">
        <v>1146</v>
      </c>
      <c r="K10210" s="3">
        <v>117</v>
      </c>
      <c r="L10210" s="3">
        <v>14574</v>
      </c>
    </row>
    <row r="10211" spans="1:12" x14ac:dyDescent="0.3">
      <c r="A10211" t="s">
        <v>11</v>
      </c>
      <c r="B10211" t="s">
        <v>211</v>
      </c>
      <c r="C10211">
        <v>1</v>
      </c>
      <c r="D10211">
        <v>1</v>
      </c>
      <c r="E10211">
        <v>0</v>
      </c>
      <c r="F10211" t="s">
        <v>13</v>
      </c>
      <c r="G10211" t="s">
        <v>1451</v>
      </c>
      <c r="H10211" s="2">
        <v>180</v>
      </c>
      <c r="I10211" s="2">
        <v>2850</v>
      </c>
      <c r="J10211" s="3">
        <v>0</v>
      </c>
      <c r="K10211" s="3">
        <v>39</v>
      </c>
      <c r="L10211" s="3">
        <v>3069</v>
      </c>
    </row>
    <row r="10212" spans="1:12" x14ac:dyDescent="0.3">
      <c r="A10212" t="s">
        <v>25</v>
      </c>
      <c r="B10212" t="s">
        <v>31</v>
      </c>
      <c r="C10212">
        <v>4</v>
      </c>
      <c r="D10212">
        <v>5</v>
      </c>
      <c r="E10212">
        <v>3</v>
      </c>
      <c r="F10212" t="s">
        <v>16</v>
      </c>
      <c r="G10212" t="s">
        <v>1451</v>
      </c>
      <c r="H10212" s="2">
        <v>4950</v>
      </c>
      <c r="I10212" s="2">
        <v>28500</v>
      </c>
      <c r="J10212" s="3">
        <v>1377</v>
      </c>
      <c r="K10212" s="3">
        <v>363</v>
      </c>
      <c r="L10212" s="3">
        <v>35190</v>
      </c>
    </row>
    <row r="10213" spans="1:12" x14ac:dyDescent="0.3">
      <c r="A10213" t="s">
        <v>11</v>
      </c>
      <c r="B10213" t="s">
        <v>585</v>
      </c>
      <c r="C10213">
        <v>3</v>
      </c>
      <c r="D10213">
        <v>4</v>
      </c>
      <c r="E10213">
        <v>4</v>
      </c>
      <c r="F10213" t="s">
        <v>16</v>
      </c>
      <c r="G10213" t="s">
        <v>17</v>
      </c>
      <c r="H10213" s="2">
        <v>0</v>
      </c>
      <c r="I10213" s="2">
        <v>45000</v>
      </c>
      <c r="J10213" s="3">
        <v>3702</v>
      </c>
      <c r="K10213" s="3">
        <v>678</v>
      </c>
      <c r="L10213" s="3">
        <v>49380</v>
      </c>
    </row>
    <row r="10214" spans="1:12" x14ac:dyDescent="0.3">
      <c r="A10214" t="s">
        <v>11</v>
      </c>
      <c r="B10214" t="s">
        <v>252</v>
      </c>
      <c r="C10214">
        <v>4</v>
      </c>
      <c r="D10214">
        <v>4</v>
      </c>
      <c r="E10214">
        <v>4</v>
      </c>
      <c r="F10214" t="s">
        <v>16</v>
      </c>
      <c r="G10214" t="s">
        <v>1451</v>
      </c>
      <c r="H10214" s="2">
        <v>8700</v>
      </c>
      <c r="I10214" s="2">
        <v>7650</v>
      </c>
      <c r="J10214" s="3">
        <v>2052</v>
      </c>
      <c r="K10214" s="3">
        <v>99</v>
      </c>
      <c r="L10214" s="3">
        <v>18501</v>
      </c>
    </row>
    <row r="10215" spans="1:12" x14ac:dyDescent="0.3">
      <c r="A10215" t="s">
        <v>11</v>
      </c>
      <c r="B10215" t="s">
        <v>73</v>
      </c>
      <c r="C10215">
        <v>4</v>
      </c>
      <c r="D10215">
        <v>4</v>
      </c>
      <c r="E10215">
        <v>3</v>
      </c>
      <c r="F10215" t="s">
        <v>16</v>
      </c>
      <c r="G10215" t="s">
        <v>17</v>
      </c>
      <c r="H10215" s="2">
        <v>12000</v>
      </c>
      <c r="I10215" s="2">
        <v>4320</v>
      </c>
      <c r="J10215" s="3">
        <v>2502</v>
      </c>
      <c r="K10215" s="3">
        <v>57</v>
      </c>
      <c r="L10215" s="3">
        <v>18879</v>
      </c>
    </row>
    <row r="10216" spans="1:12" x14ac:dyDescent="0.3">
      <c r="A10216" t="s">
        <v>11</v>
      </c>
      <c r="B10216" t="s">
        <v>474</v>
      </c>
      <c r="C10216">
        <v>1</v>
      </c>
      <c r="D10216">
        <v>1</v>
      </c>
      <c r="E10216">
        <v>0</v>
      </c>
      <c r="F10216" t="s">
        <v>16</v>
      </c>
      <c r="G10216" t="s">
        <v>1451</v>
      </c>
      <c r="H10216" s="2">
        <v>1170</v>
      </c>
      <c r="I10216" s="2">
        <v>3900</v>
      </c>
      <c r="J10216" s="3">
        <v>111</v>
      </c>
      <c r="K10216" s="3">
        <v>51</v>
      </c>
      <c r="L10216" s="3">
        <v>5232</v>
      </c>
    </row>
    <row r="10217" spans="1:12" x14ac:dyDescent="0.3">
      <c r="A10217" t="s">
        <v>19</v>
      </c>
      <c r="B10217" t="s">
        <v>328</v>
      </c>
      <c r="C10217">
        <v>2</v>
      </c>
      <c r="D10217">
        <v>1</v>
      </c>
      <c r="E10217">
        <v>1</v>
      </c>
      <c r="F10217" t="s">
        <v>16</v>
      </c>
      <c r="G10217" t="s">
        <v>1451</v>
      </c>
      <c r="H10217" s="2">
        <v>1050</v>
      </c>
      <c r="I10217" s="2">
        <v>3600</v>
      </c>
      <c r="J10217" s="3">
        <v>102</v>
      </c>
      <c r="K10217" s="3">
        <v>54</v>
      </c>
      <c r="L10217" s="3">
        <v>4806</v>
      </c>
    </row>
    <row r="10218" spans="1:12" x14ac:dyDescent="0.3">
      <c r="A10218" t="s">
        <v>11</v>
      </c>
      <c r="B10218" t="s">
        <v>192</v>
      </c>
      <c r="C10218">
        <v>3</v>
      </c>
      <c r="D10218">
        <v>3</v>
      </c>
      <c r="E10218">
        <v>4</v>
      </c>
      <c r="F10218" t="s">
        <v>16</v>
      </c>
      <c r="G10218" t="s">
        <v>1451</v>
      </c>
      <c r="H10218" s="2">
        <v>0</v>
      </c>
      <c r="I10218" s="2">
        <v>11640</v>
      </c>
      <c r="J10218" s="3">
        <v>1059</v>
      </c>
      <c r="K10218" s="3">
        <v>177</v>
      </c>
      <c r="L10218" s="3">
        <v>12876</v>
      </c>
    </row>
    <row r="10219" spans="1:12" x14ac:dyDescent="0.3">
      <c r="A10219" t="s">
        <v>19</v>
      </c>
      <c r="B10219" t="s">
        <v>1396</v>
      </c>
      <c r="C10219">
        <v>4</v>
      </c>
      <c r="D10219">
        <v>3</v>
      </c>
      <c r="E10219">
        <v>2</v>
      </c>
      <c r="F10219" t="s">
        <v>13</v>
      </c>
      <c r="G10219" t="s">
        <v>1451</v>
      </c>
      <c r="H10219" s="2">
        <v>2250</v>
      </c>
      <c r="I10219" s="2">
        <v>12000</v>
      </c>
      <c r="J10219" s="3">
        <v>981</v>
      </c>
      <c r="K10219" s="3">
        <v>177</v>
      </c>
      <c r="L10219" s="3">
        <v>15408</v>
      </c>
    </row>
    <row r="10220" spans="1:12" x14ac:dyDescent="0.3">
      <c r="A10220" t="s">
        <v>11</v>
      </c>
      <c r="B10220" t="s">
        <v>84</v>
      </c>
      <c r="C10220">
        <v>2</v>
      </c>
      <c r="D10220">
        <v>2</v>
      </c>
      <c r="E10220">
        <v>1</v>
      </c>
      <c r="F10220" t="s">
        <v>13</v>
      </c>
      <c r="G10220" t="s">
        <v>1451</v>
      </c>
      <c r="H10220" s="2">
        <v>1830</v>
      </c>
      <c r="I10220" s="2">
        <v>3900</v>
      </c>
      <c r="J10220" s="3">
        <v>9</v>
      </c>
      <c r="K10220" s="3">
        <v>51</v>
      </c>
      <c r="L10220" s="3">
        <v>5790</v>
      </c>
    </row>
    <row r="10221" spans="1:12" x14ac:dyDescent="0.3">
      <c r="A10221" t="s">
        <v>14</v>
      </c>
      <c r="B10221" t="s">
        <v>47</v>
      </c>
      <c r="C10221">
        <v>1</v>
      </c>
      <c r="D10221">
        <v>1</v>
      </c>
      <c r="E10221">
        <v>1</v>
      </c>
      <c r="F10221" t="s">
        <v>16</v>
      </c>
      <c r="G10221" t="s">
        <v>1451</v>
      </c>
      <c r="H10221" s="2">
        <v>3180</v>
      </c>
      <c r="I10221" s="2">
        <v>4500</v>
      </c>
      <c r="J10221" s="3">
        <v>969</v>
      </c>
      <c r="K10221" s="3">
        <v>60</v>
      </c>
      <c r="L10221" s="3">
        <v>8709</v>
      </c>
    </row>
    <row r="10222" spans="1:12" x14ac:dyDescent="0.3">
      <c r="A10222" t="s">
        <v>14</v>
      </c>
      <c r="B10222" t="s">
        <v>219</v>
      </c>
      <c r="C10222">
        <v>2</v>
      </c>
      <c r="D10222">
        <v>1</v>
      </c>
      <c r="E10222">
        <v>0</v>
      </c>
      <c r="F10222" t="s">
        <v>16</v>
      </c>
      <c r="G10222" t="s">
        <v>1451</v>
      </c>
      <c r="H10222" s="2">
        <v>1350</v>
      </c>
      <c r="I10222" s="2">
        <v>3855</v>
      </c>
      <c r="J10222" s="3">
        <v>279</v>
      </c>
      <c r="K10222" s="3">
        <v>51</v>
      </c>
      <c r="L10222" s="3">
        <v>5535</v>
      </c>
    </row>
    <row r="10223" spans="1:12" x14ac:dyDescent="0.3">
      <c r="A10223" t="s">
        <v>27</v>
      </c>
      <c r="B10223" t="s">
        <v>79</v>
      </c>
      <c r="C10223">
        <v>3</v>
      </c>
      <c r="D10223">
        <v>1</v>
      </c>
      <c r="E10223">
        <v>1</v>
      </c>
      <c r="F10223" t="s">
        <v>13</v>
      </c>
      <c r="G10223" t="s">
        <v>1451</v>
      </c>
      <c r="H10223" s="2">
        <v>597</v>
      </c>
      <c r="I10223" s="2">
        <v>2400</v>
      </c>
      <c r="J10223" s="3">
        <v>126</v>
      </c>
      <c r="K10223" s="3">
        <v>33</v>
      </c>
      <c r="L10223" s="3">
        <v>3156</v>
      </c>
    </row>
    <row r="10224" spans="1:12" x14ac:dyDescent="0.3">
      <c r="A10224" t="s">
        <v>11</v>
      </c>
      <c r="B10224" t="s">
        <v>113</v>
      </c>
      <c r="C10224">
        <v>4</v>
      </c>
      <c r="D10224">
        <v>4</v>
      </c>
      <c r="E10224">
        <v>4</v>
      </c>
      <c r="F10224" t="s">
        <v>16</v>
      </c>
      <c r="G10224" t="s">
        <v>1451</v>
      </c>
      <c r="H10224" s="2">
        <v>9000</v>
      </c>
      <c r="I10224" s="2">
        <v>19500</v>
      </c>
      <c r="J10224" s="3">
        <v>4260</v>
      </c>
      <c r="K10224" s="3">
        <v>249</v>
      </c>
      <c r="L10224" s="3">
        <v>33000</v>
      </c>
    </row>
    <row r="10225" spans="1:12" x14ac:dyDescent="0.3">
      <c r="A10225" t="s">
        <v>14</v>
      </c>
      <c r="B10225" t="s">
        <v>88</v>
      </c>
      <c r="C10225">
        <v>1</v>
      </c>
      <c r="D10225">
        <v>1</v>
      </c>
      <c r="E10225">
        <v>0</v>
      </c>
      <c r="F10225" t="s">
        <v>16</v>
      </c>
      <c r="G10225" t="s">
        <v>1451</v>
      </c>
      <c r="H10225" s="2">
        <v>1110</v>
      </c>
      <c r="I10225" s="2">
        <v>2490</v>
      </c>
      <c r="J10225" s="3">
        <v>180</v>
      </c>
      <c r="K10225" s="3">
        <v>33</v>
      </c>
      <c r="L10225" s="3">
        <v>3813</v>
      </c>
    </row>
    <row r="10226" spans="1:12" x14ac:dyDescent="0.3">
      <c r="A10226" t="s">
        <v>11</v>
      </c>
      <c r="B10226" t="s">
        <v>242</v>
      </c>
      <c r="C10226">
        <v>3</v>
      </c>
      <c r="D10226">
        <v>4</v>
      </c>
      <c r="E10226">
        <v>4</v>
      </c>
      <c r="F10226" t="s">
        <v>16</v>
      </c>
      <c r="G10226" t="s">
        <v>1451</v>
      </c>
      <c r="H10226" s="2">
        <v>4635</v>
      </c>
      <c r="I10226" s="2">
        <v>36000</v>
      </c>
      <c r="J10226" s="3">
        <v>2454</v>
      </c>
      <c r="K10226" s="3">
        <v>459</v>
      </c>
      <c r="L10226" s="3">
        <v>43560</v>
      </c>
    </row>
    <row r="10227" spans="1:12" x14ac:dyDescent="0.3">
      <c r="A10227" t="s">
        <v>25</v>
      </c>
      <c r="B10227" t="s">
        <v>763</v>
      </c>
      <c r="C10227">
        <v>2</v>
      </c>
      <c r="D10227">
        <v>1</v>
      </c>
      <c r="E10227">
        <v>1</v>
      </c>
      <c r="F10227" t="s">
        <v>16</v>
      </c>
      <c r="G10227" t="s">
        <v>1451</v>
      </c>
      <c r="H10227" s="2">
        <v>1140</v>
      </c>
      <c r="I10227" s="2">
        <v>2550</v>
      </c>
      <c r="J10227" s="3">
        <v>54</v>
      </c>
      <c r="K10227" s="3">
        <v>33</v>
      </c>
      <c r="L10227" s="3">
        <v>3777</v>
      </c>
    </row>
    <row r="10228" spans="1:12" x14ac:dyDescent="0.3">
      <c r="A10228" t="s">
        <v>27</v>
      </c>
      <c r="B10228" t="s">
        <v>872</v>
      </c>
      <c r="C10228">
        <v>5</v>
      </c>
      <c r="D10228">
        <v>4</v>
      </c>
      <c r="E10228">
        <v>2</v>
      </c>
      <c r="F10228" t="s">
        <v>16</v>
      </c>
      <c r="G10228" t="s">
        <v>1451</v>
      </c>
      <c r="H10228" s="2">
        <v>0</v>
      </c>
      <c r="I10228" s="2">
        <v>24000</v>
      </c>
      <c r="J10228" s="3">
        <v>801</v>
      </c>
      <c r="K10228" s="3">
        <v>396</v>
      </c>
      <c r="L10228" s="3">
        <v>25197</v>
      </c>
    </row>
    <row r="10229" spans="1:12" x14ac:dyDescent="0.3">
      <c r="A10229" t="s">
        <v>11</v>
      </c>
      <c r="B10229" t="s">
        <v>561</v>
      </c>
      <c r="C10229">
        <v>1</v>
      </c>
      <c r="D10229">
        <v>1</v>
      </c>
      <c r="E10229">
        <v>0</v>
      </c>
      <c r="F10229" t="s">
        <v>16</v>
      </c>
      <c r="G10229" t="s">
        <v>17</v>
      </c>
      <c r="H10229" s="2">
        <v>840</v>
      </c>
      <c r="I10229" s="2">
        <v>7500</v>
      </c>
      <c r="J10229" s="3">
        <v>66</v>
      </c>
      <c r="K10229" s="3">
        <v>96</v>
      </c>
      <c r="L10229" s="3">
        <v>8502</v>
      </c>
    </row>
    <row r="10230" spans="1:12" x14ac:dyDescent="0.3">
      <c r="A10230" t="s">
        <v>11</v>
      </c>
      <c r="B10230" t="s">
        <v>297</v>
      </c>
      <c r="C10230">
        <v>3</v>
      </c>
      <c r="D10230">
        <v>5</v>
      </c>
      <c r="E10230">
        <v>3</v>
      </c>
      <c r="F10230" t="s">
        <v>16</v>
      </c>
      <c r="G10230" t="s">
        <v>1451</v>
      </c>
      <c r="H10230" s="2">
        <v>4050</v>
      </c>
      <c r="I10230" s="2">
        <v>20400</v>
      </c>
      <c r="J10230" s="3">
        <v>13695</v>
      </c>
      <c r="K10230" s="3">
        <v>261</v>
      </c>
      <c r="L10230" s="3">
        <v>38400</v>
      </c>
    </row>
    <row r="10231" spans="1:12" x14ac:dyDescent="0.3">
      <c r="A10231" t="s">
        <v>11</v>
      </c>
      <c r="B10231" t="s">
        <v>211</v>
      </c>
      <c r="C10231">
        <v>1</v>
      </c>
      <c r="D10231">
        <v>1</v>
      </c>
      <c r="E10231">
        <v>0</v>
      </c>
      <c r="F10231" t="s">
        <v>16</v>
      </c>
      <c r="G10231" t="s">
        <v>17</v>
      </c>
      <c r="H10231" s="2">
        <v>450</v>
      </c>
      <c r="I10231" s="2">
        <v>5700</v>
      </c>
      <c r="J10231" s="3">
        <v>15</v>
      </c>
      <c r="K10231" s="3">
        <v>75</v>
      </c>
      <c r="L10231" s="3">
        <v>6240</v>
      </c>
    </row>
    <row r="10232" spans="1:12" x14ac:dyDescent="0.3">
      <c r="A10232" t="s">
        <v>11</v>
      </c>
      <c r="B10232" t="s">
        <v>51</v>
      </c>
      <c r="C10232">
        <v>4</v>
      </c>
      <c r="D10232">
        <v>2</v>
      </c>
      <c r="E10232">
        <v>1</v>
      </c>
      <c r="F10232" t="s">
        <v>16</v>
      </c>
      <c r="G10232" t="s">
        <v>1451</v>
      </c>
      <c r="H10232" s="2">
        <v>6345</v>
      </c>
      <c r="I10232" s="2">
        <v>15000</v>
      </c>
      <c r="J10232" s="3">
        <v>984</v>
      </c>
      <c r="K10232" s="3">
        <v>192</v>
      </c>
      <c r="L10232" s="3">
        <v>22521</v>
      </c>
    </row>
    <row r="10233" spans="1:12" x14ac:dyDescent="0.3">
      <c r="A10233" t="s">
        <v>11</v>
      </c>
      <c r="B10233" t="s">
        <v>90</v>
      </c>
      <c r="C10233">
        <v>2</v>
      </c>
      <c r="D10233">
        <v>2</v>
      </c>
      <c r="E10233">
        <v>1</v>
      </c>
      <c r="F10233" t="s">
        <v>16</v>
      </c>
      <c r="G10233" t="s">
        <v>17</v>
      </c>
      <c r="H10233" s="2">
        <v>3189</v>
      </c>
      <c r="I10233" s="2">
        <v>9750</v>
      </c>
      <c r="J10233" s="3">
        <v>477</v>
      </c>
      <c r="K10233" s="3">
        <v>126</v>
      </c>
      <c r="L10233" s="3">
        <v>13542</v>
      </c>
    </row>
    <row r="10234" spans="1:12" x14ac:dyDescent="0.3">
      <c r="A10234" t="s">
        <v>11</v>
      </c>
      <c r="B10234" t="s">
        <v>29</v>
      </c>
      <c r="C10234">
        <v>2</v>
      </c>
      <c r="D10234">
        <v>1</v>
      </c>
      <c r="E10234">
        <v>0</v>
      </c>
      <c r="F10234" t="s">
        <v>13</v>
      </c>
      <c r="G10234" t="s">
        <v>1451</v>
      </c>
      <c r="H10234" s="2">
        <v>1200</v>
      </c>
      <c r="I10234" s="2">
        <v>5331</v>
      </c>
      <c r="J10234" s="3">
        <v>0</v>
      </c>
      <c r="K10234" s="3">
        <v>69</v>
      </c>
      <c r="L10234" s="3">
        <v>6600</v>
      </c>
    </row>
    <row r="10235" spans="1:12" x14ac:dyDescent="0.3">
      <c r="A10235" t="s">
        <v>11</v>
      </c>
      <c r="B10235" t="s">
        <v>122</v>
      </c>
      <c r="C10235">
        <v>1</v>
      </c>
      <c r="D10235">
        <v>1</v>
      </c>
      <c r="E10235">
        <v>1</v>
      </c>
      <c r="F10235" t="s">
        <v>16</v>
      </c>
      <c r="G10235" t="s">
        <v>1451</v>
      </c>
      <c r="H10235" s="2">
        <v>1626</v>
      </c>
      <c r="I10235" s="2">
        <v>6300</v>
      </c>
      <c r="J10235" s="3">
        <v>297</v>
      </c>
      <c r="K10235" s="3">
        <v>81</v>
      </c>
      <c r="L10235" s="3">
        <v>8304</v>
      </c>
    </row>
    <row r="10236" spans="1:12" x14ac:dyDescent="0.3">
      <c r="A10236" t="s">
        <v>25</v>
      </c>
      <c r="B10236" t="s">
        <v>543</v>
      </c>
      <c r="C10236">
        <v>2</v>
      </c>
      <c r="D10236">
        <v>2</v>
      </c>
      <c r="E10236">
        <v>1</v>
      </c>
      <c r="F10236" t="s">
        <v>16</v>
      </c>
      <c r="G10236" t="s">
        <v>17</v>
      </c>
      <c r="H10236" s="2">
        <v>1260</v>
      </c>
      <c r="I10236" s="2">
        <v>9000</v>
      </c>
      <c r="J10236" s="3">
        <v>321</v>
      </c>
      <c r="K10236" s="3">
        <v>117</v>
      </c>
      <c r="L10236" s="3">
        <v>10698</v>
      </c>
    </row>
    <row r="10237" spans="1:12" x14ac:dyDescent="0.3">
      <c r="A10237" t="s">
        <v>11</v>
      </c>
      <c r="B10237" t="s">
        <v>195</v>
      </c>
      <c r="C10237">
        <v>1</v>
      </c>
      <c r="D10237">
        <v>1</v>
      </c>
      <c r="E10237">
        <v>2</v>
      </c>
      <c r="F10237" t="s">
        <v>13</v>
      </c>
      <c r="G10237" t="s">
        <v>17</v>
      </c>
      <c r="H10237" s="2">
        <v>6363</v>
      </c>
      <c r="I10237" s="2">
        <v>20400</v>
      </c>
      <c r="J10237" s="3">
        <v>1200</v>
      </c>
      <c r="K10237" s="3">
        <v>261</v>
      </c>
      <c r="L10237" s="3">
        <v>28224</v>
      </c>
    </row>
    <row r="10238" spans="1:12" x14ac:dyDescent="0.3">
      <c r="A10238" t="s">
        <v>19</v>
      </c>
      <c r="B10238" t="s">
        <v>39</v>
      </c>
      <c r="C10238">
        <v>2</v>
      </c>
      <c r="D10238">
        <v>1</v>
      </c>
      <c r="E10238">
        <v>0</v>
      </c>
      <c r="F10238" t="s">
        <v>16</v>
      </c>
      <c r="G10238" t="s">
        <v>1451</v>
      </c>
      <c r="H10238" s="2">
        <v>300</v>
      </c>
      <c r="I10238" s="2">
        <v>2100</v>
      </c>
      <c r="J10238" s="3">
        <v>0</v>
      </c>
      <c r="K10238" s="3">
        <v>33</v>
      </c>
      <c r="L10238" s="3">
        <v>2433</v>
      </c>
    </row>
    <row r="10239" spans="1:12" x14ac:dyDescent="0.3">
      <c r="A10239" t="s">
        <v>11</v>
      </c>
      <c r="B10239" t="s">
        <v>234</v>
      </c>
      <c r="C10239">
        <v>2</v>
      </c>
      <c r="D10239">
        <v>4</v>
      </c>
      <c r="E10239">
        <v>2</v>
      </c>
      <c r="F10239" t="s">
        <v>16</v>
      </c>
      <c r="G10239" t="s">
        <v>1451</v>
      </c>
      <c r="H10239" s="2">
        <v>6900</v>
      </c>
      <c r="I10239" s="2">
        <v>21000</v>
      </c>
      <c r="J10239" s="3">
        <v>2673</v>
      </c>
      <c r="K10239" s="3">
        <v>267</v>
      </c>
      <c r="L10239" s="3">
        <v>30840</v>
      </c>
    </row>
    <row r="10240" spans="1:12" x14ac:dyDescent="0.3">
      <c r="A10240" t="s">
        <v>14</v>
      </c>
      <c r="B10240" t="s">
        <v>506</v>
      </c>
      <c r="C10240">
        <v>3</v>
      </c>
      <c r="D10240">
        <v>1</v>
      </c>
      <c r="E10240">
        <v>0</v>
      </c>
      <c r="F10240" t="s">
        <v>16</v>
      </c>
      <c r="G10240" t="s">
        <v>1451</v>
      </c>
      <c r="H10240" s="2">
        <v>1584</v>
      </c>
      <c r="I10240" s="2">
        <v>9000</v>
      </c>
      <c r="J10240" s="3">
        <v>420</v>
      </c>
      <c r="K10240" s="3">
        <v>117</v>
      </c>
      <c r="L10240" s="3">
        <v>11121</v>
      </c>
    </row>
    <row r="10241" spans="1:12" x14ac:dyDescent="0.3">
      <c r="A10241" t="s">
        <v>14</v>
      </c>
      <c r="B10241" t="s">
        <v>665</v>
      </c>
      <c r="C10241">
        <v>2</v>
      </c>
      <c r="D10241">
        <v>1</v>
      </c>
      <c r="E10241">
        <v>0</v>
      </c>
      <c r="F10241" t="s">
        <v>16</v>
      </c>
      <c r="G10241" t="s">
        <v>1451</v>
      </c>
      <c r="H10241" s="2">
        <v>1770</v>
      </c>
      <c r="I10241" s="2">
        <v>4500</v>
      </c>
      <c r="J10241" s="3">
        <v>171</v>
      </c>
      <c r="K10241" s="3">
        <v>60</v>
      </c>
      <c r="L10241" s="3">
        <v>6501</v>
      </c>
    </row>
    <row r="10242" spans="1:12" x14ac:dyDescent="0.3">
      <c r="A10242" t="s">
        <v>11</v>
      </c>
      <c r="B10242" t="s">
        <v>258</v>
      </c>
      <c r="C10242">
        <v>4</v>
      </c>
      <c r="D10242">
        <v>5</v>
      </c>
      <c r="E10242">
        <v>4</v>
      </c>
      <c r="F10242" t="s">
        <v>16</v>
      </c>
      <c r="G10242" t="s">
        <v>1451</v>
      </c>
      <c r="H10242" s="2">
        <v>8790</v>
      </c>
      <c r="I10242" s="2">
        <v>24000</v>
      </c>
      <c r="J10242" s="3">
        <v>4002</v>
      </c>
      <c r="K10242" s="3">
        <v>306</v>
      </c>
      <c r="L10242" s="3">
        <v>37110</v>
      </c>
    </row>
    <row r="10243" spans="1:12" x14ac:dyDescent="0.3">
      <c r="A10243" t="s">
        <v>11</v>
      </c>
      <c r="B10243" t="s">
        <v>258</v>
      </c>
      <c r="C10243">
        <v>4</v>
      </c>
      <c r="D10243">
        <v>6</v>
      </c>
      <c r="E10243">
        <v>4</v>
      </c>
      <c r="F10243" t="s">
        <v>16</v>
      </c>
      <c r="G10243" t="s">
        <v>1451</v>
      </c>
      <c r="H10243" s="2">
        <v>16500</v>
      </c>
      <c r="I10243" s="2">
        <v>28800</v>
      </c>
      <c r="J10243" s="3">
        <v>6501</v>
      </c>
      <c r="K10243" s="3">
        <v>366</v>
      </c>
      <c r="L10243" s="3">
        <v>52170</v>
      </c>
    </row>
    <row r="10244" spans="1:12" x14ac:dyDescent="0.3">
      <c r="A10244" t="s">
        <v>11</v>
      </c>
      <c r="B10244" t="s">
        <v>156</v>
      </c>
      <c r="C10244">
        <v>2</v>
      </c>
      <c r="D10244">
        <v>4</v>
      </c>
      <c r="E10244">
        <v>2</v>
      </c>
      <c r="F10244" t="s">
        <v>16</v>
      </c>
      <c r="G10244" t="s">
        <v>1451</v>
      </c>
      <c r="H10244" s="2">
        <v>4620</v>
      </c>
      <c r="I10244" s="2">
        <v>14400</v>
      </c>
      <c r="J10244" s="3">
        <v>726</v>
      </c>
      <c r="K10244" s="3">
        <v>183</v>
      </c>
      <c r="L10244" s="3">
        <v>19929</v>
      </c>
    </row>
    <row r="10245" spans="1:12" x14ac:dyDescent="0.3">
      <c r="A10245" t="s">
        <v>11</v>
      </c>
      <c r="B10245" t="s">
        <v>1397</v>
      </c>
      <c r="C10245">
        <v>4</v>
      </c>
      <c r="D10245">
        <v>4</v>
      </c>
      <c r="E10245">
        <v>4</v>
      </c>
      <c r="F10245" t="s">
        <v>16</v>
      </c>
      <c r="G10245" t="s">
        <v>1451</v>
      </c>
      <c r="H10245" s="2">
        <v>6600</v>
      </c>
      <c r="I10245" s="2">
        <v>12240</v>
      </c>
      <c r="J10245" s="3">
        <v>8112</v>
      </c>
      <c r="K10245" s="3">
        <v>156</v>
      </c>
      <c r="L10245" s="3">
        <v>27108</v>
      </c>
    </row>
    <row r="10246" spans="1:12" x14ac:dyDescent="0.3">
      <c r="A10246" t="s">
        <v>14</v>
      </c>
      <c r="B10246" t="s">
        <v>88</v>
      </c>
      <c r="C10246">
        <v>1</v>
      </c>
      <c r="D10246">
        <v>1</v>
      </c>
      <c r="E10246">
        <v>0</v>
      </c>
      <c r="F10246" t="s">
        <v>16</v>
      </c>
      <c r="G10246" t="s">
        <v>17</v>
      </c>
      <c r="H10246" s="2">
        <v>2100</v>
      </c>
      <c r="I10246" s="2">
        <v>15000</v>
      </c>
      <c r="J10246" s="3">
        <v>216</v>
      </c>
      <c r="K10246" s="3">
        <v>195</v>
      </c>
      <c r="L10246" s="3">
        <v>17511</v>
      </c>
    </row>
    <row r="10247" spans="1:12" x14ac:dyDescent="0.3">
      <c r="A10247" t="s">
        <v>11</v>
      </c>
      <c r="B10247" t="s">
        <v>579</v>
      </c>
      <c r="C10247">
        <v>1</v>
      </c>
      <c r="D10247">
        <v>1</v>
      </c>
      <c r="E10247">
        <v>0</v>
      </c>
      <c r="F10247" t="s">
        <v>16</v>
      </c>
      <c r="G10247" t="s">
        <v>1451</v>
      </c>
      <c r="H10247" s="2">
        <v>300</v>
      </c>
      <c r="I10247" s="2">
        <v>4800</v>
      </c>
      <c r="J10247" s="3">
        <v>0</v>
      </c>
      <c r="K10247" s="3">
        <v>63</v>
      </c>
      <c r="L10247" s="3">
        <v>5163</v>
      </c>
    </row>
    <row r="10248" spans="1:12" x14ac:dyDescent="0.3">
      <c r="A10248" t="s">
        <v>11</v>
      </c>
      <c r="B10248" t="s">
        <v>565</v>
      </c>
      <c r="C10248">
        <v>3</v>
      </c>
      <c r="D10248">
        <v>4</v>
      </c>
      <c r="E10248">
        <v>3</v>
      </c>
      <c r="F10248" t="s">
        <v>16</v>
      </c>
      <c r="G10248" t="s">
        <v>1451</v>
      </c>
      <c r="H10248" s="2">
        <v>10200</v>
      </c>
      <c r="I10248" s="2">
        <v>20400</v>
      </c>
      <c r="J10248" s="3">
        <v>3</v>
      </c>
      <c r="K10248" s="3">
        <v>261</v>
      </c>
      <c r="L10248" s="3">
        <v>30870</v>
      </c>
    </row>
    <row r="10249" spans="1:12" x14ac:dyDescent="0.3">
      <c r="A10249" t="s">
        <v>14</v>
      </c>
      <c r="B10249" t="s">
        <v>586</v>
      </c>
      <c r="C10249">
        <v>1</v>
      </c>
      <c r="D10249">
        <v>1</v>
      </c>
      <c r="E10249">
        <v>0</v>
      </c>
      <c r="F10249" t="s">
        <v>16</v>
      </c>
      <c r="G10249" t="s">
        <v>1451</v>
      </c>
      <c r="H10249" s="2">
        <v>3300</v>
      </c>
      <c r="I10249" s="2">
        <v>2190</v>
      </c>
      <c r="J10249" s="3">
        <v>297</v>
      </c>
      <c r="K10249" s="3">
        <v>30</v>
      </c>
      <c r="L10249" s="3">
        <v>5817</v>
      </c>
    </row>
    <row r="10250" spans="1:12" x14ac:dyDescent="0.3">
      <c r="A10250" t="s">
        <v>14</v>
      </c>
      <c r="B10250" t="s">
        <v>59</v>
      </c>
      <c r="C10250">
        <v>2</v>
      </c>
      <c r="D10250">
        <v>2</v>
      </c>
      <c r="E10250">
        <v>1</v>
      </c>
      <c r="F10250" t="s">
        <v>16</v>
      </c>
      <c r="G10250" t="s">
        <v>1451</v>
      </c>
      <c r="H10250" s="2">
        <v>1800</v>
      </c>
      <c r="I10250" s="2">
        <v>3600</v>
      </c>
      <c r="J10250" s="3">
        <v>51</v>
      </c>
      <c r="K10250" s="3">
        <v>48</v>
      </c>
      <c r="L10250" s="3">
        <v>5499</v>
      </c>
    </row>
    <row r="10251" spans="1:12" x14ac:dyDescent="0.3">
      <c r="A10251" t="s">
        <v>27</v>
      </c>
      <c r="B10251" t="s">
        <v>520</v>
      </c>
      <c r="C10251">
        <v>1</v>
      </c>
      <c r="D10251">
        <v>1</v>
      </c>
      <c r="E10251">
        <v>0</v>
      </c>
      <c r="F10251" t="s">
        <v>16</v>
      </c>
      <c r="G10251" t="s">
        <v>1451</v>
      </c>
      <c r="H10251" s="2">
        <v>300</v>
      </c>
      <c r="I10251" s="2">
        <v>1650</v>
      </c>
      <c r="J10251" s="3">
        <v>105</v>
      </c>
      <c r="K10251" s="3">
        <v>24</v>
      </c>
      <c r="L10251" s="3">
        <v>2079</v>
      </c>
    </row>
    <row r="10252" spans="1:12" x14ac:dyDescent="0.3">
      <c r="A10252" t="s">
        <v>11</v>
      </c>
      <c r="B10252" t="s">
        <v>438</v>
      </c>
      <c r="C10252">
        <v>3</v>
      </c>
      <c r="D10252">
        <v>2</v>
      </c>
      <c r="E10252">
        <v>0</v>
      </c>
      <c r="F10252" t="s">
        <v>16</v>
      </c>
      <c r="G10252" t="s">
        <v>1451</v>
      </c>
      <c r="H10252" s="2">
        <v>0</v>
      </c>
      <c r="I10252" s="2">
        <v>7050</v>
      </c>
      <c r="J10252" s="3">
        <v>0</v>
      </c>
      <c r="K10252" s="3">
        <v>108</v>
      </c>
      <c r="L10252" s="3">
        <v>7158</v>
      </c>
    </row>
    <row r="10253" spans="1:12" x14ac:dyDescent="0.3">
      <c r="A10253" t="s">
        <v>19</v>
      </c>
      <c r="B10253" t="s">
        <v>38</v>
      </c>
      <c r="C10253">
        <v>2</v>
      </c>
      <c r="D10253">
        <v>2</v>
      </c>
      <c r="E10253">
        <v>2</v>
      </c>
      <c r="F10253" t="s">
        <v>16</v>
      </c>
      <c r="G10253" t="s">
        <v>1451</v>
      </c>
      <c r="H10253" s="2">
        <v>1605</v>
      </c>
      <c r="I10253" s="2">
        <v>4800</v>
      </c>
      <c r="J10253" s="3">
        <v>177</v>
      </c>
      <c r="K10253" s="3">
        <v>72</v>
      </c>
      <c r="L10253" s="3">
        <v>6654</v>
      </c>
    </row>
    <row r="10254" spans="1:12" x14ac:dyDescent="0.3">
      <c r="A10254" t="s">
        <v>27</v>
      </c>
      <c r="B10254" t="s">
        <v>1211</v>
      </c>
      <c r="C10254">
        <v>4</v>
      </c>
      <c r="D10254">
        <v>3</v>
      </c>
      <c r="E10254">
        <v>3</v>
      </c>
      <c r="F10254" t="s">
        <v>16</v>
      </c>
      <c r="G10254" t="s">
        <v>1451</v>
      </c>
      <c r="H10254" s="2">
        <v>4494</v>
      </c>
      <c r="I10254" s="2">
        <v>6900</v>
      </c>
      <c r="J10254" s="3">
        <v>1389</v>
      </c>
      <c r="K10254" s="3">
        <v>93</v>
      </c>
      <c r="L10254" s="3">
        <v>12876</v>
      </c>
    </row>
    <row r="10255" spans="1:12" x14ac:dyDescent="0.3">
      <c r="A10255" t="s">
        <v>11</v>
      </c>
      <c r="B10255" t="s">
        <v>84</v>
      </c>
      <c r="C10255">
        <v>2</v>
      </c>
      <c r="D10255">
        <v>1</v>
      </c>
      <c r="E10255">
        <v>1</v>
      </c>
      <c r="F10255" t="s">
        <v>13</v>
      </c>
      <c r="G10255" t="s">
        <v>17</v>
      </c>
      <c r="H10255" s="2">
        <v>2124</v>
      </c>
      <c r="I10255" s="2">
        <v>4800</v>
      </c>
      <c r="J10255" s="3">
        <v>0</v>
      </c>
      <c r="K10255" s="3">
        <v>63</v>
      </c>
      <c r="L10255" s="3">
        <v>6987</v>
      </c>
    </row>
    <row r="10256" spans="1:12" x14ac:dyDescent="0.3">
      <c r="A10256" t="s">
        <v>25</v>
      </c>
      <c r="B10256" t="s">
        <v>152</v>
      </c>
      <c r="C10256">
        <v>2</v>
      </c>
      <c r="D10256">
        <v>1</v>
      </c>
      <c r="E10256">
        <v>0</v>
      </c>
      <c r="F10256" t="s">
        <v>16</v>
      </c>
      <c r="G10256" t="s">
        <v>1451</v>
      </c>
      <c r="H10256" s="2">
        <v>1410</v>
      </c>
      <c r="I10256" s="2">
        <v>2100</v>
      </c>
      <c r="J10256" s="3">
        <v>117</v>
      </c>
      <c r="K10256" s="3">
        <v>27</v>
      </c>
      <c r="L10256" s="3">
        <v>3654</v>
      </c>
    </row>
    <row r="10257" spans="1:12" x14ac:dyDescent="0.3">
      <c r="A10257" t="s">
        <v>11</v>
      </c>
      <c r="B10257" t="s">
        <v>299</v>
      </c>
      <c r="C10257">
        <v>2</v>
      </c>
      <c r="D10257">
        <v>1</v>
      </c>
      <c r="E10257">
        <v>2</v>
      </c>
      <c r="F10257" t="s">
        <v>16</v>
      </c>
      <c r="G10257" t="s">
        <v>17</v>
      </c>
      <c r="H10257" s="2">
        <v>3900</v>
      </c>
      <c r="I10257" s="2">
        <v>9360</v>
      </c>
      <c r="J10257" s="3">
        <v>0</v>
      </c>
      <c r="K10257" s="3">
        <v>120</v>
      </c>
      <c r="L10257" s="3">
        <v>13380</v>
      </c>
    </row>
    <row r="10258" spans="1:12" x14ac:dyDescent="0.3">
      <c r="A10258" t="s">
        <v>11</v>
      </c>
      <c r="B10258" t="s">
        <v>1057</v>
      </c>
      <c r="C10258">
        <v>4</v>
      </c>
      <c r="D10258">
        <v>3</v>
      </c>
      <c r="E10258">
        <v>4</v>
      </c>
      <c r="F10258" t="s">
        <v>16</v>
      </c>
      <c r="G10258" t="s">
        <v>1451</v>
      </c>
      <c r="H10258" s="2">
        <v>9900</v>
      </c>
      <c r="I10258" s="2">
        <v>45000</v>
      </c>
      <c r="J10258" s="3">
        <v>3816</v>
      </c>
      <c r="K10258" s="3">
        <v>573</v>
      </c>
      <c r="L10258" s="3">
        <v>59280</v>
      </c>
    </row>
    <row r="10259" spans="1:12" x14ac:dyDescent="0.3">
      <c r="A10259" t="s">
        <v>11</v>
      </c>
      <c r="B10259" t="s">
        <v>85</v>
      </c>
      <c r="C10259">
        <v>1</v>
      </c>
      <c r="D10259">
        <v>1</v>
      </c>
      <c r="E10259">
        <v>1</v>
      </c>
      <c r="F10259" t="s">
        <v>16</v>
      </c>
      <c r="G10259" t="s">
        <v>1451</v>
      </c>
      <c r="H10259" s="2">
        <v>1650</v>
      </c>
      <c r="I10259" s="2">
        <v>6540</v>
      </c>
      <c r="J10259" s="3">
        <v>600</v>
      </c>
      <c r="K10259" s="3">
        <v>84</v>
      </c>
      <c r="L10259" s="3">
        <v>8874</v>
      </c>
    </row>
    <row r="10260" spans="1:12" x14ac:dyDescent="0.3">
      <c r="A10260" t="s">
        <v>19</v>
      </c>
      <c r="B10260" t="s">
        <v>1398</v>
      </c>
      <c r="C10260">
        <v>3</v>
      </c>
      <c r="D10260">
        <v>2</v>
      </c>
      <c r="E10260">
        <v>2</v>
      </c>
      <c r="F10260" t="s">
        <v>16</v>
      </c>
      <c r="G10260" t="s">
        <v>17</v>
      </c>
      <c r="H10260" s="2">
        <v>1050</v>
      </c>
      <c r="I10260" s="2">
        <v>8700</v>
      </c>
      <c r="J10260" s="3">
        <v>300</v>
      </c>
      <c r="K10260" s="3">
        <v>129</v>
      </c>
      <c r="L10260" s="3">
        <v>10179</v>
      </c>
    </row>
    <row r="10261" spans="1:12" x14ac:dyDescent="0.3">
      <c r="A10261" t="s">
        <v>27</v>
      </c>
      <c r="B10261" t="s">
        <v>745</v>
      </c>
      <c r="C10261">
        <v>2</v>
      </c>
      <c r="D10261">
        <v>2</v>
      </c>
      <c r="E10261">
        <v>1</v>
      </c>
      <c r="F10261" t="s">
        <v>16</v>
      </c>
      <c r="G10261" t="s">
        <v>1451</v>
      </c>
      <c r="H10261" s="2">
        <v>1056</v>
      </c>
      <c r="I10261" s="2">
        <v>4500</v>
      </c>
      <c r="J10261" s="3">
        <v>240</v>
      </c>
      <c r="K10261" s="3">
        <v>60</v>
      </c>
      <c r="L10261" s="3">
        <v>5856</v>
      </c>
    </row>
    <row r="10262" spans="1:12" x14ac:dyDescent="0.3">
      <c r="A10262" t="s">
        <v>19</v>
      </c>
      <c r="B10262" t="s">
        <v>1075</v>
      </c>
      <c r="C10262">
        <v>4</v>
      </c>
      <c r="D10262">
        <v>2</v>
      </c>
      <c r="E10262">
        <v>1</v>
      </c>
      <c r="F10262" t="s">
        <v>16</v>
      </c>
      <c r="G10262" t="s">
        <v>1451</v>
      </c>
      <c r="H10262" s="2">
        <v>1515</v>
      </c>
      <c r="I10262" s="2">
        <v>6600</v>
      </c>
      <c r="J10262" s="3">
        <v>342</v>
      </c>
      <c r="K10262" s="3">
        <v>99</v>
      </c>
      <c r="L10262" s="3">
        <v>8556</v>
      </c>
    </row>
    <row r="10263" spans="1:12" x14ac:dyDescent="0.3">
      <c r="A10263" t="s">
        <v>19</v>
      </c>
      <c r="B10263" t="s">
        <v>1281</v>
      </c>
      <c r="C10263">
        <v>3</v>
      </c>
      <c r="D10263">
        <v>2</v>
      </c>
      <c r="E10263">
        <v>1</v>
      </c>
      <c r="F10263" t="s">
        <v>16</v>
      </c>
      <c r="G10263" t="s">
        <v>1451</v>
      </c>
      <c r="H10263" s="2">
        <v>0</v>
      </c>
      <c r="I10263" s="2">
        <v>6000</v>
      </c>
      <c r="J10263" s="3">
        <v>126</v>
      </c>
      <c r="K10263" s="3">
        <v>108</v>
      </c>
      <c r="L10263" s="3">
        <v>6234</v>
      </c>
    </row>
    <row r="10264" spans="1:12" x14ac:dyDescent="0.3">
      <c r="A10264" t="s">
        <v>14</v>
      </c>
      <c r="B10264" t="s">
        <v>54</v>
      </c>
      <c r="C10264">
        <v>2</v>
      </c>
      <c r="D10264">
        <v>1</v>
      </c>
      <c r="E10264">
        <v>0</v>
      </c>
      <c r="F10264" t="s">
        <v>16</v>
      </c>
      <c r="G10264" t="s">
        <v>1451</v>
      </c>
      <c r="H10264" s="2">
        <v>3444</v>
      </c>
      <c r="I10264" s="2">
        <v>5700</v>
      </c>
      <c r="J10264" s="3">
        <v>636</v>
      </c>
      <c r="K10264" s="3">
        <v>75</v>
      </c>
      <c r="L10264" s="3">
        <v>9855</v>
      </c>
    </row>
    <row r="10265" spans="1:12" x14ac:dyDescent="0.3">
      <c r="A10265" t="s">
        <v>19</v>
      </c>
      <c r="B10265" t="s">
        <v>254</v>
      </c>
      <c r="C10265">
        <v>2</v>
      </c>
      <c r="D10265">
        <v>1</v>
      </c>
      <c r="E10265">
        <v>0</v>
      </c>
      <c r="F10265" t="s">
        <v>16</v>
      </c>
      <c r="G10265" t="s">
        <v>1451</v>
      </c>
      <c r="H10265" s="2">
        <v>990</v>
      </c>
      <c r="I10265" s="2">
        <v>4569</v>
      </c>
      <c r="J10265" s="3">
        <v>150</v>
      </c>
      <c r="K10265" s="3">
        <v>69</v>
      </c>
      <c r="L10265" s="3">
        <v>5778</v>
      </c>
    </row>
    <row r="10266" spans="1:12" x14ac:dyDescent="0.3">
      <c r="A10266" t="s">
        <v>19</v>
      </c>
      <c r="B10266" t="s">
        <v>578</v>
      </c>
      <c r="C10266">
        <v>2</v>
      </c>
      <c r="D10266">
        <v>2</v>
      </c>
      <c r="E10266">
        <v>2</v>
      </c>
      <c r="F10266" t="s">
        <v>16</v>
      </c>
      <c r="G10266" t="s">
        <v>1451</v>
      </c>
      <c r="H10266" s="2">
        <v>1410</v>
      </c>
      <c r="I10266" s="2">
        <v>7650</v>
      </c>
      <c r="J10266" s="3">
        <v>0</v>
      </c>
      <c r="K10266" s="3">
        <v>114</v>
      </c>
      <c r="L10266" s="3">
        <v>9174</v>
      </c>
    </row>
    <row r="10267" spans="1:12" x14ac:dyDescent="0.3">
      <c r="A10267" t="s">
        <v>11</v>
      </c>
      <c r="B10267" t="s">
        <v>136</v>
      </c>
      <c r="C10267">
        <v>1</v>
      </c>
      <c r="D10267">
        <v>1</v>
      </c>
      <c r="E10267">
        <v>0</v>
      </c>
      <c r="F10267" t="s">
        <v>13</v>
      </c>
      <c r="G10267" t="s">
        <v>1451</v>
      </c>
      <c r="H10267" s="2">
        <v>1020</v>
      </c>
      <c r="I10267" s="2">
        <v>2760</v>
      </c>
      <c r="J10267" s="3">
        <v>0</v>
      </c>
      <c r="K10267" s="3">
        <v>36</v>
      </c>
      <c r="L10267" s="3">
        <v>3816</v>
      </c>
    </row>
    <row r="10268" spans="1:12" x14ac:dyDescent="0.3">
      <c r="A10268" t="s">
        <v>14</v>
      </c>
      <c r="B10268" t="s">
        <v>47</v>
      </c>
      <c r="C10268">
        <v>2</v>
      </c>
      <c r="D10268">
        <v>1</v>
      </c>
      <c r="E10268">
        <v>0</v>
      </c>
      <c r="F10268" t="s">
        <v>16</v>
      </c>
      <c r="G10268" t="s">
        <v>17</v>
      </c>
      <c r="H10268" s="2">
        <v>1515</v>
      </c>
      <c r="I10268" s="2">
        <v>7050</v>
      </c>
      <c r="J10268" s="3">
        <v>192</v>
      </c>
      <c r="K10268" s="3">
        <v>93</v>
      </c>
      <c r="L10268" s="3">
        <v>8850</v>
      </c>
    </row>
    <row r="10269" spans="1:12" x14ac:dyDescent="0.3">
      <c r="A10269" t="s">
        <v>25</v>
      </c>
      <c r="B10269" t="s">
        <v>621</v>
      </c>
      <c r="C10269">
        <v>3</v>
      </c>
      <c r="D10269">
        <v>5</v>
      </c>
      <c r="E10269">
        <v>3</v>
      </c>
      <c r="F10269" t="s">
        <v>16</v>
      </c>
      <c r="G10269" t="s">
        <v>1451</v>
      </c>
      <c r="H10269" s="2">
        <v>6900</v>
      </c>
      <c r="I10269" s="2">
        <v>21000</v>
      </c>
      <c r="J10269" s="3">
        <v>1326</v>
      </c>
      <c r="K10269" s="3">
        <v>267</v>
      </c>
      <c r="L10269" s="3">
        <v>29493</v>
      </c>
    </row>
    <row r="10270" spans="1:12" x14ac:dyDescent="0.3">
      <c r="A10270" t="s">
        <v>11</v>
      </c>
      <c r="B10270" t="s">
        <v>870</v>
      </c>
      <c r="C10270">
        <v>5</v>
      </c>
      <c r="D10270">
        <v>5</v>
      </c>
      <c r="E10270">
        <v>5</v>
      </c>
      <c r="F10270" t="s">
        <v>13</v>
      </c>
      <c r="G10270" t="s">
        <v>17</v>
      </c>
      <c r="H10270" s="2">
        <v>0</v>
      </c>
      <c r="I10270" s="2">
        <v>30000</v>
      </c>
      <c r="J10270" s="3">
        <v>6951</v>
      </c>
      <c r="K10270" s="3">
        <v>453</v>
      </c>
      <c r="L10270" s="3">
        <v>37410</v>
      </c>
    </row>
    <row r="10271" spans="1:12" x14ac:dyDescent="0.3">
      <c r="A10271" t="s">
        <v>27</v>
      </c>
      <c r="B10271" t="s">
        <v>447</v>
      </c>
      <c r="C10271">
        <v>3</v>
      </c>
      <c r="D10271">
        <v>3</v>
      </c>
      <c r="E10271">
        <v>3</v>
      </c>
      <c r="F10271" t="s">
        <v>16</v>
      </c>
      <c r="G10271" t="s">
        <v>1451</v>
      </c>
      <c r="H10271" s="2">
        <v>993</v>
      </c>
      <c r="I10271" s="2">
        <v>12600</v>
      </c>
      <c r="J10271" s="3">
        <v>681</v>
      </c>
      <c r="K10271" s="3">
        <v>168</v>
      </c>
      <c r="L10271" s="3">
        <v>14442</v>
      </c>
    </row>
    <row r="10272" spans="1:12" x14ac:dyDescent="0.3">
      <c r="A10272" t="s">
        <v>19</v>
      </c>
      <c r="B10272" t="s">
        <v>318</v>
      </c>
      <c r="C10272">
        <v>1</v>
      </c>
      <c r="D10272">
        <v>1</v>
      </c>
      <c r="E10272">
        <v>1</v>
      </c>
      <c r="F10272" t="s">
        <v>13</v>
      </c>
      <c r="G10272" t="s">
        <v>17</v>
      </c>
      <c r="H10272" s="2">
        <v>1200</v>
      </c>
      <c r="I10272" s="2">
        <v>6600</v>
      </c>
      <c r="J10272" s="3">
        <v>0</v>
      </c>
      <c r="K10272" s="3">
        <v>99</v>
      </c>
      <c r="L10272" s="3">
        <v>7899</v>
      </c>
    </row>
    <row r="10273" spans="1:12" x14ac:dyDescent="0.3">
      <c r="A10273" t="s">
        <v>11</v>
      </c>
      <c r="B10273" t="s">
        <v>133</v>
      </c>
      <c r="C10273">
        <v>3</v>
      </c>
      <c r="D10273">
        <v>4</v>
      </c>
      <c r="E10273">
        <v>2</v>
      </c>
      <c r="F10273" t="s">
        <v>16</v>
      </c>
      <c r="G10273" t="s">
        <v>1451</v>
      </c>
      <c r="H10273" s="2">
        <v>7386</v>
      </c>
      <c r="I10273" s="2">
        <v>25500</v>
      </c>
      <c r="J10273" s="3">
        <v>180</v>
      </c>
      <c r="K10273" s="3">
        <v>324</v>
      </c>
      <c r="L10273" s="3">
        <v>33390</v>
      </c>
    </row>
    <row r="10274" spans="1:12" x14ac:dyDescent="0.3">
      <c r="A10274" t="s">
        <v>11</v>
      </c>
      <c r="B10274" t="s">
        <v>359</v>
      </c>
      <c r="C10274">
        <v>2</v>
      </c>
      <c r="D10274">
        <v>4</v>
      </c>
      <c r="E10274">
        <v>2</v>
      </c>
      <c r="F10274" t="s">
        <v>13</v>
      </c>
      <c r="G10274" t="s">
        <v>1451</v>
      </c>
      <c r="H10274" s="2">
        <v>5400</v>
      </c>
      <c r="I10274" s="2">
        <v>33000</v>
      </c>
      <c r="J10274" s="3">
        <v>1251</v>
      </c>
      <c r="K10274" s="3">
        <v>420</v>
      </c>
      <c r="L10274" s="3">
        <v>40080</v>
      </c>
    </row>
    <row r="10275" spans="1:12" x14ac:dyDescent="0.3">
      <c r="A10275" t="s">
        <v>11</v>
      </c>
      <c r="B10275" t="s">
        <v>391</v>
      </c>
      <c r="C10275">
        <v>3</v>
      </c>
      <c r="D10275">
        <v>2</v>
      </c>
      <c r="E10275">
        <v>2</v>
      </c>
      <c r="F10275" t="s">
        <v>16</v>
      </c>
      <c r="G10275" t="s">
        <v>17</v>
      </c>
      <c r="H10275" s="2">
        <v>4950</v>
      </c>
      <c r="I10275" s="2">
        <v>12000</v>
      </c>
      <c r="J10275" s="3">
        <v>1200</v>
      </c>
      <c r="K10275" s="3">
        <v>153</v>
      </c>
      <c r="L10275" s="3">
        <v>18303</v>
      </c>
    </row>
    <row r="10276" spans="1:12" x14ac:dyDescent="0.3">
      <c r="A10276" t="s">
        <v>25</v>
      </c>
      <c r="B10276" t="s">
        <v>221</v>
      </c>
      <c r="C10276">
        <v>1</v>
      </c>
      <c r="D10276">
        <v>1</v>
      </c>
      <c r="E10276">
        <v>0</v>
      </c>
      <c r="F10276" t="s">
        <v>16</v>
      </c>
      <c r="G10276" t="s">
        <v>1451</v>
      </c>
      <c r="H10276" s="2">
        <v>1650</v>
      </c>
      <c r="I10276" s="2">
        <v>2745</v>
      </c>
      <c r="J10276" s="3">
        <v>171</v>
      </c>
      <c r="K10276" s="3">
        <v>36</v>
      </c>
      <c r="L10276" s="3">
        <v>4602</v>
      </c>
    </row>
    <row r="10277" spans="1:12" x14ac:dyDescent="0.3">
      <c r="A10277" t="s">
        <v>11</v>
      </c>
      <c r="B10277" t="s">
        <v>84</v>
      </c>
      <c r="C10277">
        <v>2</v>
      </c>
      <c r="D10277">
        <v>1</v>
      </c>
      <c r="E10277">
        <v>1</v>
      </c>
      <c r="F10277" t="s">
        <v>16</v>
      </c>
      <c r="G10277" t="s">
        <v>1451</v>
      </c>
      <c r="H10277" s="2">
        <v>1770</v>
      </c>
      <c r="I10277" s="2">
        <v>8244</v>
      </c>
      <c r="J10277" s="3">
        <v>0</v>
      </c>
      <c r="K10277" s="3">
        <v>75</v>
      </c>
      <c r="L10277" s="3">
        <v>10437</v>
      </c>
    </row>
    <row r="10278" spans="1:12" x14ac:dyDescent="0.3">
      <c r="A10278" t="s">
        <v>19</v>
      </c>
      <c r="B10278" t="s">
        <v>486</v>
      </c>
      <c r="C10278">
        <v>2</v>
      </c>
      <c r="D10278">
        <v>2</v>
      </c>
      <c r="E10278">
        <v>0</v>
      </c>
      <c r="F10278" t="s">
        <v>16</v>
      </c>
      <c r="G10278" t="s">
        <v>1451</v>
      </c>
      <c r="H10278" s="2">
        <v>750</v>
      </c>
      <c r="I10278" s="2">
        <v>4800</v>
      </c>
      <c r="J10278" s="3">
        <v>0</v>
      </c>
      <c r="K10278" s="3">
        <v>72</v>
      </c>
      <c r="L10278" s="3">
        <v>5622</v>
      </c>
    </row>
    <row r="10279" spans="1:12" x14ac:dyDescent="0.3">
      <c r="A10279" t="s">
        <v>14</v>
      </c>
      <c r="B10279" t="s">
        <v>50</v>
      </c>
      <c r="C10279">
        <v>3</v>
      </c>
      <c r="D10279">
        <v>3</v>
      </c>
      <c r="E10279">
        <v>0</v>
      </c>
      <c r="F10279" t="s">
        <v>13</v>
      </c>
      <c r="G10279" t="s">
        <v>17</v>
      </c>
      <c r="H10279" s="2">
        <v>2940</v>
      </c>
      <c r="I10279" s="2">
        <v>18000</v>
      </c>
      <c r="J10279" s="3">
        <v>996</v>
      </c>
      <c r="K10279" s="3">
        <v>234</v>
      </c>
      <c r="L10279" s="3">
        <v>22170</v>
      </c>
    </row>
    <row r="10280" spans="1:12" x14ac:dyDescent="0.3">
      <c r="A10280" t="s">
        <v>11</v>
      </c>
      <c r="B10280" t="s">
        <v>210</v>
      </c>
      <c r="C10280">
        <v>4</v>
      </c>
      <c r="D10280">
        <v>4</v>
      </c>
      <c r="E10280">
        <v>4</v>
      </c>
      <c r="F10280" t="s">
        <v>16</v>
      </c>
      <c r="G10280" t="s">
        <v>1451</v>
      </c>
      <c r="H10280" s="2">
        <v>9600</v>
      </c>
      <c r="I10280" s="2">
        <v>30600</v>
      </c>
      <c r="J10280" s="3">
        <v>5400</v>
      </c>
      <c r="K10280" s="3">
        <v>462</v>
      </c>
      <c r="L10280" s="3">
        <v>46050</v>
      </c>
    </row>
    <row r="10281" spans="1:12" x14ac:dyDescent="0.3">
      <c r="A10281" t="s">
        <v>11</v>
      </c>
      <c r="B10281" t="s">
        <v>81</v>
      </c>
      <c r="C10281">
        <v>3</v>
      </c>
      <c r="D10281">
        <v>4</v>
      </c>
      <c r="E10281">
        <v>2</v>
      </c>
      <c r="F10281" t="s">
        <v>16</v>
      </c>
      <c r="G10281" t="s">
        <v>17</v>
      </c>
      <c r="H10281" s="2">
        <v>6600</v>
      </c>
      <c r="I10281" s="2">
        <v>6120</v>
      </c>
      <c r="J10281" s="3">
        <v>2001</v>
      </c>
      <c r="K10281" s="3">
        <v>78</v>
      </c>
      <c r="L10281" s="3">
        <v>14799</v>
      </c>
    </row>
    <row r="10282" spans="1:12" x14ac:dyDescent="0.3">
      <c r="A10282" t="s">
        <v>11</v>
      </c>
      <c r="B10282" t="s">
        <v>156</v>
      </c>
      <c r="C10282">
        <v>3</v>
      </c>
      <c r="D10282">
        <v>2</v>
      </c>
      <c r="E10282">
        <v>2</v>
      </c>
      <c r="F10282" t="s">
        <v>13</v>
      </c>
      <c r="G10282" t="s">
        <v>17</v>
      </c>
      <c r="H10282" s="2">
        <v>4470</v>
      </c>
      <c r="I10282" s="2">
        <v>24270</v>
      </c>
      <c r="J10282" s="3">
        <v>1251</v>
      </c>
      <c r="K10282" s="3">
        <v>309</v>
      </c>
      <c r="L10282" s="3">
        <v>30300</v>
      </c>
    </row>
    <row r="10283" spans="1:12" x14ac:dyDescent="0.3">
      <c r="A10283" t="s">
        <v>11</v>
      </c>
      <c r="B10283" t="s">
        <v>122</v>
      </c>
      <c r="C10283">
        <v>1</v>
      </c>
      <c r="D10283">
        <v>1</v>
      </c>
      <c r="E10283">
        <v>0</v>
      </c>
      <c r="F10283" t="s">
        <v>13</v>
      </c>
      <c r="G10283" t="s">
        <v>1451</v>
      </c>
      <c r="H10283" s="2">
        <v>750</v>
      </c>
      <c r="I10283" s="2">
        <v>3915</v>
      </c>
      <c r="J10283" s="3">
        <v>0</v>
      </c>
      <c r="K10283" s="3">
        <v>51</v>
      </c>
      <c r="L10283" s="3">
        <v>4716</v>
      </c>
    </row>
    <row r="10284" spans="1:12" x14ac:dyDescent="0.3">
      <c r="A10284" t="s">
        <v>11</v>
      </c>
      <c r="B10284" t="s">
        <v>659</v>
      </c>
      <c r="C10284">
        <v>4</v>
      </c>
      <c r="D10284">
        <v>5</v>
      </c>
      <c r="E10284">
        <v>2</v>
      </c>
      <c r="F10284" t="s">
        <v>13</v>
      </c>
      <c r="G10284" t="s">
        <v>1451</v>
      </c>
      <c r="H10284" s="2">
        <v>4500</v>
      </c>
      <c r="I10284" s="2">
        <v>30000</v>
      </c>
      <c r="J10284" s="3">
        <v>1752</v>
      </c>
      <c r="K10284" s="3">
        <v>381</v>
      </c>
      <c r="L10284" s="3">
        <v>36630</v>
      </c>
    </row>
    <row r="10285" spans="1:12" x14ac:dyDescent="0.3">
      <c r="A10285" t="s">
        <v>27</v>
      </c>
      <c r="B10285" t="s">
        <v>477</v>
      </c>
      <c r="C10285">
        <v>4</v>
      </c>
      <c r="D10285">
        <v>2</v>
      </c>
      <c r="E10285">
        <v>2</v>
      </c>
      <c r="F10285" t="s">
        <v>16</v>
      </c>
      <c r="G10285" t="s">
        <v>1451</v>
      </c>
      <c r="H10285" s="2">
        <v>810</v>
      </c>
      <c r="I10285" s="2">
        <v>4500</v>
      </c>
      <c r="J10285" s="3">
        <v>675</v>
      </c>
      <c r="K10285" s="3">
        <v>60</v>
      </c>
      <c r="L10285" s="3">
        <v>6045</v>
      </c>
    </row>
    <row r="10286" spans="1:12" x14ac:dyDescent="0.3">
      <c r="A10286" t="s">
        <v>27</v>
      </c>
      <c r="B10286" t="s">
        <v>1399</v>
      </c>
      <c r="C10286">
        <v>4</v>
      </c>
      <c r="D10286">
        <v>2</v>
      </c>
      <c r="E10286">
        <v>3</v>
      </c>
      <c r="F10286" t="s">
        <v>16</v>
      </c>
      <c r="G10286" t="s">
        <v>1451</v>
      </c>
      <c r="H10286" s="2">
        <v>6000</v>
      </c>
      <c r="I10286" s="2">
        <v>5610</v>
      </c>
      <c r="J10286" s="3">
        <v>627</v>
      </c>
      <c r="K10286" s="3">
        <v>45</v>
      </c>
      <c r="L10286" s="3">
        <v>12282</v>
      </c>
    </row>
    <row r="10287" spans="1:12" x14ac:dyDescent="0.3">
      <c r="A10287" t="s">
        <v>11</v>
      </c>
      <c r="B10287" t="s">
        <v>92</v>
      </c>
      <c r="C10287">
        <v>1</v>
      </c>
      <c r="D10287">
        <v>1</v>
      </c>
      <c r="E10287">
        <v>1</v>
      </c>
      <c r="F10287" t="s">
        <v>13</v>
      </c>
      <c r="G10287" t="s">
        <v>17</v>
      </c>
      <c r="H10287" s="2">
        <v>9000</v>
      </c>
      <c r="I10287" s="2">
        <v>16560</v>
      </c>
      <c r="J10287" s="3">
        <v>0</v>
      </c>
      <c r="K10287" s="3">
        <v>210</v>
      </c>
      <c r="L10287" s="3">
        <v>25770</v>
      </c>
    </row>
    <row r="10288" spans="1:12" x14ac:dyDescent="0.3">
      <c r="A10288" t="s">
        <v>11</v>
      </c>
      <c r="B10288" t="s">
        <v>588</v>
      </c>
      <c r="C10288">
        <v>2</v>
      </c>
      <c r="D10288">
        <v>2</v>
      </c>
      <c r="E10288">
        <v>1</v>
      </c>
      <c r="F10288" t="s">
        <v>16</v>
      </c>
      <c r="G10288" t="s">
        <v>1451</v>
      </c>
      <c r="H10288" s="2">
        <v>2292</v>
      </c>
      <c r="I10288" s="2">
        <v>12600</v>
      </c>
      <c r="J10288" s="3">
        <v>402</v>
      </c>
      <c r="K10288" s="3">
        <v>162</v>
      </c>
      <c r="L10288" s="3">
        <v>15456</v>
      </c>
    </row>
    <row r="10289" spans="1:12" x14ac:dyDescent="0.3">
      <c r="A10289" t="s">
        <v>11</v>
      </c>
      <c r="B10289" t="s">
        <v>125</v>
      </c>
      <c r="C10289">
        <v>1</v>
      </c>
      <c r="D10289">
        <v>1</v>
      </c>
      <c r="E10289">
        <v>0</v>
      </c>
      <c r="F10289" t="s">
        <v>16</v>
      </c>
      <c r="G10289" t="s">
        <v>1451</v>
      </c>
      <c r="H10289" s="2">
        <v>0</v>
      </c>
      <c r="I10289" s="2">
        <v>3150</v>
      </c>
      <c r="J10289" s="3">
        <v>150</v>
      </c>
      <c r="K10289" s="3">
        <v>48</v>
      </c>
      <c r="L10289" s="3">
        <v>3348</v>
      </c>
    </row>
    <row r="10290" spans="1:12" x14ac:dyDescent="0.3">
      <c r="A10290" t="s">
        <v>11</v>
      </c>
      <c r="B10290" t="s">
        <v>81</v>
      </c>
      <c r="C10290">
        <v>2</v>
      </c>
      <c r="D10290">
        <v>1</v>
      </c>
      <c r="E10290">
        <v>1</v>
      </c>
      <c r="F10290" t="s">
        <v>13</v>
      </c>
      <c r="G10290" t="s">
        <v>1451</v>
      </c>
      <c r="H10290" s="2">
        <v>0</v>
      </c>
      <c r="I10290" s="2">
        <v>3900</v>
      </c>
      <c r="J10290" s="3">
        <v>150</v>
      </c>
      <c r="K10290" s="3">
        <v>60</v>
      </c>
      <c r="L10290" s="3">
        <v>4110</v>
      </c>
    </row>
    <row r="10291" spans="1:12" x14ac:dyDescent="0.3">
      <c r="A10291" t="s">
        <v>27</v>
      </c>
      <c r="B10291" t="s">
        <v>52</v>
      </c>
      <c r="C10291">
        <v>3</v>
      </c>
      <c r="D10291">
        <v>1</v>
      </c>
      <c r="E10291">
        <v>1</v>
      </c>
      <c r="F10291" t="s">
        <v>16</v>
      </c>
      <c r="G10291" t="s">
        <v>1451</v>
      </c>
      <c r="H10291" s="2">
        <v>0</v>
      </c>
      <c r="I10291" s="2">
        <v>4080</v>
      </c>
      <c r="J10291" s="3">
        <v>3</v>
      </c>
      <c r="K10291" s="3">
        <v>69</v>
      </c>
      <c r="L10291" s="3">
        <v>4152</v>
      </c>
    </row>
    <row r="10292" spans="1:12" x14ac:dyDescent="0.3">
      <c r="A10292" t="s">
        <v>11</v>
      </c>
      <c r="B10292" t="s">
        <v>485</v>
      </c>
      <c r="C10292">
        <v>3</v>
      </c>
      <c r="D10292">
        <v>2</v>
      </c>
      <c r="E10292">
        <v>2</v>
      </c>
      <c r="F10292" t="s">
        <v>16</v>
      </c>
      <c r="G10292" t="s">
        <v>1451</v>
      </c>
      <c r="H10292" s="2">
        <v>5400</v>
      </c>
      <c r="I10292" s="2">
        <v>15000</v>
      </c>
      <c r="J10292" s="3">
        <v>1500</v>
      </c>
      <c r="K10292" s="3">
        <v>192</v>
      </c>
      <c r="L10292" s="3">
        <v>22092</v>
      </c>
    </row>
    <row r="10293" spans="1:12" x14ac:dyDescent="0.3">
      <c r="A10293" t="s">
        <v>11</v>
      </c>
      <c r="B10293" t="s">
        <v>1400</v>
      </c>
      <c r="C10293">
        <v>3</v>
      </c>
      <c r="D10293">
        <v>4</v>
      </c>
      <c r="E10293">
        <v>4</v>
      </c>
      <c r="F10293" t="s">
        <v>13</v>
      </c>
      <c r="G10293" t="s">
        <v>17</v>
      </c>
      <c r="H10293" s="2">
        <v>17157</v>
      </c>
      <c r="I10293" s="2">
        <v>33000</v>
      </c>
      <c r="J10293" s="3">
        <v>9252</v>
      </c>
      <c r="K10293" s="3">
        <v>420</v>
      </c>
      <c r="L10293" s="3">
        <v>59820</v>
      </c>
    </row>
    <row r="10294" spans="1:12" x14ac:dyDescent="0.3">
      <c r="A10294" t="s">
        <v>11</v>
      </c>
      <c r="B10294" t="s">
        <v>18</v>
      </c>
      <c r="C10294">
        <v>3</v>
      </c>
      <c r="D10294">
        <v>3</v>
      </c>
      <c r="E10294">
        <v>3</v>
      </c>
      <c r="F10294" t="s">
        <v>16</v>
      </c>
      <c r="G10294" t="s">
        <v>17</v>
      </c>
      <c r="H10294" s="2">
        <v>5400</v>
      </c>
      <c r="I10294" s="2">
        <v>8400</v>
      </c>
      <c r="J10294" s="3">
        <v>2220</v>
      </c>
      <c r="K10294" s="3">
        <v>108</v>
      </c>
      <c r="L10294" s="3">
        <v>16128</v>
      </c>
    </row>
    <row r="10295" spans="1:12" x14ac:dyDescent="0.3">
      <c r="A10295" t="s">
        <v>14</v>
      </c>
      <c r="B10295" t="s">
        <v>127</v>
      </c>
      <c r="C10295">
        <v>3</v>
      </c>
      <c r="D10295">
        <v>2</v>
      </c>
      <c r="E10295">
        <v>1</v>
      </c>
      <c r="F10295" t="s">
        <v>16</v>
      </c>
      <c r="G10295" t="s">
        <v>1451</v>
      </c>
      <c r="H10295" s="2">
        <v>4800</v>
      </c>
      <c r="I10295" s="2">
        <v>15000</v>
      </c>
      <c r="J10295" s="3">
        <v>114</v>
      </c>
      <c r="K10295" s="3">
        <v>195</v>
      </c>
      <c r="L10295" s="3">
        <v>20109</v>
      </c>
    </row>
    <row r="10296" spans="1:12" x14ac:dyDescent="0.3">
      <c r="A10296" t="s">
        <v>19</v>
      </c>
      <c r="B10296" t="s">
        <v>1080</v>
      </c>
      <c r="C10296">
        <v>5</v>
      </c>
      <c r="D10296">
        <v>3</v>
      </c>
      <c r="E10296">
        <v>3</v>
      </c>
      <c r="F10296" t="s">
        <v>16</v>
      </c>
      <c r="G10296" t="s">
        <v>17</v>
      </c>
      <c r="H10296" s="2">
        <v>0</v>
      </c>
      <c r="I10296" s="2">
        <v>12000</v>
      </c>
      <c r="J10296" s="3">
        <v>351</v>
      </c>
      <c r="K10296" s="3">
        <v>216</v>
      </c>
      <c r="L10296" s="3">
        <v>12567</v>
      </c>
    </row>
    <row r="10297" spans="1:12" x14ac:dyDescent="0.3">
      <c r="A10297" t="s">
        <v>14</v>
      </c>
      <c r="B10297" t="s">
        <v>653</v>
      </c>
      <c r="C10297">
        <v>4</v>
      </c>
      <c r="D10297">
        <v>3</v>
      </c>
      <c r="E10297">
        <v>0</v>
      </c>
      <c r="F10297" t="s">
        <v>16</v>
      </c>
      <c r="G10297" t="s">
        <v>17</v>
      </c>
      <c r="H10297" s="2">
        <v>2400</v>
      </c>
      <c r="I10297" s="2">
        <v>6450</v>
      </c>
      <c r="J10297" s="3">
        <v>291</v>
      </c>
      <c r="K10297" s="3">
        <v>84</v>
      </c>
      <c r="L10297" s="3">
        <v>9225</v>
      </c>
    </row>
    <row r="10298" spans="1:12" x14ac:dyDescent="0.3">
      <c r="A10298" t="s">
        <v>11</v>
      </c>
      <c r="B10298" t="s">
        <v>296</v>
      </c>
      <c r="C10298">
        <v>3</v>
      </c>
      <c r="D10298">
        <v>4</v>
      </c>
      <c r="E10298">
        <v>3</v>
      </c>
      <c r="F10298" t="s">
        <v>16</v>
      </c>
      <c r="G10298" t="s">
        <v>1451</v>
      </c>
      <c r="H10298" s="2">
        <v>7500</v>
      </c>
      <c r="I10298" s="2">
        <v>8100</v>
      </c>
      <c r="J10298" s="3">
        <v>2112</v>
      </c>
      <c r="K10298" s="3">
        <v>105</v>
      </c>
      <c r="L10298" s="3">
        <v>17817</v>
      </c>
    </row>
    <row r="10299" spans="1:12" x14ac:dyDescent="0.3">
      <c r="A10299" t="s">
        <v>11</v>
      </c>
      <c r="B10299" t="s">
        <v>81</v>
      </c>
      <c r="C10299">
        <v>3</v>
      </c>
      <c r="D10299">
        <v>4</v>
      </c>
      <c r="E10299">
        <v>2</v>
      </c>
      <c r="F10299" t="s">
        <v>16</v>
      </c>
      <c r="G10299" t="s">
        <v>1451</v>
      </c>
      <c r="H10299" s="2">
        <v>4500</v>
      </c>
      <c r="I10299" s="2">
        <v>9000</v>
      </c>
      <c r="J10299" s="3">
        <v>2010</v>
      </c>
      <c r="K10299" s="3">
        <v>117</v>
      </c>
      <c r="L10299" s="3">
        <v>15627</v>
      </c>
    </row>
    <row r="10300" spans="1:12" x14ac:dyDescent="0.3">
      <c r="A10300" t="s">
        <v>27</v>
      </c>
      <c r="B10300" t="s">
        <v>1033</v>
      </c>
      <c r="C10300">
        <v>5</v>
      </c>
      <c r="D10300">
        <v>3</v>
      </c>
      <c r="E10300">
        <v>2</v>
      </c>
      <c r="F10300" t="s">
        <v>16</v>
      </c>
      <c r="G10300" t="s">
        <v>1451</v>
      </c>
      <c r="H10300" s="2">
        <v>990</v>
      </c>
      <c r="I10300" s="2">
        <v>7800</v>
      </c>
      <c r="J10300" s="3">
        <v>513</v>
      </c>
      <c r="K10300" s="3">
        <v>105</v>
      </c>
      <c r="L10300" s="3">
        <v>9408</v>
      </c>
    </row>
    <row r="10301" spans="1:12" x14ac:dyDescent="0.3">
      <c r="A10301" t="s">
        <v>14</v>
      </c>
      <c r="B10301" t="s">
        <v>50</v>
      </c>
      <c r="C10301">
        <v>2</v>
      </c>
      <c r="D10301">
        <v>2</v>
      </c>
      <c r="E10301">
        <v>1</v>
      </c>
      <c r="F10301" t="s">
        <v>16</v>
      </c>
      <c r="G10301" t="s">
        <v>1451</v>
      </c>
      <c r="H10301" s="2">
        <v>3300</v>
      </c>
      <c r="I10301" s="2">
        <v>7500</v>
      </c>
      <c r="J10301" s="3">
        <v>690</v>
      </c>
      <c r="K10301" s="3">
        <v>99</v>
      </c>
      <c r="L10301" s="3">
        <v>11589</v>
      </c>
    </row>
    <row r="10302" spans="1:12" x14ac:dyDescent="0.3">
      <c r="A10302" t="s">
        <v>27</v>
      </c>
      <c r="B10302" t="s">
        <v>79</v>
      </c>
      <c r="C10302">
        <v>2</v>
      </c>
      <c r="D10302">
        <v>1</v>
      </c>
      <c r="E10302">
        <v>1</v>
      </c>
      <c r="F10302" t="s">
        <v>16</v>
      </c>
      <c r="G10302" t="s">
        <v>1451</v>
      </c>
      <c r="H10302" s="2">
        <v>810</v>
      </c>
      <c r="I10302" s="2">
        <v>3900</v>
      </c>
      <c r="J10302" s="3">
        <v>255</v>
      </c>
      <c r="K10302" s="3">
        <v>54</v>
      </c>
      <c r="L10302" s="3">
        <v>5019</v>
      </c>
    </row>
    <row r="10303" spans="1:12" x14ac:dyDescent="0.3">
      <c r="A10303" t="s">
        <v>25</v>
      </c>
      <c r="B10303" t="s">
        <v>1401</v>
      </c>
      <c r="C10303">
        <v>7</v>
      </c>
      <c r="D10303">
        <v>6</v>
      </c>
      <c r="E10303">
        <v>4</v>
      </c>
      <c r="F10303" t="s">
        <v>13</v>
      </c>
      <c r="G10303" t="s">
        <v>17</v>
      </c>
      <c r="H10303" s="2">
        <v>0</v>
      </c>
      <c r="I10303" s="2">
        <v>18600</v>
      </c>
      <c r="J10303" s="3">
        <v>1002</v>
      </c>
      <c r="K10303" s="3">
        <v>282</v>
      </c>
      <c r="L10303" s="3">
        <v>19884</v>
      </c>
    </row>
    <row r="10304" spans="1:12" x14ac:dyDescent="0.3">
      <c r="A10304" t="s">
        <v>14</v>
      </c>
      <c r="B10304" t="s">
        <v>665</v>
      </c>
      <c r="C10304">
        <v>1</v>
      </c>
      <c r="D10304">
        <v>1</v>
      </c>
      <c r="E10304">
        <v>1</v>
      </c>
      <c r="F10304" t="s">
        <v>16</v>
      </c>
      <c r="G10304" t="s">
        <v>1451</v>
      </c>
      <c r="H10304" s="2">
        <v>1524</v>
      </c>
      <c r="I10304" s="2">
        <v>2400</v>
      </c>
      <c r="J10304" s="3">
        <v>369</v>
      </c>
      <c r="K10304" s="3">
        <v>33</v>
      </c>
      <c r="L10304" s="3">
        <v>4326</v>
      </c>
    </row>
    <row r="10305" spans="1:12" x14ac:dyDescent="0.3">
      <c r="A10305" t="s">
        <v>19</v>
      </c>
      <c r="B10305" t="s">
        <v>95</v>
      </c>
      <c r="C10305">
        <v>2</v>
      </c>
      <c r="D10305">
        <v>2</v>
      </c>
      <c r="E10305">
        <v>0</v>
      </c>
      <c r="F10305" t="s">
        <v>13</v>
      </c>
      <c r="G10305" t="s">
        <v>1451</v>
      </c>
      <c r="H10305" s="2">
        <v>0</v>
      </c>
      <c r="I10305" s="2">
        <v>3900</v>
      </c>
      <c r="J10305" s="3">
        <v>0</v>
      </c>
      <c r="K10305" s="3">
        <v>72</v>
      </c>
      <c r="L10305" s="3">
        <v>3972</v>
      </c>
    </row>
    <row r="10306" spans="1:12" x14ac:dyDescent="0.3">
      <c r="A10306" t="s">
        <v>25</v>
      </c>
      <c r="B10306" t="s">
        <v>1402</v>
      </c>
      <c r="C10306">
        <v>4</v>
      </c>
      <c r="D10306">
        <v>5</v>
      </c>
      <c r="E10306">
        <v>0</v>
      </c>
      <c r="F10306" t="s">
        <v>16</v>
      </c>
      <c r="G10306" t="s">
        <v>1451</v>
      </c>
      <c r="H10306" s="2">
        <v>3600</v>
      </c>
      <c r="I10306" s="2">
        <v>30000</v>
      </c>
      <c r="J10306" s="3">
        <v>2475</v>
      </c>
      <c r="K10306" s="3">
        <v>453</v>
      </c>
      <c r="L10306" s="3">
        <v>36540</v>
      </c>
    </row>
    <row r="10307" spans="1:12" x14ac:dyDescent="0.3">
      <c r="A10307" t="s">
        <v>14</v>
      </c>
      <c r="B10307" t="s">
        <v>114</v>
      </c>
      <c r="C10307">
        <v>3</v>
      </c>
      <c r="D10307">
        <v>2</v>
      </c>
      <c r="E10307">
        <v>1</v>
      </c>
      <c r="F10307" t="s">
        <v>16</v>
      </c>
      <c r="G10307" t="s">
        <v>1451</v>
      </c>
      <c r="H10307" s="2">
        <v>2700</v>
      </c>
      <c r="I10307" s="2">
        <v>10500</v>
      </c>
      <c r="J10307" s="3">
        <v>0</v>
      </c>
      <c r="K10307" s="3">
        <v>138</v>
      </c>
      <c r="L10307" s="3">
        <v>13338</v>
      </c>
    </row>
    <row r="10308" spans="1:12" x14ac:dyDescent="0.3">
      <c r="A10308" t="s">
        <v>27</v>
      </c>
      <c r="B10308" t="s">
        <v>1403</v>
      </c>
      <c r="C10308">
        <v>3</v>
      </c>
      <c r="D10308">
        <v>3</v>
      </c>
      <c r="E10308">
        <v>3</v>
      </c>
      <c r="F10308" t="s">
        <v>16</v>
      </c>
      <c r="G10308" t="s">
        <v>17</v>
      </c>
      <c r="H10308" s="2">
        <v>6000</v>
      </c>
      <c r="I10308" s="2">
        <v>21300</v>
      </c>
      <c r="J10308" s="3">
        <v>450</v>
      </c>
      <c r="K10308" s="3">
        <v>285</v>
      </c>
      <c r="L10308" s="3">
        <v>28035</v>
      </c>
    </row>
    <row r="10309" spans="1:12" x14ac:dyDescent="0.3">
      <c r="A10309" t="s">
        <v>14</v>
      </c>
      <c r="B10309" t="s">
        <v>47</v>
      </c>
      <c r="C10309">
        <v>1</v>
      </c>
      <c r="D10309">
        <v>1</v>
      </c>
      <c r="E10309">
        <v>0</v>
      </c>
      <c r="F10309" t="s">
        <v>13</v>
      </c>
      <c r="G10309" t="s">
        <v>1451</v>
      </c>
      <c r="H10309" s="2">
        <v>1890</v>
      </c>
      <c r="I10309" s="2">
        <v>3000</v>
      </c>
      <c r="J10309" s="3">
        <v>552</v>
      </c>
      <c r="K10309" s="3">
        <v>39</v>
      </c>
      <c r="L10309" s="3">
        <v>5481</v>
      </c>
    </row>
    <row r="10310" spans="1:12" x14ac:dyDescent="0.3">
      <c r="A10310" t="s">
        <v>11</v>
      </c>
      <c r="B10310" t="s">
        <v>997</v>
      </c>
      <c r="C10310">
        <v>4</v>
      </c>
      <c r="D10310">
        <v>5</v>
      </c>
      <c r="E10310">
        <v>6</v>
      </c>
      <c r="F10310" t="s">
        <v>16</v>
      </c>
      <c r="G10310" t="s">
        <v>1451</v>
      </c>
      <c r="H10310" s="2">
        <v>12600</v>
      </c>
      <c r="I10310" s="2">
        <v>21000</v>
      </c>
      <c r="J10310" s="3">
        <v>7230</v>
      </c>
      <c r="K10310" s="3">
        <v>267</v>
      </c>
      <c r="L10310" s="3">
        <v>41100</v>
      </c>
    </row>
    <row r="10311" spans="1:12" x14ac:dyDescent="0.3">
      <c r="A10311" t="s">
        <v>11</v>
      </c>
      <c r="B10311" t="s">
        <v>210</v>
      </c>
      <c r="C10311">
        <v>5</v>
      </c>
      <c r="D10311">
        <v>5</v>
      </c>
      <c r="E10311">
        <v>8</v>
      </c>
      <c r="F10311" t="s">
        <v>16</v>
      </c>
      <c r="G10311" t="s">
        <v>1451</v>
      </c>
      <c r="H10311" s="2">
        <v>0</v>
      </c>
      <c r="I10311" s="2">
        <v>29400</v>
      </c>
      <c r="J10311" s="3">
        <v>276</v>
      </c>
      <c r="K10311" s="3">
        <v>444</v>
      </c>
      <c r="L10311" s="3">
        <v>30120</v>
      </c>
    </row>
    <row r="10312" spans="1:12" x14ac:dyDescent="0.3">
      <c r="A10312" t="s">
        <v>11</v>
      </c>
      <c r="B10312" t="s">
        <v>910</v>
      </c>
      <c r="C10312">
        <v>4</v>
      </c>
      <c r="D10312">
        <v>2</v>
      </c>
      <c r="E10312">
        <v>0</v>
      </c>
      <c r="F10312" t="s">
        <v>13</v>
      </c>
      <c r="G10312" t="s">
        <v>1451</v>
      </c>
      <c r="H10312" s="2">
        <v>0</v>
      </c>
      <c r="I10312" s="2">
        <v>9600</v>
      </c>
      <c r="J10312" s="3">
        <v>627</v>
      </c>
      <c r="K10312" s="3">
        <v>147</v>
      </c>
      <c r="L10312" s="3">
        <v>10374</v>
      </c>
    </row>
    <row r="10313" spans="1:12" x14ac:dyDescent="0.3">
      <c r="A10313" t="s">
        <v>11</v>
      </c>
      <c r="B10313" t="s">
        <v>30</v>
      </c>
      <c r="C10313">
        <v>2</v>
      </c>
      <c r="D10313">
        <v>2</v>
      </c>
      <c r="E10313">
        <v>1</v>
      </c>
      <c r="F10313" t="s">
        <v>16</v>
      </c>
      <c r="G10313" t="s">
        <v>1451</v>
      </c>
      <c r="H10313" s="2">
        <v>2100</v>
      </c>
      <c r="I10313" s="2">
        <v>9000</v>
      </c>
      <c r="J10313" s="3">
        <v>366</v>
      </c>
      <c r="K10313" s="3">
        <v>117</v>
      </c>
      <c r="L10313" s="3">
        <v>11583</v>
      </c>
    </row>
    <row r="10314" spans="1:12" x14ac:dyDescent="0.3">
      <c r="A10314" t="s">
        <v>27</v>
      </c>
      <c r="B10314" t="s">
        <v>633</v>
      </c>
      <c r="C10314">
        <v>3</v>
      </c>
      <c r="D10314">
        <v>2</v>
      </c>
      <c r="E10314">
        <v>2</v>
      </c>
      <c r="F10314" t="s">
        <v>16</v>
      </c>
      <c r="G10314" t="s">
        <v>1451</v>
      </c>
      <c r="H10314" s="2">
        <v>3510</v>
      </c>
      <c r="I10314" s="2">
        <v>6000</v>
      </c>
      <c r="J10314" s="3">
        <v>657</v>
      </c>
      <c r="K10314" s="3">
        <v>81</v>
      </c>
      <c r="L10314" s="3">
        <v>10248</v>
      </c>
    </row>
    <row r="10315" spans="1:12" x14ac:dyDescent="0.3">
      <c r="A10315" t="s">
        <v>11</v>
      </c>
      <c r="B10315" t="s">
        <v>266</v>
      </c>
      <c r="C10315">
        <v>1</v>
      </c>
      <c r="D10315">
        <v>2</v>
      </c>
      <c r="E10315">
        <v>1</v>
      </c>
      <c r="F10315" t="s">
        <v>16</v>
      </c>
      <c r="G10315" t="s">
        <v>17</v>
      </c>
      <c r="H10315" s="2">
        <v>1470</v>
      </c>
      <c r="I10315" s="2">
        <v>7500</v>
      </c>
      <c r="J10315" s="3">
        <v>375</v>
      </c>
      <c r="K10315" s="3">
        <v>96</v>
      </c>
      <c r="L10315" s="3">
        <v>9441</v>
      </c>
    </row>
    <row r="10316" spans="1:12" x14ac:dyDescent="0.3">
      <c r="A10316" t="s">
        <v>11</v>
      </c>
      <c r="B10316" t="s">
        <v>588</v>
      </c>
      <c r="C10316">
        <v>3</v>
      </c>
      <c r="D10316">
        <v>2</v>
      </c>
      <c r="E10316">
        <v>2</v>
      </c>
      <c r="F10316" t="s">
        <v>16</v>
      </c>
      <c r="G10316" t="s">
        <v>1451</v>
      </c>
      <c r="H10316" s="2">
        <v>2136</v>
      </c>
      <c r="I10316" s="2">
        <v>6600</v>
      </c>
      <c r="J10316" s="3">
        <v>270</v>
      </c>
      <c r="K10316" s="3">
        <v>84</v>
      </c>
      <c r="L10316" s="3">
        <v>9090</v>
      </c>
    </row>
    <row r="10317" spans="1:12" x14ac:dyDescent="0.3">
      <c r="A10317" t="s">
        <v>11</v>
      </c>
      <c r="B10317" t="s">
        <v>196</v>
      </c>
      <c r="C10317">
        <v>1</v>
      </c>
      <c r="D10317">
        <v>1</v>
      </c>
      <c r="E10317">
        <v>0</v>
      </c>
      <c r="F10317" t="s">
        <v>13</v>
      </c>
      <c r="G10317" t="s">
        <v>1451</v>
      </c>
      <c r="H10317" s="2">
        <v>0</v>
      </c>
      <c r="I10317" s="2">
        <v>3900</v>
      </c>
      <c r="J10317" s="3">
        <v>0</v>
      </c>
      <c r="K10317" s="3">
        <v>51</v>
      </c>
      <c r="L10317" s="3">
        <v>3951</v>
      </c>
    </row>
    <row r="10318" spans="1:12" x14ac:dyDescent="0.3">
      <c r="A10318" t="s">
        <v>19</v>
      </c>
      <c r="B10318" t="s">
        <v>328</v>
      </c>
      <c r="C10318">
        <v>2</v>
      </c>
      <c r="D10318">
        <v>2</v>
      </c>
      <c r="E10318">
        <v>1</v>
      </c>
      <c r="F10318" t="s">
        <v>16</v>
      </c>
      <c r="G10318" t="s">
        <v>1451</v>
      </c>
      <c r="H10318" s="2">
        <v>1188</v>
      </c>
      <c r="I10318" s="2">
        <v>6000</v>
      </c>
      <c r="J10318" s="3">
        <v>273</v>
      </c>
      <c r="K10318" s="3">
        <v>90</v>
      </c>
      <c r="L10318" s="3">
        <v>7551</v>
      </c>
    </row>
    <row r="10319" spans="1:12" x14ac:dyDescent="0.3">
      <c r="A10319" t="s">
        <v>11</v>
      </c>
      <c r="B10319" t="s">
        <v>659</v>
      </c>
      <c r="C10319">
        <v>4</v>
      </c>
      <c r="D10319">
        <v>4</v>
      </c>
      <c r="E10319">
        <v>8</v>
      </c>
      <c r="F10319" t="s">
        <v>16</v>
      </c>
      <c r="G10319" t="s">
        <v>1451</v>
      </c>
      <c r="H10319" s="2">
        <v>0</v>
      </c>
      <c r="I10319" s="2">
        <v>10500</v>
      </c>
      <c r="J10319" s="3">
        <v>795</v>
      </c>
      <c r="K10319" s="3">
        <v>159</v>
      </c>
      <c r="L10319" s="3">
        <v>11454</v>
      </c>
    </row>
    <row r="10320" spans="1:12" x14ac:dyDescent="0.3">
      <c r="A10320" t="s">
        <v>11</v>
      </c>
      <c r="B10320" t="s">
        <v>209</v>
      </c>
      <c r="C10320">
        <v>2</v>
      </c>
      <c r="D10320">
        <v>1</v>
      </c>
      <c r="E10320">
        <v>0</v>
      </c>
      <c r="F10320" t="s">
        <v>13</v>
      </c>
      <c r="G10320" t="s">
        <v>1451</v>
      </c>
      <c r="H10320" s="2">
        <v>1011</v>
      </c>
      <c r="I10320" s="2">
        <v>4584</v>
      </c>
      <c r="J10320" s="3">
        <v>0</v>
      </c>
      <c r="K10320" s="3">
        <v>60</v>
      </c>
      <c r="L10320" s="3">
        <v>5655</v>
      </c>
    </row>
    <row r="10321" spans="1:12" x14ac:dyDescent="0.3">
      <c r="A10321" t="s">
        <v>25</v>
      </c>
      <c r="B10321" t="s">
        <v>507</v>
      </c>
      <c r="C10321">
        <v>1</v>
      </c>
      <c r="D10321">
        <v>1</v>
      </c>
      <c r="E10321">
        <v>0</v>
      </c>
      <c r="F10321" t="s">
        <v>16</v>
      </c>
      <c r="G10321" t="s">
        <v>1451</v>
      </c>
      <c r="H10321" s="2">
        <v>1008</v>
      </c>
      <c r="I10321" s="2">
        <v>1509</v>
      </c>
      <c r="J10321" s="3">
        <v>30</v>
      </c>
      <c r="K10321" s="3">
        <v>21</v>
      </c>
      <c r="L10321" s="3">
        <v>2568</v>
      </c>
    </row>
    <row r="10322" spans="1:12" x14ac:dyDescent="0.3">
      <c r="A10322" t="s">
        <v>11</v>
      </c>
      <c r="B10322" t="s">
        <v>264</v>
      </c>
      <c r="C10322">
        <v>7</v>
      </c>
      <c r="D10322">
        <v>6</v>
      </c>
      <c r="E10322">
        <v>6</v>
      </c>
      <c r="F10322" t="s">
        <v>16</v>
      </c>
      <c r="G10322" t="s">
        <v>1451</v>
      </c>
      <c r="H10322" s="2">
        <v>0</v>
      </c>
      <c r="I10322" s="2">
        <v>15810</v>
      </c>
      <c r="J10322" s="3">
        <v>735</v>
      </c>
      <c r="K10322" s="3">
        <v>240</v>
      </c>
      <c r="L10322" s="3">
        <v>16785</v>
      </c>
    </row>
    <row r="10323" spans="1:12" x14ac:dyDescent="0.3">
      <c r="A10323" t="s">
        <v>11</v>
      </c>
      <c r="B10323" t="s">
        <v>828</v>
      </c>
      <c r="C10323">
        <v>3</v>
      </c>
      <c r="D10323">
        <v>3</v>
      </c>
      <c r="E10323">
        <v>2</v>
      </c>
      <c r="F10323" t="s">
        <v>16</v>
      </c>
      <c r="G10323" t="s">
        <v>17</v>
      </c>
      <c r="H10323" s="2">
        <v>7440</v>
      </c>
      <c r="I10323" s="2">
        <v>15900</v>
      </c>
      <c r="J10323" s="3">
        <v>1995</v>
      </c>
      <c r="K10323" s="3">
        <v>204</v>
      </c>
      <c r="L10323" s="3">
        <v>25539</v>
      </c>
    </row>
    <row r="10324" spans="1:12" x14ac:dyDescent="0.3">
      <c r="A10324" t="s">
        <v>11</v>
      </c>
      <c r="B10324" t="s">
        <v>122</v>
      </c>
      <c r="C10324">
        <v>1</v>
      </c>
      <c r="D10324">
        <v>1</v>
      </c>
      <c r="E10324">
        <v>1</v>
      </c>
      <c r="F10324" t="s">
        <v>16</v>
      </c>
      <c r="G10324" t="s">
        <v>1451</v>
      </c>
      <c r="H10324" s="2">
        <v>0</v>
      </c>
      <c r="I10324" s="2">
        <v>3060</v>
      </c>
      <c r="J10324" s="3">
        <v>90</v>
      </c>
      <c r="K10324" s="3">
        <v>39</v>
      </c>
      <c r="L10324" s="3">
        <v>3189</v>
      </c>
    </row>
    <row r="10325" spans="1:12" x14ac:dyDescent="0.3">
      <c r="A10325" t="s">
        <v>14</v>
      </c>
      <c r="B10325" t="s">
        <v>118</v>
      </c>
      <c r="C10325">
        <v>2</v>
      </c>
      <c r="D10325">
        <v>2</v>
      </c>
      <c r="E10325">
        <v>1</v>
      </c>
      <c r="F10325" t="s">
        <v>16</v>
      </c>
      <c r="G10325" t="s">
        <v>17</v>
      </c>
      <c r="H10325" s="2">
        <v>7500</v>
      </c>
      <c r="I10325" s="2">
        <v>15000</v>
      </c>
      <c r="J10325" s="3">
        <v>4251</v>
      </c>
      <c r="K10325" s="3">
        <v>195</v>
      </c>
      <c r="L10325" s="3">
        <v>26946</v>
      </c>
    </row>
    <row r="10326" spans="1:12" x14ac:dyDescent="0.3">
      <c r="A10326" t="s">
        <v>11</v>
      </c>
      <c r="B10326" t="s">
        <v>165</v>
      </c>
      <c r="C10326">
        <v>3</v>
      </c>
      <c r="D10326">
        <v>2</v>
      </c>
      <c r="E10326">
        <v>1</v>
      </c>
      <c r="F10326" t="s">
        <v>16</v>
      </c>
      <c r="G10326" t="s">
        <v>1451</v>
      </c>
      <c r="H10326" s="2">
        <v>3000</v>
      </c>
      <c r="I10326" s="2">
        <v>11700</v>
      </c>
      <c r="J10326" s="3">
        <v>0</v>
      </c>
      <c r="K10326" s="3">
        <v>150</v>
      </c>
      <c r="L10326" s="3">
        <v>14850</v>
      </c>
    </row>
    <row r="10327" spans="1:12" x14ac:dyDescent="0.3">
      <c r="A10327" t="s">
        <v>11</v>
      </c>
      <c r="B10327" t="s">
        <v>86</v>
      </c>
      <c r="C10327">
        <v>2</v>
      </c>
      <c r="D10327">
        <v>2</v>
      </c>
      <c r="E10327">
        <v>0</v>
      </c>
      <c r="F10327" t="s">
        <v>16</v>
      </c>
      <c r="G10327" t="s">
        <v>1451</v>
      </c>
      <c r="H10327" s="2">
        <v>1800</v>
      </c>
      <c r="I10327" s="2">
        <v>13500</v>
      </c>
      <c r="J10327" s="3">
        <v>0</v>
      </c>
      <c r="K10327" s="3">
        <v>174</v>
      </c>
      <c r="L10327" s="3">
        <v>15474</v>
      </c>
    </row>
    <row r="10328" spans="1:12" x14ac:dyDescent="0.3">
      <c r="A10328" t="s">
        <v>11</v>
      </c>
      <c r="B10328" t="s">
        <v>438</v>
      </c>
      <c r="C10328">
        <v>3</v>
      </c>
      <c r="D10328">
        <v>2</v>
      </c>
      <c r="E10328">
        <v>3</v>
      </c>
      <c r="F10328" t="s">
        <v>13</v>
      </c>
      <c r="G10328" t="s">
        <v>1451</v>
      </c>
      <c r="H10328" s="2">
        <v>2061</v>
      </c>
      <c r="I10328" s="2">
        <v>7500</v>
      </c>
      <c r="J10328" s="3">
        <v>123</v>
      </c>
      <c r="K10328" s="3">
        <v>96</v>
      </c>
      <c r="L10328" s="3">
        <v>9780</v>
      </c>
    </row>
    <row r="10329" spans="1:12" x14ac:dyDescent="0.3">
      <c r="A10329" t="s">
        <v>11</v>
      </c>
      <c r="B10329" t="s">
        <v>68</v>
      </c>
      <c r="C10329">
        <v>1</v>
      </c>
      <c r="D10329">
        <v>1</v>
      </c>
      <c r="E10329">
        <v>0</v>
      </c>
      <c r="F10329" t="s">
        <v>16</v>
      </c>
      <c r="G10329" t="s">
        <v>1451</v>
      </c>
      <c r="H10329" s="2">
        <v>0</v>
      </c>
      <c r="I10329" s="2">
        <v>4590</v>
      </c>
      <c r="J10329" s="3">
        <v>252</v>
      </c>
      <c r="K10329" s="3">
        <v>69</v>
      </c>
      <c r="L10329" s="3">
        <v>4911</v>
      </c>
    </row>
    <row r="10330" spans="1:12" x14ac:dyDescent="0.3">
      <c r="A10330" t="s">
        <v>11</v>
      </c>
      <c r="B10330" t="s">
        <v>130</v>
      </c>
      <c r="C10330">
        <v>3</v>
      </c>
      <c r="D10330">
        <v>2</v>
      </c>
      <c r="E10330">
        <v>0</v>
      </c>
      <c r="F10330" t="s">
        <v>16</v>
      </c>
      <c r="G10330" t="s">
        <v>1451</v>
      </c>
      <c r="H10330" s="2">
        <v>0</v>
      </c>
      <c r="I10330" s="2">
        <v>5100</v>
      </c>
      <c r="J10330" s="3">
        <v>408</v>
      </c>
      <c r="K10330" s="3">
        <v>78</v>
      </c>
      <c r="L10330" s="3">
        <v>5586</v>
      </c>
    </row>
    <row r="10331" spans="1:12" x14ac:dyDescent="0.3">
      <c r="A10331" t="s">
        <v>11</v>
      </c>
      <c r="B10331" t="s">
        <v>81</v>
      </c>
      <c r="C10331">
        <v>3</v>
      </c>
      <c r="D10331">
        <v>3</v>
      </c>
      <c r="E10331">
        <v>1</v>
      </c>
      <c r="F10331" t="s">
        <v>16</v>
      </c>
      <c r="G10331" t="s">
        <v>1451</v>
      </c>
      <c r="H10331" s="2">
        <v>4968</v>
      </c>
      <c r="I10331" s="2">
        <v>9000</v>
      </c>
      <c r="J10331" s="3">
        <v>567</v>
      </c>
      <c r="K10331" s="3">
        <v>117</v>
      </c>
      <c r="L10331" s="3">
        <v>14652</v>
      </c>
    </row>
    <row r="10332" spans="1:12" x14ac:dyDescent="0.3">
      <c r="A10332" t="s">
        <v>27</v>
      </c>
      <c r="B10332" t="s">
        <v>232</v>
      </c>
      <c r="C10332">
        <v>1</v>
      </c>
      <c r="D10332">
        <v>1</v>
      </c>
      <c r="E10332">
        <v>1</v>
      </c>
      <c r="F10332" t="s">
        <v>13</v>
      </c>
      <c r="G10332" t="s">
        <v>1451</v>
      </c>
      <c r="H10332" s="2">
        <v>1320</v>
      </c>
      <c r="I10332" s="2">
        <v>4500</v>
      </c>
      <c r="J10332" s="3">
        <v>273</v>
      </c>
      <c r="K10332" s="3">
        <v>60</v>
      </c>
      <c r="L10332" s="3">
        <v>6153</v>
      </c>
    </row>
    <row r="10333" spans="1:12" x14ac:dyDescent="0.3">
      <c r="A10333" t="s">
        <v>25</v>
      </c>
      <c r="B10333" t="s">
        <v>702</v>
      </c>
      <c r="C10333">
        <v>1</v>
      </c>
      <c r="D10333">
        <v>1</v>
      </c>
      <c r="E10333">
        <v>0</v>
      </c>
      <c r="F10333" t="s">
        <v>13</v>
      </c>
      <c r="G10333" t="s">
        <v>17</v>
      </c>
      <c r="H10333" s="2">
        <v>1146</v>
      </c>
      <c r="I10333" s="2">
        <v>2226</v>
      </c>
      <c r="J10333" s="3">
        <v>0</v>
      </c>
      <c r="K10333" s="3">
        <v>30</v>
      </c>
      <c r="L10333" s="3">
        <v>3402</v>
      </c>
    </row>
    <row r="10334" spans="1:12" x14ac:dyDescent="0.3">
      <c r="A10334" t="s">
        <v>19</v>
      </c>
      <c r="B10334" t="s">
        <v>38</v>
      </c>
      <c r="C10334">
        <v>2</v>
      </c>
      <c r="D10334">
        <v>2</v>
      </c>
      <c r="E10334">
        <v>0</v>
      </c>
      <c r="F10334" t="s">
        <v>16</v>
      </c>
      <c r="G10334" t="s">
        <v>1451</v>
      </c>
      <c r="H10334" s="2">
        <v>990</v>
      </c>
      <c r="I10334" s="2">
        <v>4230</v>
      </c>
      <c r="J10334" s="3">
        <v>177</v>
      </c>
      <c r="K10334" s="3">
        <v>63</v>
      </c>
      <c r="L10334" s="3">
        <v>5460</v>
      </c>
    </row>
    <row r="10335" spans="1:12" x14ac:dyDescent="0.3">
      <c r="A10335" t="s">
        <v>11</v>
      </c>
      <c r="B10335" t="s">
        <v>30</v>
      </c>
      <c r="C10335">
        <v>3</v>
      </c>
      <c r="D10335">
        <v>3</v>
      </c>
      <c r="E10335">
        <v>3</v>
      </c>
      <c r="F10335" t="s">
        <v>16</v>
      </c>
      <c r="G10335" t="s">
        <v>1451</v>
      </c>
      <c r="H10335" s="2">
        <v>3585</v>
      </c>
      <c r="I10335" s="2">
        <v>7050</v>
      </c>
      <c r="J10335" s="3">
        <v>2061</v>
      </c>
      <c r="K10335" s="3">
        <v>90</v>
      </c>
      <c r="L10335" s="3">
        <v>12786</v>
      </c>
    </row>
    <row r="10336" spans="1:12" x14ac:dyDescent="0.3">
      <c r="A10336" t="s">
        <v>27</v>
      </c>
      <c r="B10336" t="s">
        <v>313</v>
      </c>
      <c r="C10336">
        <v>4</v>
      </c>
      <c r="D10336">
        <v>3</v>
      </c>
      <c r="E10336">
        <v>2</v>
      </c>
      <c r="F10336" t="s">
        <v>16</v>
      </c>
      <c r="G10336" t="s">
        <v>1451</v>
      </c>
      <c r="H10336" s="2">
        <v>0</v>
      </c>
      <c r="I10336" s="2">
        <v>9750</v>
      </c>
      <c r="J10336" s="3">
        <v>0</v>
      </c>
      <c r="K10336" s="3">
        <v>132</v>
      </c>
      <c r="L10336" s="3">
        <v>9882</v>
      </c>
    </row>
    <row r="10337" spans="1:12" x14ac:dyDescent="0.3">
      <c r="A10337" t="s">
        <v>11</v>
      </c>
      <c r="B10337" t="s">
        <v>29</v>
      </c>
      <c r="C10337">
        <v>3</v>
      </c>
      <c r="D10337">
        <v>2</v>
      </c>
      <c r="E10337">
        <v>2</v>
      </c>
      <c r="F10337" t="s">
        <v>16</v>
      </c>
      <c r="G10337" t="s">
        <v>1451</v>
      </c>
      <c r="H10337" s="2">
        <v>3657</v>
      </c>
      <c r="I10337" s="2">
        <v>10950</v>
      </c>
      <c r="J10337" s="3">
        <v>270</v>
      </c>
      <c r="K10337" s="3">
        <v>141</v>
      </c>
      <c r="L10337" s="3">
        <v>15018</v>
      </c>
    </row>
    <row r="10338" spans="1:12" x14ac:dyDescent="0.3">
      <c r="A10338" t="s">
        <v>11</v>
      </c>
      <c r="B10338" t="s">
        <v>1404</v>
      </c>
      <c r="C10338">
        <v>3</v>
      </c>
      <c r="D10338">
        <v>6</v>
      </c>
      <c r="E10338">
        <v>3</v>
      </c>
      <c r="F10338" t="s">
        <v>16</v>
      </c>
      <c r="G10338" t="s">
        <v>1451</v>
      </c>
      <c r="H10338" s="2">
        <v>0</v>
      </c>
      <c r="I10338" s="2">
        <v>7200</v>
      </c>
      <c r="J10338" s="3">
        <v>1536</v>
      </c>
      <c r="K10338" s="3">
        <v>111</v>
      </c>
      <c r="L10338" s="3">
        <v>8847</v>
      </c>
    </row>
    <row r="10339" spans="1:12" x14ac:dyDescent="0.3">
      <c r="A10339" t="s">
        <v>14</v>
      </c>
      <c r="B10339" t="s">
        <v>50</v>
      </c>
      <c r="C10339">
        <v>2</v>
      </c>
      <c r="D10339">
        <v>1</v>
      </c>
      <c r="E10339">
        <v>0</v>
      </c>
      <c r="F10339" t="s">
        <v>13</v>
      </c>
      <c r="G10339" t="s">
        <v>1451</v>
      </c>
      <c r="H10339" s="2">
        <v>2400</v>
      </c>
      <c r="I10339" s="2">
        <v>3300</v>
      </c>
      <c r="J10339" s="3">
        <v>126</v>
      </c>
      <c r="K10339" s="3">
        <v>45</v>
      </c>
      <c r="L10339" s="3">
        <v>5871</v>
      </c>
    </row>
    <row r="10340" spans="1:12" x14ac:dyDescent="0.3">
      <c r="A10340" t="s">
        <v>11</v>
      </c>
      <c r="B10340" t="s">
        <v>183</v>
      </c>
      <c r="C10340">
        <v>1</v>
      </c>
      <c r="D10340">
        <v>1</v>
      </c>
      <c r="E10340">
        <v>1</v>
      </c>
      <c r="F10340" t="s">
        <v>13</v>
      </c>
      <c r="G10340" t="s">
        <v>17</v>
      </c>
      <c r="H10340" s="2">
        <v>4500</v>
      </c>
      <c r="I10340" s="2">
        <v>10200</v>
      </c>
      <c r="J10340" s="3">
        <v>450</v>
      </c>
      <c r="K10340" s="3">
        <v>132</v>
      </c>
      <c r="L10340" s="3">
        <v>15282</v>
      </c>
    </row>
    <row r="10341" spans="1:12" x14ac:dyDescent="0.3">
      <c r="A10341" t="s">
        <v>19</v>
      </c>
      <c r="B10341" t="s">
        <v>38</v>
      </c>
      <c r="C10341">
        <v>2</v>
      </c>
      <c r="D10341">
        <v>1</v>
      </c>
      <c r="E10341">
        <v>0</v>
      </c>
      <c r="F10341" t="s">
        <v>16</v>
      </c>
      <c r="G10341" t="s">
        <v>17</v>
      </c>
      <c r="H10341" s="2">
        <v>810</v>
      </c>
      <c r="I10341" s="2">
        <v>5400</v>
      </c>
      <c r="J10341" s="3">
        <v>69</v>
      </c>
      <c r="K10341" s="3">
        <v>81</v>
      </c>
      <c r="L10341" s="3">
        <v>6360</v>
      </c>
    </row>
    <row r="10342" spans="1:12" x14ac:dyDescent="0.3">
      <c r="A10342" t="s">
        <v>27</v>
      </c>
      <c r="B10342" t="s">
        <v>1405</v>
      </c>
      <c r="C10342">
        <v>4</v>
      </c>
      <c r="D10342">
        <v>2</v>
      </c>
      <c r="E10342">
        <v>0</v>
      </c>
      <c r="F10342" t="s">
        <v>16</v>
      </c>
      <c r="G10342" t="s">
        <v>1451</v>
      </c>
      <c r="H10342" s="2">
        <v>0</v>
      </c>
      <c r="I10342" s="2">
        <v>9240</v>
      </c>
      <c r="J10342" s="3">
        <v>1560</v>
      </c>
      <c r="K10342" s="3">
        <v>153</v>
      </c>
      <c r="L10342" s="3">
        <v>10953</v>
      </c>
    </row>
    <row r="10343" spans="1:12" x14ac:dyDescent="0.3">
      <c r="A10343" t="s">
        <v>14</v>
      </c>
      <c r="B10343" t="s">
        <v>188</v>
      </c>
      <c r="C10343">
        <v>1</v>
      </c>
      <c r="D10343">
        <v>1</v>
      </c>
      <c r="E10343">
        <v>0</v>
      </c>
      <c r="F10343" t="s">
        <v>13</v>
      </c>
      <c r="G10343" t="s">
        <v>17</v>
      </c>
      <c r="H10343" s="2">
        <v>0</v>
      </c>
      <c r="I10343" s="2">
        <v>7710</v>
      </c>
      <c r="J10343" s="3">
        <v>174</v>
      </c>
      <c r="K10343" s="3">
        <v>102</v>
      </c>
      <c r="L10343" s="3">
        <v>7986</v>
      </c>
    </row>
    <row r="10344" spans="1:12" x14ac:dyDescent="0.3">
      <c r="A10344" t="s">
        <v>27</v>
      </c>
      <c r="B10344" t="s">
        <v>1406</v>
      </c>
      <c r="C10344">
        <v>4</v>
      </c>
      <c r="D10344">
        <v>4</v>
      </c>
      <c r="E10344">
        <v>3</v>
      </c>
      <c r="F10344" t="s">
        <v>16</v>
      </c>
      <c r="G10344" t="s">
        <v>1451</v>
      </c>
      <c r="H10344" s="2">
        <v>0</v>
      </c>
      <c r="I10344" s="2">
        <v>27000</v>
      </c>
      <c r="J10344" s="3">
        <v>1755</v>
      </c>
      <c r="K10344" s="3">
        <v>444</v>
      </c>
      <c r="L10344" s="3">
        <v>29199</v>
      </c>
    </row>
    <row r="10345" spans="1:12" x14ac:dyDescent="0.3">
      <c r="A10345" t="s">
        <v>19</v>
      </c>
      <c r="B10345" t="s">
        <v>572</v>
      </c>
      <c r="C10345">
        <v>1</v>
      </c>
      <c r="D10345">
        <v>1</v>
      </c>
      <c r="E10345">
        <v>0</v>
      </c>
      <c r="F10345" t="s">
        <v>16</v>
      </c>
      <c r="G10345" t="s">
        <v>1451</v>
      </c>
      <c r="H10345" s="2">
        <v>630</v>
      </c>
      <c r="I10345" s="2">
        <v>3900</v>
      </c>
      <c r="J10345" s="3">
        <v>114</v>
      </c>
      <c r="K10345" s="3">
        <v>57</v>
      </c>
      <c r="L10345" s="3">
        <v>4701</v>
      </c>
    </row>
    <row r="10346" spans="1:12" x14ac:dyDescent="0.3">
      <c r="A10346" t="s">
        <v>11</v>
      </c>
      <c r="B10346" t="s">
        <v>375</v>
      </c>
      <c r="C10346">
        <v>2</v>
      </c>
      <c r="D10346">
        <v>1</v>
      </c>
      <c r="E10346">
        <v>1</v>
      </c>
      <c r="F10346" t="s">
        <v>16</v>
      </c>
      <c r="G10346" t="s">
        <v>1451</v>
      </c>
      <c r="H10346" s="2">
        <v>1350</v>
      </c>
      <c r="I10346" s="2">
        <v>4440</v>
      </c>
      <c r="J10346" s="3">
        <v>249</v>
      </c>
      <c r="K10346" s="3">
        <v>57</v>
      </c>
      <c r="L10346" s="3">
        <v>6096</v>
      </c>
    </row>
    <row r="10347" spans="1:12" x14ac:dyDescent="0.3">
      <c r="A10347" t="s">
        <v>11</v>
      </c>
      <c r="B10347" t="s">
        <v>85</v>
      </c>
      <c r="C10347">
        <v>1</v>
      </c>
      <c r="D10347">
        <v>1</v>
      </c>
      <c r="E10347">
        <v>0</v>
      </c>
      <c r="F10347" t="s">
        <v>16</v>
      </c>
      <c r="G10347" t="s">
        <v>1451</v>
      </c>
      <c r="H10347" s="2">
        <v>1557</v>
      </c>
      <c r="I10347" s="2">
        <v>4650</v>
      </c>
      <c r="J10347" s="3">
        <v>84</v>
      </c>
      <c r="K10347" s="3">
        <v>60</v>
      </c>
      <c r="L10347" s="3">
        <v>6351</v>
      </c>
    </row>
    <row r="10348" spans="1:12" x14ac:dyDescent="0.3">
      <c r="A10348" t="s">
        <v>11</v>
      </c>
      <c r="B10348" t="s">
        <v>588</v>
      </c>
      <c r="C10348">
        <v>2</v>
      </c>
      <c r="D10348">
        <v>1</v>
      </c>
      <c r="E10348">
        <v>0</v>
      </c>
      <c r="F10348" t="s">
        <v>13</v>
      </c>
      <c r="G10348" t="s">
        <v>1451</v>
      </c>
      <c r="H10348" s="2">
        <v>690</v>
      </c>
      <c r="I10348" s="2">
        <v>3660</v>
      </c>
      <c r="J10348" s="3">
        <v>75</v>
      </c>
      <c r="K10348" s="3">
        <v>48</v>
      </c>
      <c r="L10348" s="3">
        <v>4473</v>
      </c>
    </row>
    <row r="10349" spans="1:12" x14ac:dyDescent="0.3">
      <c r="A10349" t="s">
        <v>14</v>
      </c>
      <c r="B10349" t="s">
        <v>390</v>
      </c>
      <c r="C10349">
        <v>3</v>
      </c>
      <c r="D10349">
        <v>2</v>
      </c>
      <c r="E10349">
        <v>2</v>
      </c>
      <c r="F10349" t="s">
        <v>13</v>
      </c>
      <c r="G10349" t="s">
        <v>1451</v>
      </c>
      <c r="H10349" s="2">
        <v>6000</v>
      </c>
      <c r="I10349" s="2">
        <v>21000</v>
      </c>
      <c r="J10349" s="3">
        <v>300</v>
      </c>
      <c r="K10349" s="3">
        <v>273</v>
      </c>
      <c r="L10349" s="3">
        <v>27573</v>
      </c>
    </row>
    <row r="10350" spans="1:12" x14ac:dyDescent="0.3">
      <c r="A10350" t="s">
        <v>11</v>
      </c>
      <c r="B10350" t="s">
        <v>110</v>
      </c>
      <c r="C10350">
        <v>1</v>
      </c>
      <c r="D10350">
        <v>1</v>
      </c>
      <c r="E10350">
        <v>0</v>
      </c>
      <c r="F10350" t="s">
        <v>16</v>
      </c>
      <c r="G10350" t="s">
        <v>17</v>
      </c>
      <c r="H10350" s="2">
        <v>1806</v>
      </c>
      <c r="I10350" s="2">
        <v>5400</v>
      </c>
      <c r="J10350" s="3">
        <v>390</v>
      </c>
      <c r="K10350" s="3">
        <v>69</v>
      </c>
      <c r="L10350" s="3">
        <v>7665</v>
      </c>
    </row>
    <row r="10351" spans="1:12" x14ac:dyDescent="0.3">
      <c r="A10351" t="s">
        <v>11</v>
      </c>
      <c r="B10351" t="s">
        <v>210</v>
      </c>
      <c r="C10351">
        <v>3</v>
      </c>
      <c r="D10351">
        <v>3</v>
      </c>
      <c r="E10351">
        <v>5</v>
      </c>
      <c r="F10351" t="s">
        <v>16</v>
      </c>
      <c r="G10351" t="s">
        <v>1451</v>
      </c>
      <c r="H10351" s="2">
        <v>0</v>
      </c>
      <c r="I10351" s="2">
        <v>25500</v>
      </c>
      <c r="J10351" s="3">
        <v>1602</v>
      </c>
      <c r="K10351" s="3">
        <v>384</v>
      </c>
      <c r="L10351" s="3">
        <v>27486</v>
      </c>
    </row>
    <row r="10352" spans="1:12" x14ac:dyDescent="0.3">
      <c r="A10352" t="s">
        <v>14</v>
      </c>
      <c r="B10352" t="s">
        <v>390</v>
      </c>
      <c r="C10352">
        <v>3</v>
      </c>
      <c r="D10352">
        <v>2</v>
      </c>
      <c r="E10352">
        <v>1</v>
      </c>
      <c r="F10352" t="s">
        <v>16</v>
      </c>
      <c r="G10352" t="s">
        <v>1451</v>
      </c>
      <c r="H10352" s="2">
        <v>4800</v>
      </c>
      <c r="I10352" s="2">
        <v>14700</v>
      </c>
      <c r="J10352" s="3">
        <v>1377</v>
      </c>
      <c r="K10352" s="3">
        <v>192</v>
      </c>
      <c r="L10352" s="3">
        <v>21069</v>
      </c>
    </row>
    <row r="10353" spans="1:12" x14ac:dyDescent="0.3">
      <c r="A10353" t="s">
        <v>19</v>
      </c>
      <c r="B10353" t="s">
        <v>715</v>
      </c>
      <c r="C10353">
        <v>1</v>
      </c>
      <c r="D10353">
        <v>1</v>
      </c>
      <c r="E10353">
        <v>0</v>
      </c>
      <c r="F10353" t="s">
        <v>16</v>
      </c>
      <c r="G10353" t="s">
        <v>1451</v>
      </c>
      <c r="H10353" s="2">
        <v>360</v>
      </c>
      <c r="I10353" s="2">
        <v>3510</v>
      </c>
      <c r="J10353" s="3">
        <v>276</v>
      </c>
      <c r="K10353" s="3">
        <v>54</v>
      </c>
      <c r="L10353" s="3">
        <v>4200</v>
      </c>
    </row>
    <row r="10354" spans="1:12" x14ac:dyDescent="0.3">
      <c r="A10354" t="s">
        <v>14</v>
      </c>
      <c r="B10354" t="s">
        <v>1407</v>
      </c>
      <c r="C10354">
        <v>3</v>
      </c>
      <c r="D10354">
        <v>2</v>
      </c>
      <c r="E10354">
        <v>1</v>
      </c>
      <c r="F10354" t="s">
        <v>16</v>
      </c>
      <c r="G10354" t="s">
        <v>1451</v>
      </c>
      <c r="H10354" s="2">
        <v>3900</v>
      </c>
      <c r="I10354" s="2">
        <v>8100</v>
      </c>
      <c r="J10354" s="3">
        <v>924</v>
      </c>
      <c r="K10354" s="3">
        <v>105</v>
      </c>
      <c r="L10354" s="3">
        <v>13029</v>
      </c>
    </row>
    <row r="10355" spans="1:12" x14ac:dyDescent="0.3">
      <c r="A10355" t="s">
        <v>27</v>
      </c>
      <c r="B10355" t="s">
        <v>52</v>
      </c>
      <c r="C10355">
        <v>3</v>
      </c>
      <c r="D10355">
        <v>1</v>
      </c>
      <c r="E10355">
        <v>1</v>
      </c>
      <c r="F10355" t="s">
        <v>16</v>
      </c>
      <c r="G10355" t="s">
        <v>1451</v>
      </c>
      <c r="H10355" s="2">
        <v>831</v>
      </c>
      <c r="I10355" s="2">
        <v>4290</v>
      </c>
      <c r="J10355" s="3">
        <v>297</v>
      </c>
      <c r="K10355" s="3">
        <v>60</v>
      </c>
      <c r="L10355" s="3">
        <v>5478</v>
      </c>
    </row>
    <row r="10356" spans="1:12" x14ac:dyDescent="0.3">
      <c r="A10356" t="s">
        <v>11</v>
      </c>
      <c r="B10356" t="s">
        <v>579</v>
      </c>
      <c r="C10356">
        <v>2</v>
      </c>
      <c r="D10356">
        <v>1</v>
      </c>
      <c r="E10356">
        <v>0</v>
      </c>
      <c r="F10356" t="s">
        <v>16</v>
      </c>
      <c r="G10356" t="s">
        <v>17</v>
      </c>
      <c r="H10356" s="2">
        <v>1530</v>
      </c>
      <c r="I10356" s="2">
        <v>8640</v>
      </c>
      <c r="J10356" s="3">
        <v>81</v>
      </c>
      <c r="K10356" s="3">
        <v>111</v>
      </c>
      <c r="L10356" s="3">
        <v>10362</v>
      </c>
    </row>
    <row r="10357" spans="1:12" x14ac:dyDescent="0.3">
      <c r="A10357" t="s">
        <v>19</v>
      </c>
      <c r="B10357" t="s">
        <v>830</v>
      </c>
      <c r="C10357">
        <v>2</v>
      </c>
      <c r="D10357">
        <v>1</v>
      </c>
      <c r="E10357">
        <v>1</v>
      </c>
      <c r="F10357" t="s">
        <v>16</v>
      </c>
      <c r="G10357" t="s">
        <v>1451</v>
      </c>
      <c r="H10357" s="2">
        <v>639</v>
      </c>
      <c r="I10357" s="2">
        <v>3600</v>
      </c>
      <c r="J10357" s="3">
        <v>117</v>
      </c>
      <c r="K10357" s="3">
        <v>54</v>
      </c>
      <c r="L10357" s="3">
        <v>4410</v>
      </c>
    </row>
    <row r="10358" spans="1:12" x14ac:dyDescent="0.3">
      <c r="A10358" t="s">
        <v>11</v>
      </c>
      <c r="B10358" t="s">
        <v>84</v>
      </c>
      <c r="C10358">
        <v>1</v>
      </c>
      <c r="D10358">
        <v>1</v>
      </c>
      <c r="E10358">
        <v>0</v>
      </c>
      <c r="F10358" t="s">
        <v>13</v>
      </c>
      <c r="G10358" t="s">
        <v>1451</v>
      </c>
      <c r="H10358" s="2">
        <v>555</v>
      </c>
      <c r="I10358" s="2">
        <v>3900</v>
      </c>
      <c r="J10358" s="3">
        <v>189</v>
      </c>
      <c r="K10358" s="3">
        <v>51</v>
      </c>
      <c r="L10358" s="3">
        <v>4695</v>
      </c>
    </row>
    <row r="10359" spans="1:12" x14ac:dyDescent="0.3">
      <c r="A10359" t="s">
        <v>27</v>
      </c>
      <c r="B10359" t="s">
        <v>422</v>
      </c>
      <c r="C10359">
        <v>3</v>
      </c>
      <c r="D10359">
        <v>2</v>
      </c>
      <c r="E10359">
        <v>2</v>
      </c>
      <c r="F10359" t="s">
        <v>16</v>
      </c>
      <c r="G10359" t="s">
        <v>1451</v>
      </c>
      <c r="H10359" s="2">
        <v>540</v>
      </c>
      <c r="I10359" s="2">
        <v>2739</v>
      </c>
      <c r="J10359" s="3">
        <v>270</v>
      </c>
      <c r="K10359" s="3">
        <v>39</v>
      </c>
      <c r="L10359" s="3">
        <v>3588</v>
      </c>
    </row>
    <row r="10360" spans="1:12" x14ac:dyDescent="0.3">
      <c r="A10360" t="s">
        <v>25</v>
      </c>
      <c r="B10360" t="s">
        <v>273</v>
      </c>
      <c r="C10360">
        <v>2</v>
      </c>
      <c r="D10360">
        <v>2</v>
      </c>
      <c r="E10360">
        <v>2</v>
      </c>
      <c r="F10360" t="s">
        <v>16</v>
      </c>
      <c r="G10360" t="s">
        <v>1451</v>
      </c>
      <c r="H10360" s="2">
        <v>2670</v>
      </c>
      <c r="I10360" s="2">
        <v>12000</v>
      </c>
      <c r="J10360" s="3">
        <v>495</v>
      </c>
      <c r="K10360" s="3">
        <v>153</v>
      </c>
      <c r="L10360" s="3">
        <v>15318</v>
      </c>
    </row>
    <row r="10361" spans="1:12" x14ac:dyDescent="0.3">
      <c r="A10361" t="s">
        <v>14</v>
      </c>
      <c r="B10361" t="s">
        <v>506</v>
      </c>
      <c r="C10361">
        <v>3</v>
      </c>
      <c r="D10361">
        <v>1</v>
      </c>
      <c r="E10361">
        <v>0</v>
      </c>
      <c r="F10361" t="s">
        <v>16</v>
      </c>
      <c r="G10361" t="s">
        <v>1451</v>
      </c>
      <c r="H10361" s="2">
        <v>3144</v>
      </c>
      <c r="I10361" s="2">
        <v>10800</v>
      </c>
      <c r="J10361" s="3">
        <v>849</v>
      </c>
      <c r="K10361" s="3">
        <v>141</v>
      </c>
      <c r="L10361" s="3">
        <v>14934</v>
      </c>
    </row>
    <row r="10362" spans="1:12" x14ac:dyDescent="0.3">
      <c r="A10362" t="s">
        <v>11</v>
      </c>
      <c r="B10362" t="s">
        <v>253</v>
      </c>
      <c r="C10362">
        <v>2</v>
      </c>
      <c r="D10362">
        <v>2</v>
      </c>
      <c r="E10362">
        <v>1</v>
      </c>
      <c r="F10362" t="s">
        <v>13</v>
      </c>
      <c r="G10362" t="s">
        <v>1451</v>
      </c>
      <c r="H10362" s="2">
        <v>2319</v>
      </c>
      <c r="I10362" s="2">
        <v>5700</v>
      </c>
      <c r="J10362" s="3">
        <v>456</v>
      </c>
      <c r="K10362" s="3">
        <v>87</v>
      </c>
      <c r="L10362" s="3">
        <v>8562</v>
      </c>
    </row>
    <row r="10363" spans="1:12" x14ac:dyDescent="0.3">
      <c r="A10363" t="s">
        <v>19</v>
      </c>
      <c r="B10363" t="s">
        <v>631</v>
      </c>
      <c r="C10363">
        <v>1</v>
      </c>
      <c r="D10363">
        <v>1</v>
      </c>
      <c r="E10363">
        <v>0</v>
      </c>
      <c r="F10363" t="s">
        <v>16</v>
      </c>
      <c r="G10363" t="s">
        <v>1451</v>
      </c>
      <c r="H10363" s="2">
        <v>1020</v>
      </c>
      <c r="I10363" s="2">
        <v>2700</v>
      </c>
      <c r="J10363" s="3">
        <v>114</v>
      </c>
      <c r="K10363" s="3">
        <v>42</v>
      </c>
      <c r="L10363" s="3">
        <v>3876</v>
      </c>
    </row>
    <row r="10364" spans="1:12" x14ac:dyDescent="0.3">
      <c r="A10364" t="s">
        <v>25</v>
      </c>
      <c r="B10364" t="s">
        <v>355</v>
      </c>
      <c r="C10364">
        <v>3</v>
      </c>
      <c r="D10364">
        <v>2</v>
      </c>
      <c r="E10364">
        <v>1</v>
      </c>
      <c r="F10364" t="s">
        <v>16</v>
      </c>
      <c r="G10364" t="s">
        <v>1451</v>
      </c>
      <c r="H10364" s="2">
        <v>990</v>
      </c>
      <c r="I10364" s="2">
        <v>8925</v>
      </c>
      <c r="J10364" s="3">
        <v>177</v>
      </c>
      <c r="K10364" s="3">
        <v>114</v>
      </c>
      <c r="L10364" s="3">
        <v>10206</v>
      </c>
    </row>
    <row r="10365" spans="1:12" x14ac:dyDescent="0.3">
      <c r="A10365" t="s">
        <v>19</v>
      </c>
      <c r="B10365" t="s">
        <v>249</v>
      </c>
      <c r="C10365">
        <v>3</v>
      </c>
      <c r="D10365">
        <v>2</v>
      </c>
      <c r="E10365">
        <v>2</v>
      </c>
      <c r="F10365" t="s">
        <v>16</v>
      </c>
      <c r="G10365" t="s">
        <v>17</v>
      </c>
      <c r="H10365" s="2">
        <v>2190</v>
      </c>
      <c r="I10365" s="2">
        <v>9894</v>
      </c>
      <c r="J10365" s="3">
        <v>210</v>
      </c>
      <c r="K10365" s="3">
        <v>147</v>
      </c>
      <c r="L10365" s="3">
        <v>12441</v>
      </c>
    </row>
    <row r="10366" spans="1:12" x14ac:dyDescent="0.3">
      <c r="A10366" t="s">
        <v>11</v>
      </c>
      <c r="B10366" t="s">
        <v>1408</v>
      </c>
      <c r="C10366">
        <v>1</v>
      </c>
      <c r="D10366">
        <v>1</v>
      </c>
      <c r="E10366">
        <v>0</v>
      </c>
      <c r="F10366" t="s">
        <v>16</v>
      </c>
      <c r="G10366" t="s">
        <v>1451</v>
      </c>
      <c r="H10366" s="2">
        <v>0</v>
      </c>
      <c r="I10366" s="2">
        <v>9600</v>
      </c>
      <c r="J10366" s="3">
        <v>126</v>
      </c>
      <c r="K10366" s="3">
        <v>123</v>
      </c>
      <c r="L10366" s="3">
        <v>9849</v>
      </c>
    </row>
    <row r="10367" spans="1:12" x14ac:dyDescent="0.3">
      <c r="A10367" t="s">
        <v>11</v>
      </c>
      <c r="B10367" t="s">
        <v>415</v>
      </c>
      <c r="C10367">
        <v>2</v>
      </c>
      <c r="D10367">
        <v>2</v>
      </c>
      <c r="E10367">
        <v>2</v>
      </c>
      <c r="F10367" t="s">
        <v>16</v>
      </c>
      <c r="G10367" t="s">
        <v>17</v>
      </c>
      <c r="H10367" s="2">
        <v>3600</v>
      </c>
      <c r="I10367" s="2">
        <v>14994</v>
      </c>
      <c r="J10367" s="3">
        <v>0</v>
      </c>
      <c r="K10367" s="3">
        <v>192</v>
      </c>
      <c r="L10367" s="3">
        <v>18786</v>
      </c>
    </row>
    <row r="10368" spans="1:12" x14ac:dyDescent="0.3">
      <c r="A10368" t="s">
        <v>11</v>
      </c>
      <c r="B10368" t="s">
        <v>584</v>
      </c>
      <c r="C10368">
        <v>3</v>
      </c>
      <c r="D10368">
        <v>4</v>
      </c>
      <c r="E10368">
        <v>3</v>
      </c>
      <c r="F10368" t="s">
        <v>16</v>
      </c>
      <c r="G10368" t="s">
        <v>17</v>
      </c>
      <c r="H10368" s="2">
        <v>5145</v>
      </c>
      <c r="I10368" s="2">
        <v>15000</v>
      </c>
      <c r="J10368" s="3">
        <v>1020</v>
      </c>
      <c r="K10368" s="3">
        <v>192</v>
      </c>
      <c r="L10368" s="3">
        <v>21357</v>
      </c>
    </row>
    <row r="10369" spans="1:12" x14ac:dyDescent="0.3">
      <c r="A10369" t="s">
        <v>25</v>
      </c>
      <c r="B10369" t="s">
        <v>1409</v>
      </c>
      <c r="C10369">
        <v>4</v>
      </c>
      <c r="D10369">
        <v>4</v>
      </c>
      <c r="E10369">
        <v>3</v>
      </c>
      <c r="F10369" t="s">
        <v>16</v>
      </c>
      <c r="G10369" t="s">
        <v>1451</v>
      </c>
      <c r="H10369" s="2">
        <v>4950</v>
      </c>
      <c r="I10369" s="2">
        <v>11250</v>
      </c>
      <c r="J10369" s="3">
        <v>1272</v>
      </c>
      <c r="K10369" s="3">
        <v>144</v>
      </c>
      <c r="L10369" s="3">
        <v>17616</v>
      </c>
    </row>
    <row r="10370" spans="1:12" x14ac:dyDescent="0.3">
      <c r="A10370" t="s">
        <v>14</v>
      </c>
      <c r="B10370" t="s">
        <v>168</v>
      </c>
      <c r="C10370">
        <v>1</v>
      </c>
      <c r="D10370">
        <v>1</v>
      </c>
      <c r="E10370">
        <v>0</v>
      </c>
      <c r="F10370" t="s">
        <v>16</v>
      </c>
      <c r="G10370" t="s">
        <v>17</v>
      </c>
      <c r="H10370" s="2">
        <v>1590</v>
      </c>
      <c r="I10370" s="2">
        <v>5700</v>
      </c>
      <c r="J10370" s="3">
        <v>1050</v>
      </c>
      <c r="K10370" s="3">
        <v>75</v>
      </c>
      <c r="L10370" s="3">
        <v>8415</v>
      </c>
    </row>
    <row r="10371" spans="1:12" x14ac:dyDescent="0.3">
      <c r="A10371" t="s">
        <v>27</v>
      </c>
      <c r="B10371" t="s">
        <v>758</v>
      </c>
      <c r="C10371">
        <v>3</v>
      </c>
      <c r="D10371">
        <v>2</v>
      </c>
      <c r="E10371">
        <v>6</v>
      </c>
      <c r="F10371" t="s">
        <v>16</v>
      </c>
      <c r="G10371" t="s">
        <v>1451</v>
      </c>
      <c r="H10371" s="2">
        <v>0</v>
      </c>
      <c r="I10371" s="2">
        <v>11400</v>
      </c>
      <c r="J10371" s="3">
        <v>519</v>
      </c>
      <c r="K10371" s="3">
        <v>189</v>
      </c>
      <c r="L10371" s="3">
        <v>12108</v>
      </c>
    </row>
    <row r="10372" spans="1:12" x14ac:dyDescent="0.3">
      <c r="A10372" t="s">
        <v>11</v>
      </c>
      <c r="B10372" t="s">
        <v>664</v>
      </c>
      <c r="C10372">
        <v>3</v>
      </c>
      <c r="D10372">
        <v>3</v>
      </c>
      <c r="E10372">
        <v>2</v>
      </c>
      <c r="F10372" t="s">
        <v>16</v>
      </c>
      <c r="G10372" t="s">
        <v>1451</v>
      </c>
      <c r="H10372" s="2">
        <v>5268</v>
      </c>
      <c r="I10372" s="2">
        <v>21000</v>
      </c>
      <c r="J10372" s="3">
        <v>1101</v>
      </c>
      <c r="K10372" s="3">
        <v>267</v>
      </c>
      <c r="L10372" s="3">
        <v>27636</v>
      </c>
    </row>
    <row r="10373" spans="1:12" x14ac:dyDescent="0.3">
      <c r="A10373" t="s">
        <v>14</v>
      </c>
      <c r="B10373" t="s">
        <v>144</v>
      </c>
      <c r="C10373">
        <v>2</v>
      </c>
      <c r="D10373">
        <v>1</v>
      </c>
      <c r="E10373">
        <v>0</v>
      </c>
      <c r="F10373" t="s">
        <v>13</v>
      </c>
      <c r="G10373" t="s">
        <v>1451</v>
      </c>
      <c r="H10373" s="2">
        <v>1350</v>
      </c>
      <c r="I10373" s="2">
        <v>3300</v>
      </c>
      <c r="J10373" s="3">
        <v>0</v>
      </c>
      <c r="K10373" s="3">
        <v>45</v>
      </c>
      <c r="L10373" s="3">
        <v>4695</v>
      </c>
    </row>
    <row r="10374" spans="1:12" x14ac:dyDescent="0.3">
      <c r="A10374" t="s">
        <v>11</v>
      </c>
      <c r="B10374" t="s">
        <v>21</v>
      </c>
      <c r="C10374">
        <v>2</v>
      </c>
      <c r="D10374">
        <v>1</v>
      </c>
      <c r="E10374">
        <v>1</v>
      </c>
      <c r="F10374" t="s">
        <v>16</v>
      </c>
      <c r="G10374" t="s">
        <v>1451</v>
      </c>
      <c r="H10374" s="2">
        <v>3147</v>
      </c>
      <c r="I10374" s="2">
        <v>3600</v>
      </c>
      <c r="J10374" s="3">
        <v>105</v>
      </c>
      <c r="K10374" s="3">
        <v>48</v>
      </c>
      <c r="L10374" s="3">
        <v>6900</v>
      </c>
    </row>
    <row r="10375" spans="1:12" x14ac:dyDescent="0.3">
      <c r="A10375" t="s">
        <v>14</v>
      </c>
      <c r="B10375" t="s">
        <v>304</v>
      </c>
      <c r="C10375">
        <v>1</v>
      </c>
      <c r="D10375">
        <v>1</v>
      </c>
      <c r="E10375">
        <v>1</v>
      </c>
      <c r="F10375" t="s">
        <v>16</v>
      </c>
      <c r="G10375" t="s">
        <v>1451</v>
      </c>
      <c r="H10375" s="2">
        <v>8700</v>
      </c>
      <c r="I10375" s="2">
        <v>34500</v>
      </c>
      <c r="J10375" s="3">
        <v>2877</v>
      </c>
      <c r="K10375" s="3">
        <v>447</v>
      </c>
      <c r="L10375" s="3">
        <v>46530</v>
      </c>
    </row>
    <row r="10376" spans="1:12" x14ac:dyDescent="0.3">
      <c r="A10376" t="s">
        <v>19</v>
      </c>
      <c r="B10376" t="s">
        <v>95</v>
      </c>
      <c r="C10376">
        <v>1</v>
      </c>
      <c r="D10376">
        <v>1</v>
      </c>
      <c r="E10376">
        <v>1</v>
      </c>
      <c r="F10376" t="s">
        <v>16</v>
      </c>
      <c r="G10376" t="s">
        <v>1451</v>
      </c>
      <c r="H10376" s="2">
        <v>1101</v>
      </c>
      <c r="I10376" s="2">
        <v>3060</v>
      </c>
      <c r="J10376" s="3">
        <v>63</v>
      </c>
      <c r="K10376" s="3">
        <v>45</v>
      </c>
      <c r="L10376" s="3">
        <v>4269</v>
      </c>
    </row>
    <row r="10377" spans="1:12" x14ac:dyDescent="0.3">
      <c r="A10377" t="s">
        <v>27</v>
      </c>
      <c r="B10377" t="s">
        <v>569</v>
      </c>
      <c r="C10377">
        <v>4</v>
      </c>
      <c r="D10377">
        <v>2</v>
      </c>
      <c r="E10377">
        <v>1</v>
      </c>
      <c r="F10377" t="s">
        <v>16</v>
      </c>
      <c r="G10377" t="s">
        <v>1451</v>
      </c>
      <c r="H10377" s="2">
        <v>1800</v>
      </c>
      <c r="I10377" s="2">
        <v>6900</v>
      </c>
      <c r="J10377" s="3">
        <v>333</v>
      </c>
      <c r="K10377" s="3">
        <v>93</v>
      </c>
      <c r="L10377" s="3">
        <v>9126</v>
      </c>
    </row>
    <row r="10378" spans="1:12" x14ac:dyDescent="0.3">
      <c r="A10378" t="s">
        <v>14</v>
      </c>
      <c r="B10378" t="s">
        <v>269</v>
      </c>
      <c r="C10378">
        <v>1</v>
      </c>
      <c r="D10378">
        <v>1</v>
      </c>
      <c r="E10378">
        <v>0</v>
      </c>
      <c r="F10378" t="s">
        <v>13</v>
      </c>
      <c r="G10378" t="s">
        <v>17</v>
      </c>
      <c r="H10378" s="2">
        <v>2250</v>
      </c>
      <c r="I10378" s="2">
        <v>12000</v>
      </c>
      <c r="J10378" s="3">
        <v>201</v>
      </c>
      <c r="K10378" s="3">
        <v>156</v>
      </c>
      <c r="L10378" s="3">
        <v>14607</v>
      </c>
    </row>
    <row r="10379" spans="1:12" x14ac:dyDescent="0.3">
      <c r="A10379" t="s">
        <v>11</v>
      </c>
      <c r="B10379" t="s">
        <v>81</v>
      </c>
      <c r="C10379">
        <v>2</v>
      </c>
      <c r="D10379">
        <v>1</v>
      </c>
      <c r="E10379">
        <v>0</v>
      </c>
      <c r="F10379" t="s">
        <v>16</v>
      </c>
      <c r="G10379" t="s">
        <v>1451</v>
      </c>
      <c r="H10379" s="2">
        <v>0</v>
      </c>
      <c r="I10379" s="2">
        <v>4500</v>
      </c>
      <c r="J10379" s="3">
        <v>270</v>
      </c>
      <c r="K10379" s="3">
        <v>69</v>
      </c>
      <c r="L10379" s="3">
        <v>4839</v>
      </c>
    </row>
    <row r="10380" spans="1:12" x14ac:dyDescent="0.3">
      <c r="A10380" t="s">
        <v>19</v>
      </c>
      <c r="B10380" t="s">
        <v>33</v>
      </c>
      <c r="C10380">
        <v>1</v>
      </c>
      <c r="D10380">
        <v>1</v>
      </c>
      <c r="E10380">
        <v>0</v>
      </c>
      <c r="F10380" t="s">
        <v>16</v>
      </c>
      <c r="G10380" t="s">
        <v>1451</v>
      </c>
      <c r="H10380" s="2">
        <v>600</v>
      </c>
      <c r="I10380" s="2">
        <v>2400</v>
      </c>
      <c r="J10380" s="3">
        <v>57</v>
      </c>
      <c r="K10380" s="3">
        <v>36</v>
      </c>
      <c r="L10380" s="3">
        <v>3093</v>
      </c>
    </row>
    <row r="10381" spans="1:12" x14ac:dyDescent="0.3">
      <c r="A10381" t="s">
        <v>25</v>
      </c>
      <c r="B10381" t="s">
        <v>918</v>
      </c>
      <c r="C10381">
        <v>4</v>
      </c>
      <c r="D10381">
        <v>6</v>
      </c>
      <c r="E10381">
        <v>6</v>
      </c>
      <c r="F10381" t="s">
        <v>16</v>
      </c>
      <c r="G10381" t="s">
        <v>17</v>
      </c>
      <c r="H10381" s="2">
        <v>2040</v>
      </c>
      <c r="I10381" s="2">
        <v>24000</v>
      </c>
      <c r="J10381" s="3">
        <v>984</v>
      </c>
      <c r="K10381" s="3">
        <v>363</v>
      </c>
      <c r="L10381" s="3">
        <v>27387</v>
      </c>
    </row>
    <row r="10382" spans="1:12" x14ac:dyDescent="0.3">
      <c r="A10382" t="s">
        <v>19</v>
      </c>
      <c r="B10382" t="s">
        <v>1410</v>
      </c>
      <c r="C10382">
        <v>4</v>
      </c>
      <c r="D10382">
        <v>3</v>
      </c>
      <c r="E10382">
        <v>1</v>
      </c>
      <c r="F10382" t="s">
        <v>16</v>
      </c>
      <c r="G10382" t="s">
        <v>17</v>
      </c>
      <c r="H10382" s="2">
        <v>3450</v>
      </c>
      <c r="I10382" s="2">
        <v>10500</v>
      </c>
      <c r="J10382" s="3">
        <v>507</v>
      </c>
      <c r="K10382" s="3">
        <v>156</v>
      </c>
      <c r="L10382" s="3">
        <v>14613</v>
      </c>
    </row>
    <row r="10383" spans="1:12" x14ac:dyDescent="0.3">
      <c r="A10383" t="s">
        <v>19</v>
      </c>
      <c r="B10383" t="s">
        <v>590</v>
      </c>
      <c r="C10383">
        <v>3</v>
      </c>
      <c r="D10383">
        <v>2</v>
      </c>
      <c r="E10383">
        <v>1</v>
      </c>
      <c r="F10383" t="s">
        <v>13</v>
      </c>
      <c r="G10383" t="s">
        <v>17</v>
      </c>
      <c r="H10383" s="2">
        <v>2370</v>
      </c>
      <c r="I10383" s="2">
        <v>6900</v>
      </c>
      <c r="J10383" s="3">
        <v>225</v>
      </c>
      <c r="K10383" s="3">
        <v>102</v>
      </c>
      <c r="L10383" s="3">
        <v>9597</v>
      </c>
    </row>
    <row r="10384" spans="1:12" x14ac:dyDescent="0.3">
      <c r="A10384" t="s">
        <v>11</v>
      </c>
      <c r="B10384" t="s">
        <v>105</v>
      </c>
      <c r="C10384">
        <v>3</v>
      </c>
      <c r="D10384">
        <v>4</v>
      </c>
      <c r="E10384">
        <v>3</v>
      </c>
      <c r="F10384" t="s">
        <v>16</v>
      </c>
      <c r="G10384" t="s">
        <v>1451</v>
      </c>
      <c r="H10384" s="2">
        <v>3600</v>
      </c>
      <c r="I10384" s="2">
        <v>18000</v>
      </c>
      <c r="J10384" s="3">
        <v>1500</v>
      </c>
      <c r="K10384" s="3">
        <v>231</v>
      </c>
      <c r="L10384" s="3">
        <v>23331</v>
      </c>
    </row>
    <row r="10385" spans="1:12" x14ac:dyDescent="0.3">
      <c r="A10385" t="s">
        <v>14</v>
      </c>
      <c r="B10385" t="s">
        <v>76</v>
      </c>
      <c r="C10385">
        <v>3</v>
      </c>
      <c r="D10385">
        <v>2</v>
      </c>
      <c r="E10385">
        <v>1</v>
      </c>
      <c r="F10385" t="s">
        <v>16</v>
      </c>
      <c r="G10385" t="s">
        <v>1451</v>
      </c>
      <c r="H10385" s="2">
        <v>5730</v>
      </c>
      <c r="I10385" s="2">
        <v>13500</v>
      </c>
      <c r="J10385" s="3">
        <v>1587</v>
      </c>
      <c r="K10385" s="3">
        <v>174</v>
      </c>
      <c r="L10385" s="3">
        <v>20991</v>
      </c>
    </row>
    <row r="10386" spans="1:12" x14ac:dyDescent="0.3">
      <c r="A10386" t="s">
        <v>11</v>
      </c>
      <c r="B10386" t="s">
        <v>75</v>
      </c>
      <c r="C10386">
        <v>3</v>
      </c>
      <c r="D10386">
        <v>2</v>
      </c>
      <c r="E10386">
        <v>1</v>
      </c>
      <c r="F10386" t="s">
        <v>16</v>
      </c>
      <c r="G10386" t="s">
        <v>1451</v>
      </c>
      <c r="H10386" s="2">
        <v>1500</v>
      </c>
      <c r="I10386" s="2">
        <v>6000</v>
      </c>
      <c r="J10386" s="3">
        <v>375</v>
      </c>
      <c r="K10386" s="3">
        <v>78</v>
      </c>
      <c r="L10386" s="3">
        <v>7953</v>
      </c>
    </row>
    <row r="10387" spans="1:12" x14ac:dyDescent="0.3">
      <c r="A10387" t="s">
        <v>11</v>
      </c>
      <c r="B10387" t="s">
        <v>156</v>
      </c>
      <c r="C10387">
        <v>3</v>
      </c>
      <c r="D10387">
        <v>3</v>
      </c>
      <c r="E10387">
        <v>2</v>
      </c>
      <c r="F10387" t="s">
        <v>13</v>
      </c>
      <c r="G10387" t="s">
        <v>1451</v>
      </c>
      <c r="H10387" s="2">
        <v>5040</v>
      </c>
      <c r="I10387" s="2">
        <v>9600</v>
      </c>
      <c r="J10387" s="3">
        <v>1575</v>
      </c>
      <c r="K10387" s="3">
        <v>123</v>
      </c>
      <c r="L10387" s="3">
        <v>16338</v>
      </c>
    </row>
    <row r="10388" spans="1:12" x14ac:dyDescent="0.3">
      <c r="A10388" t="s">
        <v>11</v>
      </c>
      <c r="B10388" t="s">
        <v>58</v>
      </c>
      <c r="C10388">
        <v>1</v>
      </c>
      <c r="D10388">
        <v>1</v>
      </c>
      <c r="E10388">
        <v>0</v>
      </c>
      <c r="F10388" t="s">
        <v>13</v>
      </c>
      <c r="G10388" t="s">
        <v>1451</v>
      </c>
      <c r="H10388" s="2">
        <v>960</v>
      </c>
      <c r="I10388" s="2">
        <v>6600</v>
      </c>
      <c r="J10388" s="3">
        <v>0</v>
      </c>
      <c r="K10388" s="3">
        <v>84</v>
      </c>
      <c r="L10388" s="3">
        <v>7644</v>
      </c>
    </row>
    <row r="10389" spans="1:12" x14ac:dyDescent="0.3">
      <c r="A10389" t="s">
        <v>19</v>
      </c>
      <c r="B10389" t="s">
        <v>381</v>
      </c>
      <c r="C10389">
        <v>2</v>
      </c>
      <c r="D10389">
        <v>1</v>
      </c>
      <c r="E10389">
        <v>0</v>
      </c>
      <c r="F10389" t="s">
        <v>16</v>
      </c>
      <c r="G10389" t="s">
        <v>1451</v>
      </c>
      <c r="H10389" s="2">
        <v>846</v>
      </c>
      <c r="I10389" s="2">
        <v>2820</v>
      </c>
      <c r="J10389" s="3">
        <v>114</v>
      </c>
      <c r="K10389" s="3">
        <v>42</v>
      </c>
      <c r="L10389" s="3">
        <v>3822</v>
      </c>
    </row>
    <row r="10390" spans="1:12" x14ac:dyDescent="0.3">
      <c r="A10390" t="s">
        <v>11</v>
      </c>
      <c r="B10390" t="s">
        <v>51</v>
      </c>
      <c r="C10390">
        <v>3</v>
      </c>
      <c r="D10390">
        <v>4</v>
      </c>
      <c r="E10390">
        <v>4</v>
      </c>
      <c r="F10390" t="s">
        <v>16</v>
      </c>
      <c r="G10390" t="s">
        <v>17</v>
      </c>
      <c r="H10390" s="2">
        <v>5400</v>
      </c>
      <c r="I10390" s="2">
        <v>8859</v>
      </c>
      <c r="J10390" s="3">
        <v>2058</v>
      </c>
      <c r="K10390" s="3">
        <v>114</v>
      </c>
      <c r="L10390" s="3">
        <v>16431</v>
      </c>
    </row>
    <row r="10391" spans="1:12" x14ac:dyDescent="0.3">
      <c r="A10391" t="s">
        <v>11</v>
      </c>
      <c r="B10391" t="s">
        <v>364</v>
      </c>
      <c r="C10391">
        <v>2</v>
      </c>
      <c r="D10391">
        <v>1</v>
      </c>
      <c r="E10391">
        <v>1</v>
      </c>
      <c r="F10391" t="s">
        <v>16</v>
      </c>
      <c r="G10391" t="s">
        <v>1451</v>
      </c>
      <c r="H10391" s="2">
        <v>2100</v>
      </c>
      <c r="I10391" s="2">
        <v>6000</v>
      </c>
      <c r="J10391" s="3">
        <v>189</v>
      </c>
      <c r="K10391" s="3">
        <v>78</v>
      </c>
      <c r="L10391" s="3">
        <v>8367</v>
      </c>
    </row>
    <row r="10392" spans="1:12" x14ac:dyDescent="0.3">
      <c r="A10392" t="s">
        <v>11</v>
      </c>
      <c r="B10392" t="s">
        <v>1274</v>
      </c>
      <c r="C10392">
        <v>4</v>
      </c>
      <c r="D10392">
        <v>5</v>
      </c>
      <c r="E10392">
        <v>6</v>
      </c>
      <c r="F10392" t="s">
        <v>16</v>
      </c>
      <c r="G10392" t="s">
        <v>1451</v>
      </c>
      <c r="H10392" s="2">
        <v>8340</v>
      </c>
      <c r="I10392" s="2">
        <v>28500</v>
      </c>
      <c r="J10392" s="3">
        <v>5280</v>
      </c>
      <c r="K10392" s="3">
        <v>429</v>
      </c>
      <c r="L10392" s="3">
        <v>42540</v>
      </c>
    </row>
    <row r="10393" spans="1:12" x14ac:dyDescent="0.3">
      <c r="A10393" t="s">
        <v>11</v>
      </c>
      <c r="B10393" t="s">
        <v>713</v>
      </c>
      <c r="C10393">
        <v>5</v>
      </c>
      <c r="D10393">
        <v>7</v>
      </c>
      <c r="E10393">
        <v>6</v>
      </c>
      <c r="F10393" t="s">
        <v>16</v>
      </c>
      <c r="G10393" t="s">
        <v>1451</v>
      </c>
      <c r="H10393" s="2">
        <v>3</v>
      </c>
      <c r="I10393" s="2">
        <v>45000</v>
      </c>
      <c r="J10393" s="3">
        <v>6153</v>
      </c>
      <c r="K10393" s="3">
        <v>678</v>
      </c>
      <c r="L10393" s="3">
        <v>51840</v>
      </c>
    </row>
    <row r="10394" spans="1:12" x14ac:dyDescent="0.3">
      <c r="A10394" t="s">
        <v>14</v>
      </c>
      <c r="B10394" t="s">
        <v>398</v>
      </c>
      <c r="C10394">
        <v>4</v>
      </c>
      <c r="D10394">
        <v>4</v>
      </c>
      <c r="E10394">
        <v>2</v>
      </c>
      <c r="F10394" t="s">
        <v>16</v>
      </c>
      <c r="G10394" t="s">
        <v>17</v>
      </c>
      <c r="H10394" s="2">
        <v>5940</v>
      </c>
      <c r="I10394" s="2">
        <v>27000</v>
      </c>
      <c r="J10394" s="3">
        <v>2499</v>
      </c>
      <c r="K10394" s="3">
        <v>348</v>
      </c>
      <c r="L10394" s="3">
        <v>35790</v>
      </c>
    </row>
    <row r="10395" spans="1:12" x14ac:dyDescent="0.3">
      <c r="A10395" t="s">
        <v>14</v>
      </c>
      <c r="B10395" t="s">
        <v>168</v>
      </c>
      <c r="C10395">
        <v>1</v>
      </c>
      <c r="D10395">
        <v>1</v>
      </c>
      <c r="E10395">
        <v>0</v>
      </c>
      <c r="F10395" t="s">
        <v>13</v>
      </c>
      <c r="G10395" t="s">
        <v>17</v>
      </c>
      <c r="H10395" s="2">
        <v>0</v>
      </c>
      <c r="I10395" s="2">
        <v>5400</v>
      </c>
      <c r="J10395" s="3">
        <v>120</v>
      </c>
      <c r="K10395" s="3">
        <v>72</v>
      </c>
      <c r="L10395" s="3">
        <v>5592</v>
      </c>
    </row>
    <row r="10396" spans="1:12" x14ac:dyDescent="0.3">
      <c r="A10396" t="s">
        <v>11</v>
      </c>
      <c r="B10396" t="s">
        <v>153</v>
      </c>
      <c r="C10396">
        <v>1</v>
      </c>
      <c r="D10396">
        <v>1</v>
      </c>
      <c r="E10396">
        <v>1</v>
      </c>
      <c r="F10396" t="s">
        <v>13</v>
      </c>
      <c r="G10396" t="s">
        <v>1451</v>
      </c>
      <c r="H10396" s="2">
        <v>1170</v>
      </c>
      <c r="I10396" s="2">
        <v>7800</v>
      </c>
      <c r="J10396" s="3">
        <v>288</v>
      </c>
      <c r="K10396" s="3">
        <v>105</v>
      </c>
      <c r="L10396" s="3">
        <v>9363</v>
      </c>
    </row>
    <row r="10397" spans="1:12" x14ac:dyDescent="0.3">
      <c r="A10397" t="s">
        <v>11</v>
      </c>
      <c r="B10397" t="s">
        <v>314</v>
      </c>
      <c r="C10397">
        <v>3</v>
      </c>
      <c r="D10397">
        <v>3</v>
      </c>
      <c r="E10397">
        <v>3</v>
      </c>
      <c r="F10397" t="s">
        <v>16</v>
      </c>
      <c r="G10397" t="s">
        <v>1451</v>
      </c>
      <c r="H10397" s="2">
        <v>4920</v>
      </c>
      <c r="I10397" s="2">
        <v>12600</v>
      </c>
      <c r="J10397" s="3">
        <v>2325</v>
      </c>
      <c r="K10397" s="3">
        <v>162</v>
      </c>
      <c r="L10397" s="3">
        <v>20007</v>
      </c>
    </row>
    <row r="10398" spans="1:12" x14ac:dyDescent="0.3">
      <c r="A10398" t="s">
        <v>11</v>
      </c>
      <c r="B10398" t="s">
        <v>1122</v>
      </c>
      <c r="C10398">
        <v>4</v>
      </c>
      <c r="D10398">
        <v>4</v>
      </c>
      <c r="E10398">
        <v>6</v>
      </c>
      <c r="F10398" t="s">
        <v>16</v>
      </c>
      <c r="G10398" t="s">
        <v>1451</v>
      </c>
      <c r="H10398" s="2">
        <v>0</v>
      </c>
      <c r="I10398" s="2">
        <v>9000</v>
      </c>
      <c r="J10398" s="3">
        <v>1176</v>
      </c>
      <c r="K10398" s="3">
        <v>138</v>
      </c>
      <c r="L10398" s="3">
        <v>10314</v>
      </c>
    </row>
    <row r="10399" spans="1:12" x14ac:dyDescent="0.3">
      <c r="A10399" t="s">
        <v>11</v>
      </c>
      <c r="B10399" t="s">
        <v>459</v>
      </c>
      <c r="C10399">
        <v>4</v>
      </c>
      <c r="D10399">
        <v>5</v>
      </c>
      <c r="E10399">
        <v>2</v>
      </c>
      <c r="F10399" t="s">
        <v>16</v>
      </c>
      <c r="G10399" t="s">
        <v>17</v>
      </c>
      <c r="H10399" s="2">
        <v>12156</v>
      </c>
      <c r="I10399" s="2">
        <v>27000</v>
      </c>
      <c r="J10399" s="3">
        <v>3783</v>
      </c>
      <c r="K10399" s="3">
        <v>345</v>
      </c>
      <c r="L10399" s="3">
        <v>43290</v>
      </c>
    </row>
    <row r="10400" spans="1:12" x14ac:dyDescent="0.3">
      <c r="A10400" t="s">
        <v>11</v>
      </c>
      <c r="B10400" t="s">
        <v>58</v>
      </c>
      <c r="C10400">
        <v>1</v>
      </c>
      <c r="D10400">
        <v>1</v>
      </c>
      <c r="E10400">
        <v>0</v>
      </c>
      <c r="F10400" t="s">
        <v>13</v>
      </c>
      <c r="G10400" t="s">
        <v>1451</v>
      </c>
      <c r="H10400" s="2">
        <v>0</v>
      </c>
      <c r="I10400" s="2">
        <v>2550</v>
      </c>
      <c r="J10400" s="3">
        <v>27</v>
      </c>
      <c r="K10400" s="3">
        <v>33</v>
      </c>
      <c r="L10400" s="3">
        <v>2610</v>
      </c>
    </row>
    <row r="10401" spans="1:12" x14ac:dyDescent="0.3">
      <c r="A10401" t="s">
        <v>19</v>
      </c>
      <c r="B10401" t="s">
        <v>307</v>
      </c>
      <c r="C10401">
        <v>4</v>
      </c>
      <c r="D10401">
        <v>2</v>
      </c>
      <c r="E10401">
        <v>0</v>
      </c>
      <c r="F10401" t="s">
        <v>13</v>
      </c>
      <c r="G10401" t="s">
        <v>1451</v>
      </c>
      <c r="H10401" s="2">
        <v>0</v>
      </c>
      <c r="I10401" s="2">
        <v>5100</v>
      </c>
      <c r="J10401" s="3">
        <v>456</v>
      </c>
      <c r="K10401" s="3">
        <v>93</v>
      </c>
      <c r="L10401" s="3">
        <v>5649</v>
      </c>
    </row>
    <row r="10402" spans="1:12" x14ac:dyDescent="0.3">
      <c r="A10402" t="s">
        <v>11</v>
      </c>
      <c r="B10402" t="s">
        <v>21</v>
      </c>
      <c r="C10402">
        <v>1</v>
      </c>
      <c r="D10402">
        <v>1</v>
      </c>
      <c r="E10402">
        <v>1</v>
      </c>
      <c r="F10402" t="s">
        <v>16</v>
      </c>
      <c r="G10402" t="s">
        <v>1451</v>
      </c>
      <c r="H10402" s="2">
        <v>900</v>
      </c>
      <c r="I10402" s="2">
        <v>3600</v>
      </c>
      <c r="J10402" s="3">
        <v>471</v>
      </c>
      <c r="K10402" s="3">
        <v>48</v>
      </c>
      <c r="L10402" s="3">
        <v>5019</v>
      </c>
    </row>
    <row r="10403" spans="1:12" x14ac:dyDescent="0.3">
      <c r="A10403" t="s">
        <v>27</v>
      </c>
      <c r="B10403" t="s">
        <v>787</v>
      </c>
      <c r="C10403">
        <v>2</v>
      </c>
      <c r="D10403">
        <v>1</v>
      </c>
      <c r="E10403">
        <v>0</v>
      </c>
      <c r="F10403" t="s">
        <v>16</v>
      </c>
      <c r="G10403" t="s">
        <v>1451</v>
      </c>
      <c r="H10403" s="2">
        <v>0</v>
      </c>
      <c r="I10403" s="2">
        <v>3600</v>
      </c>
      <c r="J10403" s="3">
        <v>180</v>
      </c>
      <c r="K10403" s="3">
        <v>60</v>
      </c>
      <c r="L10403" s="3">
        <v>3840</v>
      </c>
    </row>
    <row r="10404" spans="1:12" x14ac:dyDescent="0.3">
      <c r="A10404" t="s">
        <v>11</v>
      </c>
      <c r="B10404" t="s">
        <v>438</v>
      </c>
      <c r="C10404">
        <v>2</v>
      </c>
      <c r="D10404">
        <v>1</v>
      </c>
      <c r="E10404">
        <v>1</v>
      </c>
      <c r="F10404" t="s">
        <v>16</v>
      </c>
      <c r="G10404" t="s">
        <v>1451</v>
      </c>
      <c r="H10404" s="2">
        <v>0</v>
      </c>
      <c r="I10404" s="2">
        <v>8700</v>
      </c>
      <c r="J10404" s="3">
        <v>0</v>
      </c>
      <c r="K10404" s="3">
        <v>132</v>
      </c>
      <c r="L10404" s="3">
        <v>8832</v>
      </c>
    </row>
    <row r="10405" spans="1:12" x14ac:dyDescent="0.3">
      <c r="A10405" t="s">
        <v>14</v>
      </c>
      <c r="B10405" t="s">
        <v>112</v>
      </c>
      <c r="C10405">
        <v>2</v>
      </c>
      <c r="D10405">
        <v>1</v>
      </c>
      <c r="E10405">
        <v>0</v>
      </c>
      <c r="F10405" t="s">
        <v>13</v>
      </c>
      <c r="G10405" t="s">
        <v>1451</v>
      </c>
      <c r="H10405" s="2">
        <v>0</v>
      </c>
      <c r="I10405" s="2">
        <v>3600</v>
      </c>
      <c r="J10405" s="3">
        <v>0</v>
      </c>
      <c r="K10405" s="3">
        <v>57</v>
      </c>
      <c r="L10405" s="3">
        <v>3657</v>
      </c>
    </row>
    <row r="10406" spans="1:12" x14ac:dyDescent="0.3">
      <c r="A10406" t="s">
        <v>11</v>
      </c>
      <c r="B10406" t="s">
        <v>183</v>
      </c>
      <c r="C10406">
        <v>1</v>
      </c>
      <c r="D10406">
        <v>1</v>
      </c>
      <c r="E10406">
        <v>0</v>
      </c>
      <c r="F10406" t="s">
        <v>16</v>
      </c>
      <c r="G10406" t="s">
        <v>1451</v>
      </c>
      <c r="H10406" s="2">
        <v>600</v>
      </c>
      <c r="I10406" s="2">
        <v>7842</v>
      </c>
      <c r="J10406" s="3">
        <v>252</v>
      </c>
      <c r="K10406" s="3">
        <v>102</v>
      </c>
      <c r="L10406" s="3">
        <v>8796</v>
      </c>
    </row>
    <row r="10407" spans="1:12" x14ac:dyDescent="0.3">
      <c r="A10407" t="s">
        <v>27</v>
      </c>
      <c r="B10407" t="s">
        <v>351</v>
      </c>
      <c r="C10407">
        <v>3</v>
      </c>
      <c r="D10407">
        <v>2</v>
      </c>
      <c r="E10407">
        <v>1</v>
      </c>
      <c r="F10407" t="s">
        <v>16</v>
      </c>
      <c r="G10407" t="s">
        <v>1451</v>
      </c>
      <c r="H10407" s="2">
        <v>960</v>
      </c>
      <c r="I10407" s="2">
        <v>3870</v>
      </c>
      <c r="J10407" s="3">
        <v>0</v>
      </c>
      <c r="K10407" s="3">
        <v>54</v>
      </c>
      <c r="L10407" s="3">
        <v>4884</v>
      </c>
    </row>
    <row r="10408" spans="1:12" x14ac:dyDescent="0.3">
      <c r="A10408" t="s">
        <v>11</v>
      </c>
      <c r="B10408" t="s">
        <v>208</v>
      </c>
      <c r="C10408">
        <v>1</v>
      </c>
      <c r="D10408">
        <v>1</v>
      </c>
      <c r="E10408">
        <v>1</v>
      </c>
      <c r="F10408" t="s">
        <v>16</v>
      </c>
      <c r="G10408" t="s">
        <v>1451</v>
      </c>
      <c r="H10408" s="2">
        <v>1413</v>
      </c>
      <c r="I10408" s="2">
        <v>6600</v>
      </c>
      <c r="J10408" s="3">
        <v>165</v>
      </c>
      <c r="K10408" s="3">
        <v>84</v>
      </c>
      <c r="L10408" s="3">
        <v>8262</v>
      </c>
    </row>
    <row r="10409" spans="1:12" x14ac:dyDescent="0.3">
      <c r="A10409" t="s">
        <v>11</v>
      </c>
      <c r="B10409" t="s">
        <v>491</v>
      </c>
      <c r="C10409">
        <v>1</v>
      </c>
      <c r="D10409">
        <v>1</v>
      </c>
      <c r="E10409">
        <v>0</v>
      </c>
      <c r="F10409" t="s">
        <v>16</v>
      </c>
      <c r="G10409" t="s">
        <v>17</v>
      </c>
      <c r="H10409" s="2">
        <v>1020</v>
      </c>
      <c r="I10409" s="2">
        <v>7500</v>
      </c>
      <c r="J10409" s="3">
        <v>237</v>
      </c>
      <c r="K10409" s="3">
        <v>96</v>
      </c>
      <c r="L10409" s="3">
        <v>8853</v>
      </c>
    </row>
    <row r="10410" spans="1:12" x14ac:dyDescent="0.3">
      <c r="A10410" t="s">
        <v>11</v>
      </c>
      <c r="B10410" t="s">
        <v>607</v>
      </c>
      <c r="C10410">
        <v>4</v>
      </c>
      <c r="D10410">
        <v>3</v>
      </c>
      <c r="E10410">
        <v>3</v>
      </c>
      <c r="F10410" t="s">
        <v>16</v>
      </c>
      <c r="G10410" t="s">
        <v>1451</v>
      </c>
      <c r="H10410" s="2">
        <v>9210</v>
      </c>
      <c r="I10410" s="2">
        <v>4800</v>
      </c>
      <c r="J10410" s="3">
        <v>3045</v>
      </c>
      <c r="K10410" s="3">
        <v>63</v>
      </c>
      <c r="L10410" s="3">
        <v>17118</v>
      </c>
    </row>
    <row r="10411" spans="1:12" x14ac:dyDescent="0.3">
      <c r="A10411" t="s">
        <v>25</v>
      </c>
      <c r="B10411" t="s">
        <v>629</v>
      </c>
      <c r="C10411">
        <v>3</v>
      </c>
      <c r="D10411">
        <v>2</v>
      </c>
      <c r="E10411">
        <v>2</v>
      </c>
      <c r="F10411" t="s">
        <v>16</v>
      </c>
      <c r="G10411" t="s">
        <v>17</v>
      </c>
      <c r="H10411" s="2">
        <v>1431</v>
      </c>
      <c r="I10411" s="2">
        <v>4800</v>
      </c>
      <c r="J10411" s="3">
        <v>0</v>
      </c>
      <c r="K10411" s="3">
        <v>63</v>
      </c>
      <c r="L10411" s="3">
        <v>6294</v>
      </c>
    </row>
    <row r="10412" spans="1:12" x14ac:dyDescent="0.3">
      <c r="A10412" t="s">
        <v>11</v>
      </c>
      <c r="B10412" t="s">
        <v>1057</v>
      </c>
      <c r="C10412">
        <v>4</v>
      </c>
      <c r="D10412">
        <v>3</v>
      </c>
      <c r="E10412">
        <v>2</v>
      </c>
      <c r="F10412" t="s">
        <v>16</v>
      </c>
      <c r="G10412" t="s">
        <v>1451</v>
      </c>
      <c r="H10412" s="2">
        <v>8505</v>
      </c>
      <c r="I10412" s="2">
        <v>41400</v>
      </c>
      <c r="J10412" s="3">
        <v>2082</v>
      </c>
      <c r="K10412" s="3">
        <v>525</v>
      </c>
      <c r="L10412" s="3">
        <v>52500</v>
      </c>
    </row>
    <row r="10413" spans="1:12" x14ac:dyDescent="0.3">
      <c r="A10413" t="s">
        <v>11</v>
      </c>
      <c r="B10413" t="s">
        <v>116</v>
      </c>
      <c r="C10413">
        <v>3</v>
      </c>
      <c r="D10413">
        <v>2</v>
      </c>
      <c r="E10413">
        <v>2</v>
      </c>
      <c r="F10413" t="s">
        <v>16</v>
      </c>
      <c r="G10413" t="s">
        <v>1451</v>
      </c>
      <c r="H10413" s="2">
        <v>0</v>
      </c>
      <c r="I10413" s="2">
        <v>8340</v>
      </c>
      <c r="J10413" s="3">
        <v>1500</v>
      </c>
      <c r="K10413" s="3">
        <v>126</v>
      </c>
      <c r="L10413" s="3">
        <v>9966</v>
      </c>
    </row>
    <row r="10414" spans="1:12" x14ac:dyDescent="0.3">
      <c r="A10414" t="s">
        <v>11</v>
      </c>
      <c r="B10414" t="s">
        <v>268</v>
      </c>
      <c r="C10414">
        <v>2</v>
      </c>
      <c r="D10414">
        <v>3</v>
      </c>
      <c r="E10414">
        <v>1</v>
      </c>
      <c r="F10414" t="s">
        <v>16</v>
      </c>
      <c r="G10414" t="s">
        <v>17</v>
      </c>
      <c r="H10414" s="2">
        <v>6900</v>
      </c>
      <c r="I10414" s="2">
        <v>19500</v>
      </c>
      <c r="J10414" s="3">
        <v>90</v>
      </c>
      <c r="K10414" s="3">
        <v>249</v>
      </c>
      <c r="L10414" s="3">
        <v>26739</v>
      </c>
    </row>
    <row r="10415" spans="1:12" x14ac:dyDescent="0.3">
      <c r="A10415" t="s">
        <v>11</v>
      </c>
      <c r="B10415" t="s">
        <v>211</v>
      </c>
      <c r="C10415">
        <v>1</v>
      </c>
      <c r="D10415">
        <v>1</v>
      </c>
      <c r="E10415">
        <v>1</v>
      </c>
      <c r="F10415" t="s">
        <v>13</v>
      </c>
      <c r="G10415" t="s">
        <v>17</v>
      </c>
      <c r="H10415" s="2">
        <v>1059</v>
      </c>
      <c r="I10415" s="2">
        <v>5550</v>
      </c>
      <c r="J10415" s="3">
        <v>84</v>
      </c>
      <c r="K10415" s="3">
        <v>72</v>
      </c>
      <c r="L10415" s="3">
        <v>6765</v>
      </c>
    </row>
    <row r="10416" spans="1:12" x14ac:dyDescent="0.3">
      <c r="A10416" t="s">
        <v>14</v>
      </c>
      <c r="B10416" t="s">
        <v>50</v>
      </c>
      <c r="C10416">
        <v>2</v>
      </c>
      <c r="D10416">
        <v>2</v>
      </c>
      <c r="E10416">
        <v>1</v>
      </c>
      <c r="F10416" t="s">
        <v>16</v>
      </c>
      <c r="G10416" t="s">
        <v>17</v>
      </c>
      <c r="H10416" s="2">
        <v>2850</v>
      </c>
      <c r="I10416" s="2">
        <v>10500</v>
      </c>
      <c r="J10416" s="3">
        <v>675</v>
      </c>
      <c r="K10416" s="3">
        <v>138</v>
      </c>
      <c r="L10416" s="3">
        <v>14163</v>
      </c>
    </row>
    <row r="10417" spans="1:12" x14ac:dyDescent="0.3">
      <c r="A10417" t="s">
        <v>25</v>
      </c>
      <c r="B10417" t="s">
        <v>26</v>
      </c>
      <c r="C10417">
        <v>3</v>
      </c>
      <c r="D10417">
        <v>2</v>
      </c>
      <c r="E10417">
        <v>5</v>
      </c>
      <c r="F10417" t="s">
        <v>16</v>
      </c>
      <c r="G10417" t="s">
        <v>1451</v>
      </c>
      <c r="H10417" s="2">
        <v>0</v>
      </c>
      <c r="I10417" s="2">
        <v>5100</v>
      </c>
      <c r="J10417" s="3">
        <v>225</v>
      </c>
      <c r="K10417" s="3">
        <v>78</v>
      </c>
      <c r="L10417" s="3">
        <v>5403</v>
      </c>
    </row>
    <row r="10418" spans="1:12" x14ac:dyDescent="0.3">
      <c r="A10418" t="s">
        <v>27</v>
      </c>
      <c r="B10418" t="s">
        <v>48</v>
      </c>
      <c r="C10418">
        <v>3</v>
      </c>
      <c r="D10418">
        <v>2</v>
      </c>
      <c r="E10418">
        <v>1</v>
      </c>
      <c r="F10418" t="s">
        <v>16</v>
      </c>
      <c r="G10418" t="s">
        <v>1451</v>
      </c>
      <c r="H10418" s="2">
        <v>1131</v>
      </c>
      <c r="I10418" s="2">
        <v>2850</v>
      </c>
      <c r="J10418" s="3">
        <v>210</v>
      </c>
      <c r="K10418" s="3">
        <v>39</v>
      </c>
      <c r="L10418" s="3">
        <v>4230</v>
      </c>
    </row>
    <row r="10419" spans="1:12" x14ac:dyDescent="0.3">
      <c r="A10419" t="s">
        <v>11</v>
      </c>
      <c r="B10419" t="s">
        <v>372</v>
      </c>
      <c r="C10419">
        <v>1</v>
      </c>
      <c r="D10419">
        <v>3</v>
      </c>
      <c r="E10419">
        <v>2</v>
      </c>
      <c r="F10419" t="s">
        <v>13</v>
      </c>
      <c r="G10419" t="s">
        <v>1451</v>
      </c>
      <c r="H10419" s="2">
        <v>6000</v>
      </c>
      <c r="I10419" s="2">
        <v>12600</v>
      </c>
      <c r="J10419" s="3">
        <v>1500</v>
      </c>
      <c r="K10419" s="3">
        <v>162</v>
      </c>
      <c r="L10419" s="3">
        <v>20262</v>
      </c>
    </row>
    <row r="10420" spans="1:12" x14ac:dyDescent="0.3">
      <c r="A10420" t="s">
        <v>27</v>
      </c>
      <c r="B10420" t="s">
        <v>553</v>
      </c>
      <c r="C10420">
        <v>4</v>
      </c>
      <c r="D10420">
        <v>3</v>
      </c>
      <c r="E10420">
        <v>2</v>
      </c>
      <c r="F10420" t="s">
        <v>16</v>
      </c>
      <c r="G10420" t="s">
        <v>17</v>
      </c>
      <c r="H10420" s="2">
        <v>0</v>
      </c>
      <c r="I10420" s="2">
        <v>29100</v>
      </c>
      <c r="J10420" s="3">
        <v>1833</v>
      </c>
      <c r="K10420" s="3">
        <v>480</v>
      </c>
      <c r="L10420" s="3">
        <v>31410</v>
      </c>
    </row>
    <row r="10421" spans="1:12" x14ac:dyDescent="0.3">
      <c r="A10421" t="s">
        <v>11</v>
      </c>
      <c r="B10421" t="s">
        <v>584</v>
      </c>
      <c r="C10421">
        <v>3</v>
      </c>
      <c r="D10421">
        <v>5</v>
      </c>
      <c r="E10421">
        <v>4</v>
      </c>
      <c r="F10421" t="s">
        <v>16</v>
      </c>
      <c r="G10421" t="s">
        <v>1451</v>
      </c>
      <c r="H10421" s="2">
        <v>13425</v>
      </c>
      <c r="I10421" s="2">
        <v>17460</v>
      </c>
      <c r="J10421" s="3">
        <v>4485</v>
      </c>
      <c r="K10421" s="3">
        <v>222</v>
      </c>
      <c r="L10421" s="3">
        <v>35580</v>
      </c>
    </row>
    <row r="10422" spans="1:12" x14ac:dyDescent="0.3">
      <c r="A10422" t="s">
        <v>11</v>
      </c>
      <c r="B10422" t="s">
        <v>113</v>
      </c>
      <c r="C10422">
        <v>4</v>
      </c>
      <c r="D10422">
        <v>2</v>
      </c>
      <c r="E10422">
        <v>3</v>
      </c>
      <c r="F10422" t="s">
        <v>16</v>
      </c>
      <c r="G10422" t="s">
        <v>1451</v>
      </c>
      <c r="H10422" s="2">
        <v>0</v>
      </c>
      <c r="I10422" s="2">
        <v>21546</v>
      </c>
      <c r="J10422" s="3">
        <v>2127</v>
      </c>
      <c r="K10422" s="3">
        <v>324</v>
      </c>
      <c r="L10422" s="3">
        <v>23997</v>
      </c>
    </row>
    <row r="10423" spans="1:12" x14ac:dyDescent="0.3">
      <c r="A10423" t="s">
        <v>27</v>
      </c>
      <c r="B10423" t="s">
        <v>658</v>
      </c>
      <c r="C10423">
        <v>4</v>
      </c>
      <c r="D10423">
        <v>3</v>
      </c>
      <c r="E10423">
        <v>2</v>
      </c>
      <c r="F10423" t="s">
        <v>13</v>
      </c>
      <c r="G10423" t="s">
        <v>1451</v>
      </c>
      <c r="H10423" s="2">
        <v>1290</v>
      </c>
      <c r="I10423" s="2">
        <v>6000</v>
      </c>
      <c r="J10423" s="3">
        <v>324</v>
      </c>
      <c r="K10423" s="3">
        <v>81</v>
      </c>
      <c r="L10423" s="3">
        <v>7695</v>
      </c>
    </row>
    <row r="10424" spans="1:12" x14ac:dyDescent="0.3">
      <c r="A10424" t="s">
        <v>11</v>
      </c>
      <c r="B10424" t="s">
        <v>253</v>
      </c>
      <c r="C10424">
        <v>1</v>
      </c>
      <c r="D10424">
        <v>2</v>
      </c>
      <c r="E10424">
        <v>1</v>
      </c>
      <c r="F10424" t="s">
        <v>16</v>
      </c>
      <c r="G10424" t="s">
        <v>1451</v>
      </c>
      <c r="H10424" s="2">
        <v>2400</v>
      </c>
      <c r="I10424" s="2">
        <v>7800</v>
      </c>
      <c r="J10424" s="3">
        <v>0</v>
      </c>
      <c r="K10424" s="3">
        <v>99</v>
      </c>
      <c r="L10424" s="3">
        <v>10299</v>
      </c>
    </row>
    <row r="10425" spans="1:12" x14ac:dyDescent="0.3">
      <c r="A10425" t="s">
        <v>27</v>
      </c>
      <c r="B10425" t="s">
        <v>1276</v>
      </c>
      <c r="C10425">
        <v>4</v>
      </c>
      <c r="D10425">
        <v>2</v>
      </c>
      <c r="E10425">
        <v>3</v>
      </c>
      <c r="F10425" t="s">
        <v>16</v>
      </c>
      <c r="G10425" t="s">
        <v>1451</v>
      </c>
      <c r="H10425" s="2">
        <v>2550</v>
      </c>
      <c r="I10425" s="2">
        <v>14100</v>
      </c>
      <c r="J10425" s="3">
        <v>990</v>
      </c>
      <c r="K10425" s="3">
        <v>189</v>
      </c>
      <c r="L10425" s="3">
        <v>17829</v>
      </c>
    </row>
    <row r="10426" spans="1:12" x14ac:dyDescent="0.3">
      <c r="A10426" t="s">
        <v>25</v>
      </c>
      <c r="B10426" t="s">
        <v>26</v>
      </c>
      <c r="C10426">
        <v>3</v>
      </c>
      <c r="D10426">
        <v>2</v>
      </c>
      <c r="E10426">
        <v>3</v>
      </c>
      <c r="F10426" t="s">
        <v>16</v>
      </c>
      <c r="G10426" t="s">
        <v>1451</v>
      </c>
      <c r="H10426" s="2">
        <v>0</v>
      </c>
      <c r="I10426" s="2">
        <v>6600</v>
      </c>
      <c r="J10426" s="3">
        <v>540</v>
      </c>
      <c r="K10426" s="3">
        <v>102</v>
      </c>
      <c r="L10426" s="3">
        <v>7242</v>
      </c>
    </row>
    <row r="10427" spans="1:12" x14ac:dyDescent="0.3">
      <c r="A10427" t="s">
        <v>11</v>
      </c>
      <c r="B10427" t="s">
        <v>77</v>
      </c>
      <c r="C10427">
        <v>3</v>
      </c>
      <c r="D10427">
        <v>2</v>
      </c>
      <c r="E10427">
        <v>1</v>
      </c>
      <c r="F10427" t="s">
        <v>16</v>
      </c>
      <c r="G10427" t="s">
        <v>1451</v>
      </c>
      <c r="H10427" s="2">
        <v>9600</v>
      </c>
      <c r="I10427" s="2">
        <v>25500</v>
      </c>
      <c r="J10427" s="3">
        <v>15000</v>
      </c>
      <c r="K10427" s="3">
        <v>324</v>
      </c>
      <c r="L10427" s="3">
        <v>50430</v>
      </c>
    </row>
    <row r="10428" spans="1:12" x14ac:dyDescent="0.3">
      <c r="A10428" t="s">
        <v>11</v>
      </c>
      <c r="B10428" t="s">
        <v>21</v>
      </c>
      <c r="C10428">
        <v>2</v>
      </c>
      <c r="D10428">
        <v>1</v>
      </c>
      <c r="E10428">
        <v>1</v>
      </c>
      <c r="F10428" t="s">
        <v>16</v>
      </c>
      <c r="G10428" t="s">
        <v>1451</v>
      </c>
      <c r="H10428" s="2">
        <v>1728</v>
      </c>
      <c r="I10428" s="2">
        <v>7200</v>
      </c>
      <c r="J10428" s="3">
        <v>486</v>
      </c>
      <c r="K10428" s="3">
        <v>93</v>
      </c>
      <c r="L10428" s="3">
        <v>9507</v>
      </c>
    </row>
    <row r="10429" spans="1:12" x14ac:dyDescent="0.3">
      <c r="A10429" t="s">
        <v>11</v>
      </c>
      <c r="B10429" t="s">
        <v>268</v>
      </c>
      <c r="C10429">
        <v>4</v>
      </c>
      <c r="D10429">
        <v>4</v>
      </c>
      <c r="E10429">
        <v>3</v>
      </c>
      <c r="F10429" t="s">
        <v>16</v>
      </c>
      <c r="G10429" t="s">
        <v>1451</v>
      </c>
      <c r="H10429" s="2">
        <v>24000</v>
      </c>
      <c r="I10429" s="2">
        <v>6000</v>
      </c>
      <c r="J10429" s="3">
        <v>6000</v>
      </c>
      <c r="K10429" s="3">
        <v>78</v>
      </c>
      <c r="L10429" s="3">
        <v>36090</v>
      </c>
    </row>
    <row r="10430" spans="1:12" x14ac:dyDescent="0.3">
      <c r="A10430" t="s">
        <v>11</v>
      </c>
      <c r="B10430" t="s">
        <v>73</v>
      </c>
      <c r="C10430">
        <v>4</v>
      </c>
      <c r="D10430">
        <v>4</v>
      </c>
      <c r="E10430">
        <v>3</v>
      </c>
      <c r="F10430" t="s">
        <v>16</v>
      </c>
      <c r="G10430" t="s">
        <v>1451</v>
      </c>
      <c r="H10430" s="2">
        <v>7500</v>
      </c>
      <c r="I10430" s="2">
        <v>7497</v>
      </c>
      <c r="J10430" s="3">
        <v>2610</v>
      </c>
      <c r="K10430" s="3">
        <v>96</v>
      </c>
      <c r="L10430" s="3">
        <v>17703</v>
      </c>
    </row>
    <row r="10431" spans="1:12" x14ac:dyDescent="0.3">
      <c r="A10431" t="s">
        <v>19</v>
      </c>
      <c r="B10431" t="s">
        <v>1411</v>
      </c>
      <c r="C10431">
        <v>3</v>
      </c>
      <c r="D10431">
        <v>2</v>
      </c>
      <c r="E10431">
        <v>3</v>
      </c>
      <c r="F10431" t="s">
        <v>16</v>
      </c>
      <c r="G10431" t="s">
        <v>1451</v>
      </c>
      <c r="H10431" s="2">
        <v>1500</v>
      </c>
      <c r="I10431" s="2">
        <v>8400</v>
      </c>
      <c r="J10431" s="3">
        <v>450</v>
      </c>
      <c r="K10431" s="3">
        <v>123</v>
      </c>
      <c r="L10431" s="3">
        <v>10473</v>
      </c>
    </row>
    <row r="10432" spans="1:12" x14ac:dyDescent="0.3">
      <c r="A10432" t="s">
        <v>11</v>
      </c>
      <c r="B10432" t="s">
        <v>21</v>
      </c>
      <c r="C10432">
        <v>2</v>
      </c>
      <c r="D10432">
        <v>2</v>
      </c>
      <c r="E10432">
        <v>1</v>
      </c>
      <c r="F10432" t="s">
        <v>13</v>
      </c>
      <c r="G10432" t="s">
        <v>1451</v>
      </c>
      <c r="H10432" s="2">
        <v>1170</v>
      </c>
      <c r="I10432" s="2">
        <v>4500</v>
      </c>
      <c r="J10432" s="3">
        <v>240</v>
      </c>
      <c r="K10432" s="3">
        <v>60</v>
      </c>
      <c r="L10432" s="3">
        <v>5970</v>
      </c>
    </row>
    <row r="10433" spans="1:12" x14ac:dyDescent="0.3">
      <c r="A10433" t="s">
        <v>11</v>
      </c>
      <c r="B10433" t="s">
        <v>268</v>
      </c>
      <c r="C10433">
        <v>5</v>
      </c>
      <c r="D10433">
        <v>2</v>
      </c>
      <c r="E10433">
        <v>3</v>
      </c>
      <c r="F10433" t="s">
        <v>13</v>
      </c>
      <c r="G10433" t="s">
        <v>1451</v>
      </c>
      <c r="H10433" s="2">
        <v>0</v>
      </c>
      <c r="I10433" s="2">
        <v>19500</v>
      </c>
      <c r="J10433" s="3">
        <v>870</v>
      </c>
      <c r="K10433" s="3">
        <v>294</v>
      </c>
      <c r="L10433" s="3">
        <v>20664</v>
      </c>
    </row>
    <row r="10434" spans="1:12" x14ac:dyDescent="0.3">
      <c r="A10434" t="s">
        <v>11</v>
      </c>
      <c r="B10434" t="s">
        <v>610</v>
      </c>
      <c r="C10434">
        <v>3</v>
      </c>
      <c r="D10434">
        <v>3</v>
      </c>
      <c r="E10434">
        <v>3</v>
      </c>
      <c r="F10434" t="s">
        <v>16</v>
      </c>
      <c r="G10434" t="s">
        <v>17</v>
      </c>
      <c r="H10434" s="2">
        <v>5550</v>
      </c>
      <c r="I10434" s="2">
        <v>45000</v>
      </c>
      <c r="J10434" s="3">
        <v>2427</v>
      </c>
      <c r="K10434" s="3">
        <v>573</v>
      </c>
      <c r="L10434" s="3">
        <v>53550</v>
      </c>
    </row>
    <row r="10435" spans="1:12" x14ac:dyDescent="0.3">
      <c r="A10435" t="s">
        <v>11</v>
      </c>
      <c r="B10435" t="s">
        <v>175</v>
      </c>
      <c r="C10435">
        <v>2</v>
      </c>
      <c r="D10435">
        <v>1</v>
      </c>
      <c r="E10435">
        <v>0</v>
      </c>
      <c r="F10435" t="s">
        <v>16</v>
      </c>
      <c r="G10435" t="s">
        <v>1451</v>
      </c>
      <c r="H10435" s="2">
        <v>1800</v>
      </c>
      <c r="I10435" s="2">
        <v>7680</v>
      </c>
      <c r="J10435" s="3">
        <v>0</v>
      </c>
      <c r="K10435" s="3">
        <v>99</v>
      </c>
      <c r="L10435" s="3">
        <v>9579</v>
      </c>
    </row>
    <row r="10436" spans="1:12" x14ac:dyDescent="0.3">
      <c r="A10436" t="s">
        <v>11</v>
      </c>
      <c r="B10436" t="s">
        <v>664</v>
      </c>
      <c r="C10436">
        <v>3</v>
      </c>
      <c r="D10436">
        <v>2</v>
      </c>
      <c r="E10436">
        <v>2</v>
      </c>
      <c r="F10436" t="s">
        <v>16</v>
      </c>
      <c r="G10436" t="s">
        <v>17</v>
      </c>
      <c r="H10436" s="2">
        <v>3750</v>
      </c>
      <c r="I10436" s="2">
        <v>24000</v>
      </c>
      <c r="J10436" s="3">
        <v>126</v>
      </c>
      <c r="K10436" s="3">
        <v>306</v>
      </c>
      <c r="L10436" s="3">
        <v>28182</v>
      </c>
    </row>
    <row r="10437" spans="1:12" x14ac:dyDescent="0.3">
      <c r="A10437" t="s">
        <v>27</v>
      </c>
      <c r="B10437" t="s">
        <v>80</v>
      </c>
      <c r="C10437">
        <v>4</v>
      </c>
      <c r="D10437">
        <v>5</v>
      </c>
      <c r="E10437">
        <v>0</v>
      </c>
      <c r="F10437" t="s">
        <v>16</v>
      </c>
      <c r="G10437" t="s">
        <v>1451</v>
      </c>
      <c r="H10437" s="2">
        <v>0</v>
      </c>
      <c r="I10437" s="2">
        <v>12825</v>
      </c>
      <c r="J10437" s="3">
        <v>600</v>
      </c>
      <c r="K10437" s="3">
        <v>213</v>
      </c>
      <c r="L10437" s="3">
        <v>13638</v>
      </c>
    </row>
    <row r="10438" spans="1:12" x14ac:dyDescent="0.3">
      <c r="A10438" t="s">
        <v>11</v>
      </c>
      <c r="B10438" t="s">
        <v>453</v>
      </c>
      <c r="C10438">
        <v>1</v>
      </c>
      <c r="D10438">
        <v>1</v>
      </c>
      <c r="E10438">
        <v>0</v>
      </c>
      <c r="F10438" t="s">
        <v>16</v>
      </c>
      <c r="G10438" t="s">
        <v>1451</v>
      </c>
      <c r="H10438" s="2">
        <v>2190</v>
      </c>
      <c r="I10438" s="2">
        <v>4500</v>
      </c>
      <c r="J10438" s="3">
        <v>0</v>
      </c>
      <c r="K10438" s="3">
        <v>60</v>
      </c>
      <c r="L10438" s="3">
        <v>6750</v>
      </c>
    </row>
    <row r="10439" spans="1:12" x14ac:dyDescent="0.3">
      <c r="A10439" t="s">
        <v>11</v>
      </c>
      <c r="B10439" t="s">
        <v>423</v>
      </c>
      <c r="C10439">
        <v>2</v>
      </c>
      <c r="D10439">
        <v>2</v>
      </c>
      <c r="E10439">
        <v>0</v>
      </c>
      <c r="F10439" t="s">
        <v>16</v>
      </c>
      <c r="G10439" t="s">
        <v>1451</v>
      </c>
      <c r="H10439" s="2">
        <v>1290</v>
      </c>
      <c r="I10439" s="2">
        <v>5760</v>
      </c>
      <c r="J10439" s="3">
        <v>300</v>
      </c>
      <c r="K10439" s="3">
        <v>75</v>
      </c>
      <c r="L10439" s="3">
        <v>7425</v>
      </c>
    </row>
    <row r="10440" spans="1:12" x14ac:dyDescent="0.3">
      <c r="A10440" t="s">
        <v>11</v>
      </c>
      <c r="B10440" t="s">
        <v>63</v>
      </c>
      <c r="C10440">
        <v>6</v>
      </c>
      <c r="D10440">
        <v>4</v>
      </c>
      <c r="E10440">
        <v>3</v>
      </c>
      <c r="F10440" t="s">
        <v>16</v>
      </c>
      <c r="G10440" t="s">
        <v>1451</v>
      </c>
      <c r="H10440" s="2">
        <v>0</v>
      </c>
      <c r="I10440" s="2">
        <v>39000</v>
      </c>
      <c r="J10440" s="3">
        <v>3468</v>
      </c>
      <c r="K10440" s="3">
        <v>588</v>
      </c>
      <c r="L10440" s="3">
        <v>43050</v>
      </c>
    </row>
    <row r="10441" spans="1:12" x14ac:dyDescent="0.3">
      <c r="A10441" t="s">
        <v>11</v>
      </c>
      <c r="B10441" t="s">
        <v>170</v>
      </c>
      <c r="C10441">
        <v>2</v>
      </c>
      <c r="D10441">
        <v>3</v>
      </c>
      <c r="E10441">
        <v>2</v>
      </c>
      <c r="F10441" t="s">
        <v>13</v>
      </c>
      <c r="G10441" t="s">
        <v>1451</v>
      </c>
      <c r="H10441" s="2">
        <v>4800</v>
      </c>
      <c r="I10441" s="2">
        <v>13200</v>
      </c>
      <c r="J10441" s="3">
        <v>975</v>
      </c>
      <c r="K10441" s="3">
        <v>168</v>
      </c>
      <c r="L10441" s="3">
        <v>19143</v>
      </c>
    </row>
    <row r="10442" spans="1:12" x14ac:dyDescent="0.3">
      <c r="A10442" t="s">
        <v>11</v>
      </c>
      <c r="B10442" t="s">
        <v>84</v>
      </c>
      <c r="C10442">
        <v>2</v>
      </c>
      <c r="D10442">
        <v>1</v>
      </c>
      <c r="E10442">
        <v>0</v>
      </c>
      <c r="F10442" t="s">
        <v>16</v>
      </c>
      <c r="G10442" t="s">
        <v>1451</v>
      </c>
      <c r="H10442" s="2">
        <v>0</v>
      </c>
      <c r="I10442" s="2">
        <v>3900</v>
      </c>
      <c r="J10442" s="3">
        <v>210</v>
      </c>
      <c r="K10442" s="3">
        <v>51</v>
      </c>
      <c r="L10442" s="3">
        <v>4161</v>
      </c>
    </row>
    <row r="10443" spans="1:12" x14ac:dyDescent="0.3">
      <c r="A10443" t="s">
        <v>11</v>
      </c>
      <c r="B10443" t="s">
        <v>242</v>
      </c>
      <c r="C10443">
        <v>4</v>
      </c>
      <c r="D10443">
        <v>4</v>
      </c>
      <c r="E10443">
        <v>2</v>
      </c>
      <c r="F10443" t="s">
        <v>16</v>
      </c>
      <c r="G10443" t="s">
        <v>1451</v>
      </c>
      <c r="H10443" s="2">
        <v>5700</v>
      </c>
      <c r="I10443" s="2">
        <v>16500</v>
      </c>
      <c r="J10443" s="3">
        <v>1521</v>
      </c>
      <c r="K10443" s="3">
        <v>210</v>
      </c>
      <c r="L10443" s="3">
        <v>23931</v>
      </c>
    </row>
    <row r="10444" spans="1:12" x14ac:dyDescent="0.3">
      <c r="A10444" t="s">
        <v>11</v>
      </c>
      <c r="B10444" t="s">
        <v>55</v>
      </c>
      <c r="C10444">
        <v>4</v>
      </c>
      <c r="D10444">
        <v>4</v>
      </c>
      <c r="E10444">
        <v>3</v>
      </c>
      <c r="F10444" t="s">
        <v>16</v>
      </c>
      <c r="G10444" t="s">
        <v>1451</v>
      </c>
      <c r="H10444" s="2">
        <v>0</v>
      </c>
      <c r="I10444" s="2">
        <v>27000</v>
      </c>
      <c r="J10444" s="3">
        <v>1626</v>
      </c>
      <c r="K10444" s="3">
        <v>408</v>
      </c>
      <c r="L10444" s="3">
        <v>29034</v>
      </c>
    </row>
    <row r="10445" spans="1:12" x14ac:dyDescent="0.3">
      <c r="A10445" t="s">
        <v>11</v>
      </c>
      <c r="B10445" t="s">
        <v>162</v>
      </c>
      <c r="C10445">
        <v>4</v>
      </c>
      <c r="D10445">
        <v>5</v>
      </c>
      <c r="E10445">
        <v>4</v>
      </c>
      <c r="F10445" t="s">
        <v>16</v>
      </c>
      <c r="G10445" t="s">
        <v>17</v>
      </c>
      <c r="H10445" s="2">
        <v>6042</v>
      </c>
      <c r="I10445" s="2">
        <v>9900</v>
      </c>
      <c r="J10445" s="3">
        <v>3000</v>
      </c>
      <c r="K10445" s="3">
        <v>126</v>
      </c>
      <c r="L10445" s="3">
        <v>19068</v>
      </c>
    </row>
    <row r="10446" spans="1:12" x14ac:dyDescent="0.3">
      <c r="A10446" t="s">
        <v>27</v>
      </c>
      <c r="B10446" t="s">
        <v>553</v>
      </c>
      <c r="C10446">
        <v>4</v>
      </c>
      <c r="D10446">
        <v>4</v>
      </c>
      <c r="E10446">
        <v>3</v>
      </c>
      <c r="F10446" t="s">
        <v>13</v>
      </c>
      <c r="G10446" t="s">
        <v>1451</v>
      </c>
      <c r="H10446" s="2">
        <v>4995</v>
      </c>
      <c r="I10446" s="2">
        <v>15750</v>
      </c>
      <c r="J10446" s="3">
        <v>1320</v>
      </c>
      <c r="K10446" s="3">
        <v>210</v>
      </c>
      <c r="L10446" s="3">
        <v>22275</v>
      </c>
    </row>
    <row r="10447" spans="1:12" x14ac:dyDescent="0.3">
      <c r="A10447" t="s">
        <v>11</v>
      </c>
      <c r="B10447" t="s">
        <v>1093</v>
      </c>
      <c r="C10447">
        <v>2</v>
      </c>
      <c r="D10447">
        <v>3</v>
      </c>
      <c r="E10447">
        <v>4</v>
      </c>
      <c r="F10447" t="s">
        <v>16</v>
      </c>
      <c r="G10447" t="s">
        <v>1451</v>
      </c>
      <c r="H10447" s="2">
        <v>0</v>
      </c>
      <c r="I10447" s="2">
        <v>9000</v>
      </c>
      <c r="J10447" s="3">
        <v>969</v>
      </c>
      <c r="K10447" s="3">
        <v>138</v>
      </c>
      <c r="L10447" s="3">
        <v>10107</v>
      </c>
    </row>
    <row r="10448" spans="1:12" x14ac:dyDescent="0.3">
      <c r="A10448" t="s">
        <v>14</v>
      </c>
      <c r="B10448" t="s">
        <v>88</v>
      </c>
      <c r="C10448">
        <v>2</v>
      </c>
      <c r="D10448">
        <v>2</v>
      </c>
      <c r="E10448">
        <v>0</v>
      </c>
      <c r="F10448" t="s">
        <v>16</v>
      </c>
      <c r="G10448" t="s">
        <v>1451</v>
      </c>
      <c r="H10448" s="2">
        <v>2148</v>
      </c>
      <c r="I10448" s="2">
        <v>3000</v>
      </c>
      <c r="J10448" s="3">
        <v>165</v>
      </c>
      <c r="K10448" s="3">
        <v>39</v>
      </c>
      <c r="L10448" s="3">
        <v>5352</v>
      </c>
    </row>
    <row r="10449" spans="1:12" x14ac:dyDescent="0.3">
      <c r="A10449" t="s">
        <v>14</v>
      </c>
      <c r="B10449" t="s">
        <v>867</v>
      </c>
      <c r="C10449">
        <v>2</v>
      </c>
      <c r="D10449">
        <v>1</v>
      </c>
      <c r="E10449">
        <v>1</v>
      </c>
      <c r="F10449" t="s">
        <v>13</v>
      </c>
      <c r="G10449" t="s">
        <v>1451</v>
      </c>
      <c r="H10449" s="2">
        <v>2097</v>
      </c>
      <c r="I10449" s="2">
        <v>3510</v>
      </c>
      <c r="J10449" s="3">
        <v>201</v>
      </c>
      <c r="K10449" s="3">
        <v>48</v>
      </c>
      <c r="L10449" s="3">
        <v>5856</v>
      </c>
    </row>
    <row r="10450" spans="1:12" x14ac:dyDescent="0.3">
      <c r="A10450" t="s">
        <v>11</v>
      </c>
      <c r="B10450" t="s">
        <v>717</v>
      </c>
      <c r="C10450">
        <v>3</v>
      </c>
      <c r="D10450">
        <v>3</v>
      </c>
      <c r="E10450">
        <v>3</v>
      </c>
      <c r="F10450" t="s">
        <v>16</v>
      </c>
      <c r="G10450" t="s">
        <v>1451</v>
      </c>
      <c r="H10450" s="2">
        <v>0</v>
      </c>
      <c r="I10450" s="2">
        <v>36000</v>
      </c>
      <c r="J10450" s="3">
        <v>2634</v>
      </c>
      <c r="K10450" s="3">
        <v>543</v>
      </c>
      <c r="L10450" s="3">
        <v>39180</v>
      </c>
    </row>
    <row r="10451" spans="1:12" x14ac:dyDescent="0.3">
      <c r="A10451" t="s">
        <v>11</v>
      </c>
      <c r="B10451" t="s">
        <v>348</v>
      </c>
      <c r="C10451">
        <v>3</v>
      </c>
      <c r="D10451">
        <v>2</v>
      </c>
      <c r="E10451">
        <v>0</v>
      </c>
      <c r="F10451" t="s">
        <v>16</v>
      </c>
      <c r="G10451" t="s">
        <v>1451</v>
      </c>
      <c r="H10451" s="2">
        <v>2850</v>
      </c>
      <c r="I10451" s="2">
        <v>6480</v>
      </c>
      <c r="J10451" s="3">
        <v>117</v>
      </c>
      <c r="K10451" s="3">
        <v>84</v>
      </c>
      <c r="L10451" s="3">
        <v>9531</v>
      </c>
    </row>
    <row r="10452" spans="1:12" x14ac:dyDescent="0.3">
      <c r="A10452" t="s">
        <v>11</v>
      </c>
      <c r="B10452" t="s">
        <v>615</v>
      </c>
      <c r="C10452">
        <v>3</v>
      </c>
      <c r="D10452">
        <v>3</v>
      </c>
      <c r="E10452">
        <v>2</v>
      </c>
      <c r="F10452" t="s">
        <v>16</v>
      </c>
      <c r="G10452" t="s">
        <v>1451</v>
      </c>
      <c r="H10452" s="2">
        <v>12600</v>
      </c>
      <c r="I10452" s="2">
        <v>18000</v>
      </c>
      <c r="J10452" s="3">
        <v>4125</v>
      </c>
      <c r="K10452" s="3">
        <v>231</v>
      </c>
      <c r="L10452" s="3">
        <v>34950</v>
      </c>
    </row>
    <row r="10453" spans="1:12" x14ac:dyDescent="0.3">
      <c r="A10453" t="s">
        <v>11</v>
      </c>
      <c r="B10453" t="s">
        <v>397</v>
      </c>
      <c r="C10453">
        <v>1</v>
      </c>
      <c r="D10453">
        <v>2</v>
      </c>
      <c r="E10453">
        <v>10</v>
      </c>
      <c r="F10453" t="s">
        <v>16</v>
      </c>
      <c r="G10453" t="s">
        <v>1451</v>
      </c>
      <c r="H10453" s="2">
        <v>0</v>
      </c>
      <c r="I10453" s="2">
        <v>11700</v>
      </c>
      <c r="J10453" s="3">
        <v>102</v>
      </c>
      <c r="K10453" s="3">
        <v>177</v>
      </c>
      <c r="L10453" s="3">
        <v>11979</v>
      </c>
    </row>
    <row r="10454" spans="1:12" x14ac:dyDescent="0.3">
      <c r="A10454" t="s">
        <v>19</v>
      </c>
      <c r="B10454" t="s">
        <v>316</v>
      </c>
      <c r="C10454">
        <v>1</v>
      </c>
      <c r="D10454">
        <v>1</v>
      </c>
      <c r="E10454">
        <v>0</v>
      </c>
      <c r="F10454" t="s">
        <v>13</v>
      </c>
      <c r="G10454" t="s">
        <v>1451</v>
      </c>
      <c r="H10454" s="2">
        <v>900</v>
      </c>
      <c r="I10454" s="2">
        <v>2760</v>
      </c>
      <c r="J10454" s="3">
        <v>0</v>
      </c>
      <c r="K10454" s="3">
        <v>42</v>
      </c>
      <c r="L10454" s="3">
        <v>3702</v>
      </c>
    </row>
    <row r="10455" spans="1:12" x14ac:dyDescent="0.3">
      <c r="A10455" t="s">
        <v>19</v>
      </c>
      <c r="B10455" t="s">
        <v>39</v>
      </c>
      <c r="C10455">
        <v>2</v>
      </c>
      <c r="D10455">
        <v>1</v>
      </c>
      <c r="E10455">
        <v>0</v>
      </c>
      <c r="F10455" t="s">
        <v>16</v>
      </c>
      <c r="G10455" t="s">
        <v>1451</v>
      </c>
      <c r="H10455" s="2">
        <v>1200</v>
      </c>
      <c r="I10455" s="2">
        <v>2850</v>
      </c>
      <c r="J10455" s="3">
        <v>108</v>
      </c>
      <c r="K10455" s="3">
        <v>42</v>
      </c>
      <c r="L10455" s="3">
        <v>4200</v>
      </c>
    </row>
    <row r="10456" spans="1:12" x14ac:dyDescent="0.3">
      <c r="A10456" t="s">
        <v>11</v>
      </c>
      <c r="B10456" t="s">
        <v>153</v>
      </c>
      <c r="C10456">
        <v>1</v>
      </c>
      <c r="D10456">
        <v>1</v>
      </c>
      <c r="E10456">
        <v>0</v>
      </c>
      <c r="F10456" t="s">
        <v>16</v>
      </c>
      <c r="G10456" t="s">
        <v>1451</v>
      </c>
      <c r="H10456" s="2">
        <v>0</v>
      </c>
      <c r="I10456" s="2">
        <v>3000</v>
      </c>
      <c r="J10456" s="3">
        <v>168</v>
      </c>
      <c r="K10456" s="3">
        <v>39</v>
      </c>
      <c r="L10456" s="3">
        <v>3207</v>
      </c>
    </row>
    <row r="10457" spans="1:12" x14ac:dyDescent="0.3">
      <c r="A10457" t="s">
        <v>14</v>
      </c>
      <c r="B10457" t="s">
        <v>269</v>
      </c>
      <c r="C10457">
        <v>1</v>
      </c>
      <c r="D10457">
        <v>1</v>
      </c>
      <c r="E10457">
        <v>0</v>
      </c>
      <c r="F10457" t="s">
        <v>16</v>
      </c>
      <c r="G10457" t="s">
        <v>1451</v>
      </c>
      <c r="H10457" s="2">
        <v>1368</v>
      </c>
      <c r="I10457" s="2">
        <v>2700</v>
      </c>
      <c r="J10457" s="3">
        <v>282</v>
      </c>
      <c r="K10457" s="3">
        <v>36</v>
      </c>
      <c r="L10457" s="3">
        <v>4386</v>
      </c>
    </row>
    <row r="10458" spans="1:12" x14ac:dyDescent="0.3">
      <c r="A10458" t="s">
        <v>19</v>
      </c>
      <c r="B10458" t="s">
        <v>631</v>
      </c>
      <c r="C10458">
        <v>2</v>
      </c>
      <c r="D10458">
        <v>2</v>
      </c>
      <c r="E10458">
        <v>2</v>
      </c>
      <c r="F10458" t="s">
        <v>16</v>
      </c>
      <c r="G10458" t="s">
        <v>17</v>
      </c>
      <c r="H10458" s="2">
        <v>1500</v>
      </c>
      <c r="I10458" s="2">
        <v>6450</v>
      </c>
      <c r="J10458" s="3">
        <v>210</v>
      </c>
      <c r="K10458" s="3">
        <v>96</v>
      </c>
      <c r="L10458" s="3">
        <v>8256</v>
      </c>
    </row>
    <row r="10459" spans="1:12" x14ac:dyDescent="0.3">
      <c r="A10459" t="s">
        <v>25</v>
      </c>
      <c r="B10459" t="s">
        <v>241</v>
      </c>
      <c r="C10459">
        <v>2</v>
      </c>
      <c r="D10459">
        <v>1</v>
      </c>
      <c r="E10459">
        <v>1</v>
      </c>
      <c r="F10459" t="s">
        <v>16</v>
      </c>
      <c r="G10459" t="s">
        <v>1451</v>
      </c>
      <c r="H10459" s="2">
        <v>729</v>
      </c>
      <c r="I10459" s="2">
        <v>2550</v>
      </c>
      <c r="J10459" s="3">
        <v>0</v>
      </c>
      <c r="K10459" s="3">
        <v>33</v>
      </c>
      <c r="L10459" s="3">
        <v>3312</v>
      </c>
    </row>
    <row r="10460" spans="1:12" x14ac:dyDescent="0.3">
      <c r="A10460" t="s">
        <v>11</v>
      </c>
      <c r="B10460" t="s">
        <v>105</v>
      </c>
      <c r="C10460">
        <v>3</v>
      </c>
      <c r="D10460">
        <v>2</v>
      </c>
      <c r="E10460">
        <v>1</v>
      </c>
      <c r="F10460" t="s">
        <v>16</v>
      </c>
      <c r="G10460" t="s">
        <v>1451</v>
      </c>
      <c r="H10460" s="2">
        <v>5850</v>
      </c>
      <c r="I10460" s="2">
        <v>25500</v>
      </c>
      <c r="J10460" s="3">
        <v>582</v>
      </c>
      <c r="K10460" s="3">
        <v>324</v>
      </c>
      <c r="L10460" s="3">
        <v>32250</v>
      </c>
    </row>
    <row r="10461" spans="1:12" x14ac:dyDescent="0.3">
      <c r="A10461" t="s">
        <v>25</v>
      </c>
      <c r="B10461" t="s">
        <v>755</v>
      </c>
      <c r="C10461">
        <v>3</v>
      </c>
      <c r="D10461">
        <v>2</v>
      </c>
      <c r="E10461">
        <v>0</v>
      </c>
      <c r="F10461" t="s">
        <v>16</v>
      </c>
      <c r="G10461" t="s">
        <v>1451</v>
      </c>
      <c r="H10461" s="2">
        <v>0</v>
      </c>
      <c r="I10461" s="2">
        <v>4200</v>
      </c>
      <c r="J10461" s="3">
        <v>30</v>
      </c>
      <c r="K10461" s="3">
        <v>66</v>
      </c>
      <c r="L10461" s="3">
        <v>4296</v>
      </c>
    </row>
    <row r="10462" spans="1:12" x14ac:dyDescent="0.3">
      <c r="A10462" t="s">
        <v>19</v>
      </c>
      <c r="B10462" t="s">
        <v>793</v>
      </c>
      <c r="C10462">
        <v>3</v>
      </c>
      <c r="D10462">
        <v>3</v>
      </c>
      <c r="E10462">
        <v>2</v>
      </c>
      <c r="F10462" t="s">
        <v>16</v>
      </c>
      <c r="G10462" t="s">
        <v>1451</v>
      </c>
      <c r="H10462" s="2">
        <v>2100</v>
      </c>
      <c r="I10462" s="2">
        <v>8100</v>
      </c>
      <c r="J10462" s="3">
        <v>525</v>
      </c>
      <c r="K10462" s="3">
        <v>120</v>
      </c>
      <c r="L10462" s="3">
        <v>10845</v>
      </c>
    </row>
    <row r="10463" spans="1:12" x14ac:dyDescent="0.3">
      <c r="A10463" t="s">
        <v>11</v>
      </c>
      <c r="B10463" t="s">
        <v>710</v>
      </c>
      <c r="C10463">
        <v>3</v>
      </c>
      <c r="D10463">
        <v>2</v>
      </c>
      <c r="E10463">
        <v>2</v>
      </c>
      <c r="F10463" t="s">
        <v>16</v>
      </c>
      <c r="G10463" t="s">
        <v>1451</v>
      </c>
      <c r="H10463" s="2">
        <v>0</v>
      </c>
      <c r="I10463" s="2">
        <v>6900</v>
      </c>
      <c r="J10463" s="3">
        <v>627</v>
      </c>
      <c r="K10463" s="3">
        <v>105</v>
      </c>
      <c r="L10463" s="3">
        <v>7632</v>
      </c>
    </row>
    <row r="10464" spans="1:12" x14ac:dyDescent="0.3">
      <c r="A10464" t="s">
        <v>11</v>
      </c>
      <c r="B10464" t="s">
        <v>85</v>
      </c>
      <c r="C10464">
        <v>2</v>
      </c>
      <c r="D10464">
        <v>1</v>
      </c>
      <c r="E10464">
        <v>0</v>
      </c>
      <c r="F10464" t="s">
        <v>13</v>
      </c>
      <c r="G10464" t="s">
        <v>1451</v>
      </c>
      <c r="H10464" s="2">
        <v>3000</v>
      </c>
      <c r="I10464" s="2">
        <v>3000</v>
      </c>
      <c r="J10464" s="3">
        <v>135</v>
      </c>
      <c r="K10464" s="3">
        <v>39</v>
      </c>
      <c r="L10464" s="3">
        <v>6174</v>
      </c>
    </row>
    <row r="10465" spans="1:12" x14ac:dyDescent="0.3">
      <c r="A10465" t="s">
        <v>14</v>
      </c>
      <c r="B10465" t="s">
        <v>674</v>
      </c>
      <c r="C10465">
        <v>1</v>
      </c>
      <c r="D10465">
        <v>1</v>
      </c>
      <c r="E10465">
        <v>0</v>
      </c>
      <c r="F10465" t="s">
        <v>16</v>
      </c>
      <c r="G10465" t="s">
        <v>17</v>
      </c>
      <c r="H10465" s="2">
        <v>1740</v>
      </c>
      <c r="I10465" s="2">
        <v>5310</v>
      </c>
      <c r="J10465" s="3">
        <v>249</v>
      </c>
      <c r="K10465" s="3">
        <v>69</v>
      </c>
      <c r="L10465" s="3">
        <v>7368</v>
      </c>
    </row>
    <row r="10466" spans="1:12" x14ac:dyDescent="0.3">
      <c r="A10466" t="s">
        <v>14</v>
      </c>
      <c r="B10466" t="s">
        <v>939</v>
      </c>
      <c r="C10466">
        <v>1</v>
      </c>
      <c r="D10466">
        <v>1</v>
      </c>
      <c r="E10466">
        <v>0</v>
      </c>
      <c r="F10466" t="s">
        <v>13</v>
      </c>
      <c r="G10466" t="s">
        <v>17</v>
      </c>
      <c r="H10466" s="2">
        <v>1500</v>
      </c>
      <c r="I10466" s="2">
        <v>7500</v>
      </c>
      <c r="J10466" s="3">
        <v>0</v>
      </c>
      <c r="K10466" s="3">
        <v>99</v>
      </c>
      <c r="L10466" s="3">
        <v>9099</v>
      </c>
    </row>
    <row r="10467" spans="1:12" x14ac:dyDescent="0.3">
      <c r="A10467" t="s">
        <v>27</v>
      </c>
      <c r="B10467" t="s">
        <v>232</v>
      </c>
      <c r="C10467">
        <v>2</v>
      </c>
      <c r="D10467">
        <v>1</v>
      </c>
      <c r="E10467">
        <v>1</v>
      </c>
      <c r="F10467" t="s">
        <v>16</v>
      </c>
      <c r="G10467" t="s">
        <v>1451</v>
      </c>
      <c r="H10467" s="2">
        <v>0</v>
      </c>
      <c r="I10467" s="2">
        <v>2640</v>
      </c>
      <c r="J10467" s="3">
        <v>0</v>
      </c>
      <c r="K10467" s="3">
        <v>36</v>
      </c>
      <c r="L10467" s="3">
        <v>2676</v>
      </c>
    </row>
    <row r="10468" spans="1:12" x14ac:dyDescent="0.3">
      <c r="A10468" t="s">
        <v>25</v>
      </c>
      <c r="B10468" t="s">
        <v>1345</v>
      </c>
      <c r="C10468">
        <v>5</v>
      </c>
      <c r="D10468">
        <v>4</v>
      </c>
      <c r="E10468">
        <v>8</v>
      </c>
      <c r="F10468" t="s">
        <v>16</v>
      </c>
      <c r="G10468" t="s">
        <v>17</v>
      </c>
      <c r="H10468" s="2">
        <v>0</v>
      </c>
      <c r="I10468" s="2">
        <v>25500</v>
      </c>
      <c r="J10468" s="3">
        <v>1326</v>
      </c>
      <c r="K10468" s="3">
        <v>384</v>
      </c>
      <c r="L10468" s="3">
        <v>27210</v>
      </c>
    </row>
    <row r="10469" spans="1:12" x14ac:dyDescent="0.3">
      <c r="A10469" t="s">
        <v>11</v>
      </c>
      <c r="B10469" t="s">
        <v>650</v>
      </c>
      <c r="C10469">
        <v>4</v>
      </c>
      <c r="D10469">
        <v>2</v>
      </c>
      <c r="E10469">
        <v>2</v>
      </c>
      <c r="F10469" t="s">
        <v>16</v>
      </c>
      <c r="G10469" t="s">
        <v>1451</v>
      </c>
      <c r="H10469" s="2">
        <v>0</v>
      </c>
      <c r="I10469" s="2">
        <v>12900</v>
      </c>
      <c r="J10469" s="3">
        <v>171</v>
      </c>
      <c r="K10469" s="3">
        <v>195</v>
      </c>
      <c r="L10469" s="3">
        <v>13266</v>
      </c>
    </row>
    <row r="10470" spans="1:12" x14ac:dyDescent="0.3">
      <c r="A10470" t="s">
        <v>11</v>
      </c>
      <c r="B10470" t="s">
        <v>375</v>
      </c>
      <c r="C10470">
        <v>2</v>
      </c>
      <c r="D10470">
        <v>2</v>
      </c>
      <c r="E10470">
        <v>1</v>
      </c>
      <c r="F10470" t="s">
        <v>16</v>
      </c>
      <c r="G10470" t="s">
        <v>1451</v>
      </c>
      <c r="H10470" s="2">
        <v>1650</v>
      </c>
      <c r="I10470" s="2">
        <v>6480</v>
      </c>
      <c r="J10470" s="3">
        <v>315</v>
      </c>
      <c r="K10470" s="3">
        <v>84</v>
      </c>
      <c r="L10470" s="3">
        <v>8529</v>
      </c>
    </row>
    <row r="10471" spans="1:12" x14ac:dyDescent="0.3">
      <c r="A10471" t="s">
        <v>27</v>
      </c>
      <c r="B10471" t="s">
        <v>502</v>
      </c>
      <c r="C10471">
        <v>4</v>
      </c>
      <c r="D10471">
        <v>3</v>
      </c>
      <c r="E10471">
        <v>3</v>
      </c>
      <c r="F10471" t="s">
        <v>16</v>
      </c>
      <c r="G10471" t="s">
        <v>1451</v>
      </c>
      <c r="H10471" s="2">
        <v>1080</v>
      </c>
      <c r="I10471" s="2">
        <v>9900</v>
      </c>
      <c r="J10471" s="3">
        <v>450</v>
      </c>
      <c r="K10471" s="3">
        <v>132</v>
      </c>
      <c r="L10471" s="3">
        <v>11562</v>
      </c>
    </row>
    <row r="10472" spans="1:12" x14ac:dyDescent="0.3">
      <c r="A10472" t="s">
        <v>11</v>
      </c>
      <c r="B10472" t="s">
        <v>86</v>
      </c>
      <c r="C10472">
        <v>2</v>
      </c>
      <c r="D10472">
        <v>2</v>
      </c>
      <c r="E10472">
        <v>2</v>
      </c>
      <c r="F10472" t="s">
        <v>16</v>
      </c>
      <c r="G10472" t="s">
        <v>1451</v>
      </c>
      <c r="H10472" s="2">
        <v>4350</v>
      </c>
      <c r="I10472" s="2">
        <v>25500</v>
      </c>
      <c r="J10472" s="3">
        <v>1350</v>
      </c>
      <c r="K10472" s="3">
        <v>324</v>
      </c>
      <c r="L10472" s="3">
        <v>31530</v>
      </c>
    </row>
    <row r="10473" spans="1:12" x14ac:dyDescent="0.3">
      <c r="A10473" t="s">
        <v>14</v>
      </c>
      <c r="B10473" t="s">
        <v>257</v>
      </c>
      <c r="C10473">
        <v>2</v>
      </c>
      <c r="D10473">
        <v>1</v>
      </c>
      <c r="E10473">
        <v>0</v>
      </c>
      <c r="F10473" t="s">
        <v>16</v>
      </c>
      <c r="G10473" t="s">
        <v>1451</v>
      </c>
      <c r="H10473" s="2">
        <v>630</v>
      </c>
      <c r="I10473" s="2">
        <v>2700</v>
      </c>
      <c r="J10473" s="3">
        <v>114</v>
      </c>
      <c r="K10473" s="3">
        <v>36</v>
      </c>
      <c r="L10473" s="3">
        <v>3480</v>
      </c>
    </row>
    <row r="10474" spans="1:12" x14ac:dyDescent="0.3">
      <c r="A10474" t="s">
        <v>11</v>
      </c>
      <c r="B10474" t="s">
        <v>74</v>
      </c>
      <c r="C10474">
        <v>2</v>
      </c>
      <c r="D10474">
        <v>1</v>
      </c>
      <c r="E10474">
        <v>0</v>
      </c>
      <c r="F10474" t="s">
        <v>16</v>
      </c>
      <c r="G10474" t="s">
        <v>1451</v>
      </c>
      <c r="H10474" s="2">
        <v>0</v>
      </c>
      <c r="I10474" s="2">
        <v>3300</v>
      </c>
      <c r="J10474" s="3">
        <v>0</v>
      </c>
      <c r="K10474" s="3">
        <v>51</v>
      </c>
      <c r="L10474" s="3">
        <v>3351</v>
      </c>
    </row>
    <row r="10475" spans="1:12" x14ac:dyDescent="0.3">
      <c r="A10475" t="s">
        <v>11</v>
      </c>
      <c r="B10475" t="s">
        <v>1412</v>
      </c>
      <c r="C10475">
        <v>4</v>
      </c>
      <c r="D10475">
        <v>4</v>
      </c>
      <c r="E10475">
        <v>3</v>
      </c>
      <c r="F10475" t="s">
        <v>16</v>
      </c>
      <c r="G10475" t="s">
        <v>1451</v>
      </c>
      <c r="H10475" s="2">
        <v>14340</v>
      </c>
      <c r="I10475" s="2">
        <v>45000</v>
      </c>
      <c r="J10475" s="3">
        <v>5751</v>
      </c>
      <c r="K10475" s="3">
        <v>573</v>
      </c>
      <c r="L10475" s="3">
        <v>65670</v>
      </c>
    </row>
    <row r="10476" spans="1:12" x14ac:dyDescent="0.3">
      <c r="A10476" t="s">
        <v>11</v>
      </c>
      <c r="B10476" t="s">
        <v>84</v>
      </c>
      <c r="C10476">
        <v>2</v>
      </c>
      <c r="D10476">
        <v>2</v>
      </c>
      <c r="E10476">
        <v>2</v>
      </c>
      <c r="F10476" t="s">
        <v>13</v>
      </c>
      <c r="G10476" t="s">
        <v>1451</v>
      </c>
      <c r="H10476" s="2">
        <v>2721</v>
      </c>
      <c r="I10476" s="2">
        <v>10500</v>
      </c>
      <c r="J10476" s="3">
        <v>0</v>
      </c>
      <c r="K10476" s="3">
        <v>135</v>
      </c>
      <c r="L10476" s="3">
        <v>13356</v>
      </c>
    </row>
    <row r="10477" spans="1:12" x14ac:dyDescent="0.3">
      <c r="A10477" t="s">
        <v>25</v>
      </c>
      <c r="B10477" t="s">
        <v>340</v>
      </c>
      <c r="C10477">
        <v>4</v>
      </c>
      <c r="D10477">
        <v>5</v>
      </c>
      <c r="E10477">
        <v>2</v>
      </c>
      <c r="F10477" t="s">
        <v>16</v>
      </c>
      <c r="G10477" t="s">
        <v>1451</v>
      </c>
      <c r="H10477" s="2">
        <v>3300</v>
      </c>
      <c r="I10477" s="2">
        <v>8580</v>
      </c>
      <c r="J10477" s="3">
        <v>1080</v>
      </c>
      <c r="K10477" s="3">
        <v>111</v>
      </c>
      <c r="L10477" s="3">
        <v>13071</v>
      </c>
    </row>
    <row r="10478" spans="1:12" x14ac:dyDescent="0.3">
      <c r="A10478" t="s">
        <v>11</v>
      </c>
      <c r="B10478" t="s">
        <v>67</v>
      </c>
      <c r="C10478">
        <v>2</v>
      </c>
      <c r="D10478">
        <v>3</v>
      </c>
      <c r="E10478">
        <v>4</v>
      </c>
      <c r="F10478" t="s">
        <v>16</v>
      </c>
      <c r="G10478" t="s">
        <v>1451</v>
      </c>
      <c r="H10478" s="2">
        <v>7800</v>
      </c>
      <c r="I10478" s="2">
        <v>3600</v>
      </c>
      <c r="J10478" s="3">
        <v>1125</v>
      </c>
      <c r="K10478" s="3">
        <v>48</v>
      </c>
      <c r="L10478" s="3">
        <v>12573</v>
      </c>
    </row>
    <row r="10479" spans="1:12" x14ac:dyDescent="0.3">
      <c r="A10479" t="s">
        <v>11</v>
      </c>
      <c r="B10479" t="s">
        <v>55</v>
      </c>
      <c r="C10479">
        <v>4</v>
      </c>
      <c r="D10479">
        <v>3</v>
      </c>
      <c r="E10479">
        <v>2</v>
      </c>
      <c r="F10479" t="s">
        <v>16</v>
      </c>
      <c r="G10479" t="s">
        <v>1451</v>
      </c>
      <c r="H10479" s="2">
        <v>0</v>
      </c>
      <c r="I10479" s="2">
        <v>16950</v>
      </c>
      <c r="J10479" s="3">
        <v>1014</v>
      </c>
      <c r="K10479" s="3">
        <v>255</v>
      </c>
      <c r="L10479" s="3">
        <v>18219</v>
      </c>
    </row>
    <row r="10480" spans="1:12" x14ac:dyDescent="0.3">
      <c r="A10480" t="s">
        <v>11</v>
      </c>
      <c r="B10480" t="s">
        <v>571</v>
      </c>
      <c r="C10480">
        <v>4</v>
      </c>
      <c r="D10480">
        <v>5</v>
      </c>
      <c r="E10480">
        <v>5</v>
      </c>
      <c r="F10480" t="s">
        <v>16</v>
      </c>
      <c r="G10480" t="s">
        <v>1451</v>
      </c>
      <c r="H10480" s="2">
        <v>15000</v>
      </c>
      <c r="I10480" s="2">
        <v>14739</v>
      </c>
      <c r="J10480" s="3">
        <v>5001</v>
      </c>
      <c r="K10480" s="3">
        <v>189</v>
      </c>
      <c r="L10480" s="3">
        <v>34920</v>
      </c>
    </row>
    <row r="10481" spans="1:12" x14ac:dyDescent="0.3">
      <c r="A10481" t="s">
        <v>11</v>
      </c>
      <c r="B10481" t="s">
        <v>253</v>
      </c>
      <c r="C10481">
        <v>1</v>
      </c>
      <c r="D10481">
        <v>2</v>
      </c>
      <c r="E10481">
        <v>2</v>
      </c>
      <c r="F10481" t="s">
        <v>16</v>
      </c>
      <c r="G10481" t="s">
        <v>1451</v>
      </c>
      <c r="H10481" s="2">
        <v>2073</v>
      </c>
      <c r="I10481" s="2">
        <v>6300</v>
      </c>
      <c r="J10481" s="3">
        <v>276</v>
      </c>
      <c r="K10481" s="3">
        <v>81</v>
      </c>
      <c r="L10481" s="3">
        <v>8730</v>
      </c>
    </row>
    <row r="10482" spans="1:12" x14ac:dyDescent="0.3">
      <c r="A10482" t="s">
        <v>14</v>
      </c>
      <c r="B10482" t="s">
        <v>1413</v>
      </c>
      <c r="C10482">
        <v>3</v>
      </c>
      <c r="D10482">
        <v>2</v>
      </c>
      <c r="E10482">
        <v>2</v>
      </c>
      <c r="F10482" t="s">
        <v>16</v>
      </c>
      <c r="G10482" t="s">
        <v>1451</v>
      </c>
      <c r="H10482" s="2">
        <v>4266</v>
      </c>
      <c r="I10482" s="2">
        <v>12000</v>
      </c>
      <c r="J10482" s="3">
        <v>837</v>
      </c>
      <c r="K10482" s="3">
        <v>156</v>
      </c>
      <c r="L10482" s="3">
        <v>17259</v>
      </c>
    </row>
    <row r="10483" spans="1:12" x14ac:dyDescent="0.3">
      <c r="A10483" t="s">
        <v>11</v>
      </c>
      <c r="B10483" t="s">
        <v>974</v>
      </c>
      <c r="C10483">
        <v>2</v>
      </c>
      <c r="D10483">
        <v>1</v>
      </c>
      <c r="E10483">
        <v>1</v>
      </c>
      <c r="F10483" t="s">
        <v>13</v>
      </c>
      <c r="G10483" t="s">
        <v>1451</v>
      </c>
      <c r="H10483" s="2">
        <v>3900</v>
      </c>
      <c r="I10483" s="2">
        <v>12900</v>
      </c>
      <c r="J10483" s="3">
        <v>375</v>
      </c>
      <c r="K10483" s="3">
        <v>165</v>
      </c>
      <c r="L10483" s="3">
        <v>17340</v>
      </c>
    </row>
    <row r="10484" spans="1:12" x14ac:dyDescent="0.3">
      <c r="A10484" t="s">
        <v>11</v>
      </c>
      <c r="B10484" t="s">
        <v>21</v>
      </c>
      <c r="C10484">
        <v>2</v>
      </c>
      <c r="D10484">
        <v>2</v>
      </c>
      <c r="E10484">
        <v>1</v>
      </c>
      <c r="F10484" t="s">
        <v>16</v>
      </c>
      <c r="G10484" t="s">
        <v>1451</v>
      </c>
      <c r="H10484" s="2">
        <v>0</v>
      </c>
      <c r="I10484" s="2">
        <v>7200</v>
      </c>
      <c r="J10484" s="3">
        <v>201</v>
      </c>
      <c r="K10484" s="3">
        <v>111</v>
      </c>
      <c r="L10484" s="3">
        <v>7512</v>
      </c>
    </row>
    <row r="10485" spans="1:12" x14ac:dyDescent="0.3">
      <c r="A10485" t="s">
        <v>11</v>
      </c>
      <c r="B10485" t="s">
        <v>77</v>
      </c>
      <c r="C10485">
        <v>3</v>
      </c>
      <c r="D10485">
        <v>4</v>
      </c>
      <c r="E10485">
        <v>4</v>
      </c>
      <c r="F10485" t="s">
        <v>16</v>
      </c>
      <c r="G10485" t="s">
        <v>1451</v>
      </c>
      <c r="H10485" s="2">
        <v>10263</v>
      </c>
      <c r="I10485" s="2">
        <v>32100</v>
      </c>
      <c r="J10485" s="3">
        <v>3672</v>
      </c>
      <c r="K10485" s="3">
        <v>408</v>
      </c>
      <c r="L10485" s="3">
        <v>46440</v>
      </c>
    </row>
    <row r="10486" spans="1:12" x14ac:dyDescent="0.3">
      <c r="A10486" t="s">
        <v>11</v>
      </c>
      <c r="B10486" t="s">
        <v>113</v>
      </c>
      <c r="C10486">
        <v>3</v>
      </c>
      <c r="D10486">
        <v>3</v>
      </c>
      <c r="E10486">
        <v>4</v>
      </c>
      <c r="F10486" t="s">
        <v>16</v>
      </c>
      <c r="G10486" t="s">
        <v>1451</v>
      </c>
      <c r="H10486" s="2">
        <v>0</v>
      </c>
      <c r="I10486" s="2">
        <v>27000</v>
      </c>
      <c r="J10486" s="3">
        <v>1950</v>
      </c>
      <c r="K10486" s="3">
        <v>408</v>
      </c>
      <c r="L10486" s="3">
        <v>29358</v>
      </c>
    </row>
    <row r="10487" spans="1:12" x14ac:dyDescent="0.3">
      <c r="A10487" t="s">
        <v>11</v>
      </c>
      <c r="B10487" t="s">
        <v>491</v>
      </c>
      <c r="C10487">
        <v>1</v>
      </c>
      <c r="D10487">
        <v>1</v>
      </c>
      <c r="E10487">
        <v>0</v>
      </c>
      <c r="F10487" t="s">
        <v>16</v>
      </c>
      <c r="G10487" t="s">
        <v>17</v>
      </c>
      <c r="H10487" s="2">
        <v>2355</v>
      </c>
      <c r="I10487" s="2">
        <v>7050</v>
      </c>
      <c r="J10487" s="3">
        <v>450</v>
      </c>
      <c r="K10487" s="3">
        <v>90</v>
      </c>
      <c r="L10487" s="3">
        <v>9945</v>
      </c>
    </row>
    <row r="10488" spans="1:12" x14ac:dyDescent="0.3">
      <c r="A10488" t="s">
        <v>14</v>
      </c>
      <c r="B10488" t="s">
        <v>1414</v>
      </c>
      <c r="C10488">
        <v>3</v>
      </c>
      <c r="D10488">
        <v>2</v>
      </c>
      <c r="E10488">
        <v>1</v>
      </c>
      <c r="F10488" t="s">
        <v>16</v>
      </c>
      <c r="G10488" t="s">
        <v>1451</v>
      </c>
      <c r="H10488" s="2">
        <v>2250</v>
      </c>
      <c r="I10488" s="2">
        <v>6174</v>
      </c>
      <c r="J10488" s="3">
        <v>252</v>
      </c>
      <c r="K10488" s="3">
        <v>81</v>
      </c>
      <c r="L10488" s="3">
        <v>8757</v>
      </c>
    </row>
    <row r="10489" spans="1:12" x14ac:dyDescent="0.3">
      <c r="A10489" t="s">
        <v>11</v>
      </c>
      <c r="B10489" t="s">
        <v>207</v>
      </c>
      <c r="C10489">
        <v>2</v>
      </c>
      <c r="D10489">
        <v>2</v>
      </c>
      <c r="E10489">
        <v>2</v>
      </c>
      <c r="F10489" t="s">
        <v>16</v>
      </c>
      <c r="G10489" t="s">
        <v>1451</v>
      </c>
      <c r="H10489" s="2">
        <v>2700</v>
      </c>
      <c r="I10489" s="2">
        <v>5850</v>
      </c>
      <c r="J10489" s="3">
        <v>6</v>
      </c>
      <c r="K10489" s="3">
        <v>75</v>
      </c>
      <c r="L10489" s="3">
        <v>8631</v>
      </c>
    </row>
    <row r="10490" spans="1:12" x14ac:dyDescent="0.3">
      <c r="A10490" t="s">
        <v>25</v>
      </c>
      <c r="B10490" t="s">
        <v>212</v>
      </c>
      <c r="C10490">
        <v>3</v>
      </c>
      <c r="D10490">
        <v>2</v>
      </c>
      <c r="E10490">
        <v>0</v>
      </c>
      <c r="F10490" t="s">
        <v>16</v>
      </c>
      <c r="G10490" t="s">
        <v>1451</v>
      </c>
      <c r="H10490" s="2">
        <v>1050</v>
      </c>
      <c r="I10490" s="2">
        <v>7086</v>
      </c>
      <c r="J10490" s="3">
        <v>264</v>
      </c>
      <c r="K10490" s="3">
        <v>90</v>
      </c>
      <c r="L10490" s="3">
        <v>8490</v>
      </c>
    </row>
    <row r="10491" spans="1:12" x14ac:dyDescent="0.3">
      <c r="A10491" t="s">
        <v>11</v>
      </c>
      <c r="B10491" t="s">
        <v>290</v>
      </c>
      <c r="C10491">
        <v>1</v>
      </c>
      <c r="D10491">
        <v>1</v>
      </c>
      <c r="E10491">
        <v>1</v>
      </c>
      <c r="F10491" t="s">
        <v>16</v>
      </c>
      <c r="G10491" t="s">
        <v>17</v>
      </c>
      <c r="H10491" s="2">
        <v>2304</v>
      </c>
      <c r="I10491" s="2">
        <v>11088</v>
      </c>
      <c r="J10491" s="3">
        <v>51</v>
      </c>
      <c r="K10491" s="3">
        <v>141</v>
      </c>
      <c r="L10491" s="3">
        <v>13584</v>
      </c>
    </row>
    <row r="10492" spans="1:12" x14ac:dyDescent="0.3">
      <c r="A10492" t="s">
        <v>11</v>
      </c>
      <c r="B10492" t="s">
        <v>84</v>
      </c>
      <c r="C10492">
        <v>2</v>
      </c>
      <c r="D10492">
        <v>2</v>
      </c>
      <c r="E10492">
        <v>1</v>
      </c>
      <c r="F10492" t="s">
        <v>13</v>
      </c>
      <c r="G10492" t="s">
        <v>1451</v>
      </c>
      <c r="H10492" s="2">
        <v>360</v>
      </c>
      <c r="I10492" s="2">
        <v>5550</v>
      </c>
      <c r="J10492" s="3">
        <v>0</v>
      </c>
      <c r="K10492" s="3">
        <v>84</v>
      </c>
      <c r="L10492" s="3">
        <v>5994</v>
      </c>
    </row>
    <row r="10493" spans="1:12" x14ac:dyDescent="0.3">
      <c r="A10493" t="s">
        <v>27</v>
      </c>
      <c r="B10493" t="s">
        <v>158</v>
      </c>
      <c r="C10493">
        <v>3</v>
      </c>
      <c r="D10493">
        <v>3</v>
      </c>
      <c r="E10493">
        <v>0</v>
      </c>
      <c r="F10493" t="s">
        <v>16</v>
      </c>
      <c r="G10493" t="s">
        <v>1451</v>
      </c>
      <c r="H10493" s="2">
        <v>0</v>
      </c>
      <c r="I10493" s="2">
        <v>5400</v>
      </c>
      <c r="J10493" s="3">
        <v>0</v>
      </c>
      <c r="K10493" s="3">
        <v>90</v>
      </c>
      <c r="L10493" s="3">
        <v>5490</v>
      </c>
    </row>
    <row r="10494" spans="1:12" x14ac:dyDescent="0.3">
      <c r="A10494" t="s">
        <v>19</v>
      </c>
      <c r="B10494" t="s">
        <v>396</v>
      </c>
      <c r="C10494">
        <v>3</v>
      </c>
      <c r="D10494">
        <v>2</v>
      </c>
      <c r="E10494">
        <v>1</v>
      </c>
      <c r="F10494" t="s">
        <v>16</v>
      </c>
      <c r="G10494" t="s">
        <v>1451</v>
      </c>
      <c r="H10494" s="2">
        <v>1350</v>
      </c>
      <c r="I10494" s="2">
        <v>8400</v>
      </c>
      <c r="J10494" s="3">
        <v>225</v>
      </c>
      <c r="K10494" s="3">
        <v>123</v>
      </c>
      <c r="L10494" s="3">
        <v>10098</v>
      </c>
    </row>
    <row r="10495" spans="1:12" x14ac:dyDescent="0.3">
      <c r="A10495" t="s">
        <v>11</v>
      </c>
      <c r="B10495" t="s">
        <v>235</v>
      </c>
      <c r="C10495">
        <v>3</v>
      </c>
      <c r="D10495">
        <v>4</v>
      </c>
      <c r="E10495">
        <v>3</v>
      </c>
      <c r="F10495" t="s">
        <v>13</v>
      </c>
      <c r="G10495" t="s">
        <v>17</v>
      </c>
      <c r="H10495" s="2">
        <v>7500</v>
      </c>
      <c r="I10495" s="2">
        <v>24000</v>
      </c>
      <c r="J10495" s="3">
        <v>2709</v>
      </c>
      <c r="K10495" s="3">
        <v>306</v>
      </c>
      <c r="L10495" s="3">
        <v>34530</v>
      </c>
    </row>
    <row r="10496" spans="1:12" x14ac:dyDescent="0.3">
      <c r="A10496" t="s">
        <v>14</v>
      </c>
      <c r="B10496" t="s">
        <v>76</v>
      </c>
      <c r="C10496">
        <v>4</v>
      </c>
      <c r="D10496">
        <v>2</v>
      </c>
      <c r="E10496">
        <v>0</v>
      </c>
      <c r="F10496" t="s">
        <v>16</v>
      </c>
      <c r="G10496" t="s">
        <v>1451</v>
      </c>
      <c r="H10496" s="2">
        <v>0</v>
      </c>
      <c r="I10496" s="2">
        <v>20400</v>
      </c>
      <c r="J10496" s="3">
        <v>426</v>
      </c>
      <c r="K10496" s="3">
        <v>312</v>
      </c>
      <c r="L10496" s="3">
        <v>21138</v>
      </c>
    </row>
    <row r="10497" spans="1:12" x14ac:dyDescent="0.3">
      <c r="A10497" t="s">
        <v>11</v>
      </c>
      <c r="B10497" t="s">
        <v>209</v>
      </c>
      <c r="C10497">
        <v>2</v>
      </c>
      <c r="D10497">
        <v>1</v>
      </c>
      <c r="E10497">
        <v>0</v>
      </c>
      <c r="F10497" t="s">
        <v>16</v>
      </c>
      <c r="G10497" t="s">
        <v>1451</v>
      </c>
      <c r="H10497" s="2">
        <v>1140</v>
      </c>
      <c r="I10497" s="2">
        <v>4050</v>
      </c>
      <c r="J10497" s="3">
        <v>0</v>
      </c>
      <c r="K10497" s="3">
        <v>54</v>
      </c>
      <c r="L10497" s="3">
        <v>5244</v>
      </c>
    </row>
    <row r="10498" spans="1:12" x14ac:dyDescent="0.3">
      <c r="A10498" t="s">
        <v>11</v>
      </c>
      <c r="B10498" t="s">
        <v>217</v>
      </c>
      <c r="C10498">
        <v>3</v>
      </c>
      <c r="D10498">
        <v>4</v>
      </c>
      <c r="E10498">
        <v>4</v>
      </c>
      <c r="F10498" t="s">
        <v>13</v>
      </c>
      <c r="G10498" t="s">
        <v>1451</v>
      </c>
      <c r="H10498" s="2">
        <v>8130</v>
      </c>
      <c r="I10498" s="2">
        <v>27000</v>
      </c>
      <c r="J10498" s="3">
        <v>8046</v>
      </c>
      <c r="K10498" s="3">
        <v>345</v>
      </c>
      <c r="L10498" s="3">
        <v>43530</v>
      </c>
    </row>
    <row r="10499" spans="1:12" x14ac:dyDescent="0.3">
      <c r="A10499" t="s">
        <v>27</v>
      </c>
      <c r="B10499" t="s">
        <v>852</v>
      </c>
      <c r="C10499">
        <v>3</v>
      </c>
      <c r="D10499">
        <v>2</v>
      </c>
      <c r="E10499">
        <v>1</v>
      </c>
      <c r="F10499" t="s">
        <v>16</v>
      </c>
      <c r="G10499" t="s">
        <v>1451</v>
      </c>
      <c r="H10499" s="2">
        <v>2766</v>
      </c>
      <c r="I10499" s="2">
        <v>4500</v>
      </c>
      <c r="J10499" s="3">
        <v>411</v>
      </c>
      <c r="K10499" s="3">
        <v>60</v>
      </c>
      <c r="L10499" s="3">
        <v>7737</v>
      </c>
    </row>
    <row r="10500" spans="1:12" x14ac:dyDescent="0.3">
      <c r="A10500" t="s">
        <v>19</v>
      </c>
      <c r="B10500" t="s">
        <v>793</v>
      </c>
      <c r="C10500">
        <v>4</v>
      </c>
      <c r="D10500">
        <v>1</v>
      </c>
      <c r="E10500">
        <v>1</v>
      </c>
      <c r="F10500" t="s">
        <v>16</v>
      </c>
      <c r="G10500" t="s">
        <v>1451</v>
      </c>
      <c r="H10500" s="2">
        <v>3</v>
      </c>
      <c r="I10500" s="2">
        <v>13440</v>
      </c>
      <c r="J10500" s="3">
        <v>1125</v>
      </c>
      <c r="K10500" s="3">
        <v>240</v>
      </c>
      <c r="L10500" s="3">
        <v>14808</v>
      </c>
    </row>
    <row r="10501" spans="1:12" x14ac:dyDescent="0.3">
      <c r="A10501" t="s">
        <v>11</v>
      </c>
      <c r="B10501" t="s">
        <v>397</v>
      </c>
      <c r="C10501">
        <v>4</v>
      </c>
      <c r="D10501">
        <v>4</v>
      </c>
      <c r="E10501">
        <v>2</v>
      </c>
      <c r="F10501" t="s">
        <v>13</v>
      </c>
      <c r="G10501" t="s">
        <v>1451</v>
      </c>
      <c r="H10501" s="2">
        <v>0</v>
      </c>
      <c r="I10501" s="2">
        <v>13350</v>
      </c>
      <c r="J10501" s="3">
        <v>669</v>
      </c>
      <c r="K10501" s="3">
        <v>201</v>
      </c>
      <c r="L10501" s="3">
        <v>14220</v>
      </c>
    </row>
    <row r="10502" spans="1:12" x14ac:dyDescent="0.3">
      <c r="A10502" t="s">
        <v>27</v>
      </c>
      <c r="B10502" t="s">
        <v>643</v>
      </c>
      <c r="C10502">
        <v>1</v>
      </c>
      <c r="D10502">
        <v>1</v>
      </c>
      <c r="E10502">
        <v>1</v>
      </c>
      <c r="F10502" t="s">
        <v>13</v>
      </c>
      <c r="G10502" t="s">
        <v>17</v>
      </c>
      <c r="H10502" s="2">
        <v>1650</v>
      </c>
      <c r="I10502" s="2">
        <v>3300</v>
      </c>
      <c r="J10502" s="3">
        <v>0</v>
      </c>
      <c r="K10502" s="3">
        <v>45</v>
      </c>
      <c r="L10502" s="3">
        <v>4995</v>
      </c>
    </row>
    <row r="10503" spans="1:12" x14ac:dyDescent="0.3">
      <c r="A10503" t="s">
        <v>14</v>
      </c>
      <c r="B10503" t="s">
        <v>76</v>
      </c>
      <c r="C10503">
        <v>3</v>
      </c>
      <c r="D10503">
        <v>2</v>
      </c>
      <c r="E10503">
        <v>0</v>
      </c>
      <c r="F10503" t="s">
        <v>13</v>
      </c>
      <c r="G10503" t="s">
        <v>17</v>
      </c>
      <c r="H10503" s="2">
        <v>3381</v>
      </c>
      <c r="I10503" s="2">
        <v>19500</v>
      </c>
      <c r="J10503" s="3">
        <v>774</v>
      </c>
      <c r="K10503" s="3">
        <v>252</v>
      </c>
      <c r="L10503" s="3">
        <v>23907</v>
      </c>
    </row>
    <row r="10504" spans="1:12" x14ac:dyDescent="0.3">
      <c r="A10504" t="s">
        <v>11</v>
      </c>
      <c r="B10504" t="s">
        <v>1102</v>
      </c>
      <c r="C10504">
        <v>5</v>
      </c>
      <c r="D10504">
        <v>7</v>
      </c>
      <c r="E10504">
        <v>5</v>
      </c>
      <c r="F10504" t="s">
        <v>16</v>
      </c>
      <c r="G10504" t="s">
        <v>1451</v>
      </c>
      <c r="H10504" s="2">
        <v>14400</v>
      </c>
      <c r="I10504" s="2">
        <v>30000</v>
      </c>
      <c r="J10504" s="3">
        <v>5751</v>
      </c>
      <c r="K10504" s="3">
        <v>381</v>
      </c>
      <c r="L10504" s="3">
        <v>50520</v>
      </c>
    </row>
    <row r="10505" spans="1:12" x14ac:dyDescent="0.3">
      <c r="A10505" t="s">
        <v>27</v>
      </c>
      <c r="B10505" t="s">
        <v>643</v>
      </c>
      <c r="C10505">
        <v>1</v>
      </c>
      <c r="D10505">
        <v>1</v>
      </c>
      <c r="E10505">
        <v>0</v>
      </c>
      <c r="F10505" t="s">
        <v>13</v>
      </c>
      <c r="G10505" t="s">
        <v>17</v>
      </c>
      <c r="H10505" s="2">
        <v>1650</v>
      </c>
      <c r="I10505" s="2">
        <v>3300</v>
      </c>
      <c r="J10505" s="3">
        <v>0</v>
      </c>
      <c r="K10505" s="3">
        <v>45</v>
      </c>
      <c r="L10505" s="3">
        <v>4995</v>
      </c>
    </row>
    <row r="10506" spans="1:12" x14ac:dyDescent="0.3">
      <c r="A10506" t="s">
        <v>25</v>
      </c>
      <c r="B10506" t="s">
        <v>26</v>
      </c>
      <c r="C10506">
        <v>3</v>
      </c>
      <c r="D10506">
        <v>3</v>
      </c>
      <c r="E10506">
        <v>3</v>
      </c>
      <c r="F10506" t="s">
        <v>13</v>
      </c>
      <c r="G10506" t="s">
        <v>1451</v>
      </c>
      <c r="H10506" s="2">
        <v>2100</v>
      </c>
      <c r="I10506" s="2">
        <v>8100</v>
      </c>
      <c r="J10506" s="3">
        <v>501</v>
      </c>
      <c r="K10506" s="3">
        <v>105</v>
      </c>
      <c r="L10506" s="3">
        <v>10806</v>
      </c>
    </row>
    <row r="10507" spans="1:12" x14ac:dyDescent="0.3">
      <c r="A10507" t="s">
        <v>11</v>
      </c>
      <c r="B10507" t="s">
        <v>243</v>
      </c>
      <c r="C10507">
        <v>3</v>
      </c>
      <c r="D10507">
        <v>2</v>
      </c>
      <c r="E10507">
        <v>2</v>
      </c>
      <c r="F10507" t="s">
        <v>16</v>
      </c>
      <c r="G10507" t="s">
        <v>1451</v>
      </c>
      <c r="H10507" s="2">
        <v>4740</v>
      </c>
      <c r="I10507" s="2">
        <v>7800</v>
      </c>
      <c r="J10507" s="3">
        <v>1626</v>
      </c>
      <c r="K10507" s="3">
        <v>99</v>
      </c>
      <c r="L10507" s="3">
        <v>14265</v>
      </c>
    </row>
    <row r="10508" spans="1:12" x14ac:dyDescent="0.3">
      <c r="A10508" t="s">
        <v>27</v>
      </c>
      <c r="B10508" t="s">
        <v>308</v>
      </c>
      <c r="C10508">
        <v>4</v>
      </c>
      <c r="D10508">
        <v>3</v>
      </c>
      <c r="E10508">
        <v>2</v>
      </c>
      <c r="F10508" t="s">
        <v>16</v>
      </c>
      <c r="G10508" t="s">
        <v>1451</v>
      </c>
      <c r="H10508" s="2">
        <v>3789</v>
      </c>
      <c r="I10508" s="2">
        <v>8100</v>
      </c>
      <c r="J10508" s="3">
        <v>807</v>
      </c>
      <c r="K10508" s="3">
        <v>108</v>
      </c>
      <c r="L10508" s="3">
        <v>12804</v>
      </c>
    </row>
    <row r="10509" spans="1:12" x14ac:dyDescent="0.3">
      <c r="A10509" t="s">
        <v>11</v>
      </c>
      <c r="B10509" t="s">
        <v>178</v>
      </c>
      <c r="C10509">
        <v>1</v>
      </c>
      <c r="D10509">
        <v>2</v>
      </c>
      <c r="E10509">
        <v>1</v>
      </c>
      <c r="F10509" t="s">
        <v>16</v>
      </c>
      <c r="G10509" t="s">
        <v>17</v>
      </c>
      <c r="H10509" s="2">
        <v>6912</v>
      </c>
      <c r="I10509" s="2">
        <v>27000</v>
      </c>
      <c r="J10509" s="3">
        <v>1596</v>
      </c>
      <c r="K10509" s="3">
        <v>345</v>
      </c>
      <c r="L10509" s="3">
        <v>35850</v>
      </c>
    </row>
    <row r="10510" spans="1:12" x14ac:dyDescent="0.3">
      <c r="A10510" t="s">
        <v>11</v>
      </c>
      <c r="B10510" t="s">
        <v>122</v>
      </c>
      <c r="C10510">
        <v>1</v>
      </c>
      <c r="D10510">
        <v>1</v>
      </c>
      <c r="E10510">
        <v>1</v>
      </c>
      <c r="F10510" t="s">
        <v>16</v>
      </c>
      <c r="G10510" t="s">
        <v>1451</v>
      </c>
      <c r="H10510" s="2">
        <v>2286</v>
      </c>
      <c r="I10510" s="2">
        <v>7950</v>
      </c>
      <c r="J10510" s="3">
        <v>381</v>
      </c>
      <c r="K10510" s="3">
        <v>102</v>
      </c>
      <c r="L10510" s="3">
        <v>10719</v>
      </c>
    </row>
    <row r="10511" spans="1:12" x14ac:dyDescent="0.3">
      <c r="A10511" t="s">
        <v>19</v>
      </c>
      <c r="B10511" t="s">
        <v>790</v>
      </c>
      <c r="C10511">
        <v>1</v>
      </c>
      <c r="D10511">
        <v>2</v>
      </c>
      <c r="E10511">
        <v>0</v>
      </c>
      <c r="F10511" t="s">
        <v>16</v>
      </c>
      <c r="G10511" t="s">
        <v>1451</v>
      </c>
      <c r="H10511" s="2">
        <v>0</v>
      </c>
      <c r="I10511" s="2">
        <v>10500</v>
      </c>
      <c r="J10511" s="3">
        <v>654</v>
      </c>
      <c r="K10511" s="3">
        <v>189</v>
      </c>
      <c r="L10511" s="3">
        <v>11343</v>
      </c>
    </row>
    <row r="10512" spans="1:12" x14ac:dyDescent="0.3">
      <c r="A10512" t="s">
        <v>11</v>
      </c>
      <c r="B10512" t="s">
        <v>1415</v>
      </c>
      <c r="C10512">
        <v>4</v>
      </c>
      <c r="D10512">
        <v>4</v>
      </c>
      <c r="E10512">
        <v>3</v>
      </c>
      <c r="F10512" t="s">
        <v>16</v>
      </c>
      <c r="G10512" t="s">
        <v>1451</v>
      </c>
      <c r="H10512" s="2">
        <v>13500</v>
      </c>
      <c r="I10512" s="2">
        <v>38250</v>
      </c>
      <c r="J10512" s="3">
        <v>4251</v>
      </c>
      <c r="K10512" s="3">
        <v>486</v>
      </c>
      <c r="L10512" s="3">
        <v>56490</v>
      </c>
    </row>
    <row r="10513" spans="1:12" x14ac:dyDescent="0.3">
      <c r="A10513" t="s">
        <v>25</v>
      </c>
      <c r="B10513" t="s">
        <v>212</v>
      </c>
      <c r="C10513">
        <v>2</v>
      </c>
      <c r="D10513">
        <v>1</v>
      </c>
      <c r="E10513">
        <v>1</v>
      </c>
      <c r="F10513" t="s">
        <v>16</v>
      </c>
      <c r="G10513" t="s">
        <v>1451</v>
      </c>
      <c r="H10513" s="2">
        <v>1185</v>
      </c>
      <c r="I10513" s="2">
        <v>1740</v>
      </c>
      <c r="J10513" s="3">
        <v>45</v>
      </c>
      <c r="K10513" s="3">
        <v>24</v>
      </c>
      <c r="L10513" s="3">
        <v>2994</v>
      </c>
    </row>
    <row r="10514" spans="1:12" x14ac:dyDescent="0.3">
      <c r="A10514" t="s">
        <v>11</v>
      </c>
      <c r="B10514" t="s">
        <v>110</v>
      </c>
      <c r="C10514">
        <v>1</v>
      </c>
      <c r="D10514">
        <v>1</v>
      </c>
      <c r="E10514">
        <v>0</v>
      </c>
      <c r="F10514" t="s">
        <v>16</v>
      </c>
      <c r="G10514" t="s">
        <v>17</v>
      </c>
      <c r="H10514" s="2">
        <v>1806</v>
      </c>
      <c r="I10514" s="2">
        <v>5400</v>
      </c>
      <c r="J10514" s="3">
        <v>390</v>
      </c>
      <c r="K10514" s="3">
        <v>69</v>
      </c>
      <c r="L10514" s="3">
        <v>7665</v>
      </c>
    </row>
    <row r="10515" spans="1:12" x14ac:dyDescent="0.3">
      <c r="A10515" t="s">
        <v>14</v>
      </c>
      <c r="B10515" t="s">
        <v>36</v>
      </c>
      <c r="C10515">
        <v>3</v>
      </c>
      <c r="D10515">
        <v>2</v>
      </c>
      <c r="E10515">
        <v>1</v>
      </c>
      <c r="F10515" t="s">
        <v>16</v>
      </c>
      <c r="G10515" t="s">
        <v>1451</v>
      </c>
      <c r="H10515" s="2">
        <v>4200</v>
      </c>
      <c r="I10515" s="2">
        <v>12600</v>
      </c>
      <c r="J10515" s="3">
        <v>750</v>
      </c>
      <c r="K10515" s="3">
        <v>165</v>
      </c>
      <c r="L10515" s="3">
        <v>17715</v>
      </c>
    </row>
    <row r="10516" spans="1:12" x14ac:dyDescent="0.3">
      <c r="A10516" t="s">
        <v>19</v>
      </c>
      <c r="B10516" t="s">
        <v>932</v>
      </c>
      <c r="C10516">
        <v>2</v>
      </c>
      <c r="D10516">
        <v>1</v>
      </c>
      <c r="E10516">
        <v>0</v>
      </c>
      <c r="F10516" t="s">
        <v>16</v>
      </c>
      <c r="G10516" t="s">
        <v>1451</v>
      </c>
      <c r="H10516" s="2">
        <v>1140</v>
      </c>
      <c r="I10516" s="2">
        <v>2550</v>
      </c>
      <c r="J10516" s="3">
        <v>90</v>
      </c>
      <c r="K10516" s="3">
        <v>39</v>
      </c>
      <c r="L10516" s="3">
        <v>3819</v>
      </c>
    </row>
    <row r="10517" spans="1:12" x14ac:dyDescent="0.3">
      <c r="A10517" t="s">
        <v>11</v>
      </c>
      <c r="B10517" t="s">
        <v>21</v>
      </c>
      <c r="C10517">
        <v>1</v>
      </c>
      <c r="D10517">
        <v>2</v>
      </c>
      <c r="E10517">
        <v>1</v>
      </c>
      <c r="F10517" t="s">
        <v>16</v>
      </c>
      <c r="G10517" t="s">
        <v>1451</v>
      </c>
      <c r="H10517" s="2">
        <v>3162</v>
      </c>
      <c r="I10517" s="2">
        <v>12000</v>
      </c>
      <c r="J10517" s="3">
        <v>318</v>
      </c>
      <c r="K10517" s="3">
        <v>153</v>
      </c>
      <c r="L10517" s="3">
        <v>15633</v>
      </c>
    </row>
    <row r="10518" spans="1:12" x14ac:dyDescent="0.3">
      <c r="A10518" t="s">
        <v>11</v>
      </c>
      <c r="B10518" t="s">
        <v>85</v>
      </c>
      <c r="C10518">
        <v>1</v>
      </c>
      <c r="D10518">
        <v>1</v>
      </c>
      <c r="E10518">
        <v>0</v>
      </c>
      <c r="F10518" t="s">
        <v>13</v>
      </c>
      <c r="G10518" t="s">
        <v>1451</v>
      </c>
      <c r="H10518" s="2">
        <v>0</v>
      </c>
      <c r="I10518" s="2">
        <v>2400</v>
      </c>
      <c r="J10518" s="3">
        <v>102</v>
      </c>
      <c r="K10518" s="3">
        <v>39</v>
      </c>
      <c r="L10518" s="3">
        <v>2541</v>
      </c>
    </row>
    <row r="10519" spans="1:12" x14ac:dyDescent="0.3">
      <c r="A10519" t="s">
        <v>11</v>
      </c>
      <c r="B10519" t="s">
        <v>12</v>
      </c>
      <c r="C10519">
        <v>3</v>
      </c>
      <c r="D10519">
        <v>3</v>
      </c>
      <c r="E10519">
        <v>2</v>
      </c>
      <c r="F10519" t="s">
        <v>16</v>
      </c>
      <c r="G10519" t="s">
        <v>1451</v>
      </c>
      <c r="H10519" s="2">
        <v>2700</v>
      </c>
      <c r="I10519" s="2">
        <v>7986</v>
      </c>
      <c r="J10519" s="3">
        <v>852</v>
      </c>
      <c r="K10519" s="3">
        <v>102</v>
      </c>
      <c r="L10519" s="3">
        <v>11640</v>
      </c>
    </row>
    <row r="10520" spans="1:12" x14ac:dyDescent="0.3">
      <c r="A10520" t="s">
        <v>11</v>
      </c>
      <c r="B10520" t="s">
        <v>29</v>
      </c>
      <c r="C10520">
        <v>2</v>
      </c>
      <c r="D10520">
        <v>1</v>
      </c>
      <c r="E10520">
        <v>1</v>
      </c>
      <c r="F10520" t="s">
        <v>16</v>
      </c>
      <c r="G10520" t="s">
        <v>1451</v>
      </c>
      <c r="H10520" s="2">
        <v>0</v>
      </c>
      <c r="I10520" s="2">
        <v>5700</v>
      </c>
      <c r="J10520" s="3">
        <v>1701</v>
      </c>
      <c r="K10520" s="3">
        <v>87</v>
      </c>
      <c r="L10520" s="3">
        <v>7488</v>
      </c>
    </row>
    <row r="10521" spans="1:12" x14ac:dyDescent="0.3">
      <c r="A10521" t="s">
        <v>11</v>
      </c>
      <c r="B10521" t="s">
        <v>198</v>
      </c>
      <c r="C10521">
        <v>3</v>
      </c>
      <c r="D10521">
        <v>2</v>
      </c>
      <c r="E10521">
        <v>2</v>
      </c>
      <c r="F10521" t="s">
        <v>16</v>
      </c>
      <c r="G10521" t="s">
        <v>1451</v>
      </c>
      <c r="H10521" s="2">
        <v>3750</v>
      </c>
      <c r="I10521" s="2">
        <v>12600</v>
      </c>
      <c r="J10521" s="3">
        <v>750</v>
      </c>
      <c r="K10521" s="3">
        <v>162</v>
      </c>
      <c r="L10521" s="3">
        <v>17262</v>
      </c>
    </row>
    <row r="10522" spans="1:12" x14ac:dyDescent="0.3">
      <c r="A10522" t="s">
        <v>14</v>
      </c>
      <c r="B10522" t="s">
        <v>410</v>
      </c>
      <c r="C10522">
        <v>1</v>
      </c>
      <c r="D10522">
        <v>1</v>
      </c>
      <c r="E10522">
        <v>0</v>
      </c>
      <c r="F10522" t="s">
        <v>16</v>
      </c>
      <c r="G10522" t="s">
        <v>1451</v>
      </c>
      <c r="H10522" s="2">
        <v>2580</v>
      </c>
      <c r="I10522" s="2">
        <v>3000</v>
      </c>
      <c r="J10522" s="3">
        <v>171</v>
      </c>
      <c r="K10522" s="3">
        <v>39</v>
      </c>
      <c r="L10522" s="3">
        <v>5790</v>
      </c>
    </row>
    <row r="10523" spans="1:12" x14ac:dyDescent="0.3">
      <c r="A10523" t="s">
        <v>19</v>
      </c>
      <c r="B10523" t="s">
        <v>240</v>
      </c>
      <c r="C10523">
        <v>2</v>
      </c>
      <c r="D10523">
        <v>1</v>
      </c>
      <c r="E10523">
        <v>0</v>
      </c>
      <c r="F10523" t="s">
        <v>16</v>
      </c>
      <c r="G10523" t="s">
        <v>1451</v>
      </c>
      <c r="H10523" s="2">
        <v>1203</v>
      </c>
      <c r="I10523" s="2">
        <v>2190</v>
      </c>
      <c r="J10523" s="3">
        <v>63</v>
      </c>
      <c r="K10523" s="3">
        <v>33</v>
      </c>
      <c r="L10523" s="3">
        <v>3489</v>
      </c>
    </row>
    <row r="10524" spans="1:12" x14ac:dyDescent="0.3">
      <c r="A10524" t="s">
        <v>11</v>
      </c>
      <c r="B10524" t="s">
        <v>77</v>
      </c>
      <c r="C10524">
        <v>3</v>
      </c>
      <c r="D10524">
        <v>4</v>
      </c>
      <c r="E10524">
        <v>4</v>
      </c>
      <c r="F10524" t="s">
        <v>13</v>
      </c>
      <c r="G10524" t="s">
        <v>17</v>
      </c>
      <c r="H10524" s="2">
        <v>9600</v>
      </c>
      <c r="I10524" s="2">
        <v>30000</v>
      </c>
      <c r="J10524" s="3">
        <v>2502</v>
      </c>
      <c r="K10524" s="3">
        <v>381</v>
      </c>
      <c r="L10524" s="3">
        <v>42480</v>
      </c>
    </row>
    <row r="10525" spans="1:12" x14ac:dyDescent="0.3">
      <c r="A10525" t="s">
        <v>11</v>
      </c>
      <c r="B10525" t="s">
        <v>30</v>
      </c>
      <c r="C10525">
        <v>2</v>
      </c>
      <c r="D10525">
        <v>2</v>
      </c>
      <c r="E10525">
        <v>0</v>
      </c>
      <c r="F10525" t="s">
        <v>16</v>
      </c>
      <c r="G10525" t="s">
        <v>17</v>
      </c>
      <c r="H10525" s="2">
        <v>4068</v>
      </c>
      <c r="I10525" s="2">
        <v>10080</v>
      </c>
      <c r="J10525" s="3">
        <v>744</v>
      </c>
      <c r="K10525" s="3">
        <v>129</v>
      </c>
      <c r="L10525" s="3">
        <v>15021</v>
      </c>
    </row>
    <row r="10526" spans="1:12" x14ac:dyDescent="0.3">
      <c r="A10526" t="s">
        <v>11</v>
      </c>
      <c r="B10526" t="s">
        <v>29</v>
      </c>
      <c r="C10526">
        <v>2</v>
      </c>
      <c r="D10526">
        <v>2</v>
      </c>
      <c r="E10526">
        <v>2</v>
      </c>
      <c r="F10526" t="s">
        <v>16</v>
      </c>
      <c r="G10526" t="s">
        <v>1451</v>
      </c>
      <c r="H10526" s="2">
        <v>2550</v>
      </c>
      <c r="I10526" s="2">
        <v>7350</v>
      </c>
      <c r="J10526" s="3">
        <v>750</v>
      </c>
      <c r="K10526" s="3">
        <v>96</v>
      </c>
      <c r="L10526" s="3">
        <v>10746</v>
      </c>
    </row>
    <row r="10527" spans="1:12" x14ac:dyDescent="0.3">
      <c r="A10527" t="s">
        <v>25</v>
      </c>
      <c r="B10527" t="s">
        <v>31</v>
      </c>
      <c r="C10527">
        <v>4</v>
      </c>
      <c r="D10527">
        <v>5</v>
      </c>
      <c r="E10527">
        <v>4</v>
      </c>
      <c r="F10527" t="s">
        <v>16</v>
      </c>
      <c r="G10527" t="s">
        <v>1451</v>
      </c>
      <c r="H10527" s="2">
        <v>0</v>
      </c>
      <c r="I10527" s="2">
        <v>12000</v>
      </c>
      <c r="J10527" s="3">
        <v>1086</v>
      </c>
      <c r="K10527" s="3">
        <v>183</v>
      </c>
      <c r="L10527" s="3">
        <v>13269</v>
      </c>
    </row>
    <row r="10528" spans="1:12" x14ac:dyDescent="0.3">
      <c r="A10528" t="s">
        <v>11</v>
      </c>
      <c r="B10528" t="s">
        <v>541</v>
      </c>
      <c r="C10528">
        <v>3</v>
      </c>
      <c r="D10528">
        <v>2</v>
      </c>
      <c r="E10528">
        <v>2</v>
      </c>
      <c r="F10528" t="s">
        <v>16</v>
      </c>
      <c r="G10528" t="s">
        <v>17</v>
      </c>
      <c r="H10528" s="2">
        <v>5640</v>
      </c>
      <c r="I10528" s="2">
        <v>25500</v>
      </c>
      <c r="J10528" s="3">
        <v>1302</v>
      </c>
      <c r="K10528" s="3">
        <v>324</v>
      </c>
      <c r="L10528" s="3">
        <v>32760</v>
      </c>
    </row>
    <row r="10529" spans="1:12" x14ac:dyDescent="0.3">
      <c r="A10529" t="s">
        <v>14</v>
      </c>
      <c r="B10529" t="s">
        <v>821</v>
      </c>
      <c r="C10529">
        <v>2</v>
      </c>
      <c r="D10529">
        <v>1</v>
      </c>
      <c r="E10529">
        <v>1</v>
      </c>
      <c r="F10529" t="s">
        <v>16</v>
      </c>
      <c r="G10529" t="s">
        <v>1451</v>
      </c>
      <c r="H10529" s="2">
        <v>2610</v>
      </c>
      <c r="I10529" s="2">
        <v>3600</v>
      </c>
      <c r="J10529" s="3">
        <v>450</v>
      </c>
      <c r="K10529" s="3">
        <v>48</v>
      </c>
      <c r="L10529" s="3">
        <v>6708</v>
      </c>
    </row>
    <row r="10530" spans="1:12" x14ac:dyDescent="0.3">
      <c r="A10530" t="s">
        <v>11</v>
      </c>
      <c r="B10530" t="s">
        <v>389</v>
      </c>
      <c r="C10530">
        <v>2</v>
      </c>
      <c r="D10530">
        <v>1</v>
      </c>
      <c r="E10530">
        <v>1</v>
      </c>
      <c r="F10530" t="s">
        <v>16</v>
      </c>
      <c r="G10530" t="s">
        <v>1451</v>
      </c>
      <c r="H10530" s="2">
        <v>2400</v>
      </c>
      <c r="I10530" s="2">
        <v>3660</v>
      </c>
      <c r="J10530" s="3">
        <v>138</v>
      </c>
      <c r="K10530" s="3">
        <v>48</v>
      </c>
      <c r="L10530" s="3">
        <v>6246</v>
      </c>
    </row>
    <row r="10531" spans="1:12" x14ac:dyDescent="0.3">
      <c r="A10531" t="s">
        <v>14</v>
      </c>
      <c r="B10531" t="s">
        <v>112</v>
      </c>
      <c r="C10531">
        <v>1</v>
      </c>
      <c r="D10531">
        <v>1</v>
      </c>
      <c r="E10531">
        <v>0</v>
      </c>
      <c r="F10531" t="s">
        <v>13</v>
      </c>
      <c r="G10531" t="s">
        <v>1451</v>
      </c>
      <c r="H10531" s="2">
        <v>1800</v>
      </c>
      <c r="I10531" s="2">
        <v>6900</v>
      </c>
      <c r="J10531" s="3">
        <v>420</v>
      </c>
      <c r="K10531" s="3">
        <v>90</v>
      </c>
      <c r="L10531" s="3">
        <v>9210</v>
      </c>
    </row>
    <row r="10532" spans="1:12" x14ac:dyDescent="0.3">
      <c r="A10532" t="s">
        <v>19</v>
      </c>
      <c r="B10532" t="s">
        <v>347</v>
      </c>
      <c r="C10532">
        <v>2</v>
      </c>
      <c r="D10532">
        <v>1</v>
      </c>
      <c r="E10532">
        <v>0</v>
      </c>
      <c r="F10532" t="s">
        <v>16</v>
      </c>
      <c r="G10532" t="s">
        <v>1451</v>
      </c>
      <c r="H10532" s="2">
        <v>1080</v>
      </c>
      <c r="I10532" s="2">
        <v>3600</v>
      </c>
      <c r="J10532" s="3">
        <v>300</v>
      </c>
      <c r="K10532" s="3">
        <v>54</v>
      </c>
      <c r="L10532" s="3">
        <v>5034</v>
      </c>
    </row>
    <row r="10533" spans="1:12" x14ac:dyDescent="0.3">
      <c r="A10533" t="s">
        <v>11</v>
      </c>
      <c r="B10533" t="s">
        <v>18</v>
      </c>
      <c r="C10533">
        <v>3</v>
      </c>
      <c r="D10533">
        <v>2</v>
      </c>
      <c r="E10533">
        <v>1</v>
      </c>
      <c r="F10533" t="s">
        <v>16</v>
      </c>
      <c r="G10533" t="s">
        <v>1451</v>
      </c>
      <c r="H10533" s="2">
        <v>3516</v>
      </c>
      <c r="I10533" s="2">
        <v>14400</v>
      </c>
      <c r="J10533" s="3">
        <v>0</v>
      </c>
      <c r="K10533" s="3">
        <v>183</v>
      </c>
      <c r="L10533" s="3">
        <v>18099</v>
      </c>
    </row>
    <row r="10534" spans="1:12" x14ac:dyDescent="0.3">
      <c r="A10534" t="s">
        <v>25</v>
      </c>
      <c r="B10534" t="s">
        <v>45</v>
      </c>
      <c r="C10534">
        <v>1</v>
      </c>
      <c r="D10534">
        <v>1</v>
      </c>
      <c r="E10534">
        <v>1</v>
      </c>
      <c r="F10534" t="s">
        <v>16</v>
      </c>
      <c r="G10534" t="s">
        <v>1451</v>
      </c>
      <c r="H10534" s="2">
        <v>1179</v>
      </c>
      <c r="I10534" s="2">
        <v>1950</v>
      </c>
      <c r="J10534" s="3">
        <v>99</v>
      </c>
      <c r="K10534" s="3">
        <v>27</v>
      </c>
      <c r="L10534" s="3">
        <v>3255</v>
      </c>
    </row>
    <row r="10535" spans="1:12" x14ac:dyDescent="0.3">
      <c r="A10535" t="s">
        <v>27</v>
      </c>
      <c r="B10535" t="s">
        <v>1416</v>
      </c>
      <c r="C10535">
        <v>4</v>
      </c>
      <c r="D10535">
        <v>5</v>
      </c>
      <c r="E10535">
        <v>2</v>
      </c>
      <c r="F10535" t="s">
        <v>16</v>
      </c>
      <c r="G10535" t="s">
        <v>1451</v>
      </c>
      <c r="H10535" s="2">
        <v>4200</v>
      </c>
      <c r="I10535" s="2">
        <v>6075</v>
      </c>
      <c r="J10535" s="3">
        <v>702</v>
      </c>
      <c r="K10535" s="3">
        <v>81</v>
      </c>
      <c r="L10535" s="3">
        <v>11058</v>
      </c>
    </row>
    <row r="10536" spans="1:12" x14ac:dyDescent="0.3">
      <c r="A10536" t="s">
        <v>19</v>
      </c>
      <c r="B10536" t="s">
        <v>793</v>
      </c>
      <c r="C10536">
        <v>6</v>
      </c>
      <c r="D10536">
        <v>2</v>
      </c>
      <c r="E10536">
        <v>3</v>
      </c>
      <c r="F10536" t="s">
        <v>16</v>
      </c>
      <c r="G10536" t="s">
        <v>1451</v>
      </c>
      <c r="H10536" s="2">
        <v>0</v>
      </c>
      <c r="I10536" s="2">
        <v>14400</v>
      </c>
      <c r="J10536" s="3">
        <v>726</v>
      </c>
      <c r="K10536" s="3">
        <v>213</v>
      </c>
      <c r="L10536" s="3">
        <v>15339</v>
      </c>
    </row>
    <row r="10537" spans="1:12" x14ac:dyDescent="0.3">
      <c r="A10537" t="s">
        <v>14</v>
      </c>
      <c r="B10537" t="s">
        <v>678</v>
      </c>
      <c r="C10537">
        <v>1</v>
      </c>
      <c r="D10537">
        <v>1</v>
      </c>
      <c r="E10537">
        <v>0</v>
      </c>
      <c r="F10537" t="s">
        <v>13</v>
      </c>
      <c r="G10537" t="s">
        <v>1451</v>
      </c>
      <c r="H10537" s="2">
        <v>1707</v>
      </c>
      <c r="I10537" s="2">
        <v>6000</v>
      </c>
      <c r="J10537" s="3">
        <v>75</v>
      </c>
      <c r="K10537" s="3">
        <v>78</v>
      </c>
      <c r="L10537" s="3">
        <v>7860</v>
      </c>
    </row>
    <row r="10538" spans="1:12" x14ac:dyDescent="0.3">
      <c r="A10538" t="s">
        <v>11</v>
      </c>
      <c r="B10538" t="s">
        <v>423</v>
      </c>
      <c r="C10538">
        <v>2</v>
      </c>
      <c r="D10538">
        <v>2</v>
      </c>
      <c r="E10538">
        <v>2</v>
      </c>
      <c r="F10538" t="s">
        <v>13</v>
      </c>
      <c r="G10538" t="s">
        <v>1451</v>
      </c>
      <c r="H10538" s="2">
        <v>1533</v>
      </c>
      <c r="I10538" s="2">
        <v>9000</v>
      </c>
      <c r="J10538" s="3">
        <v>609</v>
      </c>
      <c r="K10538" s="3">
        <v>117</v>
      </c>
      <c r="L10538" s="3">
        <v>11259</v>
      </c>
    </row>
    <row r="10539" spans="1:12" x14ac:dyDescent="0.3">
      <c r="A10539" t="s">
        <v>19</v>
      </c>
      <c r="B10539" t="s">
        <v>39</v>
      </c>
      <c r="C10539">
        <v>1</v>
      </c>
      <c r="D10539">
        <v>1</v>
      </c>
      <c r="E10539">
        <v>0</v>
      </c>
      <c r="F10539" t="s">
        <v>16</v>
      </c>
      <c r="G10539" t="s">
        <v>1451</v>
      </c>
      <c r="H10539" s="2">
        <v>750</v>
      </c>
      <c r="I10539" s="2">
        <v>2250</v>
      </c>
      <c r="J10539" s="3">
        <v>63</v>
      </c>
      <c r="K10539" s="3">
        <v>33</v>
      </c>
      <c r="L10539" s="3">
        <v>3096</v>
      </c>
    </row>
    <row r="10540" spans="1:12" x14ac:dyDescent="0.3">
      <c r="A10540" t="s">
        <v>14</v>
      </c>
      <c r="B10540" t="s">
        <v>1199</v>
      </c>
      <c r="C10540">
        <v>2</v>
      </c>
      <c r="D10540">
        <v>1</v>
      </c>
      <c r="E10540">
        <v>1</v>
      </c>
      <c r="F10540" t="s">
        <v>16</v>
      </c>
      <c r="G10540" t="s">
        <v>17</v>
      </c>
      <c r="H10540" s="2">
        <v>1500</v>
      </c>
      <c r="I10540" s="2">
        <v>4110</v>
      </c>
      <c r="J10540" s="3">
        <v>168</v>
      </c>
      <c r="K10540" s="3">
        <v>54</v>
      </c>
      <c r="L10540" s="3">
        <v>5832</v>
      </c>
    </row>
    <row r="10541" spans="1:12" x14ac:dyDescent="0.3">
      <c r="A10541" t="s">
        <v>11</v>
      </c>
      <c r="B10541" t="s">
        <v>815</v>
      </c>
      <c r="C10541">
        <v>4</v>
      </c>
      <c r="D10541">
        <v>3</v>
      </c>
      <c r="E10541">
        <v>0</v>
      </c>
      <c r="F10541" t="s">
        <v>16</v>
      </c>
      <c r="G10541" t="s">
        <v>17</v>
      </c>
      <c r="H10541" s="2">
        <v>6750</v>
      </c>
      <c r="I10541" s="2">
        <v>24000</v>
      </c>
      <c r="J10541" s="3">
        <v>1827</v>
      </c>
      <c r="K10541" s="3">
        <v>306</v>
      </c>
      <c r="L10541" s="3">
        <v>32880</v>
      </c>
    </row>
    <row r="10542" spans="1:12" x14ac:dyDescent="0.3">
      <c r="A10542" t="s">
        <v>27</v>
      </c>
      <c r="B10542" t="s">
        <v>134</v>
      </c>
      <c r="C10542">
        <v>2</v>
      </c>
      <c r="D10542">
        <v>1</v>
      </c>
      <c r="E10542">
        <v>1</v>
      </c>
      <c r="F10542" t="s">
        <v>16</v>
      </c>
      <c r="G10542" t="s">
        <v>1451</v>
      </c>
      <c r="H10542" s="2">
        <v>474</v>
      </c>
      <c r="I10542" s="2">
        <v>3420</v>
      </c>
      <c r="J10542" s="3">
        <v>0</v>
      </c>
      <c r="K10542" s="3">
        <v>48</v>
      </c>
      <c r="L10542" s="3">
        <v>3942</v>
      </c>
    </row>
    <row r="10543" spans="1:12" x14ac:dyDescent="0.3">
      <c r="A10543" t="s">
        <v>27</v>
      </c>
      <c r="B10543" t="s">
        <v>1417</v>
      </c>
      <c r="C10543">
        <v>3</v>
      </c>
      <c r="D10543">
        <v>3</v>
      </c>
      <c r="E10543">
        <v>4</v>
      </c>
      <c r="F10543" t="s">
        <v>13</v>
      </c>
      <c r="G10543" t="s">
        <v>1451</v>
      </c>
      <c r="H10543" s="2">
        <v>9000</v>
      </c>
      <c r="I10543" s="2">
        <v>36000</v>
      </c>
      <c r="J10543" s="3">
        <v>4389</v>
      </c>
      <c r="K10543" s="3">
        <v>480</v>
      </c>
      <c r="L10543" s="3">
        <v>49860</v>
      </c>
    </row>
    <row r="10544" spans="1:12" x14ac:dyDescent="0.3">
      <c r="A10544" t="s">
        <v>11</v>
      </c>
      <c r="B10544" t="s">
        <v>662</v>
      </c>
      <c r="C10544">
        <v>4</v>
      </c>
      <c r="D10544">
        <v>5</v>
      </c>
      <c r="E10544">
        <v>5</v>
      </c>
      <c r="F10544" t="s">
        <v>16</v>
      </c>
      <c r="G10544" t="s">
        <v>1451</v>
      </c>
      <c r="H10544" s="2">
        <v>10242</v>
      </c>
      <c r="I10544" s="2">
        <v>15300</v>
      </c>
      <c r="J10544" s="3">
        <v>6708</v>
      </c>
      <c r="K10544" s="3">
        <v>195</v>
      </c>
      <c r="L10544" s="3">
        <v>32460</v>
      </c>
    </row>
    <row r="10545" spans="1:12" x14ac:dyDescent="0.3">
      <c r="A10545" t="s">
        <v>11</v>
      </c>
      <c r="B10545" t="s">
        <v>234</v>
      </c>
      <c r="C10545">
        <v>4</v>
      </c>
      <c r="D10545">
        <v>2</v>
      </c>
      <c r="E10545">
        <v>5</v>
      </c>
      <c r="F10545" t="s">
        <v>16</v>
      </c>
      <c r="G10545" t="s">
        <v>1451</v>
      </c>
      <c r="H10545" s="2">
        <v>0</v>
      </c>
      <c r="I10545" s="2">
        <v>18000</v>
      </c>
      <c r="J10545" s="3">
        <v>1377</v>
      </c>
      <c r="K10545" s="3">
        <v>273</v>
      </c>
      <c r="L10545" s="3">
        <v>19650</v>
      </c>
    </row>
    <row r="10546" spans="1:12" x14ac:dyDescent="0.3">
      <c r="A10546" t="s">
        <v>11</v>
      </c>
      <c r="B10546" t="s">
        <v>113</v>
      </c>
      <c r="C10546">
        <v>3</v>
      </c>
      <c r="D10546">
        <v>4</v>
      </c>
      <c r="E10546">
        <v>7</v>
      </c>
      <c r="F10546" t="s">
        <v>13</v>
      </c>
      <c r="G10546" t="s">
        <v>1451</v>
      </c>
      <c r="H10546" s="2">
        <v>0</v>
      </c>
      <c r="I10546" s="2">
        <v>13020</v>
      </c>
      <c r="J10546" s="3">
        <v>1650</v>
      </c>
      <c r="K10546" s="3">
        <v>198</v>
      </c>
      <c r="L10546" s="3">
        <v>14868</v>
      </c>
    </row>
    <row r="10547" spans="1:12" x14ac:dyDescent="0.3">
      <c r="A10547" t="s">
        <v>14</v>
      </c>
      <c r="B10547" t="s">
        <v>188</v>
      </c>
      <c r="C10547">
        <v>1</v>
      </c>
      <c r="D10547">
        <v>1</v>
      </c>
      <c r="E10547">
        <v>0</v>
      </c>
      <c r="F10547" t="s">
        <v>16</v>
      </c>
      <c r="G10547" t="s">
        <v>1451</v>
      </c>
      <c r="H10547" s="2">
        <v>0</v>
      </c>
      <c r="I10547" s="2">
        <v>2373</v>
      </c>
      <c r="J10547" s="3">
        <v>90</v>
      </c>
      <c r="K10547" s="3">
        <v>33</v>
      </c>
      <c r="L10547" s="3">
        <v>2496</v>
      </c>
    </row>
    <row r="10548" spans="1:12" x14ac:dyDescent="0.3">
      <c r="A10548" t="s">
        <v>27</v>
      </c>
      <c r="B10548" t="s">
        <v>28</v>
      </c>
      <c r="C10548">
        <v>4</v>
      </c>
      <c r="D10548">
        <v>6</v>
      </c>
      <c r="E10548">
        <v>4</v>
      </c>
      <c r="F10548" t="s">
        <v>16</v>
      </c>
      <c r="G10548" t="s">
        <v>1451</v>
      </c>
      <c r="H10548" s="2">
        <v>5520</v>
      </c>
      <c r="I10548" s="2">
        <v>18000</v>
      </c>
      <c r="J10548" s="3">
        <v>2004</v>
      </c>
      <c r="K10548" s="3">
        <v>240</v>
      </c>
      <c r="L10548" s="3">
        <v>25764</v>
      </c>
    </row>
    <row r="10549" spans="1:12" x14ac:dyDescent="0.3">
      <c r="A10549" t="s">
        <v>25</v>
      </c>
      <c r="B10549" t="s">
        <v>452</v>
      </c>
      <c r="C10549">
        <v>1</v>
      </c>
      <c r="D10549">
        <v>1</v>
      </c>
      <c r="E10549">
        <v>1</v>
      </c>
      <c r="F10549" t="s">
        <v>13</v>
      </c>
      <c r="G10549" t="s">
        <v>17</v>
      </c>
      <c r="H10549" s="2">
        <v>5250</v>
      </c>
      <c r="I10549" s="2">
        <v>5040</v>
      </c>
      <c r="J10549" s="3">
        <v>300</v>
      </c>
      <c r="K10549" s="3">
        <v>66</v>
      </c>
      <c r="L10549" s="3">
        <v>10656</v>
      </c>
    </row>
    <row r="10550" spans="1:12" x14ac:dyDescent="0.3">
      <c r="A10550" t="s">
        <v>27</v>
      </c>
      <c r="B10550" t="s">
        <v>1418</v>
      </c>
      <c r="C10550">
        <v>4</v>
      </c>
      <c r="D10550">
        <v>4</v>
      </c>
      <c r="E10550">
        <v>4</v>
      </c>
      <c r="F10550" t="s">
        <v>16</v>
      </c>
      <c r="G10550" t="s">
        <v>1451</v>
      </c>
      <c r="H10550" s="2">
        <v>0</v>
      </c>
      <c r="I10550" s="2">
        <v>30000</v>
      </c>
      <c r="J10550" s="3">
        <v>2034</v>
      </c>
      <c r="K10550" s="3">
        <v>492</v>
      </c>
      <c r="L10550" s="3">
        <v>32520</v>
      </c>
    </row>
    <row r="10551" spans="1:12" x14ac:dyDescent="0.3">
      <c r="A10551" t="s">
        <v>11</v>
      </c>
      <c r="B10551" t="s">
        <v>85</v>
      </c>
      <c r="C10551">
        <v>2</v>
      </c>
      <c r="D10551">
        <v>1</v>
      </c>
      <c r="E10551">
        <v>1</v>
      </c>
      <c r="F10551" t="s">
        <v>16</v>
      </c>
      <c r="G10551" t="s">
        <v>1451</v>
      </c>
      <c r="H10551" s="2">
        <v>1620</v>
      </c>
      <c r="I10551" s="2">
        <v>5550</v>
      </c>
      <c r="J10551" s="3">
        <v>399</v>
      </c>
      <c r="K10551" s="3">
        <v>72</v>
      </c>
      <c r="L10551" s="3">
        <v>7641</v>
      </c>
    </row>
    <row r="10552" spans="1:12" x14ac:dyDescent="0.3">
      <c r="A10552" t="s">
        <v>11</v>
      </c>
      <c r="B10552" t="s">
        <v>296</v>
      </c>
      <c r="C10552">
        <v>3</v>
      </c>
      <c r="D10552">
        <v>4</v>
      </c>
      <c r="E10552">
        <v>2</v>
      </c>
      <c r="F10552" t="s">
        <v>13</v>
      </c>
      <c r="G10552" t="s">
        <v>1451</v>
      </c>
      <c r="H10552" s="2">
        <v>2040</v>
      </c>
      <c r="I10552" s="2">
        <v>12000</v>
      </c>
      <c r="J10552" s="3">
        <v>0</v>
      </c>
      <c r="K10552" s="3">
        <v>153</v>
      </c>
      <c r="L10552" s="3">
        <v>14193</v>
      </c>
    </row>
    <row r="10553" spans="1:12" x14ac:dyDescent="0.3">
      <c r="A10553" t="s">
        <v>11</v>
      </c>
      <c r="B10553" t="s">
        <v>397</v>
      </c>
      <c r="C10553">
        <v>3</v>
      </c>
      <c r="D10553">
        <v>3</v>
      </c>
      <c r="E10553">
        <v>4</v>
      </c>
      <c r="F10553" t="s">
        <v>16</v>
      </c>
      <c r="G10553" t="s">
        <v>17</v>
      </c>
      <c r="H10553" s="2">
        <v>5400</v>
      </c>
      <c r="I10553" s="2">
        <v>37500</v>
      </c>
      <c r="J10553" s="3">
        <v>2340</v>
      </c>
      <c r="K10553" s="3">
        <v>477</v>
      </c>
      <c r="L10553" s="3">
        <v>45720</v>
      </c>
    </row>
    <row r="10554" spans="1:12" x14ac:dyDescent="0.3">
      <c r="A10554" t="s">
        <v>11</v>
      </c>
      <c r="B10554" t="s">
        <v>85</v>
      </c>
      <c r="C10554">
        <v>2</v>
      </c>
      <c r="D10554">
        <v>2</v>
      </c>
      <c r="E10554">
        <v>1</v>
      </c>
      <c r="F10554" t="s">
        <v>16</v>
      </c>
      <c r="G10554" t="s">
        <v>1451</v>
      </c>
      <c r="H10554" s="2">
        <v>1560</v>
      </c>
      <c r="I10554" s="2">
        <v>4650</v>
      </c>
      <c r="J10554" s="3">
        <v>300</v>
      </c>
      <c r="K10554" s="3">
        <v>60</v>
      </c>
      <c r="L10554" s="3">
        <v>6570</v>
      </c>
    </row>
    <row r="10555" spans="1:12" x14ac:dyDescent="0.3">
      <c r="A10555" t="s">
        <v>11</v>
      </c>
      <c r="B10555" t="s">
        <v>24</v>
      </c>
      <c r="C10555">
        <v>4</v>
      </c>
      <c r="D10555">
        <v>4</v>
      </c>
      <c r="E10555">
        <v>4</v>
      </c>
      <c r="F10555" t="s">
        <v>13</v>
      </c>
      <c r="G10555" t="s">
        <v>1451</v>
      </c>
      <c r="H10555" s="2">
        <v>6168</v>
      </c>
      <c r="I10555" s="2">
        <v>9690</v>
      </c>
      <c r="J10555" s="3">
        <v>4728</v>
      </c>
      <c r="K10555" s="3">
        <v>123</v>
      </c>
      <c r="L10555" s="3">
        <v>20709</v>
      </c>
    </row>
    <row r="10556" spans="1:12" x14ac:dyDescent="0.3">
      <c r="A10556" t="s">
        <v>11</v>
      </c>
      <c r="B10556" t="s">
        <v>29</v>
      </c>
      <c r="C10556">
        <v>2</v>
      </c>
      <c r="D10556">
        <v>2</v>
      </c>
      <c r="E10556">
        <v>0</v>
      </c>
      <c r="F10556" t="s">
        <v>16</v>
      </c>
      <c r="G10556" t="s">
        <v>1451</v>
      </c>
      <c r="H10556" s="2">
        <v>1740</v>
      </c>
      <c r="I10556" s="2">
        <v>3825</v>
      </c>
      <c r="J10556" s="3">
        <v>339</v>
      </c>
      <c r="K10556" s="3">
        <v>51</v>
      </c>
      <c r="L10556" s="3">
        <v>5955</v>
      </c>
    </row>
    <row r="10557" spans="1:12" x14ac:dyDescent="0.3">
      <c r="A10557" t="s">
        <v>27</v>
      </c>
      <c r="B10557" t="s">
        <v>916</v>
      </c>
      <c r="C10557">
        <v>4</v>
      </c>
      <c r="D10557">
        <v>5</v>
      </c>
      <c r="E10557">
        <v>3</v>
      </c>
      <c r="F10557" t="s">
        <v>16</v>
      </c>
      <c r="G10557" t="s">
        <v>1451</v>
      </c>
      <c r="H10557" s="2">
        <v>2736</v>
      </c>
      <c r="I10557" s="2">
        <v>10500</v>
      </c>
      <c r="J10557" s="3">
        <v>1050</v>
      </c>
      <c r="K10557" s="3">
        <v>141</v>
      </c>
      <c r="L10557" s="3">
        <v>14427</v>
      </c>
    </row>
    <row r="10558" spans="1:12" x14ac:dyDescent="0.3">
      <c r="A10558" t="s">
        <v>11</v>
      </c>
      <c r="B10558" t="s">
        <v>34</v>
      </c>
      <c r="C10558">
        <v>4</v>
      </c>
      <c r="D10558">
        <v>6</v>
      </c>
      <c r="E10558">
        <v>6</v>
      </c>
      <c r="F10558" t="s">
        <v>16</v>
      </c>
      <c r="G10558" t="s">
        <v>1451</v>
      </c>
      <c r="H10558" s="2">
        <v>0</v>
      </c>
      <c r="I10558" s="2">
        <v>36000</v>
      </c>
      <c r="J10558" s="3">
        <v>7776</v>
      </c>
      <c r="K10558" s="3">
        <v>543</v>
      </c>
      <c r="L10558" s="3">
        <v>44310</v>
      </c>
    </row>
    <row r="10559" spans="1:12" x14ac:dyDescent="0.3">
      <c r="A10559" t="s">
        <v>27</v>
      </c>
      <c r="B10559" t="s">
        <v>79</v>
      </c>
      <c r="C10559">
        <v>2</v>
      </c>
      <c r="D10559">
        <v>1</v>
      </c>
      <c r="E10559">
        <v>1</v>
      </c>
      <c r="F10559" t="s">
        <v>16</v>
      </c>
      <c r="G10559" t="s">
        <v>1451</v>
      </c>
      <c r="H10559" s="2">
        <v>750</v>
      </c>
      <c r="I10559" s="2">
        <v>3600</v>
      </c>
      <c r="J10559" s="3">
        <v>249</v>
      </c>
      <c r="K10559" s="3">
        <v>48</v>
      </c>
      <c r="L10559" s="3">
        <v>4647</v>
      </c>
    </row>
    <row r="10560" spans="1:12" x14ac:dyDescent="0.3">
      <c r="A10560" t="s">
        <v>11</v>
      </c>
      <c r="B10560" t="s">
        <v>99</v>
      </c>
      <c r="C10560">
        <v>3</v>
      </c>
      <c r="D10560">
        <v>2</v>
      </c>
      <c r="E10560">
        <v>1</v>
      </c>
      <c r="F10560" t="s">
        <v>16</v>
      </c>
      <c r="G10560" t="s">
        <v>1451</v>
      </c>
      <c r="H10560" s="2">
        <v>0</v>
      </c>
      <c r="I10560" s="2">
        <v>6000</v>
      </c>
      <c r="J10560" s="3">
        <v>441</v>
      </c>
      <c r="K10560" s="3">
        <v>93</v>
      </c>
      <c r="L10560" s="3">
        <v>6534</v>
      </c>
    </row>
    <row r="10561" spans="1:12" x14ac:dyDescent="0.3">
      <c r="A10561" t="s">
        <v>11</v>
      </c>
      <c r="B10561" t="s">
        <v>565</v>
      </c>
      <c r="C10561">
        <v>5</v>
      </c>
      <c r="D10561">
        <v>5</v>
      </c>
      <c r="E10561">
        <v>4</v>
      </c>
      <c r="F10561" t="s">
        <v>16</v>
      </c>
      <c r="G10561" t="s">
        <v>1451</v>
      </c>
      <c r="H10561" s="2">
        <v>17400</v>
      </c>
      <c r="I10561" s="2">
        <v>16500</v>
      </c>
      <c r="J10561" s="3">
        <v>4500</v>
      </c>
      <c r="K10561" s="3">
        <v>210</v>
      </c>
      <c r="L10561" s="3">
        <v>38610</v>
      </c>
    </row>
    <row r="10562" spans="1:12" x14ac:dyDescent="0.3">
      <c r="A10562" t="s">
        <v>25</v>
      </c>
      <c r="B10562" t="s">
        <v>392</v>
      </c>
      <c r="C10562">
        <v>2</v>
      </c>
      <c r="D10562">
        <v>2</v>
      </c>
      <c r="E10562">
        <v>2</v>
      </c>
      <c r="F10562" t="s">
        <v>13</v>
      </c>
      <c r="G10562" t="s">
        <v>17</v>
      </c>
      <c r="H10562" s="2">
        <v>1041</v>
      </c>
      <c r="I10562" s="2">
        <v>10500</v>
      </c>
      <c r="J10562" s="3">
        <v>0</v>
      </c>
      <c r="K10562" s="3">
        <v>135</v>
      </c>
      <c r="L10562" s="3">
        <v>11676</v>
      </c>
    </row>
    <row r="10563" spans="1:12" x14ac:dyDescent="0.3">
      <c r="A10563" t="s">
        <v>11</v>
      </c>
      <c r="B10563" t="s">
        <v>290</v>
      </c>
      <c r="C10563">
        <v>1</v>
      </c>
      <c r="D10563">
        <v>1</v>
      </c>
      <c r="E10563">
        <v>1</v>
      </c>
      <c r="F10563" t="s">
        <v>16</v>
      </c>
      <c r="G10563" t="s">
        <v>1451</v>
      </c>
      <c r="H10563" s="2">
        <v>1350</v>
      </c>
      <c r="I10563" s="2">
        <v>8100</v>
      </c>
      <c r="J10563" s="3">
        <v>156</v>
      </c>
      <c r="K10563" s="3">
        <v>105</v>
      </c>
      <c r="L10563" s="3">
        <v>9711</v>
      </c>
    </row>
    <row r="10564" spans="1:12" x14ac:dyDescent="0.3">
      <c r="A10564" t="s">
        <v>11</v>
      </c>
      <c r="B10564" t="s">
        <v>426</v>
      </c>
      <c r="C10564">
        <v>4</v>
      </c>
      <c r="D10564">
        <v>4</v>
      </c>
      <c r="E10564">
        <v>5</v>
      </c>
      <c r="F10564" t="s">
        <v>16</v>
      </c>
      <c r="G10564" t="s">
        <v>17</v>
      </c>
      <c r="H10564" s="2">
        <v>11970</v>
      </c>
      <c r="I10564" s="2">
        <v>29400</v>
      </c>
      <c r="J10564" s="3">
        <v>0</v>
      </c>
      <c r="K10564" s="3">
        <v>375</v>
      </c>
      <c r="L10564" s="3">
        <v>41760</v>
      </c>
    </row>
    <row r="10565" spans="1:12" x14ac:dyDescent="0.3">
      <c r="A10565" t="s">
        <v>19</v>
      </c>
      <c r="B10565" t="s">
        <v>347</v>
      </c>
      <c r="C10565">
        <v>1</v>
      </c>
      <c r="D10565">
        <v>1</v>
      </c>
      <c r="E10565">
        <v>1</v>
      </c>
      <c r="F10565" t="s">
        <v>16</v>
      </c>
      <c r="G10565" t="s">
        <v>17</v>
      </c>
      <c r="H10565" s="2">
        <v>486</v>
      </c>
      <c r="I10565" s="2">
        <v>4200</v>
      </c>
      <c r="J10565" s="3">
        <v>51</v>
      </c>
      <c r="K10565" s="3">
        <v>63</v>
      </c>
      <c r="L10565" s="3">
        <v>4800</v>
      </c>
    </row>
    <row r="10566" spans="1:12" x14ac:dyDescent="0.3">
      <c r="A10566" t="s">
        <v>11</v>
      </c>
      <c r="B10566" t="s">
        <v>139</v>
      </c>
      <c r="C10566">
        <v>3</v>
      </c>
      <c r="D10566">
        <v>4</v>
      </c>
      <c r="E10566">
        <v>3</v>
      </c>
      <c r="F10566" t="s">
        <v>13</v>
      </c>
      <c r="G10566" t="s">
        <v>1451</v>
      </c>
      <c r="H10566" s="2">
        <v>8100</v>
      </c>
      <c r="I10566" s="2">
        <v>12630</v>
      </c>
      <c r="J10566" s="3">
        <v>3501</v>
      </c>
      <c r="K10566" s="3">
        <v>162</v>
      </c>
      <c r="L10566" s="3">
        <v>24393</v>
      </c>
    </row>
    <row r="10567" spans="1:12" x14ac:dyDescent="0.3">
      <c r="A10567" t="s">
        <v>11</v>
      </c>
      <c r="B10567" t="s">
        <v>343</v>
      </c>
      <c r="C10567">
        <v>4</v>
      </c>
      <c r="D10567">
        <v>3</v>
      </c>
      <c r="E10567">
        <v>3</v>
      </c>
      <c r="F10567" t="s">
        <v>16</v>
      </c>
      <c r="G10567" t="s">
        <v>1451</v>
      </c>
      <c r="H10567" s="2">
        <v>5700</v>
      </c>
      <c r="I10567" s="2">
        <v>10500</v>
      </c>
      <c r="J10567" s="3">
        <v>2304</v>
      </c>
      <c r="K10567" s="3">
        <v>135</v>
      </c>
      <c r="L10567" s="3">
        <v>18639</v>
      </c>
    </row>
    <row r="10568" spans="1:12" x14ac:dyDescent="0.3">
      <c r="A10568" t="s">
        <v>11</v>
      </c>
      <c r="B10568" t="s">
        <v>290</v>
      </c>
      <c r="C10568">
        <v>1</v>
      </c>
      <c r="D10568">
        <v>1</v>
      </c>
      <c r="E10568">
        <v>1</v>
      </c>
      <c r="F10568" t="s">
        <v>16</v>
      </c>
      <c r="G10568" t="s">
        <v>1451</v>
      </c>
      <c r="H10568" s="2">
        <v>2058</v>
      </c>
      <c r="I10568" s="2">
        <v>10500</v>
      </c>
      <c r="J10568" s="3">
        <v>369</v>
      </c>
      <c r="K10568" s="3">
        <v>135</v>
      </c>
      <c r="L10568" s="3">
        <v>13062</v>
      </c>
    </row>
    <row r="10569" spans="1:12" x14ac:dyDescent="0.3">
      <c r="A10569" t="s">
        <v>11</v>
      </c>
      <c r="B10569" t="s">
        <v>29</v>
      </c>
      <c r="C10569">
        <v>1</v>
      </c>
      <c r="D10569">
        <v>1</v>
      </c>
      <c r="E10569">
        <v>1</v>
      </c>
      <c r="F10569" t="s">
        <v>13</v>
      </c>
      <c r="G10569" t="s">
        <v>1451</v>
      </c>
      <c r="H10569" s="2">
        <v>0</v>
      </c>
      <c r="I10569" s="2">
        <v>3900</v>
      </c>
      <c r="J10569" s="3">
        <v>252</v>
      </c>
      <c r="K10569" s="3">
        <v>60</v>
      </c>
      <c r="L10569" s="3">
        <v>4212</v>
      </c>
    </row>
    <row r="10570" spans="1:12" x14ac:dyDescent="0.3">
      <c r="A10570" t="s">
        <v>11</v>
      </c>
      <c r="B10570" t="s">
        <v>407</v>
      </c>
      <c r="C10570">
        <v>1</v>
      </c>
      <c r="D10570">
        <v>1</v>
      </c>
      <c r="E10570">
        <v>0</v>
      </c>
      <c r="F10570" t="s">
        <v>16</v>
      </c>
      <c r="G10570" t="s">
        <v>1451</v>
      </c>
      <c r="H10570" s="2">
        <v>900</v>
      </c>
      <c r="I10570" s="2">
        <v>4800</v>
      </c>
      <c r="J10570" s="3">
        <v>51</v>
      </c>
      <c r="K10570" s="3">
        <v>63</v>
      </c>
      <c r="L10570" s="3">
        <v>5814</v>
      </c>
    </row>
    <row r="10571" spans="1:12" x14ac:dyDescent="0.3">
      <c r="A10571" t="s">
        <v>11</v>
      </c>
      <c r="B10571" t="s">
        <v>585</v>
      </c>
      <c r="C10571">
        <v>5</v>
      </c>
      <c r="D10571">
        <v>5</v>
      </c>
      <c r="E10571">
        <v>3</v>
      </c>
      <c r="F10571" t="s">
        <v>13</v>
      </c>
      <c r="G10571" t="s">
        <v>17</v>
      </c>
      <c r="H10571" s="2">
        <v>6900</v>
      </c>
      <c r="I10571" s="2">
        <v>31740</v>
      </c>
      <c r="J10571" s="3">
        <v>1890</v>
      </c>
      <c r="K10571" s="3">
        <v>405</v>
      </c>
      <c r="L10571" s="3">
        <v>40950</v>
      </c>
    </row>
    <row r="10572" spans="1:12" x14ac:dyDescent="0.3">
      <c r="A10572" t="s">
        <v>11</v>
      </c>
      <c r="B10572" t="s">
        <v>58</v>
      </c>
      <c r="C10572">
        <v>1</v>
      </c>
      <c r="D10572">
        <v>1</v>
      </c>
      <c r="E10572">
        <v>0</v>
      </c>
      <c r="F10572" t="s">
        <v>13</v>
      </c>
      <c r="G10572" t="s">
        <v>1451</v>
      </c>
      <c r="H10572" s="2">
        <v>0</v>
      </c>
      <c r="I10572" s="2">
        <v>2940</v>
      </c>
      <c r="J10572" s="3">
        <v>0</v>
      </c>
      <c r="K10572" s="3">
        <v>39</v>
      </c>
      <c r="L10572" s="3">
        <v>2979</v>
      </c>
    </row>
    <row r="10573" spans="1:12" x14ac:dyDescent="0.3">
      <c r="A10573" t="s">
        <v>27</v>
      </c>
      <c r="B10573" t="s">
        <v>72</v>
      </c>
      <c r="C10573">
        <v>2</v>
      </c>
      <c r="D10573">
        <v>1</v>
      </c>
      <c r="E10573">
        <v>0</v>
      </c>
      <c r="F10573" t="s">
        <v>16</v>
      </c>
      <c r="G10573" t="s">
        <v>1451</v>
      </c>
      <c r="H10573" s="2">
        <v>870</v>
      </c>
      <c r="I10573" s="2">
        <v>6600</v>
      </c>
      <c r="J10573" s="3">
        <v>240</v>
      </c>
      <c r="K10573" s="3">
        <v>90</v>
      </c>
      <c r="L10573" s="3">
        <v>7800</v>
      </c>
    </row>
    <row r="10574" spans="1:12" x14ac:dyDescent="0.3">
      <c r="A10574" t="s">
        <v>11</v>
      </c>
      <c r="B10574" t="s">
        <v>211</v>
      </c>
      <c r="C10574">
        <v>1</v>
      </c>
      <c r="D10574">
        <v>1</v>
      </c>
      <c r="E10574">
        <v>0</v>
      </c>
      <c r="F10574" t="s">
        <v>16</v>
      </c>
      <c r="G10574" t="s">
        <v>1451</v>
      </c>
      <c r="H10574" s="2">
        <v>300</v>
      </c>
      <c r="I10574" s="2">
        <v>4140</v>
      </c>
      <c r="J10574" s="3">
        <v>201</v>
      </c>
      <c r="K10574" s="3">
        <v>54</v>
      </c>
      <c r="L10574" s="3">
        <v>4695</v>
      </c>
    </row>
    <row r="10575" spans="1:12" x14ac:dyDescent="0.3">
      <c r="A10575" t="s">
        <v>25</v>
      </c>
      <c r="B10575" t="s">
        <v>751</v>
      </c>
      <c r="C10575">
        <v>2</v>
      </c>
      <c r="D10575">
        <v>1</v>
      </c>
      <c r="E10575">
        <v>1</v>
      </c>
      <c r="F10575" t="s">
        <v>13</v>
      </c>
      <c r="G10575" t="s">
        <v>1451</v>
      </c>
      <c r="H10575" s="2">
        <v>801</v>
      </c>
      <c r="I10575" s="2">
        <v>3000</v>
      </c>
      <c r="J10575" s="3">
        <v>102</v>
      </c>
      <c r="K10575" s="3">
        <v>39</v>
      </c>
      <c r="L10575" s="3">
        <v>3942</v>
      </c>
    </row>
    <row r="10576" spans="1:12" x14ac:dyDescent="0.3">
      <c r="A10576" t="s">
        <v>11</v>
      </c>
      <c r="B10576" t="s">
        <v>30</v>
      </c>
      <c r="C10576">
        <v>1</v>
      </c>
      <c r="D10576">
        <v>1</v>
      </c>
      <c r="E10576">
        <v>1</v>
      </c>
      <c r="F10576" t="s">
        <v>16</v>
      </c>
      <c r="G10576" t="s">
        <v>1451</v>
      </c>
      <c r="H10576" s="2">
        <v>0</v>
      </c>
      <c r="I10576" s="2">
        <v>3900</v>
      </c>
      <c r="J10576" s="3">
        <v>750</v>
      </c>
      <c r="K10576" s="3">
        <v>60</v>
      </c>
      <c r="L10576" s="3">
        <v>4710</v>
      </c>
    </row>
    <row r="10577" spans="1:12" x14ac:dyDescent="0.3">
      <c r="A10577" t="s">
        <v>19</v>
      </c>
      <c r="B10577" t="s">
        <v>254</v>
      </c>
      <c r="C10577">
        <v>2</v>
      </c>
      <c r="D10577">
        <v>2</v>
      </c>
      <c r="E10577">
        <v>1</v>
      </c>
      <c r="F10577" t="s">
        <v>16</v>
      </c>
      <c r="G10577" t="s">
        <v>17</v>
      </c>
      <c r="H10577" s="2">
        <v>1239</v>
      </c>
      <c r="I10577" s="2">
        <v>3720</v>
      </c>
      <c r="J10577" s="3">
        <v>165</v>
      </c>
      <c r="K10577" s="3">
        <v>57</v>
      </c>
      <c r="L10577" s="3">
        <v>5181</v>
      </c>
    </row>
    <row r="10578" spans="1:12" x14ac:dyDescent="0.3">
      <c r="A10578" t="s">
        <v>14</v>
      </c>
      <c r="B10578" t="s">
        <v>193</v>
      </c>
      <c r="C10578">
        <v>1</v>
      </c>
      <c r="D10578">
        <v>1</v>
      </c>
      <c r="E10578">
        <v>0</v>
      </c>
      <c r="F10578" t="s">
        <v>16</v>
      </c>
      <c r="G10578" t="s">
        <v>17</v>
      </c>
      <c r="H10578" s="2">
        <v>1800</v>
      </c>
      <c r="I10578" s="2">
        <v>6900</v>
      </c>
      <c r="J10578" s="3">
        <v>501</v>
      </c>
      <c r="K10578" s="3">
        <v>90</v>
      </c>
      <c r="L10578" s="3">
        <v>9291</v>
      </c>
    </row>
    <row r="10579" spans="1:12" x14ac:dyDescent="0.3">
      <c r="A10579" t="s">
        <v>11</v>
      </c>
      <c r="B10579" t="s">
        <v>359</v>
      </c>
      <c r="C10579">
        <v>3</v>
      </c>
      <c r="D10579">
        <v>2</v>
      </c>
      <c r="E10579">
        <v>2</v>
      </c>
      <c r="F10579" t="s">
        <v>16</v>
      </c>
      <c r="G10579" t="s">
        <v>1451</v>
      </c>
      <c r="H10579" s="2">
        <v>4179</v>
      </c>
      <c r="I10579" s="2">
        <v>9900</v>
      </c>
      <c r="J10579" s="3">
        <v>1239</v>
      </c>
      <c r="K10579" s="3">
        <v>126</v>
      </c>
      <c r="L10579" s="3">
        <v>15444</v>
      </c>
    </row>
    <row r="10580" spans="1:12" x14ac:dyDescent="0.3">
      <c r="A10580" t="s">
        <v>27</v>
      </c>
      <c r="B10580" t="s">
        <v>880</v>
      </c>
      <c r="C10580">
        <v>3</v>
      </c>
      <c r="D10580">
        <v>2</v>
      </c>
      <c r="E10580">
        <v>0</v>
      </c>
      <c r="F10580" t="s">
        <v>16</v>
      </c>
      <c r="G10580" t="s">
        <v>1451</v>
      </c>
      <c r="H10580" s="2">
        <v>1440</v>
      </c>
      <c r="I10580" s="2">
        <v>4800</v>
      </c>
      <c r="J10580" s="3">
        <v>279</v>
      </c>
      <c r="K10580" s="3">
        <v>66</v>
      </c>
      <c r="L10580" s="3">
        <v>6585</v>
      </c>
    </row>
    <row r="10581" spans="1:12" x14ac:dyDescent="0.3">
      <c r="A10581" t="s">
        <v>11</v>
      </c>
      <c r="B10581" t="s">
        <v>68</v>
      </c>
      <c r="C10581">
        <v>2</v>
      </c>
      <c r="D10581">
        <v>1</v>
      </c>
      <c r="E10581">
        <v>0</v>
      </c>
      <c r="F10581" t="s">
        <v>13</v>
      </c>
      <c r="G10581" t="s">
        <v>1451</v>
      </c>
      <c r="H10581" s="2">
        <v>2400</v>
      </c>
      <c r="I10581" s="2">
        <v>4977</v>
      </c>
      <c r="J10581" s="3">
        <v>0</v>
      </c>
      <c r="K10581" s="3">
        <v>66</v>
      </c>
      <c r="L10581" s="3">
        <v>7443</v>
      </c>
    </row>
    <row r="10582" spans="1:12" x14ac:dyDescent="0.3">
      <c r="A10582" t="s">
        <v>11</v>
      </c>
      <c r="B10582" t="s">
        <v>29</v>
      </c>
      <c r="C10582">
        <v>1</v>
      </c>
      <c r="D10582">
        <v>1</v>
      </c>
      <c r="E10582">
        <v>4</v>
      </c>
      <c r="F10582" t="s">
        <v>16</v>
      </c>
      <c r="G10582" t="s">
        <v>1451</v>
      </c>
      <c r="H10582" s="2">
        <v>0</v>
      </c>
      <c r="I10582" s="2">
        <v>3000</v>
      </c>
      <c r="J10582" s="3">
        <v>225</v>
      </c>
      <c r="K10582" s="3">
        <v>48</v>
      </c>
      <c r="L10582" s="3">
        <v>3273</v>
      </c>
    </row>
    <row r="10583" spans="1:12" x14ac:dyDescent="0.3">
      <c r="A10583" t="s">
        <v>27</v>
      </c>
      <c r="B10583" t="s">
        <v>79</v>
      </c>
      <c r="C10583">
        <v>2</v>
      </c>
      <c r="D10583">
        <v>2</v>
      </c>
      <c r="E10583">
        <v>1</v>
      </c>
      <c r="F10583" t="s">
        <v>13</v>
      </c>
      <c r="G10583" t="s">
        <v>1451</v>
      </c>
      <c r="H10583" s="2">
        <v>1140</v>
      </c>
      <c r="I10583" s="2">
        <v>5100</v>
      </c>
      <c r="J10583" s="3">
        <v>225</v>
      </c>
      <c r="K10583" s="3">
        <v>69</v>
      </c>
      <c r="L10583" s="3">
        <v>6534</v>
      </c>
    </row>
    <row r="10584" spans="1:12" x14ac:dyDescent="0.3">
      <c r="A10584" t="s">
        <v>19</v>
      </c>
      <c r="B10584" t="s">
        <v>383</v>
      </c>
      <c r="C10584">
        <v>1</v>
      </c>
      <c r="D10584">
        <v>1</v>
      </c>
      <c r="E10584">
        <v>0</v>
      </c>
      <c r="F10584" t="s">
        <v>16</v>
      </c>
      <c r="G10584" t="s">
        <v>1451</v>
      </c>
      <c r="H10584" s="2">
        <v>933</v>
      </c>
      <c r="I10584" s="2">
        <v>4050</v>
      </c>
      <c r="J10584" s="3">
        <v>1575</v>
      </c>
      <c r="K10584" s="3">
        <v>60</v>
      </c>
      <c r="L10584" s="3">
        <v>6618</v>
      </c>
    </row>
    <row r="10585" spans="1:12" x14ac:dyDescent="0.3">
      <c r="A10585" t="s">
        <v>19</v>
      </c>
      <c r="B10585" t="s">
        <v>146</v>
      </c>
      <c r="C10585">
        <v>3</v>
      </c>
      <c r="D10585">
        <v>2</v>
      </c>
      <c r="E10585">
        <v>1</v>
      </c>
      <c r="F10585" t="s">
        <v>16</v>
      </c>
      <c r="G10585" t="s">
        <v>1451</v>
      </c>
      <c r="H10585" s="2">
        <v>4122</v>
      </c>
      <c r="I10585" s="2">
        <v>5400</v>
      </c>
      <c r="J10585" s="3">
        <v>633</v>
      </c>
      <c r="K10585" s="3">
        <v>81</v>
      </c>
      <c r="L10585" s="3">
        <v>10236</v>
      </c>
    </row>
    <row r="10586" spans="1:12" x14ac:dyDescent="0.3">
      <c r="A10586" t="s">
        <v>11</v>
      </c>
      <c r="B10586" t="s">
        <v>159</v>
      </c>
      <c r="C10586">
        <v>1</v>
      </c>
      <c r="D10586">
        <v>1</v>
      </c>
      <c r="E10586">
        <v>1</v>
      </c>
      <c r="F10586" t="s">
        <v>13</v>
      </c>
      <c r="G10586" t="s">
        <v>17</v>
      </c>
      <c r="H10586" s="2">
        <v>1437</v>
      </c>
      <c r="I10586" s="2">
        <v>9000</v>
      </c>
      <c r="J10586" s="3">
        <v>375</v>
      </c>
      <c r="K10586" s="3">
        <v>117</v>
      </c>
      <c r="L10586" s="3">
        <v>10929</v>
      </c>
    </row>
    <row r="10587" spans="1:12" x14ac:dyDescent="0.3">
      <c r="A10587" t="s">
        <v>11</v>
      </c>
      <c r="B10587" t="s">
        <v>504</v>
      </c>
      <c r="C10587">
        <v>1</v>
      </c>
      <c r="D10587">
        <v>2</v>
      </c>
      <c r="E10587">
        <v>4</v>
      </c>
      <c r="F10587" t="s">
        <v>16</v>
      </c>
      <c r="G10587" t="s">
        <v>1451</v>
      </c>
      <c r="H10587" s="2">
        <v>3</v>
      </c>
      <c r="I10587" s="2">
        <v>29400</v>
      </c>
      <c r="J10587" s="3">
        <v>1752</v>
      </c>
      <c r="K10587" s="3">
        <v>444</v>
      </c>
      <c r="L10587" s="3">
        <v>31590</v>
      </c>
    </row>
    <row r="10588" spans="1:12" x14ac:dyDescent="0.3">
      <c r="A10588" t="s">
        <v>19</v>
      </c>
      <c r="B10588" t="s">
        <v>83</v>
      </c>
      <c r="C10588">
        <v>2</v>
      </c>
      <c r="D10588">
        <v>2</v>
      </c>
      <c r="E10588">
        <v>2</v>
      </c>
      <c r="F10588" t="s">
        <v>16</v>
      </c>
      <c r="G10588" t="s">
        <v>1451</v>
      </c>
      <c r="H10588" s="2">
        <v>1890</v>
      </c>
      <c r="I10588" s="2">
        <v>8700</v>
      </c>
      <c r="J10588" s="3">
        <v>201</v>
      </c>
      <c r="K10588" s="3">
        <v>129</v>
      </c>
      <c r="L10588" s="3">
        <v>10920</v>
      </c>
    </row>
    <row r="10589" spans="1:12" x14ac:dyDescent="0.3">
      <c r="A10589" t="s">
        <v>19</v>
      </c>
      <c r="B10589" t="s">
        <v>145</v>
      </c>
      <c r="C10589">
        <v>1</v>
      </c>
      <c r="D10589">
        <v>2</v>
      </c>
      <c r="E10589">
        <v>2</v>
      </c>
      <c r="F10589" t="s">
        <v>16</v>
      </c>
      <c r="G10589" t="s">
        <v>1451</v>
      </c>
      <c r="H10589" s="2">
        <v>1020</v>
      </c>
      <c r="I10589" s="2">
        <v>4800</v>
      </c>
      <c r="J10589" s="3">
        <v>120</v>
      </c>
      <c r="K10589" s="3">
        <v>72</v>
      </c>
      <c r="L10589" s="3">
        <v>6012</v>
      </c>
    </row>
    <row r="10590" spans="1:12" x14ac:dyDescent="0.3">
      <c r="A10590" t="s">
        <v>11</v>
      </c>
      <c r="B10590" t="s">
        <v>476</v>
      </c>
      <c r="C10590">
        <v>2</v>
      </c>
      <c r="D10590">
        <v>2</v>
      </c>
      <c r="E10590">
        <v>2</v>
      </c>
      <c r="F10590" t="s">
        <v>16</v>
      </c>
      <c r="G10590" t="s">
        <v>1451</v>
      </c>
      <c r="H10590" s="2">
        <v>4650</v>
      </c>
      <c r="I10590" s="2">
        <v>16500</v>
      </c>
      <c r="J10590" s="3">
        <v>1083</v>
      </c>
      <c r="K10590" s="3">
        <v>210</v>
      </c>
      <c r="L10590" s="3">
        <v>22443</v>
      </c>
    </row>
    <row r="10591" spans="1:12" x14ac:dyDescent="0.3">
      <c r="A10591" t="s">
        <v>14</v>
      </c>
      <c r="B10591" t="s">
        <v>1041</v>
      </c>
      <c r="C10591">
        <v>2</v>
      </c>
      <c r="D10591">
        <v>1</v>
      </c>
      <c r="E10591">
        <v>0</v>
      </c>
      <c r="F10591" t="s">
        <v>16</v>
      </c>
      <c r="G10591" t="s">
        <v>1451</v>
      </c>
      <c r="H10591" s="2">
        <v>1758</v>
      </c>
      <c r="I10591" s="2">
        <v>6000</v>
      </c>
      <c r="J10591" s="3">
        <v>189</v>
      </c>
      <c r="K10591" s="3">
        <v>78</v>
      </c>
      <c r="L10591" s="3">
        <v>8025</v>
      </c>
    </row>
    <row r="10592" spans="1:12" x14ac:dyDescent="0.3">
      <c r="A10592" t="s">
        <v>19</v>
      </c>
      <c r="B10592" t="s">
        <v>316</v>
      </c>
      <c r="C10592">
        <v>1</v>
      </c>
      <c r="D10592">
        <v>1</v>
      </c>
      <c r="E10592">
        <v>0</v>
      </c>
      <c r="F10592" t="s">
        <v>16</v>
      </c>
      <c r="G10592" t="s">
        <v>1451</v>
      </c>
      <c r="H10592" s="2">
        <v>690</v>
      </c>
      <c r="I10592" s="2">
        <v>3858</v>
      </c>
      <c r="J10592" s="3">
        <v>210</v>
      </c>
      <c r="K10592" s="3">
        <v>57</v>
      </c>
      <c r="L10592" s="3">
        <v>4815</v>
      </c>
    </row>
    <row r="10593" spans="1:12" x14ac:dyDescent="0.3">
      <c r="A10593" t="s">
        <v>11</v>
      </c>
      <c r="B10593" t="s">
        <v>344</v>
      </c>
      <c r="C10593">
        <v>1</v>
      </c>
      <c r="D10593">
        <v>1</v>
      </c>
      <c r="E10593">
        <v>1</v>
      </c>
      <c r="F10593" t="s">
        <v>16</v>
      </c>
      <c r="G10593" t="s">
        <v>17</v>
      </c>
      <c r="H10593" s="2">
        <v>2400</v>
      </c>
      <c r="I10593" s="2">
        <v>8400</v>
      </c>
      <c r="J10593" s="3">
        <v>0</v>
      </c>
      <c r="K10593" s="3">
        <v>108</v>
      </c>
      <c r="L10593" s="3">
        <v>10908</v>
      </c>
    </row>
    <row r="10594" spans="1:12" x14ac:dyDescent="0.3">
      <c r="A10594" t="s">
        <v>11</v>
      </c>
      <c r="B10594" t="s">
        <v>1419</v>
      </c>
      <c r="C10594">
        <v>4</v>
      </c>
      <c r="D10594">
        <v>6</v>
      </c>
      <c r="E10594">
        <v>3</v>
      </c>
      <c r="F10594" t="s">
        <v>16</v>
      </c>
      <c r="G10594" t="s">
        <v>1451</v>
      </c>
      <c r="H10594" s="2">
        <v>8400</v>
      </c>
      <c r="I10594" s="2">
        <v>45000</v>
      </c>
      <c r="J10594" s="3">
        <v>5001</v>
      </c>
      <c r="K10594" s="3">
        <v>573</v>
      </c>
      <c r="L10594" s="3">
        <v>58980</v>
      </c>
    </row>
    <row r="10595" spans="1:12" x14ac:dyDescent="0.3">
      <c r="A10595" t="s">
        <v>14</v>
      </c>
      <c r="B10595" t="s">
        <v>382</v>
      </c>
      <c r="C10595">
        <v>3</v>
      </c>
      <c r="D10595">
        <v>4</v>
      </c>
      <c r="E10595">
        <v>1</v>
      </c>
      <c r="F10595" t="s">
        <v>13</v>
      </c>
      <c r="G10595" t="s">
        <v>1451</v>
      </c>
      <c r="H10595" s="2">
        <v>3600</v>
      </c>
      <c r="I10595" s="2">
        <v>4200</v>
      </c>
      <c r="J10595" s="3">
        <v>1002</v>
      </c>
      <c r="K10595" s="3">
        <v>57</v>
      </c>
      <c r="L10595" s="3">
        <v>8859</v>
      </c>
    </row>
    <row r="10596" spans="1:12" x14ac:dyDescent="0.3">
      <c r="A10596" t="s">
        <v>14</v>
      </c>
      <c r="B10596" t="s">
        <v>821</v>
      </c>
      <c r="C10596">
        <v>2</v>
      </c>
      <c r="D10596">
        <v>1</v>
      </c>
      <c r="E10596">
        <v>1</v>
      </c>
      <c r="F10596" t="s">
        <v>16</v>
      </c>
      <c r="G10596" t="s">
        <v>1451</v>
      </c>
      <c r="H10596" s="2">
        <v>2295</v>
      </c>
      <c r="I10596" s="2">
        <v>5400</v>
      </c>
      <c r="J10596" s="3">
        <v>291</v>
      </c>
      <c r="K10596" s="3">
        <v>72</v>
      </c>
      <c r="L10596" s="3">
        <v>8058</v>
      </c>
    </row>
    <row r="10597" spans="1:12" x14ac:dyDescent="0.3">
      <c r="A10597" t="s">
        <v>11</v>
      </c>
      <c r="B10597" t="s">
        <v>161</v>
      </c>
      <c r="C10597">
        <v>3</v>
      </c>
      <c r="D10597">
        <v>3</v>
      </c>
      <c r="E10597">
        <v>2</v>
      </c>
      <c r="F10597" t="s">
        <v>13</v>
      </c>
      <c r="G10597" t="s">
        <v>1451</v>
      </c>
      <c r="H10597" s="2">
        <v>1650</v>
      </c>
      <c r="I10597" s="2">
        <v>7500</v>
      </c>
      <c r="J10597" s="3">
        <v>600</v>
      </c>
      <c r="K10597" s="3">
        <v>96</v>
      </c>
      <c r="L10597" s="3">
        <v>9846</v>
      </c>
    </row>
    <row r="10598" spans="1:12" x14ac:dyDescent="0.3">
      <c r="A10598" t="s">
        <v>19</v>
      </c>
      <c r="B10598" t="s">
        <v>715</v>
      </c>
      <c r="C10598">
        <v>1</v>
      </c>
      <c r="D10598">
        <v>1</v>
      </c>
      <c r="E10598">
        <v>0</v>
      </c>
      <c r="F10598" t="s">
        <v>16</v>
      </c>
      <c r="G10598" t="s">
        <v>1451</v>
      </c>
      <c r="H10598" s="2">
        <v>990</v>
      </c>
      <c r="I10598" s="2">
        <v>3000</v>
      </c>
      <c r="J10598" s="3">
        <v>60</v>
      </c>
      <c r="K10598" s="3">
        <v>45</v>
      </c>
      <c r="L10598" s="3">
        <v>4095</v>
      </c>
    </row>
    <row r="10599" spans="1:12" x14ac:dyDescent="0.3">
      <c r="A10599" t="s">
        <v>11</v>
      </c>
      <c r="B10599" t="s">
        <v>359</v>
      </c>
      <c r="C10599">
        <v>4</v>
      </c>
      <c r="D10599">
        <v>3</v>
      </c>
      <c r="E10599">
        <v>2</v>
      </c>
      <c r="F10599" t="s">
        <v>16</v>
      </c>
      <c r="G10599" t="s">
        <v>1451</v>
      </c>
      <c r="H10599" s="2">
        <v>2490</v>
      </c>
      <c r="I10599" s="2">
        <v>10680</v>
      </c>
      <c r="J10599" s="3">
        <v>675</v>
      </c>
      <c r="K10599" s="3">
        <v>138</v>
      </c>
      <c r="L10599" s="3">
        <v>13983</v>
      </c>
    </row>
    <row r="10600" spans="1:12" x14ac:dyDescent="0.3">
      <c r="A10600" t="s">
        <v>11</v>
      </c>
      <c r="B10600" t="s">
        <v>24</v>
      </c>
      <c r="C10600">
        <v>3</v>
      </c>
      <c r="D10600">
        <v>4</v>
      </c>
      <c r="E10600">
        <v>2</v>
      </c>
      <c r="F10600" t="s">
        <v>16</v>
      </c>
      <c r="G10600" t="s">
        <v>1451</v>
      </c>
      <c r="H10600" s="2">
        <v>6000</v>
      </c>
      <c r="I10600" s="2">
        <v>11700</v>
      </c>
      <c r="J10600" s="3">
        <v>2250</v>
      </c>
      <c r="K10600" s="3">
        <v>150</v>
      </c>
      <c r="L10600" s="3">
        <v>20100</v>
      </c>
    </row>
    <row r="10601" spans="1:12" x14ac:dyDescent="0.3">
      <c r="A10601" t="s">
        <v>11</v>
      </c>
      <c r="B10601" t="s">
        <v>202</v>
      </c>
      <c r="C10601">
        <v>1</v>
      </c>
      <c r="D10601">
        <v>1</v>
      </c>
      <c r="E10601">
        <v>1</v>
      </c>
      <c r="F10601" t="s">
        <v>16</v>
      </c>
      <c r="G10601" t="s">
        <v>17</v>
      </c>
      <c r="H10601" s="2">
        <v>1230</v>
      </c>
      <c r="I10601" s="2">
        <v>14001</v>
      </c>
      <c r="J10601" s="3">
        <v>192</v>
      </c>
      <c r="K10601" s="3">
        <v>180</v>
      </c>
      <c r="L10601" s="3">
        <v>15603</v>
      </c>
    </row>
    <row r="10602" spans="1:12" x14ac:dyDescent="0.3">
      <c r="A10602" t="s">
        <v>27</v>
      </c>
      <c r="B10602" t="s">
        <v>1241</v>
      </c>
      <c r="C10602">
        <v>1</v>
      </c>
      <c r="D10602">
        <v>1</v>
      </c>
      <c r="E10602">
        <v>1</v>
      </c>
      <c r="F10602" t="s">
        <v>13</v>
      </c>
      <c r="G10602" t="s">
        <v>1451</v>
      </c>
      <c r="H10602" s="2">
        <v>0</v>
      </c>
      <c r="I10602" s="2">
        <v>1650</v>
      </c>
      <c r="J10602" s="3">
        <v>0</v>
      </c>
      <c r="K10602" s="3">
        <v>30</v>
      </c>
      <c r="L10602" s="3">
        <v>1680</v>
      </c>
    </row>
    <row r="10603" spans="1:12" x14ac:dyDescent="0.3">
      <c r="A10603" t="s">
        <v>11</v>
      </c>
      <c r="B10603" t="s">
        <v>68</v>
      </c>
      <c r="C10603">
        <v>3</v>
      </c>
      <c r="D10603">
        <v>2</v>
      </c>
      <c r="E10603">
        <v>1</v>
      </c>
      <c r="F10603" t="s">
        <v>16</v>
      </c>
      <c r="G10603" t="s">
        <v>1451</v>
      </c>
      <c r="H10603" s="2">
        <v>3600</v>
      </c>
      <c r="I10603" s="2">
        <v>19950</v>
      </c>
      <c r="J10603" s="3">
        <v>600</v>
      </c>
      <c r="K10603" s="3">
        <v>255</v>
      </c>
      <c r="L10603" s="3">
        <v>24405</v>
      </c>
    </row>
    <row r="10604" spans="1:12" x14ac:dyDescent="0.3">
      <c r="A10604" t="s">
        <v>14</v>
      </c>
      <c r="B10604" t="s">
        <v>219</v>
      </c>
      <c r="C10604">
        <v>2</v>
      </c>
      <c r="D10604">
        <v>2</v>
      </c>
      <c r="E10604">
        <v>0</v>
      </c>
      <c r="F10604" t="s">
        <v>13</v>
      </c>
      <c r="G10604" t="s">
        <v>1451</v>
      </c>
      <c r="H10604" s="2">
        <v>450</v>
      </c>
      <c r="I10604" s="2">
        <v>5100</v>
      </c>
      <c r="J10604" s="3">
        <v>252</v>
      </c>
      <c r="K10604" s="3">
        <v>66</v>
      </c>
      <c r="L10604" s="3">
        <v>5868</v>
      </c>
    </row>
    <row r="10605" spans="1:12" x14ac:dyDescent="0.3">
      <c r="A10605" t="s">
        <v>14</v>
      </c>
      <c r="B10605" t="s">
        <v>174</v>
      </c>
      <c r="C10605">
        <v>4</v>
      </c>
      <c r="D10605">
        <v>3</v>
      </c>
      <c r="E10605">
        <v>1</v>
      </c>
      <c r="F10605" t="s">
        <v>16</v>
      </c>
      <c r="G10605" t="s">
        <v>1451</v>
      </c>
      <c r="H10605" s="2">
        <v>0</v>
      </c>
      <c r="I10605" s="2">
        <v>15000</v>
      </c>
      <c r="J10605" s="3">
        <v>1101</v>
      </c>
      <c r="K10605" s="3">
        <v>231</v>
      </c>
      <c r="L10605" s="3">
        <v>16332</v>
      </c>
    </row>
    <row r="10606" spans="1:12" x14ac:dyDescent="0.3">
      <c r="A10606" t="s">
        <v>11</v>
      </c>
      <c r="B10606" t="s">
        <v>210</v>
      </c>
      <c r="C10606">
        <v>4</v>
      </c>
      <c r="D10606">
        <v>6</v>
      </c>
      <c r="E10606">
        <v>4</v>
      </c>
      <c r="F10606" t="s">
        <v>16</v>
      </c>
      <c r="G10606" t="s">
        <v>1451</v>
      </c>
      <c r="H10606" s="2">
        <v>0</v>
      </c>
      <c r="I10606" s="2">
        <v>39000</v>
      </c>
      <c r="J10606" s="3">
        <v>6600</v>
      </c>
      <c r="K10606" s="3">
        <v>588</v>
      </c>
      <c r="L10606" s="3">
        <v>46200</v>
      </c>
    </row>
    <row r="10607" spans="1:12" x14ac:dyDescent="0.3">
      <c r="A10607" t="s">
        <v>19</v>
      </c>
      <c r="B10607" t="s">
        <v>318</v>
      </c>
      <c r="C10607">
        <v>1</v>
      </c>
      <c r="D10607">
        <v>1</v>
      </c>
      <c r="E10607">
        <v>1</v>
      </c>
      <c r="F10607" t="s">
        <v>13</v>
      </c>
      <c r="G10607" t="s">
        <v>17</v>
      </c>
      <c r="H10607" s="2">
        <v>1200</v>
      </c>
      <c r="I10607" s="2">
        <v>6600</v>
      </c>
      <c r="J10607" s="3">
        <v>0</v>
      </c>
      <c r="K10607" s="3">
        <v>99</v>
      </c>
      <c r="L10607" s="3">
        <v>7899</v>
      </c>
    </row>
    <row r="10608" spans="1:12" x14ac:dyDescent="0.3">
      <c r="A10608" t="s">
        <v>14</v>
      </c>
      <c r="B10608" t="s">
        <v>536</v>
      </c>
      <c r="C10608">
        <v>1</v>
      </c>
      <c r="D10608">
        <v>1</v>
      </c>
      <c r="E10608">
        <v>0</v>
      </c>
      <c r="F10608" t="s">
        <v>13</v>
      </c>
      <c r="G10608" t="s">
        <v>1451</v>
      </c>
      <c r="H10608" s="2">
        <v>1335</v>
      </c>
      <c r="I10608" s="2">
        <v>6000</v>
      </c>
      <c r="J10608" s="3">
        <v>126</v>
      </c>
      <c r="K10608" s="3">
        <v>78</v>
      </c>
      <c r="L10608" s="3">
        <v>7539</v>
      </c>
    </row>
    <row r="10609" spans="1:12" x14ac:dyDescent="0.3">
      <c r="A10609" t="s">
        <v>11</v>
      </c>
      <c r="B10609" t="s">
        <v>21</v>
      </c>
      <c r="C10609">
        <v>2</v>
      </c>
      <c r="D10609">
        <v>2</v>
      </c>
      <c r="E10609">
        <v>1</v>
      </c>
      <c r="F10609" t="s">
        <v>16</v>
      </c>
      <c r="G10609" t="s">
        <v>1451</v>
      </c>
      <c r="H10609" s="2">
        <v>0</v>
      </c>
      <c r="I10609" s="2">
        <v>6300</v>
      </c>
      <c r="J10609" s="3">
        <v>27</v>
      </c>
      <c r="K10609" s="3">
        <v>81</v>
      </c>
      <c r="L10609" s="3">
        <v>6408</v>
      </c>
    </row>
    <row r="10610" spans="1:12" x14ac:dyDescent="0.3">
      <c r="A10610" t="s">
        <v>11</v>
      </c>
      <c r="B10610" t="s">
        <v>92</v>
      </c>
      <c r="C10610">
        <v>1</v>
      </c>
      <c r="D10610">
        <v>1</v>
      </c>
      <c r="E10610">
        <v>2</v>
      </c>
      <c r="F10610" t="s">
        <v>16</v>
      </c>
      <c r="G10610" t="s">
        <v>1451</v>
      </c>
      <c r="H10610" s="2">
        <v>2085</v>
      </c>
      <c r="I10610" s="2">
        <v>5400</v>
      </c>
      <c r="J10610" s="3">
        <v>510</v>
      </c>
      <c r="K10610" s="3">
        <v>69</v>
      </c>
      <c r="L10610" s="3">
        <v>8064</v>
      </c>
    </row>
    <row r="10611" spans="1:12" x14ac:dyDescent="0.3">
      <c r="A10611" t="s">
        <v>27</v>
      </c>
      <c r="B10611" t="s">
        <v>528</v>
      </c>
      <c r="C10611">
        <v>5</v>
      </c>
      <c r="D10611">
        <v>3</v>
      </c>
      <c r="E10611">
        <v>4</v>
      </c>
      <c r="F10611" t="s">
        <v>16</v>
      </c>
      <c r="G10611" t="s">
        <v>1451</v>
      </c>
      <c r="H10611" s="2">
        <v>2700</v>
      </c>
      <c r="I10611" s="2">
        <v>20400</v>
      </c>
      <c r="J10611" s="3">
        <v>501</v>
      </c>
      <c r="K10611" s="3">
        <v>336</v>
      </c>
      <c r="L10611" s="3">
        <v>23937</v>
      </c>
    </row>
    <row r="10612" spans="1:12" x14ac:dyDescent="0.3">
      <c r="A10612" t="s">
        <v>14</v>
      </c>
      <c r="B10612" t="s">
        <v>1194</v>
      </c>
      <c r="C10612">
        <v>1</v>
      </c>
      <c r="D10612">
        <v>2</v>
      </c>
      <c r="E10612">
        <v>1</v>
      </c>
      <c r="F10612" t="s">
        <v>13</v>
      </c>
      <c r="G10612" t="s">
        <v>1451</v>
      </c>
      <c r="H10612" s="2">
        <v>2550</v>
      </c>
      <c r="I10612" s="2">
        <v>18900</v>
      </c>
      <c r="J10612" s="3">
        <v>1320</v>
      </c>
      <c r="K10612" s="3">
        <v>246</v>
      </c>
      <c r="L10612" s="3">
        <v>23016</v>
      </c>
    </row>
    <row r="10613" spans="1:12" x14ac:dyDescent="0.3">
      <c r="A10613" t="s">
        <v>11</v>
      </c>
      <c r="B10613" t="s">
        <v>92</v>
      </c>
      <c r="C10613">
        <v>1</v>
      </c>
      <c r="D10613">
        <v>1</v>
      </c>
      <c r="E10613">
        <v>0</v>
      </c>
      <c r="F10613" t="s">
        <v>16</v>
      </c>
      <c r="G10613" t="s">
        <v>1451</v>
      </c>
      <c r="H10613" s="2">
        <v>0</v>
      </c>
      <c r="I10613" s="2">
        <v>2700</v>
      </c>
      <c r="J10613" s="3">
        <v>0</v>
      </c>
      <c r="K10613" s="3">
        <v>42</v>
      </c>
      <c r="L10613" s="3">
        <v>2742</v>
      </c>
    </row>
    <row r="10614" spans="1:12" x14ac:dyDescent="0.3">
      <c r="A10614" t="s">
        <v>19</v>
      </c>
      <c r="B10614" t="s">
        <v>703</v>
      </c>
      <c r="C10614">
        <v>1</v>
      </c>
      <c r="D10614">
        <v>1</v>
      </c>
      <c r="E10614">
        <v>0</v>
      </c>
      <c r="F10614" t="s">
        <v>13</v>
      </c>
      <c r="G10614" t="s">
        <v>1451</v>
      </c>
      <c r="H10614" s="2">
        <v>0</v>
      </c>
      <c r="I10614" s="2">
        <v>1650</v>
      </c>
      <c r="J10614" s="3">
        <v>0</v>
      </c>
      <c r="K10614" s="3">
        <v>27</v>
      </c>
      <c r="L10614" s="3">
        <v>1677</v>
      </c>
    </row>
    <row r="10615" spans="1:12" x14ac:dyDescent="0.3">
      <c r="A10615" t="s">
        <v>14</v>
      </c>
      <c r="B10615" t="s">
        <v>47</v>
      </c>
      <c r="C10615">
        <v>1</v>
      </c>
      <c r="D10615">
        <v>1</v>
      </c>
      <c r="E10615">
        <v>0</v>
      </c>
      <c r="F10615" t="s">
        <v>13</v>
      </c>
      <c r="G10615" t="s">
        <v>1451</v>
      </c>
      <c r="H10615" s="2">
        <v>2400</v>
      </c>
      <c r="I10615" s="2">
        <v>2400</v>
      </c>
      <c r="J10615" s="3">
        <v>78</v>
      </c>
      <c r="K10615" s="3">
        <v>33</v>
      </c>
      <c r="L10615" s="3">
        <v>4911</v>
      </c>
    </row>
    <row r="10616" spans="1:12" x14ac:dyDescent="0.3">
      <c r="A10616" t="s">
        <v>19</v>
      </c>
      <c r="B10616" t="s">
        <v>98</v>
      </c>
      <c r="C10616">
        <v>1</v>
      </c>
      <c r="D10616">
        <v>1</v>
      </c>
      <c r="E10616">
        <v>0</v>
      </c>
      <c r="F10616" t="s">
        <v>13</v>
      </c>
      <c r="G10616" t="s">
        <v>17</v>
      </c>
      <c r="H10616" s="2">
        <v>900</v>
      </c>
      <c r="I10616" s="2">
        <v>4200</v>
      </c>
      <c r="J10616" s="3">
        <v>39</v>
      </c>
      <c r="K10616" s="3">
        <v>63</v>
      </c>
      <c r="L10616" s="3">
        <v>5202</v>
      </c>
    </row>
    <row r="10617" spans="1:12" x14ac:dyDescent="0.3">
      <c r="A10617" t="s">
        <v>11</v>
      </c>
      <c r="B10617" t="s">
        <v>202</v>
      </c>
      <c r="C10617">
        <v>1</v>
      </c>
      <c r="D10617">
        <v>2</v>
      </c>
      <c r="E10617">
        <v>1</v>
      </c>
      <c r="F10617" t="s">
        <v>16</v>
      </c>
      <c r="G10617" t="s">
        <v>1451</v>
      </c>
      <c r="H10617" s="2">
        <v>3300</v>
      </c>
      <c r="I10617" s="2">
        <v>15000</v>
      </c>
      <c r="J10617" s="3">
        <v>630</v>
      </c>
      <c r="K10617" s="3">
        <v>192</v>
      </c>
      <c r="L10617" s="3">
        <v>19122</v>
      </c>
    </row>
    <row r="10618" spans="1:12" x14ac:dyDescent="0.3">
      <c r="A10618" t="s">
        <v>14</v>
      </c>
      <c r="B10618" t="s">
        <v>219</v>
      </c>
      <c r="C10618">
        <v>1</v>
      </c>
      <c r="D10618">
        <v>1</v>
      </c>
      <c r="E10618">
        <v>0</v>
      </c>
      <c r="F10618" t="s">
        <v>16</v>
      </c>
      <c r="G10618" t="s">
        <v>1451</v>
      </c>
      <c r="H10618" s="2">
        <v>1050</v>
      </c>
      <c r="I10618" s="2">
        <v>5400</v>
      </c>
      <c r="J10618" s="3">
        <v>90</v>
      </c>
      <c r="K10618" s="3">
        <v>72</v>
      </c>
      <c r="L10618" s="3">
        <v>6612</v>
      </c>
    </row>
    <row r="10619" spans="1:12" x14ac:dyDescent="0.3">
      <c r="A10619" t="s">
        <v>27</v>
      </c>
      <c r="B10619" t="s">
        <v>449</v>
      </c>
      <c r="C10619">
        <v>4</v>
      </c>
      <c r="D10619">
        <v>3</v>
      </c>
      <c r="E10619">
        <v>4</v>
      </c>
      <c r="F10619" t="s">
        <v>16</v>
      </c>
      <c r="G10619" t="s">
        <v>17</v>
      </c>
      <c r="H10619" s="2">
        <v>9300</v>
      </c>
      <c r="I10619" s="2">
        <v>45000</v>
      </c>
      <c r="J10619" s="3">
        <v>4500</v>
      </c>
      <c r="K10619" s="3">
        <v>600</v>
      </c>
      <c r="L10619" s="3">
        <v>59400</v>
      </c>
    </row>
    <row r="10620" spans="1:12" x14ac:dyDescent="0.3">
      <c r="A10620" t="s">
        <v>14</v>
      </c>
      <c r="B10620" t="s">
        <v>1420</v>
      </c>
      <c r="C10620">
        <v>3</v>
      </c>
      <c r="D10620">
        <v>1</v>
      </c>
      <c r="E10620">
        <v>0</v>
      </c>
      <c r="F10620" t="s">
        <v>16</v>
      </c>
      <c r="G10620" t="s">
        <v>17</v>
      </c>
      <c r="H10620" s="2">
        <v>3000</v>
      </c>
      <c r="I10620" s="2">
        <v>6000</v>
      </c>
      <c r="J10620" s="3">
        <v>660</v>
      </c>
      <c r="K10620" s="3">
        <v>78</v>
      </c>
      <c r="L10620" s="3">
        <v>9738</v>
      </c>
    </row>
    <row r="10621" spans="1:12" x14ac:dyDescent="0.3">
      <c r="A10621" t="s">
        <v>25</v>
      </c>
      <c r="B10621" t="s">
        <v>467</v>
      </c>
      <c r="C10621">
        <v>3</v>
      </c>
      <c r="D10621">
        <v>3</v>
      </c>
      <c r="E10621">
        <v>3</v>
      </c>
      <c r="F10621" t="s">
        <v>16</v>
      </c>
      <c r="G10621" t="s">
        <v>1451</v>
      </c>
      <c r="H10621" s="2">
        <v>7200</v>
      </c>
      <c r="I10621" s="2">
        <v>22800</v>
      </c>
      <c r="J10621" s="3">
        <v>1431</v>
      </c>
      <c r="K10621" s="3">
        <v>291</v>
      </c>
      <c r="L10621" s="3">
        <v>31710</v>
      </c>
    </row>
    <row r="10622" spans="1:12" x14ac:dyDescent="0.3">
      <c r="A10622" t="s">
        <v>14</v>
      </c>
      <c r="B10622" t="s">
        <v>350</v>
      </c>
      <c r="C10622">
        <v>2</v>
      </c>
      <c r="D10622">
        <v>3</v>
      </c>
      <c r="E10622">
        <v>1</v>
      </c>
      <c r="F10622" t="s">
        <v>16</v>
      </c>
      <c r="G10622" t="s">
        <v>1451</v>
      </c>
      <c r="H10622" s="2">
        <v>3792</v>
      </c>
      <c r="I10622" s="2">
        <v>7800</v>
      </c>
      <c r="J10622" s="3">
        <v>675</v>
      </c>
      <c r="K10622" s="3">
        <v>102</v>
      </c>
      <c r="L10622" s="3">
        <v>12369</v>
      </c>
    </row>
    <row r="10623" spans="1:12" x14ac:dyDescent="0.3">
      <c r="A10623" t="s">
        <v>14</v>
      </c>
      <c r="B10623" t="s">
        <v>522</v>
      </c>
      <c r="C10623">
        <v>1</v>
      </c>
      <c r="D10623">
        <v>1</v>
      </c>
      <c r="E10623">
        <v>0</v>
      </c>
      <c r="F10623" t="s">
        <v>16</v>
      </c>
      <c r="G10623" t="s">
        <v>1451</v>
      </c>
      <c r="H10623" s="2">
        <v>0</v>
      </c>
      <c r="I10623" s="2">
        <v>6300</v>
      </c>
      <c r="J10623" s="3">
        <v>501</v>
      </c>
      <c r="K10623" s="3">
        <v>84</v>
      </c>
      <c r="L10623" s="3">
        <v>6885</v>
      </c>
    </row>
    <row r="10624" spans="1:12" x14ac:dyDescent="0.3">
      <c r="A10624" t="s">
        <v>11</v>
      </c>
      <c r="B10624" t="s">
        <v>311</v>
      </c>
      <c r="C10624">
        <v>7</v>
      </c>
      <c r="D10624">
        <v>7</v>
      </c>
      <c r="E10624">
        <v>6</v>
      </c>
      <c r="F10624" t="s">
        <v>16</v>
      </c>
      <c r="G10624" t="s">
        <v>1451</v>
      </c>
      <c r="H10624" s="2">
        <v>0</v>
      </c>
      <c r="I10624" s="2">
        <v>17400</v>
      </c>
      <c r="J10624" s="3">
        <v>1251</v>
      </c>
      <c r="K10624" s="3">
        <v>264</v>
      </c>
      <c r="L10624" s="3">
        <v>18915</v>
      </c>
    </row>
    <row r="10625" spans="1:12" x14ac:dyDescent="0.3">
      <c r="A10625" t="s">
        <v>19</v>
      </c>
      <c r="B10625" t="s">
        <v>328</v>
      </c>
      <c r="C10625">
        <v>2</v>
      </c>
      <c r="D10625">
        <v>1</v>
      </c>
      <c r="E10625">
        <v>2</v>
      </c>
      <c r="F10625" t="s">
        <v>16</v>
      </c>
      <c r="G10625" t="s">
        <v>1451</v>
      </c>
      <c r="H10625" s="2">
        <v>1140</v>
      </c>
      <c r="I10625" s="2">
        <v>3600</v>
      </c>
      <c r="J10625" s="3">
        <v>165</v>
      </c>
      <c r="K10625" s="3">
        <v>54</v>
      </c>
      <c r="L10625" s="3">
        <v>4959</v>
      </c>
    </row>
    <row r="10626" spans="1:12" x14ac:dyDescent="0.3">
      <c r="A10626" t="s">
        <v>11</v>
      </c>
      <c r="B10626" t="s">
        <v>472</v>
      </c>
      <c r="C10626">
        <v>3</v>
      </c>
      <c r="D10626">
        <v>2</v>
      </c>
      <c r="E10626">
        <v>3</v>
      </c>
      <c r="F10626" t="s">
        <v>16</v>
      </c>
      <c r="G10626" t="s">
        <v>1451</v>
      </c>
      <c r="H10626" s="2">
        <v>3753</v>
      </c>
      <c r="I10626" s="2">
        <v>7500</v>
      </c>
      <c r="J10626" s="3">
        <v>996</v>
      </c>
      <c r="K10626" s="3">
        <v>96</v>
      </c>
      <c r="L10626" s="3">
        <v>12345</v>
      </c>
    </row>
    <row r="10627" spans="1:12" x14ac:dyDescent="0.3">
      <c r="A10627" t="s">
        <v>11</v>
      </c>
      <c r="B10627" t="s">
        <v>1338</v>
      </c>
      <c r="C10627">
        <v>4</v>
      </c>
      <c r="D10627">
        <v>7</v>
      </c>
      <c r="E10627">
        <v>7</v>
      </c>
      <c r="F10627" t="s">
        <v>16</v>
      </c>
      <c r="G10627" t="s">
        <v>1451</v>
      </c>
      <c r="H10627" s="2">
        <v>0</v>
      </c>
      <c r="I10627" s="2">
        <v>32700</v>
      </c>
      <c r="J10627" s="3">
        <v>3096</v>
      </c>
      <c r="K10627" s="3">
        <v>492</v>
      </c>
      <c r="L10627" s="3">
        <v>36300</v>
      </c>
    </row>
    <row r="10628" spans="1:12" x14ac:dyDescent="0.3">
      <c r="A10628" t="s">
        <v>19</v>
      </c>
      <c r="B10628" t="s">
        <v>33</v>
      </c>
      <c r="C10628">
        <v>1</v>
      </c>
      <c r="D10628">
        <v>1</v>
      </c>
      <c r="E10628">
        <v>0</v>
      </c>
      <c r="F10628" t="s">
        <v>16</v>
      </c>
      <c r="G10628" t="s">
        <v>1451</v>
      </c>
      <c r="H10628" s="2">
        <v>690</v>
      </c>
      <c r="I10628" s="2">
        <v>2100</v>
      </c>
      <c r="J10628" s="3">
        <v>27</v>
      </c>
      <c r="K10628" s="3">
        <v>33</v>
      </c>
      <c r="L10628" s="3">
        <v>2850</v>
      </c>
    </row>
    <row r="10629" spans="1:12" x14ac:dyDescent="0.3">
      <c r="A10629" t="s">
        <v>19</v>
      </c>
      <c r="B10629" t="s">
        <v>817</v>
      </c>
      <c r="C10629">
        <v>4</v>
      </c>
      <c r="D10629">
        <v>4</v>
      </c>
      <c r="E10629">
        <v>2</v>
      </c>
      <c r="F10629" t="s">
        <v>16</v>
      </c>
      <c r="G10629" t="s">
        <v>1451</v>
      </c>
      <c r="H10629" s="2">
        <v>3300</v>
      </c>
      <c r="I10629" s="2">
        <v>5400</v>
      </c>
      <c r="J10629" s="3">
        <v>915</v>
      </c>
      <c r="K10629" s="3">
        <v>81</v>
      </c>
      <c r="L10629" s="3">
        <v>9696</v>
      </c>
    </row>
    <row r="10630" spans="1:12" x14ac:dyDescent="0.3">
      <c r="A10630" t="s">
        <v>11</v>
      </c>
      <c r="B10630" t="s">
        <v>585</v>
      </c>
      <c r="C10630">
        <v>3</v>
      </c>
      <c r="D10630">
        <v>4</v>
      </c>
      <c r="E10630">
        <v>2</v>
      </c>
      <c r="F10630" t="s">
        <v>16</v>
      </c>
      <c r="G10630" t="s">
        <v>17</v>
      </c>
      <c r="H10630" s="2">
        <v>0</v>
      </c>
      <c r="I10630" s="2">
        <v>21000</v>
      </c>
      <c r="J10630" s="3">
        <v>1521</v>
      </c>
      <c r="K10630" s="3">
        <v>318</v>
      </c>
      <c r="L10630" s="3">
        <v>22839</v>
      </c>
    </row>
    <row r="10631" spans="1:12" x14ac:dyDescent="0.3">
      <c r="A10631" t="s">
        <v>19</v>
      </c>
      <c r="B10631" t="s">
        <v>143</v>
      </c>
      <c r="C10631">
        <v>2</v>
      </c>
      <c r="D10631">
        <v>1</v>
      </c>
      <c r="E10631">
        <v>0</v>
      </c>
      <c r="F10631" t="s">
        <v>16</v>
      </c>
      <c r="G10631" t="s">
        <v>1451</v>
      </c>
      <c r="H10631" s="2">
        <v>978</v>
      </c>
      <c r="I10631" s="2">
        <v>3000</v>
      </c>
      <c r="J10631" s="3">
        <v>126</v>
      </c>
      <c r="K10631" s="3">
        <v>45</v>
      </c>
      <c r="L10631" s="3">
        <v>4149</v>
      </c>
    </row>
    <row r="10632" spans="1:12" x14ac:dyDescent="0.3">
      <c r="A10632" t="s">
        <v>14</v>
      </c>
      <c r="B10632" t="s">
        <v>557</v>
      </c>
      <c r="C10632">
        <v>3</v>
      </c>
      <c r="D10632">
        <v>2</v>
      </c>
      <c r="E10632">
        <v>2</v>
      </c>
      <c r="F10632" t="s">
        <v>16</v>
      </c>
      <c r="G10632" t="s">
        <v>1451</v>
      </c>
      <c r="H10632" s="2">
        <v>4950</v>
      </c>
      <c r="I10632" s="2">
        <v>45000</v>
      </c>
      <c r="J10632" s="3">
        <v>2250</v>
      </c>
      <c r="K10632" s="3">
        <v>582</v>
      </c>
      <c r="L10632" s="3">
        <v>52770</v>
      </c>
    </row>
    <row r="10633" spans="1:12" x14ac:dyDescent="0.3">
      <c r="A10633" t="s">
        <v>11</v>
      </c>
      <c r="B10633" t="s">
        <v>327</v>
      </c>
      <c r="C10633">
        <v>1</v>
      </c>
      <c r="D10633">
        <v>1</v>
      </c>
      <c r="E10633">
        <v>1</v>
      </c>
      <c r="F10633" t="s">
        <v>13</v>
      </c>
      <c r="G10633" t="s">
        <v>1451</v>
      </c>
      <c r="H10633" s="2">
        <v>0</v>
      </c>
      <c r="I10633" s="2">
        <v>3930</v>
      </c>
      <c r="J10633" s="3">
        <v>0</v>
      </c>
      <c r="K10633" s="3">
        <v>60</v>
      </c>
      <c r="L10633" s="3">
        <v>3990</v>
      </c>
    </row>
    <row r="10634" spans="1:12" x14ac:dyDescent="0.3">
      <c r="A10634" t="s">
        <v>11</v>
      </c>
      <c r="B10634" t="s">
        <v>375</v>
      </c>
      <c r="C10634">
        <v>2</v>
      </c>
      <c r="D10634">
        <v>2</v>
      </c>
      <c r="E10634">
        <v>2</v>
      </c>
      <c r="F10634" t="s">
        <v>16</v>
      </c>
      <c r="G10634" t="s">
        <v>1451</v>
      </c>
      <c r="H10634" s="2">
        <v>2334</v>
      </c>
      <c r="I10634" s="2">
        <v>3600</v>
      </c>
      <c r="J10634" s="3">
        <v>252</v>
      </c>
      <c r="K10634" s="3">
        <v>48</v>
      </c>
      <c r="L10634" s="3">
        <v>6234</v>
      </c>
    </row>
    <row r="10635" spans="1:12" x14ac:dyDescent="0.3">
      <c r="A10635" t="s">
        <v>14</v>
      </c>
      <c r="B10635" t="s">
        <v>527</v>
      </c>
      <c r="C10635">
        <v>7</v>
      </c>
      <c r="D10635">
        <v>3</v>
      </c>
      <c r="E10635">
        <v>0</v>
      </c>
      <c r="F10635" t="s">
        <v>16</v>
      </c>
      <c r="G10635" t="s">
        <v>1451</v>
      </c>
      <c r="H10635" s="2">
        <v>0</v>
      </c>
      <c r="I10635" s="2">
        <v>45000</v>
      </c>
      <c r="J10635" s="3">
        <v>0</v>
      </c>
      <c r="K10635" s="3">
        <v>687</v>
      </c>
      <c r="L10635" s="3">
        <v>45690</v>
      </c>
    </row>
    <row r="10636" spans="1:12" x14ac:dyDescent="0.3">
      <c r="A10636" t="s">
        <v>11</v>
      </c>
      <c r="B10636" t="s">
        <v>170</v>
      </c>
      <c r="C10636">
        <v>3</v>
      </c>
      <c r="D10636">
        <v>2</v>
      </c>
      <c r="E10636">
        <v>2</v>
      </c>
      <c r="F10636" t="s">
        <v>13</v>
      </c>
      <c r="G10636" t="s">
        <v>1451</v>
      </c>
      <c r="H10636" s="2">
        <v>3138</v>
      </c>
      <c r="I10636" s="2">
        <v>21450</v>
      </c>
      <c r="J10636" s="3">
        <v>1023</v>
      </c>
      <c r="K10636" s="3">
        <v>273</v>
      </c>
      <c r="L10636" s="3">
        <v>25884</v>
      </c>
    </row>
    <row r="10637" spans="1:12" x14ac:dyDescent="0.3">
      <c r="A10637" t="s">
        <v>11</v>
      </c>
      <c r="B10637" t="s">
        <v>453</v>
      </c>
      <c r="C10637">
        <v>1</v>
      </c>
      <c r="D10637">
        <v>1</v>
      </c>
      <c r="E10637">
        <v>0</v>
      </c>
      <c r="F10637" t="s">
        <v>16</v>
      </c>
      <c r="G10637" t="s">
        <v>1451</v>
      </c>
      <c r="H10637" s="2">
        <v>1050</v>
      </c>
      <c r="I10637" s="2">
        <v>5610</v>
      </c>
      <c r="J10637" s="3">
        <v>9</v>
      </c>
      <c r="K10637" s="3">
        <v>72</v>
      </c>
      <c r="L10637" s="3">
        <v>6741</v>
      </c>
    </row>
    <row r="10638" spans="1:12" x14ac:dyDescent="0.3">
      <c r="A10638" t="s">
        <v>11</v>
      </c>
      <c r="B10638" t="s">
        <v>1421</v>
      </c>
      <c r="C10638">
        <v>4</v>
      </c>
      <c r="D10638">
        <v>6</v>
      </c>
      <c r="E10638">
        <v>4</v>
      </c>
      <c r="F10638" t="s">
        <v>16</v>
      </c>
      <c r="G10638" t="s">
        <v>17</v>
      </c>
      <c r="H10638" s="2">
        <v>14301</v>
      </c>
      <c r="I10638" s="2">
        <v>24000</v>
      </c>
      <c r="J10638" s="3">
        <v>5889</v>
      </c>
      <c r="K10638" s="3">
        <v>306</v>
      </c>
      <c r="L10638" s="3">
        <v>44490</v>
      </c>
    </row>
    <row r="10639" spans="1:12" x14ac:dyDescent="0.3">
      <c r="A10639" t="s">
        <v>11</v>
      </c>
      <c r="B10639" t="s">
        <v>51</v>
      </c>
      <c r="C10639">
        <v>3</v>
      </c>
      <c r="D10639">
        <v>4</v>
      </c>
      <c r="E10639">
        <v>1</v>
      </c>
      <c r="F10639" t="s">
        <v>16</v>
      </c>
      <c r="G10639" t="s">
        <v>1451</v>
      </c>
      <c r="H10639" s="2">
        <v>4800</v>
      </c>
      <c r="I10639" s="2">
        <v>3570</v>
      </c>
      <c r="J10639" s="3">
        <v>1650</v>
      </c>
      <c r="K10639" s="3">
        <v>48</v>
      </c>
      <c r="L10639" s="3">
        <v>10068</v>
      </c>
    </row>
    <row r="10640" spans="1:12" x14ac:dyDescent="0.3">
      <c r="A10640" t="s">
        <v>25</v>
      </c>
      <c r="B10640" t="s">
        <v>330</v>
      </c>
      <c r="C10640">
        <v>2</v>
      </c>
      <c r="D10640">
        <v>1</v>
      </c>
      <c r="E10640">
        <v>1</v>
      </c>
      <c r="F10640" t="s">
        <v>16</v>
      </c>
      <c r="G10640" t="s">
        <v>1451</v>
      </c>
      <c r="H10640" s="2">
        <v>852</v>
      </c>
      <c r="I10640" s="2">
        <v>6000</v>
      </c>
      <c r="J10640" s="3">
        <v>123</v>
      </c>
      <c r="K10640" s="3">
        <v>78</v>
      </c>
      <c r="L10640" s="3">
        <v>7053</v>
      </c>
    </row>
    <row r="10641" spans="1:12" x14ac:dyDescent="0.3">
      <c r="A10641" t="s">
        <v>11</v>
      </c>
      <c r="B10641" t="s">
        <v>440</v>
      </c>
      <c r="C10641">
        <v>3</v>
      </c>
      <c r="D10641">
        <v>4</v>
      </c>
      <c r="E10641">
        <v>2</v>
      </c>
      <c r="F10641" t="s">
        <v>16</v>
      </c>
      <c r="G10641" t="s">
        <v>1451</v>
      </c>
      <c r="H10641" s="2">
        <v>8652</v>
      </c>
      <c r="I10641" s="2">
        <v>8700</v>
      </c>
      <c r="J10641" s="3">
        <v>2196</v>
      </c>
      <c r="K10641" s="3">
        <v>111</v>
      </c>
      <c r="L10641" s="3">
        <v>19659</v>
      </c>
    </row>
    <row r="10642" spans="1:12" x14ac:dyDescent="0.3">
      <c r="A10642" t="s">
        <v>14</v>
      </c>
      <c r="B10642" t="s">
        <v>1305</v>
      </c>
      <c r="C10642">
        <v>2</v>
      </c>
      <c r="D10642">
        <v>1</v>
      </c>
      <c r="E10642">
        <v>1</v>
      </c>
      <c r="F10642" t="s">
        <v>16</v>
      </c>
      <c r="G10642" t="s">
        <v>1451</v>
      </c>
      <c r="H10642" s="2">
        <v>1875</v>
      </c>
      <c r="I10642" s="2">
        <v>3600</v>
      </c>
      <c r="J10642" s="3">
        <v>357</v>
      </c>
      <c r="K10642" s="3">
        <v>48</v>
      </c>
      <c r="L10642" s="3">
        <v>5880</v>
      </c>
    </row>
    <row r="10643" spans="1:12" x14ac:dyDescent="0.3">
      <c r="A10643" t="s">
        <v>11</v>
      </c>
      <c r="B10643" t="s">
        <v>474</v>
      </c>
      <c r="C10643">
        <v>2</v>
      </c>
      <c r="D10643">
        <v>2</v>
      </c>
      <c r="E10643">
        <v>1</v>
      </c>
      <c r="F10643" t="s">
        <v>16</v>
      </c>
      <c r="G10643" t="s">
        <v>1451</v>
      </c>
      <c r="H10643" s="2">
        <v>1500</v>
      </c>
      <c r="I10643" s="2">
        <v>6000</v>
      </c>
      <c r="J10643" s="3">
        <v>0</v>
      </c>
      <c r="K10643" s="3">
        <v>78</v>
      </c>
      <c r="L10643" s="3">
        <v>7578</v>
      </c>
    </row>
    <row r="10644" spans="1:12" x14ac:dyDescent="0.3">
      <c r="A10644" t="s">
        <v>11</v>
      </c>
      <c r="B10644" t="s">
        <v>81</v>
      </c>
      <c r="C10644">
        <v>3</v>
      </c>
      <c r="D10644">
        <v>3</v>
      </c>
      <c r="E10644">
        <v>2</v>
      </c>
      <c r="F10644" t="s">
        <v>16</v>
      </c>
      <c r="G10644" t="s">
        <v>1451</v>
      </c>
      <c r="H10644" s="2">
        <v>0</v>
      </c>
      <c r="I10644" s="2">
        <v>8700</v>
      </c>
      <c r="J10644" s="3">
        <v>1125</v>
      </c>
      <c r="K10644" s="3">
        <v>132</v>
      </c>
      <c r="L10644" s="3">
        <v>9957</v>
      </c>
    </row>
    <row r="10645" spans="1:12" x14ac:dyDescent="0.3">
      <c r="A10645" t="s">
        <v>14</v>
      </c>
      <c r="B10645" t="s">
        <v>144</v>
      </c>
      <c r="C10645">
        <v>2</v>
      </c>
      <c r="D10645">
        <v>2</v>
      </c>
      <c r="E10645">
        <v>1</v>
      </c>
      <c r="F10645" t="s">
        <v>16</v>
      </c>
      <c r="G10645" t="s">
        <v>17</v>
      </c>
      <c r="H10645" s="2">
        <v>12300</v>
      </c>
      <c r="I10645" s="2">
        <v>22500</v>
      </c>
      <c r="J10645" s="3">
        <v>1752</v>
      </c>
      <c r="K10645" s="3">
        <v>291</v>
      </c>
      <c r="L10645" s="3">
        <v>36840</v>
      </c>
    </row>
    <row r="10646" spans="1:12" x14ac:dyDescent="0.3">
      <c r="A10646" t="s">
        <v>14</v>
      </c>
      <c r="B10646" t="s">
        <v>47</v>
      </c>
      <c r="C10646">
        <v>1</v>
      </c>
      <c r="D10646">
        <v>1</v>
      </c>
      <c r="E10646">
        <v>0</v>
      </c>
      <c r="F10646" t="s">
        <v>16</v>
      </c>
      <c r="G10646" t="s">
        <v>1451</v>
      </c>
      <c r="H10646" s="2">
        <v>1560</v>
      </c>
      <c r="I10646" s="2">
        <v>4860</v>
      </c>
      <c r="J10646" s="3">
        <v>0</v>
      </c>
      <c r="K10646" s="3">
        <v>63</v>
      </c>
      <c r="L10646" s="3">
        <v>6483</v>
      </c>
    </row>
    <row r="10647" spans="1:12" x14ac:dyDescent="0.3">
      <c r="A10647" t="s">
        <v>11</v>
      </c>
      <c r="B10647" t="s">
        <v>136</v>
      </c>
      <c r="C10647">
        <v>1</v>
      </c>
      <c r="D10647">
        <v>1</v>
      </c>
      <c r="E10647">
        <v>1</v>
      </c>
      <c r="F10647" t="s">
        <v>13</v>
      </c>
      <c r="G10647" t="s">
        <v>17</v>
      </c>
      <c r="H10647" s="2">
        <v>4800</v>
      </c>
      <c r="I10647" s="2">
        <v>8700</v>
      </c>
      <c r="J10647" s="3">
        <v>540</v>
      </c>
      <c r="K10647" s="3">
        <v>111</v>
      </c>
      <c r="L10647" s="3">
        <v>14151</v>
      </c>
    </row>
    <row r="10648" spans="1:12" x14ac:dyDescent="0.3">
      <c r="A10648" t="s">
        <v>11</v>
      </c>
      <c r="B10648" t="s">
        <v>175</v>
      </c>
      <c r="C10648">
        <v>2</v>
      </c>
      <c r="D10648">
        <v>2</v>
      </c>
      <c r="E10648">
        <v>1</v>
      </c>
      <c r="F10648" t="s">
        <v>16</v>
      </c>
      <c r="G10648" t="s">
        <v>1451</v>
      </c>
      <c r="H10648" s="2">
        <v>2640</v>
      </c>
      <c r="I10648" s="2">
        <v>6300</v>
      </c>
      <c r="J10648" s="3">
        <v>81</v>
      </c>
      <c r="K10648" s="3">
        <v>81</v>
      </c>
      <c r="L10648" s="3">
        <v>9102</v>
      </c>
    </row>
    <row r="10649" spans="1:12" x14ac:dyDescent="0.3">
      <c r="A10649" t="s">
        <v>14</v>
      </c>
      <c r="B10649" t="s">
        <v>522</v>
      </c>
      <c r="C10649">
        <v>1</v>
      </c>
      <c r="D10649">
        <v>1</v>
      </c>
      <c r="E10649">
        <v>0</v>
      </c>
      <c r="F10649" t="s">
        <v>16</v>
      </c>
      <c r="G10649" t="s">
        <v>1451</v>
      </c>
      <c r="H10649" s="2">
        <v>2928</v>
      </c>
      <c r="I10649" s="2">
        <v>4800</v>
      </c>
      <c r="J10649" s="3">
        <v>183</v>
      </c>
      <c r="K10649" s="3">
        <v>63</v>
      </c>
      <c r="L10649" s="3">
        <v>7974</v>
      </c>
    </row>
    <row r="10650" spans="1:12" x14ac:dyDescent="0.3">
      <c r="A10650" t="s">
        <v>14</v>
      </c>
      <c r="B10650" t="s">
        <v>1255</v>
      </c>
      <c r="C10650">
        <v>4</v>
      </c>
      <c r="D10650">
        <v>3</v>
      </c>
      <c r="E10650">
        <v>2</v>
      </c>
      <c r="F10650" t="s">
        <v>16</v>
      </c>
      <c r="G10650" t="s">
        <v>1451</v>
      </c>
      <c r="H10650" s="2">
        <v>10500</v>
      </c>
      <c r="I10650" s="2">
        <v>12000</v>
      </c>
      <c r="J10650" s="3">
        <v>2250</v>
      </c>
      <c r="K10650" s="3">
        <v>156</v>
      </c>
      <c r="L10650" s="3">
        <v>24906</v>
      </c>
    </row>
    <row r="10651" spans="1:12" x14ac:dyDescent="0.3">
      <c r="A10651" t="s">
        <v>14</v>
      </c>
      <c r="B10651" t="s">
        <v>1147</v>
      </c>
      <c r="C10651">
        <v>1</v>
      </c>
      <c r="D10651">
        <v>1</v>
      </c>
      <c r="E10651">
        <v>0</v>
      </c>
      <c r="F10651" t="s">
        <v>16</v>
      </c>
      <c r="G10651" t="s">
        <v>1451</v>
      </c>
      <c r="H10651" s="2">
        <v>1875</v>
      </c>
      <c r="I10651" s="2">
        <v>5100</v>
      </c>
      <c r="J10651" s="3">
        <v>195</v>
      </c>
      <c r="K10651" s="3">
        <v>66</v>
      </c>
      <c r="L10651" s="3">
        <v>7236</v>
      </c>
    </row>
    <row r="10652" spans="1:12" x14ac:dyDescent="0.3">
      <c r="A10652" t="s">
        <v>11</v>
      </c>
      <c r="B10652" t="s">
        <v>140</v>
      </c>
      <c r="C10652">
        <v>2</v>
      </c>
      <c r="D10652">
        <v>3</v>
      </c>
      <c r="E10652">
        <v>2</v>
      </c>
      <c r="F10652" t="s">
        <v>16</v>
      </c>
      <c r="G10652" t="s">
        <v>1451</v>
      </c>
      <c r="H10652" s="2">
        <v>2304</v>
      </c>
      <c r="I10652" s="2">
        <v>9900</v>
      </c>
      <c r="J10652" s="3">
        <v>729</v>
      </c>
      <c r="K10652" s="3">
        <v>126</v>
      </c>
      <c r="L10652" s="3">
        <v>13059</v>
      </c>
    </row>
    <row r="10653" spans="1:12" x14ac:dyDescent="0.3">
      <c r="A10653" t="s">
        <v>11</v>
      </c>
      <c r="B10653" t="s">
        <v>176</v>
      </c>
      <c r="C10653">
        <v>3</v>
      </c>
      <c r="D10653">
        <v>3</v>
      </c>
      <c r="E10653">
        <v>3</v>
      </c>
      <c r="F10653" t="s">
        <v>16</v>
      </c>
      <c r="G10653" t="s">
        <v>1451</v>
      </c>
      <c r="H10653" s="2">
        <v>10500</v>
      </c>
      <c r="I10653" s="2">
        <v>17220</v>
      </c>
      <c r="J10653" s="3">
        <v>2502</v>
      </c>
      <c r="K10653" s="3">
        <v>261</v>
      </c>
      <c r="L10653" s="3">
        <v>30480</v>
      </c>
    </row>
    <row r="10654" spans="1:12" x14ac:dyDescent="0.3">
      <c r="A10654" t="s">
        <v>11</v>
      </c>
      <c r="B10654" t="s">
        <v>268</v>
      </c>
      <c r="C10654">
        <v>4</v>
      </c>
      <c r="D10654">
        <v>4</v>
      </c>
      <c r="E10654">
        <v>4</v>
      </c>
      <c r="F10654" t="s">
        <v>16</v>
      </c>
      <c r="G10654" t="s">
        <v>1451</v>
      </c>
      <c r="H10654" s="2">
        <v>9750</v>
      </c>
      <c r="I10654" s="2">
        <v>39000</v>
      </c>
      <c r="J10654" s="3">
        <v>3363</v>
      </c>
      <c r="K10654" s="3">
        <v>495</v>
      </c>
      <c r="L10654" s="3">
        <v>52620</v>
      </c>
    </row>
    <row r="10655" spans="1:12" x14ac:dyDescent="0.3">
      <c r="A10655" t="s">
        <v>11</v>
      </c>
      <c r="B10655" t="s">
        <v>77</v>
      </c>
      <c r="C10655">
        <v>4</v>
      </c>
      <c r="D10655">
        <v>3</v>
      </c>
      <c r="E10655">
        <v>2</v>
      </c>
      <c r="F10655" t="s">
        <v>13</v>
      </c>
      <c r="G10655" t="s">
        <v>1451</v>
      </c>
      <c r="H10655" s="2">
        <v>0</v>
      </c>
      <c r="I10655" s="2">
        <v>30000</v>
      </c>
      <c r="J10655" s="3">
        <v>0</v>
      </c>
      <c r="K10655" s="3">
        <v>453</v>
      </c>
      <c r="L10655" s="3">
        <v>30450</v>
      </c>
    </row>
    <row r="10656" spans="1:12" x14ac:dyDescent="0.3">
      <c r="A10656" t="s">
        <v>11</v>
      </c>
      <c r="B10656" t="s">
        <v>202</v>
      </c>
      <c r="C10656">
        <v>1</v>
      </c>
      <c r="D10656">
        <v>2</v>
      </c>
      <c r="E10656">
        <v>1</v>
      </c>
      <c r="F10656" t="s">
        <v>16</v>
      </c>
      <c r="G10656" t="s">
        <v>1451</v>
      </c>
      <c r="H10656" s="2">
        <v>3300</v>
      </c>
      <c r="I10656" s="2">
        <v>15000</v>
      </c>
      <c r="J10656" s="3">
        <v>630</v>
      </c>
      <c r="K10656" s="3">
        <v>192</v>
      </c>
      <c r="L10656" s="3">
        <v>19122</v>
      </c>
    </row>
    <row r="10657" spans="1:12" x14ac:dyDescent="0.3">
      <c r="A10657" t="s">
        <v>14</v>
      </c>
      <c r="B10657" t="s">
        <v>592</v>
      </c>
      <c r="C10657">
        <v>2</v>
      </c>
      <c r="D10657">
        <v>1</v>
      </c>
      <c r="E10657">
        <v>0</v>
      </c>
      <c r="F10657" t="s">
        <v>16</v>
      </c>
      <c r="G10657" t="s">
        <v>17</v>
      </c>
      <c r="H10657" s="2">
        <v>0</v>
      </c>
      <c r="I10657" s="2">
        <v>14850</v>
      </c>
      <c r="J10657" s="3">
        <v>177</v>
      </c>
      <c r="K10657" s="3">
        <v>228</v>
      </c>
      <c r="L10657" s="3">
        <v>15255</v>
      </c>
    </row>
    <row r="10658" spans="1:12" x14ac:dyDescent="0.3">
      <c r="A10658" t="s">
        <v>14</v>
      </c>
      <c r="B10658" t="s">
        <v>557</v>
      </c>
      <c r="C10658">
        <v>4</v>
      </c>
      <c r="D10658">
        <v>3</v>
      </c>
      <c r="E10658">
        <v>2</v>
      </c>
      <c r="F10658" t="s">
        <v>16</v>
      </c>
      <c r="G10658" t="s">
        <v>17</v>
      </c>
      <c r="H10658" s="2">
        <v>6300</v>
      </c>
      <c r="I10658" s="2">
        <v>27600</v>
      </c>
      <c r="J10658" s="3">
        <v>1809</v>
      </c>
      <c r="K10658" s="3">
        <v>357</v>
      </c>
      <c r="L10658" s="3">
        <v>36060</v>
      </c>
    </row>
    <row r="10659" spans="1:12" x14ac:dyDescent="0.3">
      <c r="A10659" t="s">
        <v>14</v>
      </c>
      <c r="B10659" t="s">
        <v>255</v>
      </c>
      <c r="C10659">
        <v>2</v>
      </c>
      <c r="D10659">
        <v>2</v>
      </c>
      <c r="E10659">
        <v>1</v>
      </c>
      <c r="F10659" t="s">
        <v>16</v>
      </c>
      <c r="G10659" t="s">
        <v>1451</v>
      </c>
      <c r="H10659" s="2">
        <v>2394</v>
      </c>
      <c r="I10659" s="2">
        <v>4500</v>
      </c>
      <c r="J10659" s="3">
        <v>0</v>
      </c>
      <c r="K10659" s="3">
        <v>36</v>
      </c>
      <c r="L10659" s="3">
        <v>6930</v>
      </c>
    </row>
    <row r="10660" spans="1:12" x14ac:dyDescent="0.3">
      <c r="A10660" t="s">
        <v>14</v>
      </c>
      <c r="B10660" t="s">
        <v>88</v>
      </c>
      <c r="C10660">
        <v>1</v>
      </c>
      <c r="D10660">
        <v>1</v>
      </c>
      <c r="E10660">
        <v>0</v>
      </c>
      <c r="F10660" t="s">
        <v>16</v>
      </c>
      <c r="G10660" t="s">
        <v>1451</v>
      </c>
      <c r="H10660" s="2">
        <v>786</v>
      </c>
      <c r="I10660" s="2">
        <v>2175</v>
      </c>
      <c r="J10660" s="3">
        <v>0</v>
      </c>
      <c r="K10660" s="3">
        <v>30</v>
      </c>
      <c r="L10660" s="3">
        <v>2991</v>
      </c>
    </row>
    <row r="10661" spans="1:12" x14ac:dyDescent="0.3">
      <c r="A10661" t="s">
        <v>11</v>
      </c>
      <c r="B10661" t="s">
        <v>77</v>
      </c>
      <c r="C10661">
        <v>2</v>
      </c>
      <c r="D10661">
        <v>1</v>
      </c>
      <c r="E10661">
        <v>0</v>
      </c>
      <c r="F10661" t="s">
        <v>16</v>
      </c>
      <c r="G10661" t="s">
        <v>1451</v>
      </c>
      <c r="H10661" s="2">
        <v>0</v>
      </c>
      <c r="I10661" s="2">
        <v>4500</v>
      </c>
      <c r="J10661" s="3">
        <v>27</v>
      </c>
      <c r="K10661" s="3">
        <v>69</v>
      </c>
      <c r="L10661" s="3">
        <v>4596</v>
      </c>
    </row>
    <row r="10662" spans="1:12" x14ac:dyDescent="0.3">
      <c r="A10662" t="s">
        <v>14</v>
      </c>
      <c r="B10662" t="s">
        <v>1375</v>
      </c>
      <c r="C10662">
        <v>3</v>
      </c>
      <c r="D10662">
        <v>1</v>
      </c>
      <c r="E10662">
        <v>0</v>
      </c>
      <c r="F10662" t="s">
        <v>13</v>
      </c>
      <c r="G10662" t="s">
        <v>17</v>
      </c>
      <c r="H10662" s="2">
        <v>2100</v>
      </c>
      <c r="I10662" s="2">
        <v>7500</v>
      </c>
      <c r="J10662" s="3">
        <v>390</v>
      </c>
      <c r="K10662" s="3">
        <v>99</v>
      </c>
      <c r="L10662" s="3">
        <v>10089</v>
      </c>
    </row>
    <row r="10663" spans="1:12" x14ac:dyDescent="0.3">
      <c r="A10663" t="s">
        <v>11</v>
      </c>
      <c r="B10663" t="s">
        <v>253</v>
      </c>
      <c r="C10663">
        <v>2</v>
      </c>
      <c r="D10663">
        <v>1</v>
      </c>
      <c r="E10663">
        <v>1</v>
      </c>
      <c r="F10663" t="s">
        <v>16</v>
      </c>
      <c r="G10663" t="s">
        <v>17</v>
      </c>
      <c r="H10663" s="2">
        <v>2400</v>
      </c>
      <c r="I10663" s="2">
        <v>7500</v>
      </c>
      <c r="J10663" s="3">
        <v>201</v>
      </c>
      <c r="K10663" s="3">
        <v>96</v>
      </c>
      <c r="L10663" s="3">
        <v>10197</v>
      </c>
    </row>
    <row r="10664" spans="1:12" x14ac:dyDescent="0.3">
      <c r="A10664" t="s">
        <v>19</v>
      </c>
      <c r="B10664" t="s">
        <v>245</v>
      </c>
      <c r="C10664">
        <v>2</v>
      </c>
      <c r="D10664">
        <v>1</v>
      </c>
      <c r="E10664">
        <v>0</v>
      </c>
      <c r="F10664" t="s">
        <v>13</v>
      </c>
      <c r="G10664" t="s">
        <v>1451</v>
      </c>
      <c r="H10664" s="2">
        <v>555</v>
      </c>
      <c r="I10664" s="2">
        <v>4500</v>
      </c>
      <c r="J10664" s="3">
        <v>81</v>
      </c>
      <c r="K10664" s="3">
        <v>66</v>
      </c>
      <c r="L10664" s="3">
        <v>5202</v>
      </c>
    </row>
    <row r="10665" spans="1:12" x14ac:dyDescent="0.3">
      <c r="A10665" t="s">
        <v>19</v>
      </c>
      <c r="B10665" t="s">
        <v>222</v>
      </c>
      <c r="C10665">
        <v>2</v>
      </c>
      <c r="D10665">
        <v>1</v>
      </c>
      <c r="E10665">
        <v>0</v>
      </c>
      <c r="F10665" t="s">
        <v>16</v>
      </c>
      <c r="G10665" t="s">
        <v>1451</v>
      </c>
      <c r="H10665" s="2">
        <v>1140</v>
      </c>
      <c r="I10665" s="2">
        <v>5400</v>
      </c>
      <c r="J10665" s="3">
        <v>273</v>
      </c>
      <c r="K10665" s="3">
        <v>81</v>
      </c>
      <c r="L10665" s="3">
        <v>6894</v>
      </c>
    </row>
    <row r="10666" spans="1:12" x14ac:dyDescent="0.3">
      <c r="A10666" t="s">
        <v>11</v>
      </c>
      <c r="B10666" t="s">
        <v>391</v>
      </c>
      <c r="C10666">
        <v>3</v>
      </c>
      <c r="D10666">
        <v>3</v>
      </c>
      <c r="E10666">
        <v>2</v>
      </c>
      <c r="F10666" t="s">
        <v>13</v>
      </c>
      <c r="G10666" t="s">
        <v>17</v>
      </c>
      <c r="H10666" s="2">
        <v>6252</v>
      </c>
      <c r="I10666" s="2">
        <v>8100</v>
      </c>
      <c r="J10666" s="3">
        <v>1818</v>
      </c>
      <c r="K10666" s="3">
        <v>105</v>
      </c>
      <c r="L10666" s="3">
        <v>16275</v>
      </c>
    </row>
    <row r="10667" spans="1:12" x14ac:dyDescent="0.3">
      <c r="A10667" t="s">
        <v>11</v>
      </c>
      <c r="B10667" t="s">
        <v>559</v>
      </c>
      <c r="C10667">
        <v>1</v>
      </c>
      <c r="D10667">
        <v>1</v>
      </c>
      <c r="E10667">
        <v>0</v>
      </c>
      <c r="F10667" t="s">
        <v>16</v>
      </c>
      <c r="G10667" t="s">
        <v>1451</v>
      </c>
      <c r="H10667" s="2">
        <v>1197</v>
      </c>
      <c r="I10667" s="2">
        <v>6300</v>
      </c>
      <c r="J10667" s="3">
        <v>126</v>
      </c>
      <c r="K10667" s="3">
        <v>81</v>
      </c>
      <c r="L10667" s="3">
        <v>7704</v>
      </c>
    </row>
    <row r="10668" spans="1:12" x14ac:dyDescent="0.3">
      <c r="A10668" t="s">
        <v>11</v>
      </c>
      <c r="B10668" t="s">
        <v>74</v>
      </c>
      <c r="C10668">
        <v>2</v>
      </c>
      <c r="D10668">
        <v>2</v>
      </c>
      <c r="E10668">
        <v>1</v>
      </c>
      <c r="F10668" t="s">
        <v>13</v>
      </c>
      <c r="G10668" t="s">
        <v>17</v>
      </c>
      <c r="H10668" s="2">
        <v>2748</v>
      </c>
      <c r="I10668" s="2">
        <v>16950</v>
      </c>
      <c r="J10668" s="3">
        <v>177</v>
      </c>
      <c r="K10668" s="3">
        <v>216</v>
      </c>
      <c r="L10668" s="3">
        <v>20091</v>
      </c>
    </row>
    <row r="10669" spans="1:12" x14ac:dyDescent="0.3">
      <c r="A10669" t="s">
        <v>14</v>
      </c>
      <c r="B10669" t="s">
        <v>47</v>
      </c>
      <c r="C10669">
        <v>1</v>
      </c>
      <c r="D10669">
        <v>1</v>
      </c>
      <c r="E10669">
        <v>0</v>
      </c>
      <c r="F10669" t="s">
        <v>16</v>
      </c>
      <c r="G10669" t="s">
        <v>1451</v>
      </c>
      <c r="H10669" s="2">
        <v>750</v>
      </c>
      <c r="I10669" s="2">
        <v>2400</v>
      </c>
      <c r="J10669" s="3">
        <v>0</v>
      </c>
      <c r="K10669" s="3">
        <v>33</v>
      </c>
      <c r="L10669" s="3">
        <v>3183</v>
      </c>
    </row>
    <row r="10670" spans="1:12" x14ac:dyDescent="0.3">
      <c r="A10670" t="s">
        <v>19</v>
      </c>
      <c r="B10670" t="s">
        <v>240</v>
      </c>
      <c r="C10670">
        <v>2</v>
      </c>
      <c r="D10670">
        <v>1</v>
      </c>
      <c r="E10670">
        <v>1</v>
      </c>
      <c r="F10670" t="s">
        <v>13</v>
      </c>
      <c r="G10670" t="s">
        <v>1451</v>
      </c>
      <c r="H10670" s="2">
        <v>1350</v>
      </c>
      <c r="I10670" s="2">
        <v>2700</v>
      </c>
      <c r="J10670" s="3">
        <v>0</v>
      </c>
      <c r="K10670" s="3">
        <v>42</v>
      </c>
      <c r="L10670" s="3">
        <v>4092</v>
      </c>
    </row>
    <row r="10671" spans="1:12" x14ac:dyDescent="0.3">
      <c r="A10671" t="s">
        <v>14</v>
      </c>
      <c r="B10671" t="s">
        <v>188</v>
      </c>
      <c r="C10671">
        <v>1</v>
      </c>
      <c r="D10671">
        <v>1</v>
      </c>
      <c r="E10671">
        <v>0</v>
      </c>
      <c r="F10671" t="s">
        <v>16</v>
      </c>
      <c r="G10671" t="s">
        <v>1451</v>
      </c>
      <c r="H10671" s="2">
        <v>1050</v>
      </c>
      <c r="I10671" s="2">
        <v>2550</v>
      </c>
      <c r="J10671" s="3">
        <v>180</v>
      </c>
      <c r="K10671" s="3">
        <v>33</v>
      </c>
      <c r="L10671" s="3">
        <v>3813</v>
      </c>
    </row>
    <row r="10672" spans="1:12" x14ac:dyDescent="0.3">
      <c r="A10672" t="s">
        <v>11</v>
      </c>
      <c r="B10672" t="s">
        <v>51</v>
      </c>
      <c r="C10672">
        <v>4</v>
      </c>
      <c r="D10672">
        <v>5</v>
      </c>
      <c r="E10672">
        <v>4</v>
      </c>
      <c r="F10672" t="s">
        <v>16</v>
      </c>
      <c r="G10672" t="s">
        <v>1451</v>
      </c>
      <c r="H10672" s="2">
        <v>7821</v>
      </c>
      <c r="I10672" s="2">
        <v>30000</v>
      </c>
      <c r="J10672" s="3">
        <v>3450</v>
      </c>
      <c r="K10672" s="3">
        <v>381</v>
      </c>
      <c r="L10672" s="3">
        <v>41640</v>
      </c>
    </row>
    <row r="10673" spans="1:12" x14ac:dyDescent="0.3">
      <c r="A10673" t="s">
        <v>11</v>
      </c>
      <c r="B10673" t="s">
        <v>485</v>
      </c>
      <c r="C10673">
        <v>4</v>
      </c>
      <c r="D10673">
        <v>2</v>
      </c>
      <c r="E10673">
        <v>4</v>
      </c>
      <c r="F10673" t="s">
        <v>16</v>
      </c>
      <c r="G10673" t="s">
        <v>1451</v>
      </c>
      <c r="H10673" s="2">
        <v>0</v>
      </c>
      <c r="I10673" s="2">
        <v>13500</v>
      </c>
      <c r="J10673" s="3">
        <v>846</v>
      </c>
      <c r="K10673" s="3">
        <v>204</v>
      </c>
      <c r="L10673" s="3">
        <v>14550</v>
      </c>
    </row>
    <row r="10674" spans="1:12" x14ac:dyDescent="0.3">
      <c r="A10674" t="s">
        <v>11</v>
      </c>
      <c r="B10674" t="s">
        <v>92</v>
      </c>
      <c r="C10674">
        <v>1</v>
      </c>
      <c r="D10674">
        <v>1</v>
      </c>
      <c r="E10674">
        <v>0</v>
      </c>
      <c r="F10674" t="s">
        <v>13</v>
      </c>
      <c r="G10674" t="s">
        <v>1451</v>
      </c>
      <c r="H10674" s="2">
        <v>0</v>
      </c>
      <c r="I10674" s="2">
        <v>3480</v>
      </c>
      <c r="J10674" s="3">
        <v>0</v>
      </c>
      <c r="K10674" s="3">
        <v>54</v>
      </c>
      <c r="L10674" s="3">
        <v>3534</v>
      </c>
    </row>
    <row r="10675" spans="1:12" x14ac:dyDescent="0.3">
      <c r="A10675" t="s">
        <v>11</v>
      </c>
      <c r="B10675" t="s">
        <v>227</v>
      </c>
      <c r="C10675">
        <v>3</v>
      </c>
      <c r="D10675">
        <v>2</v>
      </c>
      <c r="E10675">
        <v>1</v>
      </c>
      <c r="F10675" t="s">
        <v>16</v>
      </c>
      <c r="G10675" t="s">
        <v>1451</v>
      </c>
      <c r="H10675" s="2">
        <v>4500</v>
      </c>
      <c r="I10675" s="2">
        <v>6000</v>
      </c>
      <c r="J10675" s="3">
        <v>585</v>
      </c>
      <c r="K10675" s="3">
        <v>78</v>
      </c>
      <c r="L10675" s="3">
        <v>11163</v>
      </c>
    </row>
    <row r="10676" spans="1:12" x14ac:dyDescent="0.3">
      <c r="A10676" t="s">
        <v>11</v>
      </c>
      <c r="B10676" t="s">
        <v>959</v>
      </c>
      <c r="C10676">
        <v>3</v>
      </c>
      <c r="D10676">
        <v>3</v>
      </c>
      <c r="E10676">
        <v>2</v>
      </c>
      <c r="F10676" t="s">
        <v>16</v>
      </c>
      <c r="G10676" t="s">
        <v>17</v>
      </c>
      <c r="H10676" s="2">
        <v>6300</v>
      </c>
      <c r="I10676" s="2">
        <v>21000</v>
      </c>
      <c r="J10676" s="3">
        <v>2502</v>
      </c>
      <c r="K10676" s="3">
        <v>267</v>
      </c>
      <c r="L10676" s="3">
        <v>30060</v>
      </c>
    </row>
    <row r="10677" spans="1:12" x14ac:dyDescent="0.3">
      <c r="A10677" t="s">
        <v>11</v>
      </c>
      <c r="B10677" t="s">
        <v>260</v>
      </c>
      <c r="C10677">
        <v>4</v>
      </c>
      <c r="D10677">
        <v>3</v>
      </c>
      <c r="E10677">
        <v>4</v>
      </c>
      <c r="F10677" t="s">
        <v>16</v>
      </c>
      <c r="G10677" t="s">
        <v>1451</v>
      </c>
      <c r="H10677" s="2">
        <v>10350</v>
      </c>
      <c r="I10677" s="2">
        <v>18000</v>
      </c>
      <c r="J10677" s="3">
        <v>5001</v>
      </c>
      <c r="K10677" s="3">
        <v>231</v>
      </c>
      <c r="L10677" s="3">
        <v>33570</v>
      </c>
    </row>
    <row r="10678" spans="1:12" x14ac:dyDescent="0.3">
      <c r="A10678" t="s">
        <v>11</v>
      </c>
      <c r="B10678" t="s">
        <v>74</v>
      </c>
      <c r="C10678">
        <v>2</v>
      </c>
      <c r="D10678">
        <v>2</v>
      </c>
      <c r="E10678">
        <v>0</v>
      </c>
      <c r="F10678" t="s">
        <v>16</v>
      </c>
      <c r="G10678" t="s">
        <v>1451</v>
      </c>
      <c r="H10678" s="2">
        <v>0</v>
      </c>
      <c r="I10678" s="2">
        <v>3900</v>
      </c>
      <c r="J10678" s="3">
        <v>0</v>
      </c>
      <c r="K10678" s="3">
        <v>60</v>
      </c>
      <c r="L10678" s="3">
        <v>3960</v>
      </c>
    </row>
    <row r="10679" spans="1:12" x14ac:dyDescent="0.3">
      <c r="A10679" t="s">
        <v>11</v>
      </c>
      <c r="B10679" t="s">
        <v>18</v>
      </c>
      <c r="C10679">
        <v>4</v>
      </c>
      <c r="D10679">
        <v>3</v>
      </c>
      <c r="E10679">
        <v>4</v>
      </c>
      <c r="F10679" t="s">
        <v>16</v>
      </c>
      <c r="G10679" t="s">
        <v>1451</v>
      </c>
      <c r="H10679" s="2">
        <v>0</v>
      </c>
      <c r="I10679" s="2">
        <v>9000</v>
      </c>
      <c r="J10679" s="3">
        <v>1500</v>
      </c>
      <c r="K10679" s="3">
        <v>138</v>
      </c>
      <c r="L10679" s="3">
        <v>10638</v>
      </c>
    </row>
    <row r="10680" spans="1:12" x14ac:dyDescent="0.3">
      <c r="A10680" t="s">
        <v>27</v>
      </c>
      <c r="B10680" t="s">
        <v>1011</v>
      </c>
      <c r="C10680">
        <v>3</v>
      </c>
      <c r="D10680">
        <v>3</v>
      </c>
      <c r="E10680">
        <v>8</v>
      </c>
      <c r="F10680" t="s">
        <v>16</v>
      </c>
      <c r="G10680" t="s">
        <v>1451</v>
      </c>
      <c r="H10680" s="2">
        <v>0</v>
      </c>
      <c r="I10680" s="2">
        <v>30000</v>
      </c>
      <c r="J10680" s="3">
        <v>2421</v>
      </c>
      <c r="K10680" s="3">
        <v>492</v>
      </c>
      <c r="L10680" s="3">
        <v>32910</v>
      </c>
    </row>
    <row r="10681" spans="1:12" x14ac:dyDescent="0.3">
      <c r="A10681" t="s">
        <v>11</v>
      </c>
      <c r="B10681" t="s">
        <v>229</v>
      </c>
      <c r="C10681">
        <v>3</v>
      </c>
      <c r="D10681">
        <v>3</v>
      </c>
      <c r="E10681">
        <v>2</v>
      </c>
      <c r="F10681" t="s">
        <v>16</v>
      </c>
      <c r="G10681" t="s">
        <v>1451</v>
      </c>
      <c r="H10681" s="2">
        <v>0</v>
      </c>
      <c r="I10681" s="2">
        <v>8100</v>
      </c>
      <c r="J10681" s="3">
        <v>48</v>
      </c>
      <c r="K10681" s="3">
        <v>123</v>
      </c>
      <c r="L10681" s="3">
        <v>8271</v>
      </c>
    </row>
    <row r="10682" spans="1:12" x14ac:dyDescent="0.3">
      <c r="A10682" t="s">
        <v>11</v>
      </c>
      <c r="B10682" t="s">
        <v>84</v>
      </c>
      <c r="C10682">
        <v>3</v>
      </c>
      <c r="D10682">
        <v>2</v>
      </c>
      <c r="E10682">
        <v>1</v>
      </c>
      <c r="F10682" t="s">
        <v>13</v>
      </c>
      <c r="G10682" t="s">
        <v>1451</v>
      </c>
      <c r="H10682" s="2">
        <v>1500</v>
      </c>
      <c r="I10682" s="2">
        <v>5700</v>
      </c>
      <c r="J10682" s="3">
        <v>87</v>
      </c>
      <c r="K10682" s="3">
        <v>75</v>
      </c>
      <c r="L10682" s="3">
        <v>7362</v>
      </c>
    </row>
    <row r="10683" spans="1:12" x14ac:dyDescent="0.3">
      <c r="A10683" t="s">
        <v>11</v>
      </c>
      <c r="B10683" t="s">
        <v>85</v>
      </c>
      <c r="C10683">
        <v>1</v>
      </c>
      <c r="D10683">
        <v>2</v>
      </c>
      <c r="E10683">
        <v>1</v>
      </c>
      <c r="F10683" t="s">
        <v>13</v>
      </c>
      <c r="G10683" t="s">
        <v>17</v>
      </c>
      <c r="H10683" s="2">
        <v>2550</v>
      </c>
      <c r="I10683" s="2">
        <v>9000</v>
      </c>
      <c r="J10683" s="3">
        <v>630</v>
      </c>
      <c r="K10683" s="3">
        <v>117</v>
      </c>
      <c r="L10683" s="3">
        <v>12297</v>
      </c>
    </row>
    <row r="10684" spans="1:12" x14ac:dyDescent="0.3">
      <c r="A10684" t="s">
        <v>27</v>
      </c>
      <c r="B10684" t="s">
        <v>422</v>
      </c>
      <c r="C10684">
        <v>2</v>
      </c>
      <c r="D10684">
        <v>2</v>
      </c>
      <c r="E10684">
        <v>1</v>
      </c>
      <c r="F10684" t="s">
        <v>16</v>
      </c>
      <c r="G10684" t="s">
        <v>1451</v>
      </c>
      <c r="H10684" s="2">
        <v>765</v>
      </c>
      <c r="I10684" s="2">
        <v>4200</v>
      </c>
      <c r="J10684" s="3">
        <v>243</v>
      </c>
      <c r="K10684" s="3">
        <v>57</v>
      </c>
      <c r="L10684" s="3">
        <v>5265</v>
      </c>
    </row>
    <row r="10685" spans="1:12" x14ac:dyDescent="0.3">
      <c r="A10685" t="s">
        <v>27</v>
      </c>
      <c r="B10685" t="s">
        <v>470</v>
      </c>
      <c r="C10685">
        <v>1</v>
      </c>
      <c r="D10685">
        <v>1</v>
      </c>
      <c r="E10685">
        <v>0</v>
      </c>
      <c r="F10685" t="s">
        <v>13</v>
      </c>
      <c r="G10685" t="s">
        <v>1451</v>
      </c>
      <c r="H10685" s="2">
        <v>0</v>
      </c>
      <c r="I10685" s="2">
        <v>3600</v>
      </c>
      <c r="J10685" s="3">
        <v>111</v>
      </c>
      <c r="K10685" s="3">
        <v>48</v>
      </c>
      <c r="L10685" s="3">
        <v>3759</v>
      </c>
    </row>
    <row r="10686" spans="1:12" x14ac:dyDescent="0.3">
      <c r="A10686" t="s">
        <v>11</v>
      </c>
      <c r="B10686" t="s">
        <v>99</v>
      </c>
      <c r="C10686">
        <v>3</v>
      </c>
      <c r="D10686">
        <v>4</v>
      </c>
      <c r="E10686">
        <v>3</v>
      </c>
      <c r="F10686" t="s">
        <v>16</v>
      </c>
      <c r="G10686" t="s">
        <v>1451</v>
      </c>
      <c r="H10686" s="2">
        <v>4950</v>
      </c>
      <c r="I10686" s="2">
        <v>27000</v>
      </c>
      <c r="J10686" s="3">
        <v>2001</v>
      </c>
      <c r="K10686" s="3">
        <v>345</v>
      </c>
      <c r="L10686" s="3">
        <v>34290</v>
      </c>
    </row>
    <row r="10687" spans="1:12" x14ac:dyDescent="0.3">
      <c r="A10687" t="s">
        <v>11</v>
      </c>
      <c r="B10687" t="s">
        <v>120</v>
      </c>
      <c r="C10687">
        <v>3</v>
      </c>
      <c r="D10687">
        <v>2</v>
      </c>
      <c r="E10687">
        <v>1</v>
      </c>
      <c r="F10687" t="s">
        <v>16</v>
      </c>
      <c r="G10687" t="s">
        <v>17</v>
      </c>
      <c r="H10687" s="2">
        <v>3504</v>
      </c>
      <c r="I10687" s="2">
        <v>18870</v>
      </c>
      <c r="J10687" s="3">
        <v>699</v>
      </c>
      <c r="K10687" s="3">
        <v>240</v>
      </c>
      <c r="L10687" s="3">
        <v>23313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C3D0-43A0-4D44-97A1-DD8E1B24970D}">
  <dimension ref="B1:R27"/>
  <sheetViews>
    <sheetView showGridLines="0" zoomScaleNormal="100" workbookViewId="0">
      <selection activeCell="B2" sqref="B2:R3"/>
    </sheetView>
  </sheetViews>
  <sheetFormatPr defaultRowHeight="14.4" x14ac:dyDescent="0.3"/>
  <cols>
    <col min="2" max="2" width="20" customWidth="1"/>
    <col min="3" max="3" width="15.5546875" bestFit="1" customWidth="1"/>
    <col min="4" max="11" width="11.33203125" bestFit="1" customWidth="1"/>
    <col min="12" max="12" width="9.6640625" customWidth="1"/>
    <col min="13" max="13" width="3" bestFit="1" customWidth="1"/>
    <col min="14" max="14" width="10.77734375" bestFit="1" customWidth="1"/>
  </cols>
  <sheetData>
    <row r="1" spans="2:18" ht="14.4" customHeight="1" x14ac:dyDescent="0.5"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</row>
    <row r="2" spans="2:18" ht="17.399999999999999" customHeight="1" x14ac:dyDescent="0.3">
      <c r="B2" s="36" t="s">
        <v>1447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ht="14.4" customHeight="1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ht="14.4" customHeight="1" x14ac:dyDescent="0.3">
      <c r="B4" s="32"/>
      <c r="C4" s="32"/>
      <c r="D4" s="32"/>
      <c r="E4" s="32"/>
      <c r="F4" s="32"/>
      <c r="G4" s="32"/>
    </row>
    <row r="5" spans="2:18" ht="14.4" customHeight="1" x14ac:dyDescent="0.3">
      <c r="B5" s="26" t="s">
        <v>1433</v>
      </c>
      <c r="C5" s="26" t="s">
        <v>1441</v>
      </c>
      <c r="D5" s="33" t="s">
        <v>1442</v>
      </c>
      <c r="E5" s="33"/>
      <c r="F5" s="35" t="s">
        <v>1445</v>
      </c>
      <c r="G5" s="35"/>
      <c r="H5" s="35"/>
    </row>
    <row r="6" spans="2:18" x14ac:dyDescent="0.3">
      <c r="B6" s="12" t="s">
        <v>19</v>
      </c>
      <c r="C6" s="13">
        <v>8969.3487007544009</v>
      </c>
      <c r="D6" s="11">
        <f>((GETPIVOTDATA("total_rent",$B$5,"City","Mumbai")-GETPIVOTDATA("total_rent",$B$5,"City","Mumbai"))/GETPIVOTDATA("total_rent",$B$5,"City","Mumbai")*100)</f>
        <v>0</v>
      </c>
      <c r="E6" s="11"/>
      <c r="F6" s="25"/>
      <c r="G6" s="25"/>
      <c r="H6" s="25"/>
    </row>
    <row r="7" spans="2:18" x14ac:dyDescent="0.3">
      <c r="B7" s="12" t="s">
        <v>25</v>
      </c>
      <c r="C7" s="13">
        <v>9519.8300117233302</v>
      </c>
      <c r="D7" s="14">
        <f>((GETPIVOTDATA("total_rent",$B$5,"City","Chennai")-GETPIVOTDATA("total_rent",$B$5,"City","Mumbai"))/GETPIVOTDATA("total_rent",$B$5,"City","Mumbai"))</f>
        <v>6.1373610206795624E-2</v>
      </c>
      <c r="E7" s="11"/>
      <c r="F7" s="25"/>
      <c r="G7" s="25"/>
      <c r="H7" s="25"/>
    </row>
    <row r="8" spans="2:18" x14ac:dyDescent="0.3">
      <c r="B8" s="12" t="s">
        <v>27</v>
      </c>
      <c r="C8" s="13">
        <v>13621.972111553785</v>
      </c>
      <c r="D8" s="14">
        <f>(GETPIVOTDATA("total_rent",$B$5,"City","Kolkata")-GETPIVOTDATA("total_rent",$B$5,"City","Mumbai"))/GETPIVOTDATA("total_rent",$B$5,"City","Mumbai")</f>
        <v>0.51872477768737635</v>
      </c>
      <c r="E8" s="11"/>
      <c r="F8" s="25"/>
      <c r="G8" s="25"/>
      <c r="H8" s="25"/>
    </row>
    <row r="9" spans="2:18" x14ac:dyDescent="0.3">
      <c r="B9" s="12" t="s">
        <v>14</v>
      </c>
      <c r="C9" s="13">
        <v>13812.477999999999</v>
      </c>
      <c r="D9" s="14">
        <f>(GETPIVOTDATA("total_rent",$B$5,"City","Delhi")-GETPIVOTDATA("total_rent",$B$5,"City","Mumbai"))/GETPIVOTDATA("total_rent",$B$5,"City","Mumbai")</f>
        <v>0.53996443452335052</v>
      </c>
      <c r="E9" s="11"/>
      <c r="F9" s="34">
        <f>AVERAGE(C6:C9)/GETPIVOTDATA("total_rent",$B$5,"City","Bangalore")</f>
        <v>0.59989959022992356</v>
      </c>
      <c r="G9" s="34"/>
      <c r="H9" s="34"/>
    </row>
    <row r="10" spans="2:18" x14ac:dyDescent="0.3">
      <c r="B10" s="12" t="s">
        <v>11</v>
      </c>
      <c r="C10" s="13">
        <v>19138.048088360239</v>
      </c>
      <c r="D10" s="14">
        <f>(GETPIVOTDATA("total_rent",$B$5,"City","Bangalore")-GETPIVOTDATA("total_rent",$B$5,"City","Mumbai"))/GETPIVOTDATA("total_rent",$B$5,"City","Mumbai")</f>
        <v>1.1337165859936478</v>
      </c>
      <c r="E10" s="11"/>
      <c r="F10" s="34"/>
      <c r="G10" s="34"/>
      <c r="H10" s="34"/>
    </row>
    <row r="11" spans="2:18" x14ac:dyDescent="0.3">
      <c r="I11" s="19"/>
    </row>
    <row r="13" spans="2:18" ht="15.6" x14ac:dyDescent="0.3">
      <c r="B13" s="38" t="s">
        <v>1448</v>
      </c>
      <c r="C13" s="31"/>
      <c r="D13" s="31"/>
      <c r="E13" s="31"/>
      <c r="F13" s="31"/>
      <c r="G13" s="31"/>
      <c r="H13" s="31"/>
    </row>
    <row r="14" spans="2:18" x14ac:dyDescent="0.3">
      <c r="B14" s="18" t="s">
        <v>1437</v>
      </c>
      <c r="C14" s="18" t="s">
        <v>1439</v>
      </c>
      <c r="D14" s="18"/>
      <c r="E14" s="18"/>
      <c r="F14" s="18"/>
      <c r="G14" s="18"/>
      <c r="H14" s="15"/>
    </row>
    <row r="15" spans="2:18" ht="14.4" customHeight="1" x14ac:dyDescent="0.3">
      <c r="B15" s="18" t="s">
        <v>1433</v>
      </c>
      <c r="C15" s="18" t="s">
        <v>11</v>
      </c>
      <c r="D15" s="18" t="s">
        <v>25</v>
      </c>
      <c r="E15" s="18" t="s">
        <v>14</v>
      </c>
      <c r="F15" s="18" t="s">
        <v>27</v>
      </c>
      <c r="G15" s="18" t="s">
        <v>19</v>
      </c>
      <c r="H15" s="15" t="s">
        <v>1444</v>
      </c>
    </row>
    <row r="16" spans="2:18" x14ac:dyDescent="0.3">
      <c r="B16" s="16" t="s">
        <v>17</v>
      </c>
      <c r="C16" s="17">
        <v>22636.391713747646</v>
      </c>
      <c r="D16" s="17">
        <v>11426.756756756757</v>
      </c>
      <c r="E16" s="17">
        <v>18028.669950738917</v>
      </c>
      <c r="F16" s="17">
        <v>18073.118644067796</v>
      </c>
      <c r="G16" s="17">
        <v>11455.815047021944</v>
      </c>
      <c r="H16" s="17">
        <f>AVERAGE(C16:G16)</f>
        <v>16324.15042246661</v>
      </c>
    </row>
    <row r="17" spans="2:11" x14ac:dyDescent="0.3">
      <c r="B17" s="16" t="s">
        <v>1451</v>
      </c>
      <c r="C17" s="17">
        <v>17839.618126747439</v>
      </c>
      <c r="D17" s="17">
        <v>9234.5619946091647</v>
      </c>
      <c r="E17" s="17">
        <v>12247.785191956124</v>
      </c>
      <c r="F17" s="17">
        <v>12891.125231910946</v>
      </c>
      <c r="G17" s="17">
        <v>8061.8169336384435</v>
      </c>
      <c r="H17" s="17">
        <f>AVERAGE(C17:G17)</f>
        <v>12054.981495772425</v>
      </c>
    </row>
    <row r="18" spans="2:11" ht="27.6" x14ac:dyDescent="0.3">
      <c r="B18" s="20" t="s">
        <v>1443</v>
      </c>
      <c r="C18" s="21">
        <f>(GETPIVOTDATA("total_rent",$B$14,"City","Bangalore","furniture","furnished")-GETPIVOTDATA("total_rent",$B$14,"City","Bangalore","furniture","Unfurnished"))/GETPIVOTDATA("total_rent",$B$14,"City","Bangalore","furniture","Unfurnished")</f>
        <v>0.26888319878373801</v>
      </c>
      <c r="D18" s="21">
        <f>(GETPIVOTDATA("total_rent",$B$14,"City","Chennai","furniture","furnished")-GETPIVOTDATA("total_rent",$B$14,"City","Chennai","furniture","Unfurnished"))/GETPIVOTDATA("total_rent",$B$14,"City","Chennai","furniture","Unfurnished")</f>
        <v>0.23739022635045642</v>
      </c>
      <c r="E18" s="21">
        <f>(GETPIVOTDATA("total_rent",$B$14,"City","Delhi","furniture","furnished")-GETPIVOTDATA("total_rent",$B$14,"City","Delhi","furniture","Unfurnished"))/GETPIVOTDATA("total_rent",$B$14,"City","Delhi","furniture","Unfurnished")</f>
        <v>0.47199429677942562</v>
      </c>
      <c r="F18" s="21">
        <f>(GETPIVOTDATA("total_rent",$B$14,"City","Kolkata","furniture","furnished")-GETPIVOTDATA("total_rent",$B$14,"City","Kolkata","furniture","Unfurnished"))/GETPIVOTDATA("total_rent",$B$14,"City","Kolkata","furniture","Unfurnished")</f>
        <v>0.40198146546038049</v>
      </c>
      <c r="G18" s="22">
        <f>(GETPIVOTDATA("total_rent",$B$14,"City","Mumbai","furniture","furnished")-GETPIVOTDATA("total_rent",$B$14,"City","Mumbai","furniture","Unfurnished"))/GETPIVOTDATA("total_rent",$B$14,"City","Mumbai","furniture","Unfurnished")</f>
        <v>0.4209966737425937</v>
      </c>
      <c r="H18" s="21">
        <f>AVERAGE(C18:G18)</f>
        <v>0.36024917222331887</v>
      </c>
    </row>
    <row r="20" spans="2:11" x14ac:dyDescent="0.3">
      <c r="B20" s="30" t="s">
        <v>1449</v>
      </c>
      <c r="C20" s="31"/>
      <c r="D20" s="31"/>
      <c r="E20" s="31"/>
      <c r="F20" s="31"/>
      <c r="G20" s="31"/>
      <c r="H20" s="31"/>
      <c r="I20" s="31"/>
      <c r="J20" s="31"/>
      <c r="K20" s="31"/>
    </row>
    <row r="21" spans="2:11" x14ac:dyDescent="0.3">
      <c r="B21" s="11" t="s">
        <v>1437</v>
      </c>
      <c r="C21" s="11" t="s">
        <v>1439</v>
      </c>
      <c r="D21" s="11"/>
      <c r="E21" s="11"/>
      <c r="F21" s="11"/>
      <c r="G21" s="11"/>
      <c r="H21" s="11"/>
      <c r="I21" s="11"/>
      <c r="J21" s="11"/>
      <c r="K21" s="11"/>
    </row>
    <row r="22" spans="2:11" x14ac:dyDescent="0.3">
      <c r="B22" s="11" t="s">
        <v>1433</v>
      </c>
      <c r="C22" s="11">
        <v>1</v>
      </c>
      <c r="D22" s="11">
        <v>2</v>
      </c>
      <c r="E22" s="11">
        <v>3</v>
      </c>
      <c r="F22" s="11">
        <v>4</v>
      </c>
      <c r="G22" s="11">
        <v>5</v>
      </c>
      <c r="H22" s="11">
        <v>6</v>
      </c>
      <c r="I22" s="11">
        <v>7</v>
      </c>
      <c r="J22" s="11">
        <v>8</v>
      </c>
      <c r="K22" s="11">
        <v>9</v>
      </c>
    </row>
    <row r="23" spans="2:11" x14ac:dyDescent="0.3">
      <c r="B23" s="23" t="s">
        <v>11</v>
      </c>
      <c r="C23" s="24">
        <v>10196.821100917432</v>
      </c>
      <c r="D23" s="24">
        <v>11702.575167785235</v>
      </c>
      <c r="E23" s="24">
        <v>21258.527542372882</v>
      </c>
      <c r="F23" s="24">
        <v>34250.893724696354</v>
      </c>
      <c r="G23" s="24">
        <v>39473.615384615383</v>
      </c>
      <c r="H23" s="24">
        <v>30292.125</v>
      </c>
      <c r="I23" s="24">
        <v>29612.823529411766</v>
      </c>
      <c r="J23" s="24">
        <v>41632.199999999997</v>
      </c>
      <c r="K23" s="24">
        <v>38340</v>
      </c>
    </row>
    <row r="24" spans="2:11" x14ac:dyDescent="0.3">
      <c r="B24" s="23" t="s">
        <v>25</v>
      </c>
      <c r="C24" s="24">
        <v>5242.0045871559632</v>
      </c>
      <c r="D24" s="24">
        <v>5752.909090909091</v>
      </c>
      <c r="E24" s="24">
        <v>11646.409594095941</v>
      </c>
      <c r="F24" s="24">
        <v>20472.362637362636</v>
      </c>
      <c r="G24" s="24">
        <v>27889.714285714286</v>
      </c>
      <c r="H24" s="24">
        <v>15630</v>
      </c>
      <c r="I24" s="24">
        <v>25017</v>
      </c>
      <c r="J24" s="24"/>
      <c r="K24" s="24"/>
    </row>
    <row r="25" spans="2:11" x14ac:dyDescent="0.3">
      <c r="B25" s="23" t="s">
        <v>14</v>
      </c>
      <c r="C25" s="24">
        <v>7981.9084158415844</v>
      </c>
      <c r="D25" s="24">
        <v>10630.568965517241</v>
      </c>
      <c r="E25" s="24">
        <v>17909.040284360188</v>
      </c>
      <c r="F25" s="24">
        <v>27908.296875</v>
      </c>
      <c r="G25" s="24">
        <v>33299.833333333336</v>
      </c>
      <c r="H25" s="24">
        <v>28755</v>
      </c>
      <c r="I25" s="24">
        <v>43110</v>
      </c>
      <c r="J25" s="24"/>
      <c r="K25" s="24"/>
    </row>
    <row r="26" spans="2:11" x14ac:dyDescent="0.3">
      <c r="B26" s="23" t="s">
        <v>27</v>
      </c>
      <c r="C26" s="24">
        <v>5413.47972972973</v>
      </c>
      <c r="D26" s="24">
        <v>6240.4405594405598</v>
      </c>
      <c r="E26" s="24">
        <v>10679.953727506427</v>
      </c>
      <c r="F26" s="24">
        <v>22827.662460567823</v>
      </c>
      <c r="G26" s="24">
        <v>27013.73076923077</v>
      </c>
      <c r="H26" s="24">
        <v>27019.200000000001</v>
      </c>
      <c r="I26" s="24">
        <v>28777.846153846152</v>
      </c>
      <c r="J26" s="24">
        <v>24294</v>
      </c>
      <c r="K26" s="24"/>
    </row>
    <row r="27" spans="2:11" x14ac:dyDescent="0.3">
      <c r="B27" s="23" t="s">
        <v>19</v>
      </c>
      <c r="C27" s="24">
        <v>5533.6042780748667</v>
      </c>
      <c r="D27" s="24">
        <v>6645.3962264150941</v>
      </c>
      <c r="E27" s="24">
        <v>13184.418060200669</v>
      </c>
      <c r="F27" s="24">
        <v>18586.548387096773</v>
      </c>
      <c r="G27" s="24">
        <v>21344.045454545456</v>
      </c>
      <c r="H27" s="24">
        <v>19631.666666666668</v>
      </c>
      <c r="I27" s="24">
        <v>19503</v>
      </c>
      <c r="J27" s="24">
        <v>26476.5</v>
      </c>
      <c r="K27" s="24"/>
    </row>
  </sheetData>
  <mergeCells count="7">
    <mergeCell ref="B2:R3"/>
    <mergeCell ref="B13:H13"/>
    <mergeCell ref="B20:K20"/>
    <mergeCell ref="B4:G4"/>
    <mergeCell ref="D5:E5"/>
    <mergeCell ref="F9:H10"/>
    <mergeCell ref="F5:H5"/>
  </mergeCell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7177F-B715-4BCF-8C4C-02D389BC7866}">
  <dimension ref="A1:C15"/>
  <sheetViews>
    <sheetView workbookViewId="0">
      <selection activeCell="F7" sqref="F7"/>
    </sheetView>
  </sheetViews>
  <sheetFormatPr defaultRowHeight="14.4" x14ac:dyDescent="0.3"/>
  <cols>
    <col min="1" max="1" width="39.6640625" customWidth="1"/>
    <col min="2" max="2" width="13.88671875" bestFit="1" customWidth="1"/>
  </cols>
  <sheetData>
    <row r="1" spans="1:3" ht="21" x14ac:dyDescent="0.4">
      <c r="A1" s="29" t="s">
        <v>1453</v>
      </c>
    </row>
    <row r="2" spans="1:3" ht="20.399999999999999" x14ac:dyDescent="0.35">
      <c r="A2" s="1" t="s">
        <v>1426</v>
      </c>
      <c r="B2" s="8" t="s">
        <v>1427</v>
      </c>
    </row>
    <row r="3" spans="1:3" x14ac:dyDescent="0.3">
      <c r="A3" t="s">
        <v>1422</v>
      </c>
      <c r="B3" s="2">
        <f>AVERAGE(Metro_House_Rent[total_rent])</f>
        <v>15839.654969118474</v>
      </c>
    </row>
    <row r="4" spans="1:3" x14ac:dyDescent="0.3">
      <c r="A4" t="s">
        <v>1424</v>
      </c>
      <c r="B4" s="2">
        <f>MEDIAN(Metro_House_Rent[total_rent])</f>
        <v>10735.5</v>
      </c>
    </row>
    <row r="5" spans="1:3" x14ac:dyDescent="0.3">
      <c r="A5" t="s">
        <v>1423</v>
      </c>
      <c r="B5" s="2">
        <f>MAX(Metro_House_Rent[total_rent])</f>
        <v>950700</v>
      </c>
    </row>
    <row r="6" spans="1:3" x14ac:dyDescent="0.3">
      <c r="A6" t="s">
        <v>1425</v>
      </c>
      <c r="B6" s="3">
        <f>MIN(Metro_House_Rent[total_rent])</f>
        <v>1497</v>
      </c>
    </row>
    <row r="7" spans="1:3" ht="15.6" x14ac:dyDescent="0.3">
      <c r="A7" s="27" t="s">
        <v>1452</v>
      </c>
      <c r="B7" s="4" t="s">
        <v>27</v>
      </c>
    </row>
    <row r="8" spans="1:3" x14ac:dyDescent="0.3">
      <c r="A8" t="s">
        <v>1428</v>
      </c>
      <c r="B8" s="5">
        <f>AVERAGEIF(Metro_House_Rent!$A:$A,B7,Metro_House_Rent!$L:$L)</f>
        <v>13621.972111553785</v>
      </c>
    </row>
    <row r="9" spans="1:3" x14ac:dyDescent="0.3">
      <c r="A9" t="s">
        <v>1429</v>
      </c>
      <c r="B9">
        <f t="array" ref="B9">MEDIAN(IF(Metro_House_Rent!$A:$A = B7,Metro_House_Rent!$L:$L))</f>
        <v>9090</v>
      </c>
    </row>
    <row r="10" spans="1:3" x14ac:dyDescent="0.3">
      <c r="A10" t="s">
        <v>1430</v>
      </c>
      <c r="B10">
        <f>_xlfn.MAXIFS(Metro_House_Rent!L:L,Metro_House_Rent!A:A,'Page 1'!B7)</f>
        <v>83280</v>
      </c>
    </row>
    <row r="11" spans="1:3" x14ac:dyDescent="0.3">
      <c r="A11" t="s">
        <v>1431</v>
      </c>
      <c r="B11">
        <f>_xlfn.MINIFS(Metro_House_Rent!L:L,Metro_House_Rent!A:A,'Page 1'!B7)</f>
        <v>1497</v>
      </c>
    </row>
    <row r="15" spans="1:3" x14ac:dyDescent="0.3">
      <c r="A15" t="s">
        <v>1438</v>
      </c>
      <c r="B15" s="5">
        <f>CORREL(Metro_House_Rent!C:C, Metro_House_Rent!L:L)</f>
        <v>0.39794803539711027</v>
      </c>
      <c r="C15" s="26" t="s">
        <v>1440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2460-29CC-4DCE-946F-665333B8A79F}">
  <dimension ref="A3:B21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7.21875" bestFit="1" customWidth="1"/>
    <col min="3" max="3" width="11.33203125" bestFit="1" customWidth="1"/>
    <col min="4" max="5" width="11.44140625" bestFit="1" customWidth="1"/>
    <col min="6" max="6" width="11.33203125" bestFit="1" customWidth="1"/>
    <col min="7" max="7" width="11.44140625" bestFit="1" customWidth="1"/>
  </cols>
  <sheetData>
    <row r="3" spans="1:2" x14ac:dyDescent="0.3">
      <c r="A3" s="6" t="s">
        <v>1433</v>
      </c>
      <c r="B3" t="s">
        <v>1435</v>
      </c>
    </row>
    <row r="4" spans="1:2" x14ac:dyDescent="0.3">
      <c r="A4" s="7" t="s">
        <v>11</v>
      </c>
      <c r="B4" s="10">
        <v>19138.048088360239</v>
      </c>
    </row>
    <row r="5" spans="1:2" x14ac:dyDescent="0.3">
      <c r="A5" s="7" t="s">
        <v>25</v>
      </c>
      <c r="B5" s="10">
        <v>9519.8300117233302</v>
      </c>
    </row>
    <row r="6" spans="1:2" x14ac:dyDescent="0.3">
      <c r="A6" s="7" t="s">
        <v>14</v>
      </c>
      <c r="B6" s="10">
        <v>13812.477999999999</v>
      </c>
    </row>
    <row r="7" spans="1:2" x14ac:dyDescent="0.3">
      <c r="A7" s="7" t="s">
        <v>27</v>
      </c>
      <c r="B7" s="10">
        <v>13621.972111553785</v>
      </c>
    </row>
    <row r="8" spans="1:2" x14ac:dyDescent="0.3">
      <c r="A8" s="7" t="s">
        <v>19</v>
      </c>
      <c r="B8" s="10">
        <v>8969.3487007544009</v>
      </c>
    </row>
    <row r="11" spans="1:2" x14ac:dyDescent="0.3">
      <c r="A11" s="6" t="s">
        <v>1433</v>
      </c>
      <c r="B11" t="s">
        <v>1436</v>
      </c>
    </row>
    <row r="12" spans="1:2" x14ac:dyDescent="0.3">
      <c r="A12" s="7">
        <v>1</v>
      </c>
      <c r="B12" s="9">
        <v>8391.3756117455141</v>
      </c>
    </row>
    <row r="13" spans="1:2" x14ac:dyDescent="0.3">
      <c r="A13" s="7">
        <v>2</v>
      </c>
      <c r="B13" s="9">
        <v>9762.6534453781514</v>
      </c>
    </row>
    <row r="14" spans="1:2" x14ac:dyDescent="0.3">
      <c r="A14" s="7">
        <v>3</v>
      </c>
      <c r="B14" s="9">
        <v>18031.977669011929</v>
      </c>
    </row>
    <row r="15" spans="1:2" x14ac:dyDescent="0.3">
      <c r="A15" s="7">
        <v>4</v>
      </c>
      <c r="B15" s="9">
        <v>30052.878310214375</v>
      </c>
    </row>
    <row r="16" spans="1:2" x14ac:dyDescent="0.3">
      <c r="A16" s="7">
        <v>5</v>
      </c>
      <c r="B16" s="9">
        <v>33765.197916666664</v>
      </c>
    </row>
    <row r="17" spans="1:2" x14ac:dyDescent="0.3">
      <c r="A17" s="7">
        <v>6</v>
      </c>
      <c r="B17" s="9">
        <v>26988.264705882353</v>
      </c>
    </row>
    <row r="18" spans="1:2" x14ac:dyDescent="0.3">
      <c r="A18" s="7">
        <v>7</v>
      </c>
      <c r="B18" s="9">
        <v>29899.916666666668</v>
      </c>
    </row>
    <row r="19" spans="1:2" x14ac:dyDescent="0.3">
      <c r="A19" s="7">
        <v>8</v>
      </c>
      <c r="B19" s="9">
        <v>32571.81818181818</v>
      </c>
    </row>
    <row r="20" spans="1:2" x14ac:dyDescent="0.3">
      <c r="A20" s="7">
        <v>9</v>
      </c>
      <c r="B20" s="9">
        <v>38340</v>
      </c>
    </row>
    <row r="21" spans="1:2" x14ac:dyDescent="0.3">
      <c r="A21" s="7" t="s">
        <v>1434</v>
      </c>
      <c r="B21" s="9">
        <v>15839.654969118474</v>
      </c>
    </row>
  </sheetData>
  <conditionalFormatting sqref="B1:B3 B9:B11 B66:B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3 B10:B11 B66:B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AF67-A2BC-4804-BCB4-E364DD27A7F4}">
  <dimension ref="C1:N31"/>
  <sheetViews>
    <sheetView topLeftCell="B10" workbookViewId="0">
      <selection activeCell="K17" sqref="K17"/>
    </sheetView>
  </sheetViews>
  <sheetFormatPr defaultRowHeight="14.4" x14ac:dyDescent="0.3"/>
  <cols>
    <col min="2" max="3" width="19.109375" bestFit="1" customWidth="1"/>
    <col min="4" max="4" width="15.5546875" bestFit="1" customWidth="1"/>
    <col min="5" max="81" width="11.33203125" bestFit="1" customWidth="1"/>
  </cols>
  <sheetData>
    <row r="1" spans="3:12" x14ac:dyDescent="0.3">
      <c r="C1" s="31" t="s">
        <v>1449</v>
      </c>
      <c r="D1" s="31"/>
      <c r="E1" s="31"/>
      <c r="F1" s="31"/>
      <c r="G1" s="31"/>
      <c r="H1" s="31"/>
      <c r="I1" s="31"/>
      <c r="J1" s="31"/>
      <c r="K1" s="31"/>
      <c r="L1" s="31"/>
    </row>
    <row r="2" spans="3:12" x14ac:dyDescent="0.3">
      <c r="C2" s="11" t="s">
        <v>1437</v>
      </c>
      <c r="D2" s="11" t="s">
        <v>1439</v>
      </c>
      <c r="E2" s="11"/>
      <c r="F2" s="11"/>
      <c r="G2" s="11"/>
      <c r="H2" s="11"/>
      <c r="I2" s="11"/>
      <c r="J2" s="11"/>
      <c r="K2" s="11"/>
      <c r="L2" s="11"/>
    </row>
    <row r="3" spans="3:12" x14ac:dyDescent="0.3">
      <c r="C3" s="11" t="s">
        <v>1433</v>
      </c>
      <c r="D3" s="11">
        <v>1</v>
      </c>
      <c r="E3" s="11">
        <v>2</v>
      </c>
      <c r="F3" s="11">
        <v>3</v>
      </c>
      <c r="G3" s="11">
        <v>4</v>
      </c>
      <c r="H3" s="11">
        <v>5</v>
      </c>
      <c r="I3" s="11">
        <v>6</v>
      </c>
      <c r="J3" s="11">
        <v>7</v>
      </c>
      <c r="K3" s="11">
        <v>8</v>
      </c>
      <c r="L3" s="11">
        <v>9</v>
      </c>
    </row>
    <row r="4" spans="3:12" x14ac:dyDescent="0.3">
      <c r="C4" s="7" t="s">
        <v>11</v>
      </c>
      <c r="D4" s="9">
        <v>10196.821100917432</v>
      </c>
      <c r="E4" s="9">
        <v>11702.575167785235</v>
      </c>
      <c r="F4" s="9">
        <v>21258.527542372882</v>
      </c>
      <c r="G4" s="9">
        <v>34250.893724696354</v>
      </c>
      <c r="H4" s="9">
        <v>39473.615384615383</v>
      </c>
      <c r="I4" s="9">
        <v>30292.125</v>
      </c>
      <c r="J4" s="9">
        <v>29612.823529411766</v>
      </c>
      <c r="K4" s="9">
        <v>41632.199999999997</v>
      </c>
      <c r="L4" s="9">
        <v>38340</v>
      </c>
    </row>
    <row r="5" spans="3:12" x14ac:dyDescent="0.3">
      <c r="C5" s="7" t="s">
        <v>25</v>
      </c>
      <c r="D5" s="9">
        <v>5242.0045871559632</v>
      </c>
      <c r="E5" s="9">
        <v>5752.909090909091</v>
      </c>
      <c r="F5" s="9">
        <v>11646.409594095941</v>
      </c>
      <c r="G5" s="9">
        <v>20472.362637362636</v>
      </c>
      <c r="H5" s="9">
        <v>27889.714285714286</v>
      </c>
      <c r="I5" s="9">
        <v>15630</v>
      </c>
      <c r="J5" s="9">
        <v>25017</v>
      </c>
      <c r="K5" s="9"/>
      <c r="L5" s="9"/>
    </row>
    <row r="6" spans="3:12" x14ac:dyDescent="0.3">
      <c r="C6" s="7" t="s">
        <v>14</v>
      </c>
      <c r="D6" s="9">
        <v>7981.9084158415844</v>
      </c>
      <c r="E6" s="9">
        <v>10630.568965517241</v>
      </c>
      <c r="F6" s="9">
        <v>17909.040284360188</v>
      </c>
      <c r="G6" s="9">
        <v>27908.296875</v>
      </c>
      <c r="H6" s="9">
        <v>33299.833333333336</v>
      </c>
      <c r="I6" s="9">
        <v>28755</v>
      </c>
      <c r="J6" s="9">
        <v>43110</v>
      </c>
      <c r="K6" s="9"/>
      <c r="L6" s="9"/>
    </row>
    <row r="7" spans="3:12" x14ac:dyDescent="0.3">
      <c r="C7" s="7" t="s">
        <v>27</v>
      </c>
      <c r="D7" s="9">
        <v>5413.47972972973</v>
      </c>
      <c r="E7" s="9">
        <v>6240.4405594405598</v>
      </c>
      <c r="F7" s="9">
        <v>10679.953727506427</v>
      </c>
      <c r="G7" s="9">
        <v>22827.662460567823</v>
      </c>
      <c r="H7" s="9">
        <v>27013.73076923077</v>
      </c>
      <c r="I7" s="9">
        <v>27019.200000000001</v>
      </c>
      <c r="J7" s="9">
        <v>28777.846153846152</v>
      </c>
      <c r="K7" s="9">
        <v>24294</v>
      </c>
      <c r="L7" s="9"/>
    </row>
    <row r="8" spans="3:12" x14ac:dyDescent="0.3">
      <c r="C8" s="7" t="s">
        <v>19</v>
      </c>
      <c r="D8" s="9">
        <v>5533.6042780748667</v>
      </c>
      <c r="E8" s="9">
        <v>6645.3962264150941</v>
      </c>
      <c r="F8" s="9">
        <v>13184.418060200669</v>
      </c>
      <c r="G8" s="9">
        <v>18586.548387096773</v>
      </c>
      <c r="H8" s="9">
        <v>21344.045454545456</v>
      </c>
      <c r="I8" s="9">
        <v>19631.666666666668</v>
      </c>
      <c r="J8" s="9">
        <v>19503</v>
      </c>
      <c r="K8" s="9">
        <v>26476.5</v>
      </c>
      <c r="L8" s="9"/>
    </row>
    <row r="10" spans="3:12" x14ac:dyDescent="0.3">
      <c r="F10" t="s">
        <v>1450</v>
      </c>
    </row>
    <row r="19" spans="3:14" x14ac:dyDescent="0.3">
      <c r="C19" s="6" t="s">
        <v>1432</v>
      </c>
      <c r="D19" t="s">
        <v>11</v>
      </c>
    </row>
    <row r="21" spans="3:14" x14ac:dyDescent="0.3">
      <c r="C21" s="6" t="s">
        <v>1437</v>
      </c>
      <c r="D21" s="6" t="s">
        <v>1439</v>
      </c>
    </row>
    <row r="22" spans="3:14" x14ac:dyDescent="0.3">
      <c r="C22" s="6" t="s">
        <v>1433</v>
      </c>
      <c r="D22">
        <v>0</v>
      </c>
      <c r="E22">
        <v>1</v>
      </c>
      <c r="F22">
        <v>2</v>
      </c>
      <c r="G22">
        <v>3</v>
      </c>
      <c r="H22">
        <v>4</v>
      </c>
      <c r="I22">
        <v>5</v>
      </c>
      <c r="J22">
        <v>6</v>
      </c>
      <c r="K22">
        <v>7</v>
      </c>
      <c r="L22">
        <v>8</v>
      </c>
      <c r="M22">
        <v>10</v>
      </c>
      <c r="N22">
        <v>12</v>
      </c>
    </row>
    <row r="23" spans="3:14" x14ac:dyDescent="0.3">
      <c r="C23" s="7">
        <v>1</v>
      </c>
      <c r="D23" s="9">
        <v>6282.5541125541122</v>
      </c>
      <c r="E23" s="9">
        <v>13941.375</v>
      </c>
      <c r="F23" s="9">
        <v>19571.82608695652</v>
      </c>
      <c r="G23" s="9">
        <v>17185</v>
      </c>
      <c r="H23" s="9">
        <v>19052.25</v>
      </c>
      <c r="I23" s="9"/>
      <c r="J23" s="9">
        <v>11271</v>
      </c>
      <c r="K23" s="9"/>
      <c r="L23" s="9">
        <v>9585</v>
      </c>
      <c r="M23" s="9">
        <v>11979</v>
      </c>
      <c r="N23" s="9"/>
    </row>
    <row r="24" spans="3:14" x14ac:dyDescent="0.3">
      <c r="C24" s="7">
        <v>2</v>
      </c>
      <c r="D24" s="9">
        <v>7970.3809523809523</v>
      </c>
      <c r="E24" s="9">
        <v>10158.464684014871</v>
      </c>
      <c r="F24" s="9">
        <v>17254.814685314686</v>
      </c>
      <c r="G24" s="9">
        <v>24271.333333333332</v>
      </c>
      <c r="H24" s="9">
        <v>18990.176470588234</v>
      </c>
      <c r="I24" s="9">
        <v>15939</v>
      </c>
      <c r="J24" s="9">
        <v>10972.5</v>
      </c>
      <c r="K24" s="9"/>
      <c r="L24" s="9">
        <v>14115</v>
      </c>
      <c r="M24" s="9"/>
      <c r="N24" s="9"/>
    </row>
    <row r="25" spans="3:14" x14ac:dyDescent="0.3">
      <c r="C25" s="7">
        <v>3</v>
      </c>
      <c r="D25" s="9">
        <v>16396.748344370862</v>
      </c>
      <c r="E25" s="9">
        <v>15860.446153846155</v>
      </c>
      <c r="F25" s="9">
        <v>19162.231671554251</v>
      </c>
      <c r="G25" s="9">
        <v>25922.378453038673</v>
      </c>
      <c r="H25" s="9">
        <v>31561.975961538461</v>
      </c>
      <c r="I25" s="9">
        <v>27627.5</v>
      </c>
      <c r="J25" s="9">
        <v>22037.333333333332</v>
      </c>
      <c r="K25" s="9">
        <v>23597.4</v>
      </c>
      <c r="L25" s="9">
        <v>25683.5</v>
      </c>
      <c r="M25" s="9"/>
      <c r="N25" s="9"/>
    </row>
    <row r="26" spans="3:14" x14ac:dyDescent="0.3">
      <c r="C26" s="7">
        <v>4</v>
      </c>
      <c r="D26" s="9">
        <v>27996.136363636364</v>
      </c>
      <c r="E26" s="9">
        <v>22191.81818181818</v>
      </c>
      <c r="F26" s="9">
        <v>25095</v>
      </c>
      <c r="G26" s="9">
        <v>31068.929752066117</v>
      </c>
      <c r="H26" s="9">
        <v>39439.265780730901</v>
      </c>
      <c r="I26" s="9">
        <v>41494.285714285717</v>
      </c>
      <c r="J26" s="9">
        <v>38156.782608695656</v>
      </c>
      <c r="K26" s="9">
        <v>44231.357142857145</v>
      </c>
      <c r="L26" s="9">
        <v>42153.9375</v>
      </c>
      <c r="M26" s="9">
        <v>57630</v>
      </c>
      <c r="N26" s="9">
        <v>36030</v>
      </c>
    </row>
    <row r="27" spans="3:14" x14ac:dyDescent="0.3">
      <c r="C27" s="7">
        <v>5</v>
      </c>
      <c r="D27" s="9">
        <v>21029.625</v>
      </c>
      <c r="E27" s="9">
        <v>27326.400000000001</v>
      </c>
      <c r="F27" s="9">
        <v>53557.63636363636</v>
      </c>
      <c r="G27" s="9">
        <v>32017.222222222223</v>
      </c>
      <c r="H27" s="9">
        <v>37255.909090909088</v>
      </c>
      <c r="I27" s="9">
        <v>41170.949999999997</v>
      </c>
      <c r="J27" s="9">
        <v>42264.111111111109</v>
      </c>
      <c r="K27" s="9">
        <v>49995</v>
      </c>
      <c r="L27" s="9">
        <v>41630.699999999997</v>
      </c>
      <c r="M27" s="9"/>
      <c r="N27" s="9"/>
    </row>
    <row r="28" spans="3:14" x14ac:dyDescent="0.3">
      <c r="C28" s="7">
        <v>6</v>
      </c>
      <c r="D28" s="9">
        <v>25080</v>
      </c>
      <c r="E28" s="9">
        <v>10563</v>
      </c>
      <c r="F28" s="9">
        <v>16049.25</v>
      </c>
      <c r="G28" s="9">
        <v>28479</v>
      </c>
      <c r="H28" s="9">
        <v>38986.5</v>
      </c>
      <c r="I28" s="9">
        <v>36631</v>
      </c>
      <c r="J28" s="9">
        <v>25389.75</v>
      </c>
      <c r="K28" s="9">
        <v>32880</v>
      </c>
      <c r="L28" s="9">
        <v>35602.5</v>
      </c>
      <c r="M28" s="9"/>
      <c r="N28" s="9"/>
    </row>
    <row r="29" spans="3:14" x14ac:dyDescent="0.3">
      <c r="C29" s="7">
        <v>7</v>
      </c>
      <c r="D29" s="9">
        <v>29784</v>
      </c>
      <c r="E29" s="9"/>
      <c r="F29" s="9">
        <v>20424</v>
      </c>
      <c r="G29" s="9">
        <v>36846</v>
      </c>
      <c r="H29" s="9">
        <v>40732.5</v>
      </c>
      <c r="I29" s="9">
        <v>28075.5</v>
      </c>
      <c r="J29" s="9">
        <v>17850</v>
      </c>
      <c r="K29" s="9"/>
      <c r="L29" s="9">
        <v>33892.5</v>
      </c>
      <c r="M29" s="9"/>
      <c r="N29" s="9"/>
    </row>
    <row r="30" spans="3:14" x14ac:dyDescent="0.3">
      <c r="C30" s="7">
        <v>8</v>
      </c>
      <c r="D30" s="9">
        <v>34380</v>
      </c>
      <c r="E30" s="9"/>
      <c r="F30" s="9">
        <v>38160</v>
      </c>
      <c r="G30" s="9"/>
      <c r="H30" s="9">
        <v>25518</v>
      </c>
      <c r="I30" s="9">
        <v>27363</v>
      </c>
      <c r="J30" s="9">
        <v>82740</v>
      </c>
      <c r="K30" s="9"/>
      <c r="L30" s="9"/>
      <c r="M30" s="9"/>
      <c r="N30" s="9"/>
    </row>
    <row r="31" spans="3:14" x14ac:dyDescent="0.3">
      <c r="C31" s="7">
        <v>9</v>
      </c>
      <c r="D31" s="9"/>
      <c r="E31" s="9"/>
      <c r="F31" s="9"/>
      <c r="G31" s="9"/>
      <c r="H31" s="9">
        <v>38340</v>
      </c>
      <c r="I31" s="9"/>
      <c r="J31" s="9"/>
      <c r="K31" s="9"/>
      <c r="L31" s="9"/>
      <c r="M31" s="9"/>
      <c r="N31" s="9"/>
    </row>
  </sheetData>
  <mergeCells count="1">
    <mergeCell ref="C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54B3-03C8-4841-858D-BEA6F18B38AC}">
  <dimension ref="B2:D229"/>
  <sheetViews>
    <sheetView topLeftCell="A4" workbookViewId="0">
      <selection activeCell="G38" sqref="G38"/>
    </sheetView>
  </sheetViews>
  <sheetFormatPr defaultRowHeight="14.4" x14ac:dyDescent="0.3"/>
  <cols>
    <col min="2" max="2" width="26.44140625" bestFit="1" customWidth="1"/>
    <col min="3" max="3" width="19.109375" bestFit="1" customWidth="1"/>
    <col min="4" max="4" width="14.21875" bestFit="1" customWidth="1"/>
    <col min="5" max="7" width="15.6640625" bestFit="1" customWidth="1"/>
    <col min="8" max="8" width="16.6640625" bestFit="1" customWidth="1"/>
  </cols>
  <sheetData>
    <row r="2" spans="2:4" x14ac:dyDescent="0.3">
      <c r="B2" s="6" t="s">
        <v>1432</v>
      </c>
      <c r="C2" t="s">
        <v>14</v>
      </c>
    </row>
    <row r="4" spans="2:4" x14ac:dyDescent="0.3">
      <c r="B4" s="6" t="s">
        <v>1433</v>
      </c>
      <c r="C4" t="s">
        <v>1437</v>
      </c>
      <c r="D4" t="s">
        <v>1446</v>
      </c>
    </row>
    <row r="5" spans="2:4" x14ac:dyDescent="0.3">
      <c r="B5" s="7" t="s">
        <v>1147</v>
      </c>
      <c r="C5" s="9">
        <v>8058</v>
      </c>
      <c r="D5">
        <v>2</v>
      </c>
    </row>
    <row r="6" spans="2:4" x14ac:dyDescent="0.3">
      <c r="B6" s="7" t="s">
        <v>1013</v>
      </c>
      <c r="C6" s="9">
        <v>15096</v>
      </c>
      <c r="D6">
        <v>1</v>
      </c>
    </row>
    <row r="7" spans="2:4" x14ac:dyDescent="0.3">
      <c r="B7" s="7" t="s">
        <v>482</v>
      </c>
      <c r="C7" s="9">
        <v>6520.5</v>
      </c>
      <c r="D7">
        <v>6</v>
      </c>
    </row>
    <row r="8" spans="2:4" x14ac:dyDescent="0.3">
      <c r="B8" s="7" t="s">
        <v>1269</v>
      </c>
      <c r="C8" s="9">
        <v>60840</v>
      </c>
      <c r="D8">
        <v>1</v>
      </c>
    </row>
    <row r="9" spans="2:4" x14ac:dyDescent="0.3">
      <c r="B9" s="7" t="s">
        <v>263</v>
      </c>
      <c r="C9" s="9">
        <v>44115</v>
      </c>
      <c r="D9">
        <v>2</v>
      </c>
    </row>
    <row r="10" spans="2:4" x14ac:dyDescent="0.3">
      <c r="B10" s="7" t="s">
        <v>838</v>
      </c>
      <c r="C10" s="9">
        <v>24882</v>
      </c>
      <c r="D10">
        <v>2</v>
      </c>
    </row>
    <row r="11" spans="2:4" x14ac:dyDescent="0.3">
      <c r="B11" s="7" t="s">
        <v>1355</v>
      </c>
      <c r="C11" s="9">
        <v>25974</v>
      </c>
      <c r="D11">
        <v>1</v>
      </c>
    </row>
    <row r="12" spans="2:4" x14ac:dyDescent="0.3">
      <c r="B12" s="7" t="s">
        <v>653</v>
      </c>
      <c r="C12" s="9">
        <v>12583</v>
      </c>
      <c r="D12">
        <v>6</v>
      </c>
    </row>
    <row r="13" spans="2:4" x14ac:dyDescent="0.3">
      <c r="B13" s="7" t="s">
        <v>341</v>
      </c>
      <c r="C13" s="9">
        <v>7128</v>
      </c>
      <c r="D13">
        <v>1</v>
      </c>
    </row>
    <row r="14" spans="2:4" x14ac:dyDescent="0.3">
      <c r="B14" s="7" t="s">
        <v>1356</v>
      </c>
      <c r="C14" s="9">
        <v>5925</v>
      </c>
      <c r="D14">
        <v>1</v>
      </c>
    </row>
    <row r="15" spans="2:4" x14ac:dyDescent="0.3">
      <c r="B15" s="7" t="s">
        <v>1328</v>
      </c>
      <c r="C15" s="9">
        <v>13839</v>
      </c>
      <c r="D15">
        <v>1</v>
      </c>
    </row>
    <row r="16" spans="2:4" x14ac:dyDescent="0.3">
      <c r="B16" s="7" t="s">
        <v>935</v>
      </c>
      <c r="C16" s="9">
        <v>20355</v>
      </c>
      <c r="D16">
        <v>1</v>
      </c>
    </row>
    <row r="17" spans="2:4" x14ac:dyDescent="0.3">
      <c r="B17" s="7" t="s">
        <v>250</v>
      </c>
      <c r="C17" s="9">
        <v>6921.375</v>
      </c>
      <c r="D17">
        <v>8</v>
      </c>
    </row>
    <row r="18" spans="2:4" x14ac:dyDescent="0.3">
      <c r="B18" s="7" t="s">
        <v>1282</v>
      </c>
      <c r="C18" s="9">
        <v>30570</v>
      </c>
      <c r="D18">
        <v>1</v>
      </c>
    </row>
    <row r="19" spans="2:4" x14ac:dyDescent="0.3">
      <c r="B19" s="7" t="s">
        <v>446</v>
      </c>
      <c r="C19" s="9">
        <v>5711.25</v>
      </c>
      <c r="D19">
        <v>8</v>
      </c>
    </row>
    <row r="20" spans="2:4" x14ac:dyDescent="0.3">
      <c r="B20" s="7" t="s">
        <v>1364</v>
      </c>
      <c r="C20" s="9">
        <v>10641</v>
      </c>
      <c r="D20">
        <v>2</v>
      </c>
    </row>
    <row r="21" spans="2:4" x14ac:dyDescent="0.3">
      <c r="B21" s="7" t="s">
        <v>112</v>
      </c>
      <c r="C21" s="9">
        <v>7529.2380952380954</v>
      </c>
      <c r="D21">
        <v>63</v>
      </c>
    </row>
    <row r="22" spans="2:4" x14ac:dyDescent="0.3">
      <c r="B22" s="7" t="s">
        <v>304</v>
      </c>
      <c r="C22" s="9">
        <v>11244.9</v>
      </c>
      <c r="D22">
        <v>10</v>
      </c>
    </row>
    <row r="23" spans="2:4" x14ac:dyDescent="0.3">
      <c r="B23" s="7" t="s">
        <v>1217</v>
      </c>
      <c r="C23" s="9">
        <v>12996</v>
      </c>
      <c r="D23">
        <v>1</v>
      </c>
    </row>
    <row r="24" spans="2:4" x14ac:dyDescent="0.3">
      <c r="B24" s="7" t="s">
        <v>611</v>
      </c>
      <c r="C24" s="9">
        <v>29781</v>
      </c>
      <c r="D24">
        <v>1</v>
      </c>
    </row>
    <row r="25" spans="2:4" x14ac:dyDescent="0.3">
      <c r="B25" s="7" t="s">
        <v>1153</v>
      </c>
      <c r="C25" s="9">
        <v>4341</v>
      </c>
      <c r="D25">
        <v>1</v>
      </c>
    </row>
    <row r="26" spans="2:4" x14ac:dyDescent="0.3">
      <c r="B26" s="7" t="s">
        <v>118</v>
      </c>
      <c r="C26" s="9">
        <v>13082.4</v>
      </c>
      <c r="D26">
        <v>25</v>
      </c>
    </row>
    <row r="27" spans="2:4" x14ac:dyDescent="0.3">
      <c r="B27" s="7" t="s">
        <v>14</v>
      </c>
      <c r="C27" s="9">
        <v>16802.5</v>
      </c>
      <c r="D27">
        <v>6</v>
      </c>
    </row>
    <row r="28" spans="2:4" x14ac:dyDescent="0.3">
      <c r="B28" s="7" t="s">
        <v>600</v>
      </c>
      <c r="C28" s="9">
        <v>18082.5</v>
      </c>
      <c r="D28">
        <v>2</v>
      </c>
    </row>
    <row r="29" spans="2:4" x14ac:dyDescent="0.3">
      <c r="B29" s="7" t="s">
        <v>874</v>
      </c>
      <c r="C29" s="9">
        <v>10602</v>
      </c>
      <c r="D29">
        <v>1</v>
      </c>
    </row>
    <row r="30" spans="2:4" x14ac:dyDescent="0.3">
      <c r="B30" s="7" t="s">
        <v>1068</v>
      </c>
      <c r="C30" s="9">
        <v>49440</v>
      </c>
      <c r="D30">
        <v>1</v>
      </c>
    </row>
    <row r="31" spans="2:4" x14ac:dyDescent="0.3">
      <c r="B31" s="7" t="s">
        <v>876</v>
      </c>
      <c r="C31" s="9">
        <v>2586</v>
      </c>
      <c r="D31">
        <v>1</v>
      </c>
    </row>
    <row r="32" spans="2:4" x14ac:dyDescent="0.3">
      <c r="B32" s="7" t="s">
        <v>580</v>
      </c>
      <c r="C32" s="9">
        <v>17154</v>
      </c>
      <c r="D32">
        <v>2</v>
      </c>
    </row>
    <row r="33" spans="2:4" x14ac:dyDescent="0.3">
      <c r="B33" s="7" t="s">
        <v>699</v>
      </c>
      <c r="C33" s="9">
        <v>46680</v>
      </c>
      <c r="D33">
        <v>1</v>
      </c>
    </row>
    <row r="34" spans="2:4" x14ac:dyDescent="0.3">
      <c r="B34" s="7" t="s">
        <v>50</v>
      </c>
      <c r="C34" s="9">
        <v>9511.5909090909099</v>
      </c>
      <c r="D34">
        <v>66</v>
      </c>
    </row>
    <row r="35" spans="2:4" x14ac:dyDescent="0.3">
      <c r="B35" s="7" t="s">
        <v>980</v>
      </c>
      <c r="C35" s="9">
        <v>34080</v>
      </c>
      <c r="D35">
        <v>1</v>
      </c>
    </row>
    <row r="36" spans="2:4" x14ac:dyDescent="0.3">
      <c r="B36" s="7" t="s">
        <v>906</v>
      </c>
      <c r="C36" s="9">
        <v>35820</v>
      </c>
      <c r="D36">
        <v>1</v>
      </c>
    </row>
    <row r="37" spans="2:4" x14ac:dyDescent="0.3">
      <c r="B37" s="7" t="s">
        <v>1361</v>
      </c>
      <c r="C37" s="9">
        <v>9960</v>
      </c>
      <c r="D37">
        <v>1</v>
      </c>
    </row>
    <row r="38" spans="2:4" x14ac:dyDescent="0.3">
      <c r="B38" s="7" t="s">
        <v>877</v>
      </c>
      <c r="C38" s="9">
        <v>4023.5454545454545</v>
      </c>
      <c r="D38">
        <v>11</v>
      </c>
    </row>
    <row r="39" spans="2:4" x14ac:dyDescent="0.3">
      <c r="B39" s="7" t="s">
        <v>987</v>
      </c>
      <c r="C39" s="9">
        <v>58680</v>
      </c>
      <c r="D39">
        <v>1</v>
      </c>
    </row>
    <row r="40" spans="2:4" x14ac:dyDescent="0.3">
      <c r="B40" s="7" t="s">
        <v>1341</v>
      </c>
      <c r="C40" s="9">
        <v>23595</v>
      </c>
      <c r="D40">
        <v>1</v>
      </c>
    </row>
    <row r="41" spans="2:4" x14ac:dyDescent="0.3">
      <c r="B41" s="7" t="s">
        <v>1066</v>
      </c>
      <c r="C41" s="9">
        <v>25068</v>
      </c>
      <c r="D41">
        <v>3</v>
      </c>
    </row>
    <row r="42" spans="2:4" x14ac:dyDescent="0.3">
      <c r="B42" s="7" t="s">
        <v>954</v>
      </c>
      <c r="C42" s="9">
        <v>31650</v>
      </c>
      <c r="D42">
        <v>1</v>
      </c>
    </row>
    <row r="43" spans="2:4" x14ac:dyDescent="0.3">
      <c r="B43" s="7" t="s">
        <v>599</v>
      </c>
      <c r="C43" s="9">
        <v>7438.5</v>
      </c>
      <c r="D43">
        <v>4</v>
      </c>
    </row>
    <row r="44" spans="2:4" x14ac:dyDescent="0.3">
      <c r="B44" s="7" t="s">
        <v>1108</v>
      </c>
      <c r="C44" s="9">
        <v>8904.9</v>
      </c>
      <c r="D44">
        <v>10</v>
      </c>
    </row>
    <row r="45" spans="2:4" x14ac:dyDescent="0.3">
      <c r="B45" s="7" t="s">
        <v>961</v>
      </c>
      <c r="C45" s="9">
        <v>22918</v>
      </c>
      <c r="D45">
        <v>3</v>
      </c>
    </row>
    <row r="46" spans="2:4" x14ac:dyDescent="0.3">
      <c r="B46" s="7" t="s">
        <v>436</v>
      </c>
      <c r="C46" s="9">
        <v>17381</v>
      </c>
      <c r="D46">
        <v>3</v>
      </c>
    </row>
    <row r="47" spans="2:4" x14ac:dyDescent="0.3">
      <c r="B47" s="7" t="s">
        <v>1036</v>
      </c>
      <c r="C47" s="9">
        <v>15492</v>
      </c>
      <c r="D47">
        <v>1</v>
      </c>
    </row>
    <row r="48" spans="2:4" x14ac:dyDescent="0.3">
      <c r="B48" s="7" t="s">
        <v>586</v>
      </c>
      <c r="C48" s="9">
        <v>6462.9230769230771</v>
      </c>
      <c r="D48">
        <v>13</v>
      </c>
    </row>
    <row r="49" spans="2:4" x14ac:dyDescent="0.3">
      <c r="B49" s="7" t="s">
        <v>168</v>
      </c>
      <c r="C49" s="9">
        <v>5408.1428571428569</v>
      </c>
      <c r="D49">
        <v>28</v>
      </c>
    </row>
    <row r="50" spans="2:4" x14ac:dyDescent="0.3">
      <c r="B50" s="7" t="s">
        <v>47</v>
      </c>
      <c r="C50" s="9">
        <v>7059.586956521739</v>
      </c>
      <c r="D50">
        <v>46</v>
      </c>
    </row>
    <row r="51" spans="2:4" x14ac:dyDescent="0.3">
      <c r="B51" s="7" t="s">
        <v>1259</v>
      </c>
      <c r="C51" s="9">
        <v>44100</v>
      </c>
      <c r="D51">
        <v>1</v>
      </c>
    </row>
    <row r="52" spans="2:4" x14ac:dyDescent="0.3">
      <c r="B52" s="7" t="s">
        <v>109</v>
      </c>
      <c r="C52" s="9">
        <v>15237.166666666666</v>
      </c>
      <c r="D52">
        <v>18</v>
      </c>
    </row>
    <row r="53" spans="2:4" x14ac:dyDescent="0.3">
      <c r="B53" s="7" t="s">
        <v>279</v>
      </c>
      <c r="C53" s="9">
        <v>7333.1428571428569</v>
      </c>
      <c r="D53">
        <v>21</v>
      </c>
    </row>
    <row r="54" spans="2:4" x14ac:dyDescent="0.3">
      <c r="B54" s="7" t="s">
        <v>282</v>
      </c>
      <c r="C54" s="9">
        <v>32219.4</v>
      </c>
      <c r="D54">
        <v>5</v>
      </c>
    </row>
    <row r="55" spans="2:4" x14ac:dyDescent="0.3">
      <c r="B55" s="7" t="s">
        <v>1286</v>
      </c>
      <c r="C55" s="9">
        <v>40560</v>
      </c>
      <c r="D55">
        <v>1</v>
      </c>
    </row>
    <row r="56" spans="2:4" x14ac:dyDescent="0.3">
      <c r="B56" s="7" t="s">
        <v>354</v>
      </c>
      <c r="C56" s="9">
        <v>18226.666666666668</v>
      </c>
      <c r="D56">
        <v>9</v>
      </c>
    </row>
    <row r="57" spans="2:4" x14ac:dyDescent="0.3">
      <c r="B57" s="7" t="s">
        <v>267</v>
      </c>
      <c r="C57" s="9">
        <v>8145.375</v>
      </c>
      <c r="D57">
        <v>8</v>
      </c>
    </row>
    <row r="58" spans="2:4" x14ac:dyDescent="0.3">
      <c r="B58" s="7" t="s">
        <v>76</v>
      </c>
      <c r="C58" s="9">
        <v>20974.2</v>
      </c>
      <c r="D58">
        <v>20</v>
      </c>
    </row>
    <row r="59" spans="2:4" x14ac:dyDescent="0.3">
      <c r="B59" s="7" t="s">
        <v>1172</v>
      </c>
      <c r="C59" s="9">
        <v>28371</v>
      </c>
      <c r="D59">
        <v>1</v>
      </c>
    </row>
    <row r="60" spans="2:4" x14ac:dyDescent="0.3">
      <c r="B60" s="7" t="s">
        <v>1025</v>
      </c>
      <c r="C60" s="9">
        <v>64050</v>
      </c>
      <c r="D60">
        <v>1</v>
      </c>
    </row>
    <row r="61" spans="2:4" x14ac:dyDescent="0.3">
      <c r="B61" s="7" t="s">
        <v>1215</v>
      </c>
      <c r="C61" s="9">
        <v>14454</v>
      </c>
      <c r="D61">
        <v>1</v>
      </c>
    </row>
    <row r="62" spans="2:4" x14ac:dyDescent="0.3">
      <c r="B62" s="7" t="s">
        <v>1330</v>
      </c>
      <c r="C62" s="9">
        <v>53070</v>
      </c>
      <c r="D62">
        <v>1</v>
      </c>
    </row>
    <row r="63" spans="2:4" x14ac:dyDescent="0.3">
      <c r="B63" s="7" t="s">
        <v>135</v>
      </c>
      <c r="C63" s="9">
        <v>23700</v>
      </c>
      <c r="D63">
        <v>1</v>
      </c>
    </row>
    <row r="64" spans="2:4" x14ac:dyDescent="0.3">
      <c r="B64" s="7" t="s">
        <v>960</v>
      </c>
      <c r="C64" s="9">
        <v>12964.2</v>
      </c>
      <c r="D64">
        <v>5</v>
      </c>
    </row>
    <row r="65" spans="2:4" x14ac:dyDescent="0.3">
      <c r="B65" s="7" t="s">
        <v>902</v>
      </c>
      <c r="C65" s="9">
        <v>22713</v>
      </c>
      <c r="D65">
        <v>1</v>
      </c>
    </row>
    <row r="66" spans="2:4" x14ac:dyDescent="0.3">
      <c r="B66" s="7" t="s">
        <v>592</v>
      </c>
      <c r="C66" s="9">
        <v>11357.7</v>
      </c>
      <c r="D66">
        <v>10</v>
      </c>
    </row>
    <row r="67" spans="2:4" x14ac:dyDescent="0.3">
      <c r="B67" s="7" t="s">
        <v>1184</v>
      </c>
      <c r="C67" s="9">
        <v>16917</v>
      </c>
      <c r="D67">
        <v>1</v>
      </c>
    </row>
    <row r="68" spans="2:4" x14ac:dyDescent="0.3">
      <c r="B68" s="7" t="s">
        <v>927</v>
      </c>
      <c r="C68" s="9">
        <v>33175.285714285717</v>
      </c>
      <c r="D68">
        <v>7</v>
      </c>
    </row>
    <row r="69" spans="2:4" x14ac:dyDescent="0.3">
      <c r="B69" s="7" t="s">
        <v>246</v>
      </c>
      <c r="C69" s="9">
        <v>33852</v>
      </c>
      <c r="D69">
        <v>3</v>
      </c>
    </row>
    <row r="70" spans="2:4" x14ac:dyDescent="0.3">
      <c r="B70" s="7" t="s">
        <v>729</v>
      </c>
      <c r="C70" s="9">
        <v>31162.5</v>
      </c>
      <c r="D70">
        <v>4</v>
      </c>
    </row>
    <row r="71" spans="2:4" x14ac:dyDescent="0.3">
      <c r="B71" s="7" t="s">
        <v>908</v>
      </c>
      <c r="C71" s="9">
        <v>40470</v>
      </c>
      <c r="D71">
        <v>1</v>
      </c>
    </row>
    <row r="72" spans="2:4" x14ac:dyDescent="0.3">
      <c r="B72" s="7" t="s">
        <v>244</v>
      </c>
      <c r="C72" s="9">
        <v>25449</v>
      </c>
      <c r="D72">
        <v>1</v>
      </c>
    </row>
    <row r="73" spans="2:4" x14ac:dyDescent="0.3">
      <c r="B73" s="7" t="s">
        <v>437</v>
      </c>
      <c r="C73" s="9">
        <v>12815.25</v>
      </c>
      <c r="D73">
        <v>4</v>
      </c>
    </row>
    <row r="74" spans="2:4" x14ac:dyDescent="0.3">
      <c r="B74" s="7" t="s">
        <v>536</v>
      </c>
      <c r="C74" s="9">
        <v>6132.6</v>
      </c>
      <c r="D74">
        <v>5</v>
      </c>
    </row>
    <row r="75" spans="2:4" x14ac:dyDescent="0.3">
      <c r="B75" s="7" t="s">
        <v>527</v>
      </c>
      <c r="C75" s="9">
        <v>22572.545454545456</v>
      </c>
      <c r="D75">
        <v>11</v>
      </c>
    </row>
    <row r="76" spans="2:4" x14ac:dyDescent="0.3">
      <c r="B76" s="7" t="s">
        <v>1304</v>
      </c>
      <c r="C76" s="9">
        <v>54840</v>
      </c>
      <c r="D76">
        <v>1</v>
      </c>
    </row>
    <row r="77" spans="2:4" x14ac:dyDescent="0.3">
      <c r="B77" s="7" t="s">
        <v>1318</v>
      </c>
      <c r="C77" s="9">
        <v>14652</v>
      </c>
      <c r="D77">
        <v>1</v>
      </c>
    </row>
    <row r="78" spans="2:4" x14ac:dyDescent="0.3">
      <c r="B78" s="7" t="s">
        <v>46</v>
      </c>
      <c r="C78" s="9">
        <v>5998.5</v>
      </c>
      <c r="D78">
        <v>4</v>
      </c>
    </row>
    <row r="79" spans="2:4" x14ac:dyDescent="0.3">
      <c r="B79" s="7" t="s">
        <v>1062</v>
      </c>
      <c r="C79" s="9">
        <v>14913</v>
      </c>
      <c r="D79">
        <v>1</v>
      </c>
    </row>
    <row r="80" spans="2:4" x14ac:dyDescent="0.3">
      <c r="B80" s="7" t="s">
        <v>1218</v>
      </c>
      <c r="C80" s="9">
        <v>16470</v>
      </c>
      <c r="D80">
        <v>1</v>
      </c>
    </row>
    <row r="81" spans="2:4" x14ac:dyDescent="0.3">
      <c r="B81" s="7" t="s">
        <v>1060</v>
      </c>
      <c r="C81" s="9">
        <v>27081</v>
      </c>
      <c r="D81">
        <v>1</v>
      </c>
    </row>
    <row r="82" spans="2:4" x14ac:dyDescent="0.3">
      <c r="B82" s="7" t="s">
        <v>43</v>
      </c>
      <c r="C82" s="9">
        <v>6603.25</v>
      </c>
      <c r="D82">
        <v>12</v>
      </c>
    </row>
    <row r="83" spans="2:4" x14ac:dyDescent="0.3">
      <c r="B83" s="7" t="s">
        <v>909</v>
      </c>
      <c r="C83" s="9">
        <v>59580</v>
      </c>
      <c r="D83">
        <v>1</v>
      </c>
    </row>
    <row r="84" spans="2:4" x14ac:dyDescent="0.3">
      <c r="B84" s="7" t="s">
        <v>539</v>
      </c>
      <c r="C84" s="9">
        <v>52470</v>
      </c>
      <c r="D84">
        <v>1</v>
      </c>
    </row>
    <row r="85" spans="2:4" x14ac:dyDescent="0.3">
      <c r="B85" s="7" t="s">
        <v>1173</v>
      </c>
      <c r="C85" s="9">
        <v>19476</v>
      </c>
      <c r="D85">
        <v>1</v>
      </c>
    </row>
    <row r="86" spans="2:4" x14ac:dyDescent="0.3">
      <c r="B86" s="7" t="s">
        <v>1024</v>
      </c>
      <c r="C86" s="9">
        <v>33885</v>
      </c>
      <c r="D86">
        <v>3</v>
      </c>
    </row>
    <row r="87" spans="2:4" x14ac:dyDescent="0.3">
      <c r="B87" s="7" t="s">
        <v>1081</v>
      </c>
      <c r="C87" s="9">
        <v>17781</v>
      </c>
      <c r="D87">
        <v>2</v>
      </c>
    </row>
    <row r="88" spans="2:4" x14ac:dyDescent="0.3">
      <c r="B88" s="7" t="s">
        <v>1041</v>
      </c>
      <c r="C88" s="9">
        <v>6255</v>
      </c>
      <c r="D88">
        <v>2</v>
      </c>
    </row>
    <row r="89" spans="2:4" x14ac:dyDescent="0.3">
      <c r="B89" s="7" t="s">
        <v>231</v>
      </c>
      <c r="C89" s="9">
        <v>13213.5</v>
      </c>
      <c r="D89">
        <v>2</v>
      </c>
    </row>
    <row r="90" spans="2:4" x14ac:dyDescent="0.3">
      <c r="B90" s="7" t="s">
        <v>524</v>
      </c>
      <c r="C90" s="9">
        <v>17638.666666666668</v>
      </c>
      <c r="D90">
        <v>18</v>
      </c>
    </row>
    <row r="91" spans="2:4" x14ac:dyDescent="0.3">
      <c r="B91" s="7" t="s">
        <v>166</v>
      </c>
      <c r="C91" s="9">
        <v>33787.5</v>
      </c>
      <c r="D91">
        <v>2</v>
      </c>
    </row>
    <row r="92" spans="2:4" x14ac:dyDescent="0.3">
      <c r="B92" s="7" t="s">
        <v>1392</v>
      </c>
      <c r="C92" s="9">
        <v>20310</v>
      </c>
      <c r="D92">
        <v>1</v>
      </c>
    </row>
    <row r="93" spans="2:4" x14ac:dyDescent="0.3">
      <c r="B93" s="7" t="s">
        <v>414</v>
      </c>
      <c r="C93" s="9">
        <v>14498.25</v>
      </c>
      <c r="D93">
        <v>4</v>
      </c>
    </row>
    <row r="94" spans="2:4" x14ac:dyDescent="0.3">
      <c r="B94" s="7" t="s">
        <v>721</v>
      </c>
      <c r="C94" s="9">
        <v>14136.333333333334</v>
      </c>
      <c r="D94">
        <v>9</v>
      </c>
    </row>
    <row r="95" spans="2:4" x14ac:dyDescent="0.3">
      <c r="B95" s="7" t="s">
        <v>1180</v>
      </c>
      <c r="C95" s="9">
        <v>36270</v>
      </c>
      <c r="D95">
        <v>1</v>
      </c>
    </row>
    <row r="96" spans="2:4" x14ac:dyDescent="0.3">
      <c r="B96" s="7" t="s">
        <v>487</v>
      </c>
      <c r="C96" s="9">
        <v>41280</v>
      </c>
      <c r="D96">
        <v>1</v>
      </c>
    </row>
    <row r="97" spans="2:4" x14ac:dyDescent="0.3">
      <c r="B97" s="7" t="s">
        <v>772</v>
      </c>
      <c r="C97" s="9">
        <v>17352.75</v>
      </c>
      <c r="D97">
        <v>4</v>
      </c>
    </row>
    <row r="98" spans="2:4" x14ac:dyDescent="0.3">
      <c r="B98" s="7" t="s">
        <v>91</v>
      </c>
      <c r="C98" s="9">
        <v>14810.181818181818</v>
      </c>
      <c r="D98">
        <v>11</v>
      </c>
    </row>
    <row r="99" spans="2:4" x14ac:dyDescent="0.3">
      <c r="B99" s="7" t="s">
        <v>219</v>
      </c>
      <c r="C99" s="9">
        <v>8194.5</v>
      </c>
      <c r="D99">
        <v>34</v>
      </c>
    </row>
    <row r="100" spans="2:4" x14ac:dyDescent="0.3">
      <c r="B100" s="7" t="s">
        <v>220</v>
      </c>
      <c r="C100" s="9">
        <v>15012.75</v>
      </c>
      <c r="D100">
        <v>4</v>
      </c>
    </row>
    <row r="101" spans="2:4" x14ac:dyDescent="0.3">
      <c r="B101" s="7" t="s">
        <v>23</v>
      </c>
      <c r="C101" s="9">
        <v>20127</v>
      </c>
      <c r="D101">
        <v>1</v>
      </c>
    </row>
    <row r="102" spans="2:4" x14ac:dyDescent="0.3">
      <c r="B102" s="7" t="s">
        <v>665</v>
      </c>
      <c r="C102" s="9">
        <v>10389</v>
      </c>
      <c r="D102">
        <v>7</v>
      </c>
    </row>
    <row r="103" spans="2:4" x14ac:dyDescent="0.3">
      <c r="B103" s="7" t="s">
        <v>1375</v>
      </c>
      <c r="C103" s="9">
        <v>19470</v>
      </c>
      <c r="D103">
        <v>3</v>
      </c>
    </row>
    <row r="104" spans="2:4" x14ac:dyDescent="0.3">
      <c r="B104" s="7" t="s">
        <v>1159</v>
      </c>
      <c r="C104" s="9">
        <v>47760</v>
      </c>
      <c r="D104">
        <v>1</v>
      </c>
    </row>
    <row r="105" spans="2:4" x14ac:dyDescent="0.3">
      <c r="B105" s="7" t="s">
        <v>557</v>
      </c>
      <c r="C105" s="9">
        <v>23230.125</v>
      </c>
      <c r="D105">
        <v>16</v>
      </c>
    </row>
    <row r="106" spans="2:4" x14ac:dyDescent="0.3">
      <c r="B106" s="7" t="s">
        <v>54</v>
      </c>
      <c r="C106" s="9">
        <v>6743</v>
      </c>
      <c r="D106">
        <v>6</v>
      </c>
    </row>
    <row r="107" spans="2:4" x14ac:dyDescent="0.3">
      <c r="B107" s="7" t="s">
        <v>1199</v>
      </c>
      <c r="C107" s="9">
        <v>5832</v>
      </c>
      <c r="D107">
        <v>2</v>
      </c>
    </row>
    <row r="108" spans="2:4" x14ac:dyDescent="0.3">
      <c r="B108" s="7" t="s">
        <v>898</v>
      </c>
      <c r="C108" s="9">
        <v>13402</v>
      </c>
      <c r="D108">
        <v>3</v>
      </c>
    </row>
    <row r="109" spans="2:4" x14ac:dyDescent="0.3">
      <c r="B109" s="7" t="s">
        <v>1231</v>
      </c>
      <c r="C109" s="9">
        <v>5937</v>
      </c>
      <c r="D109">
        <v>1</v>
      </c>
    </row>
    <row r="110" spans="2:4" x14ac:dyDescent="0.3">
      <c r="B110" s="7" t="s">
        <v>1373</v>
      </c>
      <c r="C110" s="9">
        <v>23424</v>
      </c>
      <c r="D110">
        <v>1</v>
      </c>
    </row>
    <row r="111" spans="2:4" x14ac:dyDescent="0.3">
      <c r="B111" s="7" t="s">
        <v>840</v>
      </c>
      <c r="C111" s="9">
        <v>30248</v>
      </c>
      <c r="D111">
        <v>3</v>
      </c>
    </row>
    <row r="112" spans="2:4" x14ac:dyDescent="0.3">
      <c r="B112" s="7" t="s">
        <v>1407</v>
      </c>
      <c r="C112" s="9">
        <v>13029</v>
      </c>
      <c r="D112">
        <v>1</v>
      </c>
    </row>
    <row r="113" spans="2:4" x14ac:dyDescent="0.3">
      <c r="B113" s="7" t="s">
        <v>370</v>
      </c>
      <c r="C113" s="9">
        <v>12027.75</v>
      </c>
      <c r="D113">
        <v>4</v>
      </c>
    </row>
    <row r="114" spans="2:4" x14ac:dyDescent="0.3">
      <c r="B114" s="7" t="s">
        <v>488</v>
      </c>
      <c r="C114" s="9">
        <v>7527</v>
      </c>
      <c r="D114">
        <v>8</v>
      </c>
    </row>
    <row r="115" spans="2:4" x14ac:dyDescent="0.3">
      <c r="B115" s="7" t="s">
        <v>663</v>
      </c>
      <c r="C115" s="9">
        <v>8295</v>
      </c>
      <c r="D115">
        <v>3</v>
      </c>
    </row>
    <row r="116" spans="2:4" x14ac:dyDescent="0.3">
      <c r="B116" s="7" t="s">
        <v>764</v>
      </c>
      <c r="C116" s="9">
        <v>29541</v>
      </c>
      <c r="D116">
        <v>1</v>
      </c>
    </row>
    <row r="117" spans="2:4" x14ac:dyDescent="0.3">
      <c r="B117" s="7" t="s">
        <v>382</v>
      </c>
      <c r="C117" s="9">
        <v>17221.227272727272</v>
      </c>
      <c r="D117">
        <v>22</v>
      </c>
    </row>
    <row r="118" spans="2:4" x14ac:dyDescent="0.3">
      <c r="B118" s="7" t="s">
        <v>609</v>
      </c>
      <c r="C118" s="9">
        <v>17778.857142857141</v>
      </c>
      <c r="D118">
        <v>7</v>
      </c>
    </row>
    <row r="119" spans="2:4" x14ac:dyDescent="0.3">
      <c r="B119" s="7" t="s">
        <v>669</v>
      </c>
      <c r="C119" s="9">
        <v>26619.75</v>
      </c>
      <c r="D119">
        <v>4</v>
      </c>
    </row>
    <row r="120" spans="2:4" x14ac:dyDescent="0.3">
      <c r="B120" s="7" t="s">
        <v>350</v>
      </c>
      <c r="C120" s="9">
        <v>17559.405405405407</v>
      </c>
      <c r="D120">
        <v>37</v>
      </c>
    </row>
    <row r="121" spans="2:4" x14ac:dyDescent="0.3">
      <c r="B121" s="7" t="s">
        <v>1019</v>
      </c>
      <c r="C121" s="9">
        <v>27564</v>
      </c>
      <c r="D121">
        <v>1</v>
      </c>
    </row>
    <row r="122" spans="2:4" x14ac:dyDescent="0.3">
      <c r="B122" s="7" t="s">
        <v>605</v>
      </c>
      <c r="C122" s="9">
        <v>4396.5</v>
      </c>
      <c r="D122">
        <v>2</v>
      </c>
    </row>
    <row r="123" spans="2:4" x14ac:dyDescent="0.3">
      <c r="B123" s="7" t="s">
        <v>385</v>
      </c>
      <c r="C123" s="9">
        <v>13806.75</v>
      </c>
      <c r="D123">
        <v>4</v>
      </c>
    </row>
    <row r="124" spans="2:4" x14ac:dyDescent="0.3">
      <c r="B124" s="7" t="s">
        <v>696</v>
      </c>
      <c r="C124" s="9">
        <v>24254</v>
      </c>
      <c r="D124">
        <v>3</v>
      </c>
    </row>
    <row r="125" spans="2:4" x14ac:dyDescent="0.3">
      <c r="B125" s="7" t="s">
        <v>651</v>
      </c>
      <c r="C125" s="9">
        <v>24328.799999999999</v>
      </c>
      <c r="D125">
        <v>5</v>
      </c>
    </row>
    <row r="126" spans="2:4" x14ac:dyDescent="0.3">
      <c r="B126" s="7" t="s">
        <v>390</v>
      </c>
      <c r="C126" s="9">
        <v>25669</v>
      </c>
      <c r="D126">
        <v>18</v>
      </c>
    </row>
    <row r="127" spans="2:4" x14ac:dyDescent="0.3">
      <c r="B127" s="7" t="s">
        <v>506</v>
      </c>
      <c r="C127" s="9">
        <v>17702.21052631579</v>
      </c>
      <c r="D127">
        <v>19</v>
      </c>
    </row>
    <row r="128" spans="2:4" x14ac:dyDescent="0.3">
      <c r="B128" s="7" t="s">
        <v>1311</v>
      </c>
      <c r="C128" s="9">
        <v>13992</v>
      </c>
      <c r="D128">
        <v>1</v>
      </c>
    </row>
    <row r="129" spans="2:4" x14ac:dyDescent="0.3">
      <c r="B129" s="7" t="s">
        <v>1420</v>
      </c>
      <c r="C129" s="9">
        <v>9738</v>
      </c>
      <c r="D129">
        <v>1</v>
      </c>
    </row>
    <row r="130" spans="2:4" x14ac:dyDescent="0.3">
      <c r="B130" s="7" t="s">
        <v>88</v>
      </c>
      <c r="C130" s="9">
        <v>7211.55</v>
      </c>
      <c r="D130">
        <v>40</v>
      </c>
    </row>
    <row r="131" spans="2:4" x14ac:dyDescent="0.3">
      <c r="B131" s="7" t="s">
        <v>36</v>
      </c>
      <c r="C131" s="9">
        <v>19181</v>
      </c>
      <c r="D131">
        <v>30</v>
      </c>
    </row>
    <row r="132" spans="2:4" x14ac:dyDescent="0.3">
      <c r="B132" s="7" t="s">
        <v>1288</v>
      </c>
      <c r="C132" s="9">
        <v>10669.5</v>
      </c>
      <c r="D132">
        <v>2</v>
      </c>
    </row>
    <row r="133" spans="2:4" x14ac:dyDescent="0.3">
      <c r="B133" s="7" t="s">
        <v>393</v>
      </c>
      <c r="C133" s="9">
        <v>8439.461538461539</v>
      </c>
      <c r="D133">
        <v>26</v>
      </c>
    </row>
    <row r="134" spans="2:4" x14ac:dyDescent="0.3">
      <c r="B134" s="7" t="s">
        <v>743</v>
      </c>
      <c r="C134" s="9">
        <v>24064</v>
      </c>
      <c r="D134">
        <v>3</v>
      </c>
    </row>
    <row r="135" spans="2:4" x14ac:dyDescent="0.3">
      <c r="B135" s="7" t="s">
        <v>1414</v>
      </c>
      <c r="C135" s="9">
        <v>8757</v>
      </c>
      <c r="D135">
        <v>1</v>
      </c>
    </row>
    <row r="136" spans="2:4" x14ac:dyDescent="0.3">
      <c r="B136" s="7" t="s">
        <v>461</v>
      </c>
      <c r="C136" s="9">
        <v>9716.5</v>
      </c>
      <c r="D136">
        <v>6</v>
      </c>
    </row>
    <row r="137" spans="2:4" x14ac:dyDescent="0.3">
      <c r="B137" s="7" t="s">
        <v>1187</v>
      </c>
      <c r="C137" s="9">
        <v>17400</v>
      </c>
      <c r="D137">
        <v>1</v>
      </c>
    </row>
    <row r="138" spans="2:4" x14ac:dyDescent="0.3">
      <c r="B138" s="7" t="s">
        <v>127</v>
      </c>
      <c r="C138" s="9">
        <v>15851.4</v>
      </c>
      <c r="D138">
        <v>5</v>
      </c>
    </row>
    <row r="139" spans="2:4" x14ac:dyDescent="0.3">
      <c r="B139" s="7" t="s">
        <v>1248</v>
      </c>
      <c r="C139" s="9">
        <v>13104</v>
      </c>
      <c r="D139">
        <v>1</v>
      </c>
    </row>
    <row r="140" spans="2:4" x14ac:dyDescent="0.3">
      <c r="B140" s="7" t="s">
        <v>155</v>
      </c>
      <c r="C140" s="9">
        <v>11745</v>
      </c>
      <c r="D140">
        <v>6</v>
      </c>
    </row>
    <row r="141" spans="2:4" x14ac:dyDescent="0.3">
      <c r="B141" s="7" t="s">
        <v>739</v>
      </c>
      <c r="C141" s="9">
        <v>18366</v>
      </c>
      <c r="D141">
        <v>3</v>
      </c>
    </row>
    <row r="142" spans="2:4" x14ac:dyDescent="0.3">
      <c r="B142" s="7" t="s">
        <v>633</v>
      </c>
      <c r="C142" s="9">
        <v>13668</v>
      </c>
      <c r="D142">
        <v>1</v>
      </c>
    </row>
    <row r="143" spans="2:4" x14ac:dyDescent="0.3">
      <c r="B143" s="7" t="s">
        <v>157</v>
      </c>
      <c r="C143" s="9">
        <v>24117.75</v>
      </c>
      <c r="D143">
        <v>4</v>
      </c>
    </row>
    <row r="144" spans="2:4" x14ac:dyDescent="0.3">
      <c r="B144" s="7" t="s">
        <v>117</v>
      </c>
      <c r="C144" s="9">
        <v>22815</v>
      </c>
      <c r="D144">
        <v>1</v>
      </c>
    </row>
    <row r="145" spans="2:4" x14ac:dyDescent="0.3">
      <c r="B145" s="7" t="s">
        <v>15</v>
      </c>
      <c r="C145" s="9">
        <v>13312</v>
      </c>
      <c r="D145">
        <v>6</v>
      </c>
    </row>
    <row r="146" spans="2:4" x14ac:dyDescent="0.3">
      <c r="B146" s="7" t="s">
        <v>206</v>
      </c>
      <c r="C146" s="9">
        <v>13565.5</v>
      </c>
      <c r="D146">
        <v>42</v>
      </c>
    </row>
    <row r="147" spans="2:4" x14ac:dyDescent="0.3">
      <c r="B147" s="7" t="s">
        <v>1183</v>
      </c>
      <c r="C147" s="9">
        <v>13098</v>
      </c>
      <c r="D147">
        <v>3</v>
      </c>
    </row>
    <row r="148" spans="2:4" x14ac:dyDescent="0.3">
      <c r="B148" s="7" t="s">
        <v>818</v>
      </c>
      <c r="C148" s="9">
        <v>5732</v>
      </c>
      <c r="D148">
        <v>3</v>
      </c>
    </row>
    <row r="149" spans="2:4" x14ac:dyDescent="0.3">
      <c r="B149" s="7" t="s">
        <v>255</v>
      </c>
      <c r="C149" s="9">
        <v>9072.5172413793098</v>
      </c>
      <c r="D149">
        <v>29</v>
      </c>
    </row>
    <row r="150" spans="2:4" x14ac:dyDescent="0.3">
      <c r="B150" s="7" t="s">
        <v>286</v>
      </c>
      <c r="C150" s="9">
        <v>10317.333333333334</v>
      </c>
      <c r="D150">
        <v>9</v>
      </c>
    </row>
    <row r="151" spans="2:4" x14ac:dyDescent="0.3">
      <c r="B151" s="7" t="s">
        <v>269</v>
      </c>
      <c r="C151" s="9">
        <v>5411.454545454545</v>
      </c>
      <c r="D151">
        <v>44</v>
      </c>
    </row>
    <row r="152" spans="2:4" x14ac:dyDescent="0.3">
      <c r="B152" s="7" t="s">
        <v>921</v>
      </c>
      <c r="C152" s="9">
        <v>24121</v>
      </c>
      <c r="D152">
        <v>3</v>
      </c>
    </row>
    <row r="153" spans="2:4" x14ac:dyDescent="0.3">
      <c r="B153" s="7" t="s">
        <v>1266</v>
      </c>
      <c r="C153" s="9">
        <v>44250</v>
      </c>
      <c r="D153">
        <v>1</v>
      </c>
    </row>
    <row r="154" spans="2:4" x14ac:dyDescent="0.3">
      <c r="B154" s="7" t="s">
        <v>760</v>
      </c>
      <c r="C154" s="9">
        <v>6319.5</v>
      </c>
      <c r="D154">
        <v>8</v>
      </c>
    </row>
    <row r="155" spans="2:4" x14ac:dyDescent="0.3">
      <c r="B155" s="7" t="s">
        <v>526</v>
      </c>
      <c r="C155" s="9">
        <v>7644.3</v>
      </c>
      <c r="D155">
        <v>10</v>
      </c>
    </row>
    <row r="156" spans="2:4" x14ac:dyDescent="0.3">
      <c r="B156" s="7" t="s">
        <v>821</v>
      </c>
      <c r="C156" s="9">
        <v>8404.5</v>
      </c>
      <c r="D156">
        <v>10</v>
      </c>
    </row>
    <row r="157" spans="2:4" x14ac:dyDescent="0.3">
      <c r="B157" s="7" t="s">
        <v>1094</v>
      </c>
      <c r="C157" s="9">
        <v>22731</v>
      </c>
      <c r="D157">
        <v>2</v>
      </c>
    </row>
    <row r="158" spans="2:4" x14ac:dyDescent="0.3">
      <c r="B158" s="7" t="s">
        <v>103</v>
      </c>
      <c r="C158" s="9">
        <v>7698.75</v>
      </c>
      <c r="D158">
        <v>8</v>
      </c>
    </row>
    <row r="159" spans="2:4" x14ac:dyDescent="0.3">
      <c r="B159" s="7" t="s">
        <v>1134</v>
      </c>
      <c r="C159" s="9">
        <v>14745</v>
      </c>
      <c r="D159">
        <v>3</v>
      </c>
    </row>
    <row r="160" spans="2:4" x14ac:dyDescent="0.3">
      <c r="B160" s="7" t="s">
        <v>466</v>
      </c>
      <c r="C160" s="9">
        <v>2767.5</v>
      </c>
      <c r="D160">
        <v>12</v>
      </c>
    </row>
    <row r="161" spans="2:4" x14ac:dyDescent="0.3">
      <c r="B161" s="7" t="s">
        <v>114</v>
      </c>
      <c r="C161" s="9">
        <v>21604.5</v>
      </c>
      <c r="D161">
        <v>14</v>
      </c>
    </row>
    <row r="162" spans="2:4" x14ac:dyDescent="0.3">
      <c r="B162" s="7" t="s">
        <v>441</v>
      </c>
      <c r="C162" s="9">
        <v>15670.5</v>
      </c>
      <c r="D162">
        <v>4</v>
      </c>
    </row>
    <row r="163" spans="2:4" x14ac:dyDescent="0.3">
      <c r="B163" s="7" t="s">
        <v>939</v>
      </c>
      <c r="C163" s="9">
        <v>7852.8</v>
      </c>
      <c r="D163">
        <v>5</v>
      </c>
    </row>
    <row r="164" spans="2:4" x14ac:dyDescent="0.3">
      <c r="B164" s="7" t="s">
        <v>929</v>
      </c>
      <c r="C164" s="9">
        <v>30036</v>
      </c>
      <c r="D164">
        <v>2</v>
      </c>
    </row>
    <row r="165" spans="2:4" x14ac:dyDescent="0.3">
      <c r="B165" s="7" t="s">
        <v>378</v>
      </c>
      <c r="C165" s="9">
        <v>52560</v>
      </c>
      <c r="D165">
        <v>1</v>
      </c>
    </row>
    <row r="166" spans="2:4" x14ac:dyDescent="0.3">
      <c r="B166" s="7" t="s">
        <v>1367</v>
      </c>
      <c r="C166" s="9">
        <v>16698</v>
      </c>
      <c r="D166">
        <v>1</v>
      </c>
    </row>
    <row r="167" spans="2:4" x14ac:dyDescent="0.3">
      <c r="B167" s="7" t="s">
        <v>892</v>
      </c>
      <c r="C167" s="9">
        <v>40800</v>
      </c>
      <c r="D167">
        <v>2</v>
      </c>
    </row>
    <row r="168" spans="2:4" x14ac:dyDescent="0.3">
      <c r="B168" s="7" t="s">
        <v>399</v>
      </c>
      <c r="C168" s="9">
        <v>7156.363636363636</v>
      </c>
      <c r="D168">
        <v>11</v>
      </c>
    </row>
    <row r="169" spans="2:4" x14ac:dyDescent="0.3">
      <c r="B169" s="7" t="s">
        <v>398</v>
      </c>
      <c r="C169" s="9">
        <v>41985</v>
      </c>
      <c r="D169">
        <v>2</v>
      </c>
    </row>
    <row r="170" spans="2:4" x14ac:dyDescent="0.3">
      <c r="B170" s="7" t="s">
        <v>1185</v>
      </c>
      <c r="C170" s="9">
        <v>19494</v>
      </c>
      <c r="D170">
        <v>1</v>
      </c>
    </row>
    <row r="171" spans="2:4" x14ac:dyDescent="0.3">
      <c r="B171" s="7" t="s">
        <v>395</v>
      </c>
      <c r="C171" s="9">
        <v>10893</v>
      </c>
      <c r="D171">
        <v>3</v>
      </c>
    </row>
    <row r="172" spans="2:4" x14ac:dyDescent="0.3">
      <c r="B172" s="7" t="s">
        <v>37</v>
      </c>
      <c r="C172" s="9">
        <v>10289.666666666666</v>
      </c>
      <c r="D172">
        <v>9</v>
      </c>
    </row>
    <row r="173" spans="2:4" x14ac:dyDescent="0.3">
      <c r="B173" s="7" t="s">
        <v>193</v>
      </c>
      <c r="C173" s="9">
        <v>8091.4285714285716</v>
      </c>
      <c r="D173">
        <v>7</v>
      </c>
    </row>
    <row r="174" spans="2:4" x14ac:dyDescent="0.3">
      <c r="B174" s="7" t="s">
        <v>1050</v>
      </c>
      <c r="C174" s="9">
        <v>14245.5</v>
      </c>
      <c r="D174">
        <v>2</v>
      </c>
    </row>
    <row r="175" spans="2:4" x14ac:dyDescent="0.3">
      <c r="B175" s="7" t="s">
        <v>522</v>
      </c>
      <c r="C175" s="9">
        <v>6493</v>
      </c>
      <c r="D175">
        <v>9</v>
      </c>
    </row>
    <row r="176" spans="2:4" x14ac:dyDescent="0.3">
      <c r="B176" s="7" t="s">
        <v>928</v>
      </c>
      <c r="C176" s="9">
        <v>6522</v>
      </c>
      <c r="D176">
        <v>3</v>
      </c>
    </row>
    <row r="177" spans="2:4" x14ac:dyDescent="0.3">
      <c r="B177" s="7" t="s">
        <v>257</v>
      </c>
      <c r="C177" s="9">
        <v>9320.454545454546</v>
      </c>
      <c r="D177">
        <v>11</v>
      </c>
    </row>
    <row r="178" spans="2:4" x14ac:dyDescent="0.3">
      <c r="B178" s="7" t="s">
        <v>1195</v>
      </c>
      <c r="C178" s="9">
        <v>13935</v>
      </c>
      <c r="D178">
        <v>1</v>
      </c>
    </row>
    <row r="179" spans="2:4" x14ac:dyDescent="0.3">
      <c r="B179" s="7" t="s">
        <v>1097</v>
      </c>
      <c r="C179" s="9">
        <v>18550.5</v>
      </c>
      <c r="D179">
        <v>4</v>
      </c>
    </row>
    <row r="180" spans="2:4" x14ac:dyDescent="0.3">
      <c r="B180" s="7" t="s">
        <v>1150</v>
      </c>
      <c r="C180" s="9">
        <v>14444.25</v>
      </c>
      <c r="D180">
        <v>4</v>
      </c>
    </row>
    <row r="181" spans="2:4" x14ac:dyDescent="0.3">
      <c r="B181" s="7" t="s">
        <v>1054</v>
      </c>
      <c r="C181" s="9">
        <v>32127</v>
      </c>
      <c r="D181">
        <v>5</v>
      </c>
    </row>
    <row r="182" spans="2:4" x14ac:dyDescent="0.3">
      <c r="B182" s="7" t="s">
        <v>996</v>
      </c>
      <c r="C182" s="9">
        <v>17970</v>
      </c>
      <c r="D182">
        <v>1</v>
      </c>
    </row>
    <row r="183" spans="2:4" x14ac:dyDescent="0.3">
      <c r="B183" s="7" t="s">
        <v>796</v>
      </c>
      <c r="C183" s="9">
        <v>5416.2857142857147</v>
      </c>
      <c r="D183">
        <v>7</v>
      </c>
    </row>
    <row r="184" spans="2:4" x14ac:dyDescent="0.3">
      <c r="B184" s="7" t="s">
        <v>1111</v>
      </c>
      <c r="C184" s="9">
        <v>21828</v>
      </c>
      <c r="D184">
        <v>1</v>
      </c>
    </row>
    <row r="185" spans="2:4" x14ac:dyDescent="0.3">
      <c r="B185" s="7" t="s">
        <v>667</v>
      </c>
      <c r="C185" s="9">
        <v>37614.5</v>
      </c>
      <c r="D185">
        <v>6</v>
      </c>
    </row>
    <row r="186" spans="2:4" x14ac:dyDescent="0.3">
      <c r="B186" s="7" t="s">
        <v>174</v>
      </c>
      <c r="C186" s="9">
        <v>32482.588235294119</v>
      </c>
      <c r="D186">
        <v>17</v>
      </c>
    </row>
    <row r="187" spans="2:4" x14ac:dyDescent="0.3">
      <c r="B187" s="7" t="s">
        <v>994</v>
      </c>
      <c r="C187" s="9">
        <v>55980</v>
      </c>
      <c r="D187">
        <v>1</v>
      </c>
    </row>
    <row r="188" spans="2:4" x14ac:dyDescent="0.3">
      <c r="B188" s="7" t="s">
        <v>867</v>
      </c>
      <c r="C188" s="9">
        <v>6948.6</v>
      </c>
      <c r="D188">
        <v>5</v>
      </c>
    </row>
    <row r="189" spans="2:4" x14ac:dyDescent="0.3">
      <c r="B189" s="7" t="s">
        <v>1305</v>
      </c>
      <c r="C189" s="9">
        <v>7220.4</v>
      </c>
      <c r="D189">
        <v>5</v>
      </c>
    </row>
    <row r="190" spans="2:4" x14ac:dyDescent="0.3">
      <c r="B190" s="7" t="s">
        <v>678</v>
      </c>
      <c r="C190" s="9">
        <v>6570</v>
      </c>
      <c r="D190">
        <v>3</v>
      </c>
    </row>
    <row r="191" spans="2:4" x14ac:dyDescent="0.3">
      <c r="B191" s="7" t="s">
        <v>654</v>
      </c>
      <c r="C191" s="9">
        <v>31238</v>
      </c>
      <c r="D191">
        <v>3</v>
      </c>
    </row>
    <row r="192" spans="2:4" x14ac:dyDescent="0.3">
      <c r="B192" s="7" t="s">
        <v>936</v>
      </c>
      <c r="C192" s="9">
        <v>5994</v>
      </c>
      <c r="D192">
        <v>2</v>
      </c>
    </row>
    <row r="193" spans="2:4" x14ac:dyDescent="0.3">
      <c r="B193" s="7" t="s">
        <v>1144</v>
      </c>
      <c r="C193" s="9">
        <v>35929</v>
      </c>
      <c r="D193">
        <v>3</v>
      </c>
    </row>
    <row r="194" spans="2:4" x14ac:dyDescent="0.3">
      <c r="B194" s="7" t="s">
        <v>833</v>
      </c>
      <c r="C194" s="9">
        <v>56430</v>
      </c>
      <c r="D194">
        <v>1</v>
      </c>
    </row>
    <row r="195" spans="2:4" x14ac:dyDescent="0.3">
      <c r="B195" s="7" t="s">
        <v>384</v>
      </c>
      <c r="C195" s="9">
        <v>17513.25</v>
      </c>
      <c r="D195">
        <v>4</v>
      </c>
    </row>
    <row r="196" spans="2:4" x14ac:dyDescent="0.3">
      <c r="B196" s="7" t="s">
        <v>1237</v>
      </c>
      <c r="C196" s="9">
        <v>14757</v>
      </c>
      <c r="D196">
        <v>1</v>
      </c>
    </row>
    <row r="197" spans="2:4" x14ac:dyDescent="0.3">
      <c r="B197" s="7" t="s">
        <v>511</v>
      </c>
      <c r="C197" s="9">
        <v>22438.5</v>
      </c>
      <c r="D197">
        <v>2</v>
      </c>
    </row>
    <row r="198" spans="2:4" x14ac:dyDescent="0.3">
      <c r="B198" s="7" t="s">
        <v>1124</v>
      </c>
      <c r="C198" s="9">
        <v>37558</v>
      </c>
      <c r="D198">
        <v>3</v>
      </c>
    </row>
    <row r="199" spans="2:4" x14ac:dyDescent="0.3">
      <c r="B199" s="7" t="s">
        <v>712</v>
      </c>
      <c r="C199" s="9">
        <v>6307</v>
      </c>
      <c r="D199">
        <v>3</v>
      </c>
    </row>
    <row r="200" spans="2:4" x14ac:dyDescent="0.3">
      <c r="B200" s="7" t="s">
        <v>1175</v>
      </c>
      <c r="C200" s="9">
        <v>6123</v>
      </c>
      <c r="D200">
        <v>3</v>
      </c>
    </row>
    <row r="201" spans="2:4" x14ac:dyDescent="0.3">
      <c r="B201" s="7" t="s">
        <v>1325</v>
      </c>
      <c r="C201" s="9">
        <v>11775</v>
      </c>
      <c r="D201">
        <v>1</v>
      </c>
    </row>
    <row r="202" spans="2:4" x14ac:dyDescent="0.3">
      <c r="B202" s="7" t="s">
        <v>1158</v>
      </c>
      <c r="C202" s="9">
        <v>30600</v>
      </c>
      <c r="D202">
        <v>1</v>
      </c>
    </row>
    <row r="203" spans="2:4" x14ac:dyDescent="0.3">
      <c r="B203" s="7" t="s">
        <v>691</v>
      </c>
      <c r="C203" s="9">
        <v>4088.25</v>
      </c>
      <c r="D203">
        <v>4</v>
      </c>
    </row>
    <row r="204" spans="2:4" x14ac:dyDescent="0.3">
      <c r="B204" s="7" t="s">
        <v>410</v>
      </c>
      <c r="C204" s="9">
        <v>7039.2857142857147</v>
      </c>
      <c r="D204">
        <v>7</v>
      </c>
    </row>
    <row r="205" spans="2:4" x14ac:dyDescent="0.3">
      <c r="B205" s="7" t="s">
        <v>1072</v>
      </c>
      <c r="C205" s="9">
        <v>18447</v>
      </c>
      <c r="D205">
        <v>1</v>
      </c>
    </row>
    <row r="206" spans="2:4" x14ac:dyDescent="0.3">
      <c r="B206" s="7" t="s">
        <v>492</v>
      </c>
      <c r="C206" s="9">
        <v>10507.8</v>
      </c>
      <c r="D206">
        <v>5</v>
      </c>
    </row>
    <row r="207" spans="2:4" x14ac:dyDescent="0.3">
      <c r="B207" s="7" t="s">
        <v>531</v>
      </c>
      <c r="C207" s="9">
        <v>26196</v>
      </c>
      <c r="D207">
        <v>1</v>
      </c>
    </row>
    <row r="208" spans="2:4" x14ac:dyDescent="0.3">
      <c r="B208" s="7" t="s">
        <v>1125</v>
      </c>
      <c r="C208" s="9">
        <v>41870</v>
      </c>
      <c r="D208">
        <v>3</v>
      </c>
    </row>
    <row r="209" spans="2:4" x14ac:dyDescent="0.3">
      <c r="B209" s="7" t="s">
        <v>301</v>
      </c>
      <c r="C209" s="9">
        <v>59760</v>
      </c>
      <c r="D209">
        <v>2</v>
      </c>
    </row>
    <row r="210" spans="2:4" x14ac:dyDescent="0.3">
      <c r="B210" s="7" t="s">
        <v>1255</v>
      </c>
      <c r="C210" s="9">
        <v>48752</v>
      </c>
      <c r="D210">
        <v>3</v>
      </c>
    </row>
    <row r="211" spans="2:4" x14ac:dyDescent="0.3">
      <c r="B211" s="7" t="s">
        <v>1285</v>
      </c>
      <c r="C211" s="9">
        <v>19011</v>
      </c>
      <c r="D211">
        <v>1</v>
      </c>
    </row>
    <row r="212" spans="2:4" x14ac:dyDescent="0.3">
      <c r="B212" s="7" t="s">
        <v>360</v>
      </c>
      <c r="C212" s="9">
        <v>26971.5</v>
      </c>
      <c r="D212">
        <v>2</v>
      </c>
    </row>
    <row r="213" spans="2:4" x14ac:dyDescent="0.3">
      <c r="B213" s="7" t="s">
        <v>642</v>
      </c>
      <c r="C213" s="9">
        <v>26304</v>
      </c>
      <c r="D213">
        <v>2</v>
      </c>
    </row>
    <row r="214" spans="2:4" x14ac:dyDescent="0.3">
      <c r="B214" s="7" t="s">
        <v>986</v>
      </c>
      <c r="C214" s="9">
        <v>44052</v>
      </c>
      <c r="D214">
        <v>2</v>
      </c>
    </row>
    <row r="215" spans="2:4" x14ac:dyDescent="0.3">
      <c r="B215" s="7" t="s">
        <v>554</v>
      </c>
      <c r="C215" s="9">
        <v>7120.5</v>
      </c>
      <c r="D215">
        <v>4</v>
      </c>
    </row>
    <row r="216" spans="2:4" x14ac:dyDescent="0.3">
      <c r="B216" s="7" t="s">
        <v>144</v>
      </c>
      <c r="C216" s="9">
        <v>11106.573529411764</v>
      </c>
      <c r="D216">
        <v>68</v>
      </c>
    </row>
    <row r="217" spans="2:4" x14ac:dyDescent="0.3">
      <c r="B217" s="7" t="s">
        <v>778</v>
      </c>
      <c r="C217" s="9">
        <v>20931</v>
      </c>
      <c r="D217">
        <v>1</v>
      </c>
    </row>
    <row r="218" spans="2:4" x14ac:dyDescent="0.3">
      <c r="B218" s="7" t="s">
        <v>188</v>
      </c>
      <c r="C218" s="9">
        <v>19953.857142857141</v>
      </c>
      <c r="D218">
        <v>21</v>
      </c>
    </row>
    <row r="219" spans="2:4" x14ac:dyDescent="0.3">
      <c r="B219" s="7" t="s">
        <v>1148</v>
      </c>
      <c r="C219" s="9">
        <v>47160</v>
      </c>
      <c r="D219">
        <v>1</v>
      </c>
    </row>
    <row r="220" spans="2:4" x14ac:dyDescent="0.3">
      <c r="B220" s="7" t="s">
        <v>1130</v>
      </c>
      <c r="C220" s="9">
        <v>26349</v>
      </c>
      <c r="D220">
        <v>1</v>
      </c>
    </row>
    <row r="221" spans="2:4" x14ac:dyDescent="0.3">
      <c r="B221" s="7" t="s">
        <v>59</v>
      </c>
      <c r="C221" s="9">
        <v>10952.117647058823</v>
      </c>
      <c r="D221">
        <v>51</v>
      </c>
    </row>
    <row r="222" spans="2:4" x14ac:dyDescent="0.3">
      <c r="B222" s="7" t="s">
        <v>108</v>
      </c>
      <c r="C222" s="9">
        <v>9979.7999999999993</v>
      </c>
      <c r="D222">
        <v>10</v>
      </c>
    </row>
    <row r="223" spans="2:4" x14ac:dyDescent="0.3">
      <c r="B223" s="7" t="s">
        <v>1413</v>
      </c>
      <c r="C223" s="9">
        <v>17259</v>
      </c>
      <c r="D223">
        <v>1</v>
      </c>
    </row>
    <row r="224" spans="2:4" x14ac:dyDescent="0.3">
      <c r="B224" s="7" t="s">
        <v>869</v>
      </c>
      <c r="C224" s="9">
        <v>22488</v>
      </c>
      <c r="D224">
        <v>2</v>
      </c>
    </row>
    <row r="225" spans="2:4" x14ac:dyDescent="0.3">
      <c r="B225" s="7" t="s">
        <v>564</v>
      </c>
      <c r="C225" s="9">
        <v>47880</v>
      </c>
      <c r="D225">
        <v>1</v>
      </c>
    </row>
    <row r="226" spans="2:4" x14ac:dyDescent="0.3">
      <c r="B226" s="7" t="s">
        <v>674</v>
      </c>
      <c r="C226" s="9">
        <v>6461</v>
      </c>
      <c r="D226">
        <v>3</v>
      </c>
    </row>
    <row r="227" spans="2:4" x14ac:dyDescent="0.3">
      <c r="B227" s="7" t="s">
        <v>716</v>
      </c>
      <c r="C227" s="9">
        <v>20187</v>
      </c>
      <c r="D227">
        <v>2</v>
      </c>
    </row>
    <row r="228" spans="2:4" x14ac:dyDescent="0.3">
      <c r="B228" s="7" t="s">
        <v>1194</v>
      </c>
      <c r="C228" s="9">
        <v>15531</v>
      </c>
      <c r="D228">
        <v>2</v>
      </c>
    </row>
    <row r="229" spans="2:4" x14ac:dyDescent="0.3">
      <c r="B229" s="7" t="s">
        <v>648</v>
      </c>
      <c r="C229" s="9">
        <v>28509</v>
      </c>
      <c r="D22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7AE0B-7E5C-4C0D-9998-08C6061947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Metro_House_Rent</vt:lpstr>
      <vt:lpstr>DashBoard</vt:lpstr>
      <vt:lpstr>Page 1</vt:lpstr>
      <vt:lpstr>Page 2 </vt:lpstr>
      <vt:lpstr>Page 3</vt:lpstr>
      <vt:lpstr>Page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Ansarul Hoque</dc:creator>
  <cp:lastModifiedBy>Ansarul Hoque</cp:lastModifiedBy>
  <dcterms:created xsi:type="dcterms:W3CDTF">2025-03-22T16:57:31Z</dcterms:created>
  <dcterms:modified xsi:type="dcterms:W3CDTF">2025-03-25T09:50:10Z</dcterms:modified>
</cp:coreProperties>
</file>